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 Project\"/>
    </mc:Choice>
  </mc:AlternateContent>
  <xr:revisionPtr revIDLastSave="0" documentId="13_ncr:1_{57430F13-F93C-4AB1-B43E-448E761169ED}" xr6:coauthVersionLast="47" xr6:coauthVersionMax="47" xr10:uidLastSave="{00000000-0000-0000-0000-000000000000}"/>
  <bookViews>
    <workbookView xWindow="-120" yWindow="-120" windowWidth="20730" windowHeight="11160" tabRatio="521" xr2:uid="{719B5610-0918-40CE-9536-5DCB2A933D6E}"/>
  </bookViews>
  <sheets>
    <sheet name="Sales" sheetId="2" r:id="rId1"/>
    <sheet name="Ques1" sheetId="7" r:id="rId2"/>
    <sheet name="Ques2" sheetId="10" r:id="rId3"/>
    <sheet name="Ques3" sheetId="13" r:id="rId4"/>
    <sheet name="Ques4" sheetId="14" r:id="rId5"/>
    <sheet name="Ques5" sheetId="15" r:id="rId6"/>
    <sheet name="Ques6" sheetId="27" r:id="rId7"/>
    <sheet name="Ques7" sheetId="28" r:id="rId8"/>
    <sheet name="Ques8" sheetId="29" r:id="rId9"/>
    <sheet name="Ques9" sheetId="12" r:id="rId10"/>
    <sheet name="Ques10" sheetId="23" r:id="rId11"/>
  </sheets>
  <definedNames>
    <definedName name="_xlnm._FilterDatabase" localSheetId="10" hidden="1">Ques10!$A$1:$U$4116</definedName>
    <definedName name="_xlnm._FilterDatabase" localSheetId="0" hidden="1">Sales!$A$1:$S$1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2" l="1"/>
  <c r="R2" i="2"/>
  <c r="R4116" i="23"/>
  <c r="Q4116" i="23"/>
  <c r="S4116" i="23" s="1"/>
  <c r="O4116" i="23"/>
  <c r="S4115" i="23"/>
  <c r="R4115" i="23"/>
  <c r="Q4115" i="23"/>
  <c r="O4115" i="23"/>
  <c r="S4114" i="23"/>
  <c r="R4114" i="23"/>
  <c r="Q4114" i="23"/>
  <c r="O4114" i="23"/>
  <c r="S4113" i="23"/>
  <c r="R4113" i="23"/>
  <c r="Q4113" i="23"/>
  <c r="O4113" i="23"/>
  <c r="S4112" i="23"/>
  <c r="R4112" i="23"/>
  <c r="Q4112" i="23"/>
  <c r="O4112" i="23"/>
  <c r="S4111" i="23"/>
  <c r="R4111" i="23"/>
  <c r="Q4111" i="23"/>
  <c r="O4111" i="23"/>
  <c r="S4110" i="23"/>
  <c r="R4110" i="23"/>
  <c r="Q4110" i="23"/>
  <c r="O4110" i="23"/>
  <c r="S4109" i="23"/>
  <c r="R4109" i="23"/>
  <c r="Q4109" i="23"/>
  <c r="O4109" i="23"/>
  <c r="S4108" i="23"/>
  <c r="R4108" i="23"/>
  <c r="Q4108" i="23"/>
  <c r="O4108" i="23"/>
  <c r="S4107" i="23"/>
  <c r="R4107" i="23"/>
  <c r="Q4107" i="23"/>
  <c r="O4107" i="23"/>
  <c r="S4106" i="23"/>
  <c r="R4106" i="23"/>
  <c r="Q4106" i="23"/>
  <c r="O4106" i="23"/>
  <c r="S4105" i="23"/>
  <c r="R4105" i="23"/>
  <c r="Q4105" i="23"/>
  <c r="O4105" i="23"/>
  <c r="S4104" i="23"/>
  <c r="R4104" i="23"/>
  <c r="Q4104" i="23"/>
  <c r="O4104" i="23"/>
  <c r="S4103" i="23"/>
  <c r="R4103" i="23"/>
  <c r="Q4103" i="23"/>
  <c r="O4103" i="23"/>
  <c r="S4102" i="23"/>
  <c r="R4102" i="23"/>
  <c r="Q4102" i="23"/>
  <c r="O4102" i="23"/>
  <c r="S4101" i="23"/>
  <c r="R4101" i="23"/>
  <c r="Q4101" i="23"/>
  <c r="O4101" i="23"/>
  <c r="S4100" i="23"/>
  <c r="R4100" i="23"/>
  <c r="Q4100" i="23"/>
  <c r="O4100" i="23"/>
  <c r="S4099" i="23"/>
  <c r="R4099" i="23"/>
  <c r="Q4099" i="23"/>
  <c r="O4099" i="23"/>
  <c r="S4098" i="23"/>
  <c r="R4098" i="23"/>
  <c r="Q4098" i="23"/>
  <c r="O4098" i="23"/>
  <c r="S4097" i="23"/>
  <c r="R4097" i="23"/>
  <c r="Q4097" i="23"/>
  <c r="O4097" i="23"/>
  <c r="S4096" i="23"/>
  <c r="R4096" i="23"/>
  <c r="Q4096" i="23"/>
  <c r="O4096" i="23"/>
  <c r="S4095" i="23"/>
  <c r="R4095" i="23"/>
  <c r="Q4095" i="23"/>
  <c r="O4095" i="23"/>
  <c r="S4094" i="23"/>
  <c r="R4094" i="23"/>
  <c r="Q4094" i="23"/>
  <c r="O4094" i="23"/>
  <c r="S4093" i="23"/>
  <c r="R4093" i="23"/>
  <c r="Q4093" i="23"/>
  <c r="O4093" i="23"/>
  <c r="S4092" i="23"/>
  <c r="R4092" i="23"/>
  <c r="Q4092" i="23"/>
  <c r="O4092" i="23"/>
  <c r="S4091" i="23"/>
  <c r="R4091" i="23"/>
  <c r="Q4091" i="23"/>
  <c r="O4091" i="23"/>
  <c r="S4090" i="23"/>
  <c r="R4090" i="23"/>
  <c r="Q4090" i="23"/>
  <c r="O4090" i="23"/>
  <c r="S4089" i="23"/>
  <c r="R4089" i="23"/>
  <c r="Q4089" i="23"/>
  <c r="O4089" i="23"/>
  <c r="S4088" i="23"/>
  <c r="R4088" i="23"/>
  <c r="Q4088" i="23"/>
  <c r="O4088" i="23"/>
  <c r="S4087" i="23"/>
  <c r="R4087" i="23"/>
  <c r="Q4087" i="23"/>
  <c r="O4087" i="23"/>
  <c r="S4086" i="23"/>
  <c r="R4086" i="23"/>
  <c r="Q4086" i="23"/>
  <c r="O4086" i="23"/>
  <c r="S4085" i="23"/>
  <c r="R4085" i="23"/>
  <c r="Q4085" i="23"/>
  <c r="O4085" i="23"/>
  <c r="S4084" i="23"/>
  <c r="R4084" i="23"/>
  <c r="Q4084" i="23"/>
  <c r="O4084" i="23"/>
  <c r="S4083" i="23"/>
  <c r="R4083" i="23"/>
  <c r="Q4083" i="23"/>
  <c r="O4083" i="23"/>
  <c r="S4082" i="23"/>
  <c r="R4082" i="23"/>
  <c r="Q4082" i="23"/>
  <c r="O4082" i="23"/>
  <c r="S4081" i="23"/>
  <c r="R4081" i="23"/>
  <c r="Q4081" i="23"/>
  <c r="O4081" i="23"/>
  <c r="S4080" i="23"/>
  <c r="R4080" i="23"/>
  <c r="Q4080" i="23"/>
  <c r="O4080" i="23"/>
  <c r="S4079" i="23"/>
  <c r="R4079" i="23"/>
  <c r="Q4079" i="23"/>
  <c r="O4079" i="23"/>
  <c r="S4078" i="23"/>
  <c r="R4078" i="23"/>
  <c r="Q4078" i="23"/>
  <c r="O4078" i="23"/>
  <c r="S4077" i="23"/>
  <c r="R4077" i="23"/>
  <c r="Q4077" i="23"/>
  <c r="O4077" i="23"/>
  <c r="S4076" i="23"/>
  <c r="R4076" i="23"/>
  <c r="Q4076" i="23"/>
  <c r="O4076" i="23"/>
  <c r="S4075" i="23"/>
  <c r="R4075" i="23"/>
  <c r="Q4075" i="23"/>
  <c r="O4075" i="23"/>
  <c r="S4074" i="23"/>
  <c r="R4074" i="23"/>
  <c r="Q4074" i="23"/>
  <c r="O4074" i="23"/>
  <c r="S4073" i="23"/>
  <c r="R4073" i="23"/>
  <c r="Q4073" i="23"/>
  <c r="O4073" i="23"/>
  <c r="S4072" i="23"/>
  <c r="R4072" i="23"/>
  <c r="Q4072" i="23"/>
  <c r="O4072" i="23"/>
  <c r="S4071" i="23"/>
  <c r="R4071" i="23"/>
  <c r="Q4071" i="23"/>
  <c r="O4071" i="23"/>
  <c r="S4070" i="23"/>
  <c r="R4070" i="23"/>
  <c r="Q4070" i="23"/>
  <c r="O4070" i="23"/>
  <c r="S4069" i="23"/>
  <c r="R4069" i="23"/>
  <c r="Q4069" i="23"/>
  <c r="O4069" i="23"/>
  <c r="S4068" i="23"/>
  <c r="R4068" i="23"/>
  <c r="Q4068" i="23"/>
  <c r="O4068" i="23"/>
  <c r="S4067" i="23"/>
  <c r="R4067" i="23"/>
  <c r="Q4067" i="23"/>
  <c r="O4067" i="23"/>
  <c r="S4066" i="23"/>
  <c r="R4066" i="23"/>
  <c r="Q4066" i="23"/>
  <c r="O4066" i="23"/>
  <c r="S4065" i="23"/>
  <c r="R4065" i="23"/>
  <c r="Q4065" i="23"/>
  <c r="O4065" i="23"/>
  <c r="S4064" i="23"/>
  <c r="R4064" i="23"/>
  <c r="Q4064" i="23"/>
  <c r="O4064" i="23"/>
  <c r="S4063" i="23"/>
  <c r="R4063" i="23"/>
  <c r="Q4063" i="23"/>
  <c r="O4063" i="23"/>
  <c r="S4062" i="23"/>
  <c r="R4062" i="23"/>
  <c r="Q4062" i="23"/>
  <c r="O4062" i="23"/>
  <c r="S4061" i="23"/>
  <c r="R4061" i="23"/>
  <c r="Q4061" i="23"/>
  <c r="O4061" i="23"/>
  <c r="S4060" i="23"/>
  <c r="R4060" i="23"/>
  <c r="Q4060" i="23"/>
  <c r="O4060" i="23"/>
  <c r="S4059" i="23"/>
  <c r="R4059" i="23"/>
  <c r="Q4059" i="23"/>
  <c r="O4059" i="23"/>
  <c r="S4058" i="23"/>
  <c r="R4058" i="23"/>
  <c r="Q4058" i="23"/>
  <c r="O4058" i="23"/>
  <c r="S4057" i="23"/>
  <c r="R4057" i="23"/>
  <c r="Q4057" i="23"/>
  <c r="O4057" i="23"/>
  <c r="S4056" i="23"/>
  <c r="R4056" i="23"/>
  <c r="Q4056" i="23"/>
  <c r="O4056" i="23"/>
  <c r="S4055" i="23"/>
  <c r="R4055" i="23"/>
  <c r="Q4055" i="23"/>
  <c r="O4055" i="23"/>
  <c r="S4054" i="23"/>
  <c r="R4054" i="23"/>
  <c r="Q4054" i="23"/>
  <c r="O4054" i="23"/>
  <c r="S4053" i="23"/>
  <c r="R4053" i="23"/>
  <c r="Q4053" i="23"/>
  <c r="O4053" i="23"/>
  <c r="S4052" i="23"/>
  <c r="R4052" i="23"/>
  <c r="Q4052" i="23"/>
  <c r="O4052" i="23"/>
  <c r="S4051" i="23"/>
  <c r="R4051" i="23"/>
  <c r="Q4051" i="23"/>
  <c r="O4051" i="23"/>
  <c r="S4050" i="23"/>
  <c r="R4050" i="23"/>
  <c r="Q4050" i="23"/>
  <c r="O4050" i="23"/>
  <c r="S4049" i="23"/>
  <c r="R4049" i="23"/>
  <c r="Q4049" i="23"/>
  <c r="O4049" i="23"/>
  <c r="S4048" i="23"/>
  <c r="R4048" i="23"/>
  <c r="Q4048" i="23"/>
  <c r="O4048" i="23"/>
  <c r="S4047" i="23"/>
  <c r="R4047" i="23"/>
  <c r="Q4047" i="23"/>
  <c r="O4047" i="23"/>
  <c r="S4046" i="23"/>
  <c r="R4046" i="23"/>
  <c r="Q4046" i="23"/>
  <c r="O4046" i="23"/>
  <c r="S4045" i="23"/>
  <c r="R4045" i="23"/>
  <c r="Q4045" i="23"/>
  <c r="O4045" i="23"/>
  <c r="S4044" i="23"/>
  <c r="R4044" i="23"/>
  <c r="Q4044" i="23"/>
  <c r="O4044" i="23"/>
  <c r="S4043" i="23"/>
  <c r="R4043" i="23"/>
  <c r="Q4043" i="23"/>
  <c r="O4043" i="23"/>
  <c r="S4042" i="23"/>
  <c r="R4042" i="23"/>
  <c r="Q4042" i="23"/>
  <c r="O4042" i="23"/>
  <c r="S4041" i="23"/>
  <c r="R4041" i="23"/>
  <c r="Q4041" i="23"/>
  <c r="O4041" i="23"/>
  <c r="S4040" i="23"/>
  <c r="R4040" i="23"/>
  <c r="Q4040" i="23"/>
  <c r="O4040" i="23"/>
  <c r="S4039" i="23"/>
  <c r="R4039" i="23"/>
  <c r="Q4039" i="23"/>
  <c r="O4039" i="23"/>
  <c r="S4038" i="23"/>
  <c r="R4038" i="23"/>
  <c r="Q4038" i="23"/>
  <c r="O4038" i="23"/>
  <c r="S4037" i="23"/>
  <c r="R4037" i="23"/>
  <c r="Q4037" i="23"/>
  <c r="O4037" i="23"/>
  <c r="S4036" i="23"/>
  <c r="R4036" i="23"/>
  <c r="Q4036" i="23"/>
  <c r="O4036" i="23"/>
  <c r="S4035" i="23"/>
  <c r="R4035" i="23"/>
  <c r="Q4035" i="23"/>
  <c r="O4035" i="23"/>
  <c r="S4034" i="23"/>
  <c r="R4034" i="23"/>
  <c r="Q4034" i="23"/>
  <c r="O4034" i="23"/>
  <c r="S4033" i="23"/>
  <c r="R4033" i="23"/>
  <c r="Q4033" i="23"/>
  <c r="O4033" i="23"/>
  <c r="S4032" i="23"/>
  <c r="R4032" i="23"/>
  <c r="Q4032" i="23"/>
  <c r="O4032" i="23"/>
  <c r="S4031" i="23"/>
  <c r="R4031" i="23"/>
  <c r="Q4031" i="23"/>
  <c r="O4031" i="23"/>
  <c r="S4030" i="23"/>
  <c r="R4030" i="23"/>
  <c r="Q4030" i="23"/>
  <c r="O4030" i="23"/>
  <c r="S4029" i="23"/>
  <c r="R4029" i="23"/>
  <c r="Q4029" i="23"/>
  <c r="O4029" i="23"/>
  <c r="S4028" i="23"/>
  <c r="R4028" i="23"/>
  <c r="Q4028" i="23"/>
  <c r="O4028" i="23"/>
  <c r="S4027" i="23"/>
  <c r="R4027" i="23"/>
  <c r="Q4027" i="23"/>
  <c r="O4027" i="23"/>
  <c r="S4026" i="23"/>
  <c r="R4026" i="23"/>
  <c r="Q4026" i="23"/>
  <c r="O4026" i="23"/>
  <c r="S4025" i="23"/>
  <c r="R4025" i="23"/>
  <c r="Q4025" i="23"/>
  <c r="O4025" i="23"/>
  <c r="S4024" i="23"/>
  <c r="R4024" i="23"/>
  <c r="Q4024" i="23"/>
  <c r="O4024" i="23"/>
  <c r="S4023" i="23"/>
  <c r="R4023" i="23"/>
  <c r="Q4023" i="23"/>
  <c r="O4023" i="23"/>
  <c r="S4022" i="23"/>
  <c r="R4022" i="23"/>
  <c r="Q4022" i="23"/>
  <c r="O4022" i="23"/>
  <c r="S4021" i="23"/>
  <c r="R4021" i="23"/>
  <c r="Q4021" i="23"/>
  <c r="O4021" i="23"/>
  <c r="S4020" i="23"/>
  <c r="R4020" i="23"/>
  <c r="Q4020" i="23"/>
  <c r="O4020" i="23"/>
  <c r="S4019" i="23"/>
  <c r="R4019" i="23"/>
  <c r="Q4019" i="23"/>
  <c r="O4019" i="23"/>
  <c r="S4018" i="23"/>
  <c r="R4018" i="23"/>
  <c r="Q4018" i="23"/>
  <c r="O4018" i="23"/>
  <c r="S4017" i="23"/>
  <c r="R4017" i="23"/>
  <c r="Q4017" i="23"/>
  <c r="O4017" i="23"/>
  <c r="S4016" i="23"/>
  <c r="R4016" i="23"/>
  <c r="Q4016" i="23"/>
  <c r="O4016" i="23"/>
  <c r="S4015" i="23"/>
  <c r="R4015" i="23"/>
  <c r="Q4015" i="23"/>
  <c r="O4015" i="23"/>
  <c r="S4014" i="23"/>
  <c r="R4014" i="23"/>
  <c r="Q4014" i="23"/>
  <c r="O4014" i="23"/>
  <c r="S4013" i="23"/>
  <c r="R4013" i="23"/>
  <c r="Q4013" i="23"/>
  <c r="O4013" i="23"/>
  <c r="S4012" i="23"/>
  <c r="R4012" i="23"/>
  <c r="Q4012" i="23"/>
  <c r="O4012" i="23"/>
  <c r="S4011" i="23"/>
  <c r="R4011" i="23"/>
  <c r="Q4011" i="23"/>
  <c r="O4011" i="23"/>
  <c r="S4010" i="23"/>
  <c r="R4010" i="23"/>
  <c r="Q4010" i="23"/>
  <c r="O4010" i="23"/>
  <c r="S4009" i="23"/>
  <c r="R4009" i="23"/>
  <c r="Q4009" i="23"/>
  <c r="O4009" i="23"/>
  <c r="S4008" i="23"/>
  <c r="R4008" i="23"/>
  <c r="Q4008" i="23"/>
  <c r="O4008" i="23"/>
  <c r="S4007" i="23"/>
  <c r="R4007" i="23"/>
  <c r="Q4007" i="23"/>
  <c r="O4007" i="23"/>
  <c r="S4006" i="23"/>
  <c r="R4006" i="23"/>
  <c r="Q4006" i="23"/>
  <c r="O4006" i="23"/>
  <c r="S4005" i="23"/>
  <c r="R4005" i="23"/>
  <c r="Q4005" i="23"/>
  <c r="O4005" i="23"/>
  <c r="S4004" i="23"/>
  <c r="R4004" i="23"/>
  <c r="Q4004" i="23"/>
  <c r="O4004" i="23"/>
  <c r="S4003" i="23"/>
  <c r="R4003" i="23"/>
  <c r="Q4003" i="23"/>
  <c r="O4003" i="23"/>
  <c r="S4002" i="23"/>
  <c r="R4002" i="23"/>
  <c r="Q4002" i="23"/>
  <c r="O4002" i="23"/>
  <c r="S4001" i="23"/>
  <c r="R4001" i="23"/>
  <c r="Q4001" i="23"/>
  <c r="O4001" i="23"/>
  <c r="S4000" i="23"/>
  <c r="R4000" i="23"/>
  <c r="Q4000" i="23"/>
  <c r="O4000" i="23"/>
  <c r="S3999" i="23"/>
  <c r="R3999" i="23"/>
  <c r="Q3999" i="23"/>
  <c r="O3999" i="23"/>
  <c r="S3998" i="23"/>
  <c r="R3998" i="23"/>
  <c r="Q3998" i="23"/>
  <c r="O3998" i="23"/>
  <c r="S3997" i="23"/>
  <c r="R3997" i="23"/>
  <c r="Q3997" i="23"/>
  <c r="O3997" i="23"/>
  <c r="S3996" i="23"/>
  <c r="R3996" i="23"/>
  <c r="Q3996" i="23"/>
  <c r="O3996" i="23"/>
  <c r="S3995" i="23"/>
  <c r="R3995" i="23"/>
  <c r="Q3995" i="23"/>
  <c r="O3995" i="23"/>
  <c r="S3994" i="23"/>
  <c r="R3994" i="23"/>
  <c r="Q3994" i="23"/>
  <c r="O3994" i="23"/>
  <c r="S3993" i="23"/>
  <c r="R3993" i="23"/>
  <c r="Q3993" i="23"/>
  <c r="O3993" i="23"/>
  <c r="S3992" i="23"/>
  <c r="R3992" i="23"/>
  <c r="Q3992" i="23"/>
  <c r="O3992" i="23"/>
  <c r="S3991" i="23"/>
  <c r="R3991" i="23"/>
  <c r="Q3991" i="23"/>
  <c r="O3991" i="23"/>
  <c r="S3990" i="23"/>
  <c r="R3990" i="23"/>
  <c r="Q3990" i="23"/>
  <c r="O3990" i="23"/>
  <c r="S3989" i="23"/>
  <c r="R3989" i="23"/>
  <c r="Q3989" i="23"/>
  <c r="O3989" i="23"/>
  <c r="S3988" i="23"/>
  <c r="R3988" i="23"/>
  <c r="Q3988" i="23"/>
  <c r="O3988" i="23"/>
  <c r="S3987" i="23"/>
  <c r="R3987" i="23"/>
  <c r="Q3987" i="23"/>
  <c r="O3987" i="23"/>
  <c r="S3986" i="23"/>
  <c r="R3986" i="23"/>
  <c r="Q3986" i="23"/>
  <c r="O3986" i="23"/>
  <c r="S3985" i="23"/>
  <c r="R3985" i="23"/>
  <c r="Q3985" i="23"/>
  <c r="O3985" i="23"/>
  <c r="S3984" i="23"/>
  <c r="R3984" i="23"/>
  <c r="Q3984" i="23"/>
  <c r="O3984" i="23"/>
  <c r="S3983" i="23"/>
  <c r="R3983" i="23"/>
  <c r="Q3983" i="23"/>
  <c r="O3983" i="23"/>
  <c r="S3982" i="23"/>
  <c r="R3982" i="23"/>
  <c r="Q3982" i="23"/>
  <c r="O3982" i="23"/>
  <c r="S3981" i="23"/>
  <c r="R3981" i="23"/>
  <c r="Q3981" i="23"/>
  <c r="O3981" i="23"/>
  <c r="S3980" i="23"/>
  <c r="R3980" i="23"/>
  <c r="Q3980" i="23"/>
  <c r="O3980" i="23"/>
  <c r="S3979" i="23"/>
  <c r="R3979" i="23"/>
  <c r="Q3979" i="23"/>
  <c r="O3979" i="23"/>
  <c r="S3978" i="23"/>
  <c r="R3978" i="23"/>
  <c r="Q3978" i="23"/>
  <c r="O3978" i="23"/>
  <c r="S3977" i="23"/>
  <c r="R3977" i="23"/>
  <c r="Q3977" i="23"/>
  <c r="O3977" i="23"/>
  <c r="S3976" i="23"/>
  <c r="R3976" i="23"/>
  <c r="Q3976" i="23"/>
  <c r="O3976" i="23"/>
  <c r="S3975" i="23"/>
  <c r="R3975" i="23"/>
  <c r="Q3975" i="23"/>
  <c r="O3975" i="23"/>
  <c r="S3974" i="23"/>
  <c r="R3974" i="23"/>
  <c r="Q3974" i="23"/>
  <c r="O3974" i="23"/>
  <c r="S3973" i="23"/>
  <c r="R3973" i="23"/>
  <c r="Q3973" i="23"/>
  <c r="O3973" i="23"/>
  <c r="S3972" i="23"/>
  <c r="R3972" i="23"/>
  <c r="Q3972" i="23"/>
  <c r="O3972" i="23"/>
  <c r="S3971" i="23"/>
  <c r="R3971" i="23"/>
  <c r="Q3971" i="23"/>
  <c r="O3971" i="23"/>
  <c r="S3970" i="23"/>
  <c r="R3970" i="23"/>
  <c r="Q3970" i="23"/>
  <c r="O3970" i="23"/>
  <c r="S3969" i="23"/>
  <c r="R3969" i="23"/>
  <c r="Q3969" i="23"/>
  <c r="O3969" i="23"/>
  <c r="S3968" i="23"/>
  <c r="R3968" i="23"/>
  <c r="Q3968" i="23"/>
  <c r="O3968" i="23"/>
  <c r="S3967" i="23"/>
  <c r="R3967" i="23"/>
  <c r="Q3967" i="23"/>
  <c r="O3967" i="23"/>
  <c r="S3966" i="23"/>
  <c r="R3966" i="23"/>
  <c r="Q3966" i="23"/>
  <c r="O3966" i="23"/>
  <c r="S3965" i="23"/>
  <c r="R3965" i="23"/>
  <c r="Q3965" i="23"/>
  <c r="O3965" i="23"/>
  <c r="S3964" i="23"/>
  <c r="R3964" i="23"/>
  <c r="Q3964" i="23"/>
  <c r="O3964" i="23"/>
  <c r="S3963" i="23"/>
  <c r="R3963" i="23"/>
  <c r="Q3963" i="23"/>
  <c r="O3963" i="23"/>
  <c r="S3962" i="23"/>
  <c r="R3962" i="23"/>
  <c r="Q3962" i="23"/>
  <c r="O3962" i="23"/>
  <c r="S3961" i="23"/>
  <c r="R3961" i="23"/>
  <c r="Q3961" i="23"/>
  <c r="O3961" i="23"/>
  <c r="S3960" i="23"/>
  <c r="R3960" i="23"/>
  <c r="Q3960" i="23"/>
  <c r="O3960" i="23"/>
  <c r="S3959" i="23"/>
  <c r="R3959" i="23"/>
  <c r="Q3959" i="23"/>
  <c r="O3959" i="23"/>
  <c r="S3958" i="23"/>
  <c r="R3958" i="23"/>
  <c r="Q3958" i="23"/>
  <c r="O3958" i="23"/>
  <c r="S3957" i="23"/>
  <c r="R3957" i="23"/>
  <c r="Q3957" i="23"/>
  <c r="O3957" i="23"/>
  <c r="S3956" i="23"/>
  <c r="R3956" i="23"/>
  <c r="Q3956" i="23"/>
  <c r="O3956" i="23"/>
  <c r="S3955" i="23"/>
  <c r="R3955" i="23"/>
  <c r="Q3955" i="23"/>
  <c r="O3955" i="23"/>
  <c r="S3954" i="23"/>
  <c r="R3954" i="23"/>
  <c r="Q3954" i="23"/>
  <c r="O3954" i="23"/>
  <c r="S3953" i="23"/>
  <c r="R3953" i="23"/>
  <c r="Q3953" i="23"/>
  <c r="O3953" i="23"/>
  <c r="S3952" i="23"/>
  <c r="R3952" i="23"/>
  <c r="Q3952" i="23"/>
  <c r="O3952" i="23"/>
  <c r="S3951" i="23"/>
  <c r="R3951" i="23"/>
  <c r="Q3951" i="23"/>
  <c r="O3951" i="23"/>
  <c r="S3950" i="23"/>
  <c r="R3950" i="23"/>
  <c r="Q3950" i="23"/>
  <c r="O3950" i="23"/>
  <c r="S3949" i="23"/>
  <c r="R3949" i="23"/>
  <c r="Q3949" i="23"/>
  <c r="O3949" i="23"/>
  <c r="S3948" i="23"/>
  <c r="R3948" i="23"/>
  <c r="Q3948" i="23"/>
  <c r="O3948" i="23"/>
  <c r="S3947" i="23"/>
  <c r="R3947" i="23"/>
  <c r="Q3947" i="23"/>
  <c r="O3947" i="23"/>
  <c r="S3946" i="23"/>
  <c r="R3946" i="23"/>
  <c r="Q3946" i="23"/>
  <c r="O3946" i="23"/>
  <c r="S3945" i="23"/>
  <c r="R3945" i="23"/>
  <c r="Q3945" i="23"/>
  <c r="O3945" i="23"/>
  <c r="S3944" i="23"/>
  <c r="R3944" i="23"/>
  <c r="Q3944" i="23"/>
  <c r="O3944" i="23"/>
  <c r="S3943" i="23"/>
  <c r="R3943" i="23"/>
  <c r="Q3943" i="23"/>
  <c r="O3943" i="23"/>
  <c r="S3942" i="23"/>
  <c r="R3942" i="23"/>
  <c r="Q3942" i="23"/>
  <c r="O3942" i="23"/>
  <c r="S3941" i="23"/>
  <c r="R3941" i="23"/>
  <c r="Q3941" i="23"/>
  <c r="O3941" i="23"/>
  <c r="S3940" i="23"/>
  <c r="R3940" i="23"/>
  <c r="Q3940" i="23"/>
  <c r="O3940" i="23"/>
  <c r="S3939" i="23"/>
  <c r="R3939" i="23"/>
  <c r="Q3939" i="23"/>
  <c r="O3939" i="23"/>
  <c r="S3938" i="23"/>
  <c r="R3938" i="23"/>
  <c r="Q3938" i="23"/>
  <c r="O3938" i="23"/>
  <c r="S3937" i="23"/>
  <c r="R3937" i="23"/>
  <c r="Q3937" i="23"/>
  <c r="O3937" i="23"/>
  <c r="S3936" i="23"/>
  <c r="R3936" i="23"/>
  <c r="Q3936" i="23"/>
  <c r="O3936" i="23"/>
  <c r="S3935" i="23"/>
  <c r="R3935" i="23"/>
  <c r="Q3935" i="23"/>
  <c r="O3935" i="23"/>
  <c r="S3934" i="23"/>
  <c r="R3934" i="23"/>
  <c r="Q3934" i="23"/>
  <c r="O3934" i="23"/>
  <c r="S3933" i="23"/>
  <c r="R3933" i="23"/>
  <c r="Q3933" i="23"/>
  <c r="O3933" i="23"/>
  <c r="S3932" i="23"/>
  <c r="R3932" i="23"/>
  <c r="Q3932" i="23"/>
  <c r="O3932" i="23"/>
  <c r="S3931" i="23"/>
  <c r="R3931" i="23"/>
  <c r="Q3931" i="23"/>
  <c r="O3931" i="23"/>
  <c r="S3930" i="23"/>
  <c r="R3930" i="23"/>
  <c r="Q3930" i="23"/>
  <c r="O3930" i="23"/>
  <c r="S3929" i="23"/>
  <c r="R3929" i="23"/>
  <c r="Q3929" i="23"/>
  <c r="O3929" i="23"/>
  <c r="S3928" i="23"/>
  <c r="R3928" i="23"/>
  <c r="Q3928" i="23"/>
  <c r="O3928" i="23"/>
  <c r="S3927" i="23"/>
  <c r="R3927" i="23"/>
  <c r="Q3927" i="23"/>
  <c r="O3927" i="23"/>
  <c r="S3926" i="23"/>
  <c r="R3926" i="23"/>
  <c r="Q3926" i="23"/>
  <c r="O3926" i="23"/>
  <c r="S3925" i="23"/>
  <c r="R3925" i="23"/>
  <c r="Q3925" i="23"/>
  <c r="O3925" i="23"/>
  <c r="S3924" i="23"/>
  <c r="R3924" i="23"/>
  <c r="Q3924" i="23"/>
  <c r="O3924" i="23"/>
  <c r="S3923" i="23"/>
  <c r="R3923" i="23"/>
  <c r="Q3923" i="23"/>
  <c r="O3923" i="23"/>
  <c r="S3922" i="23"/>
  <c r="R3922" i="23"/>
  <c r="Q3922" i="23"/>
  <c r="O3922" i="23"/>
  <c r="S3921" i="23"/>
  <c r="R3921" i="23"/>
  <c r="Q3921" i="23"/>
  <c r="O3921" i="23"/>
  <c r="S3920" i="23"/>
  <c r="R3920" i="23"/>
  <c r="Q3920" i="23"/>
  <c r="O3920" i="23"/>
  <c r="S3919" i="23"/>
  <c r="R3919" i="23"/>
  <c r="Q3919" i="23"/>
  <c r="O3919" i="23"/>
  <c r="S3918" i="23"/>
  <c r="R3918" i="23"/>
  <c r="Q3918" i="23"/>
  <c r="O3918" i="23"/>
  <c r="S3917" i="23"/>
  <c r="R3917" i="23"/>
  <c r="Q3917" i="23"/>
  <c r="O3917" i="23"/>
  <c r="S3916" i="23"/>
  <c r="R3916" i="23"/>
  <c r="Q3916" i="23"/>
  <c r="O3916" i="23"/>
  <c r="S3915" i="23"/>
  <c r="R3915" i="23"/>
  <c r="Q3915" i="23"/>
  <c r="O3915" i="23"/>
  <c r="S3914" i="23"/>
  <c r="R3914" i="23"/>
  <c r="Q3914" i="23"/>
  <c r="O3914" i="23"/>
  <c r="S3913" i="23"/>
  <c r="R3913" i="23"/>
  <c r="Q3913" i="23"/>
  <c r="O3913" i="23"/>
  <c r="S3912" i="23"/>
  <c r="R3912" i="23"/>
  <c r="Q3912" i="23"/>
  <c r="O3912" i="23"/>
  <c r="S3911" i="23"/>
  <c r="R3911" i="23"/>
  <c r="Q3911" i="23"/>
  <c r="O3911" i="23"/>
  <c r="S3910" i="23"/>
  <c r="R3910" i="23"/>
  <c r="Q3910" i="23"/>
  <c r="O3910" i="23"/>
  <c r="S3909" i="23"/>
  <c r="R3909" i="23"/>
  <c r="Q3909" i="23"/>
  <c r="O3909" i="23"/>
  <c r="S3908" i="23"/>
  <c r="R3908" i="23"/>
  <c r="Q3908" i="23"/>
  <c r="O3908" i="23"/>
  <c r="S3907" i="23"/>
  <c r="R3907" i="23"/>
  <c r="Q3907" i="23"/>
  <c r="O3907" i="23"/>
  <c r="S3906" i="23"/>
  <c r="R3906" i="23"/>
  <c r="Q3906" i="23"/>
  <c r="O3906" i="23"/>
  <c r="S3905" i="23"/>
  <c r="R3905" i="23"/>
  <c r="Q3905" i="23"/>
  <c r="O3905" i="23"/>
  <c r="S3904" i="23"/>
  <c r="R3904" i="23"/>
  <c r="Q3904" i="23"/>
  <c r="O3904" i="23"/>
  <c r="S3903" i="23"/>
  <c r="R3903" i="23"/>
  <c r="Q3903" i="23"/>
  <c r="O3903" i="23"/>
  <c r="S3902" i="23"/>
  <c r="R3902" i="23"/>
  <c r="Q3902" i="23"/>
  <c r="O3902" i="23"/>
  <c r="S3901" i="23"/>
  <c r="R3901" i="23"/>
  <c r="Q3901" i="23"/>
  <c r="O3901" i="23"/>
  <c r="S3900" i="23"/>
  <c r="R3900" i="23"/>
  <c r="Q3900" i="23"/>
  <c r="O3900" i="23"/>
  <c r="S3899" i="23"/>
  <c r="R3899" i="23"/>
  <c r="Q3899" i="23"/>
  <c r="O3899" i="23"/>
  <c r="S3898" i="23"/>
  <c r="R3898" i="23"/>
  <c r="Q3898" i="23"/>
  <c r="O3898" i="23"/>
  <c r="S3897" i="23"/>
  <c r="R3897" i="23"/>
  <c r="Q3897" i="23"/>
  <c r="O3897" i="23"/>
  <c r="S3896" i="23"/>
  <c r="R3896" i="23"/>
  <c r="Q3896" i="23"/>
  <c r="O3896" i="23"/>
  <c r="S3895" i="23"/>
  <c r="R3895" i="23"/>
  <c r="Q3895" i="23"/>
  <c r="O3895" i="23"/>
  <c r="S3894" i="23"/>
  <c r="R3894" i="23"/>
  <c r="Q3894" i="23"/>
  <c r="O3894" i="23"/>
  <c r="S3893" i="23"/>
  <c r="R3893" i="23"/>
  <c r="Q3893" i="23"/>
  <c r="O3893" i="23"/>
  <c r="S3892" i="23"/>
  <c r="R3892" i="23"/>
  <c r="Q3892" i="23"/>
  <c r="O3892" i="23"/>
  <c r="S3891" i="23"/>
  <c r="R3891" i="23"/>
  <c r="Q3891" i="23"/>
  <c r="O3891" i="23"/>
  <c r="S3890" i="23"/>
  <c r="R3890" i="23"/>
  <c r="Q3890" i="23"/>
  <c r="O3890" i="23"/>
  <c r="S3889" i="23"/>
  <c r="R3889" i="23"/>
  <c r="Q3889" i="23"/>
  <c r="O3889" i="23"/>
  <c r="S3888" i="23"/>
  <c r="R3888" i="23"/>
  <c r="Q3888" i="23"/>
  <c r="O3888" i="23"/>
  <c r="S3887" i="23"/>
  <c r="R3887" i="23"/>
  <c r="Q3887" i="23"/>
  <c r="O3887" i="23"/>
  <c r="S3886" i="23"/>
  <c r="R3886" i="23"/>
  <c r="Q3886" i="23"/>
  <c r="O3886" i="23"/>
  <c r="S3885" i="23"/>
  <c r="R3885" i="23"/>
  <c r="Q3885" i="23"/>
  <c r="O3885" i="23"/>
  <c r="S3884" i="23"/>
  <c r="R3884" i="23"/>
  <c r="Q3884" i="23"/>
  <c r="O3884" i="23"/>
  <c r="S3883" i="23"/>
  <c r="R3883" i="23"/>
  <c r="Q3883" i="23"/>
  <c r="O3883" i="23"/>
  <c r="S3882" i="23"/>
  <c r="R3882" i="23"/>
  <c r="Q3882" i="23"/>
  <c r="O3882" i="23"/>
  <c r="S3881" i="23"/>
  <c r="R3881" i="23"/>
  <c r="Q3881" i="23"/>
  <c r="O3881" i="23"/>
  <c r="S3880" i="23"/>
  <c r="R3880" i="23"/>
  <c r="Q3880" i="23"/>
  <c r="O3880" i="23"/>
  <c r="S3879" i="23"/>
  <c r="R3879" i="23"/>
  <c r="Q3879" i="23"/>
  <c r="O3879" i="23"/>
  <c r="S3878" i="23"/>
  <c r="R3878" i="23"/>
  <c r="Q3878" i="23"/>
  <c r="O3878" i="23"/>
  <c r="S3877" i="23"/>
  <c r="R3877" i="23"/>
  <c r="Q3877" i="23"/>
  <c r="O3877" i="23"/>
  <c r="S3876" i="23"/>
  <c r="R3876" i="23"/>
  <c r="Q3876" i="23"/>
  <c r="O3876" i="23"/>
  <c r="S3875" i="23"/>
  <c r="R3875" i="23"/>
  <c r="Q3875" i="23"/>
  <c r="O3875" i="23"/>
  <c r="S3874" i="23"/>
  <c r="R3874" i="23"/>
  <c r="Q3874" i="23"/>
  <c r="O3874" i="23"/>
  <c r="S3873" i="23"/>
  <c r="R3873" i="23"/>
  <c r="Q3873" i="23"/>
  <c r="O3873" i="23"/>
  <c r="S3872" i="23"/>
  <c r="R3872" i="23"/>
  <c r="Q3872" i="23"/>
  <c r="O3872" i="23"/>
  <c r="S3871" i="23"/>
  <c r="R3871" i="23"/>
  <c r="Q3871" i="23"/>
  <c r="O3871" i="23"/>
  <c r="S3870" i="23"/>
  <c r="R3870" i="23"/>
  <c r="Q3870" i="23"/>
  <c r="O3870" i="23"/>
  <c r="S3869" i="23"/>
  <c r="R3869" i="23"/>
  <c r="Q3869" i="23"/>
  <c r="O3869" i="23"/>
  <c r="S3868" i="23"/>
  <c r="R3868" i="23"/>
  <c r="Q3868" i="23"/>
  <c r="O3868" i="23"/>
  <c r="S3867" i="23"/>
  <c r="R3867" i="23"/>
  <c r="Q3867" i="23"/>
  <c r="O3867" i="23"/>
  <c r="S3866" i="23"/>
  <c r="R3866" i="23"/>
  <c r="Q3866" i="23"/>
  <c r="O3866" i="23"/>
  <c r="S3865" i="23"/>
  <c r="R3865" i="23"/>
  <c r="Q3865" i="23"/>
  <c r="O3865" i="23"/>
  <c r="S3864" i="23"/>
  <c r="R3864" i="23"/>
  <c r="Q3864" i="23"/>
  <c r="O3864" i="23"/>
  <c r="S3863" i="23"/>
  <c r="R3863" i="23"/>
  <c r="Q3863" i="23"/>
  <c r="O3863" i="23"/>
  <c r="S3862" i="23"/>
  <c r="R3862" i="23"/>
  <c r="Q3862" i="23"/>
  <c r="O3862" i="23"/>
  <c r="S3861" i="23"/>
  <c r="R3861" i="23"/>
  <c r="Q3861" i="23"/>
  <c r="O3861" i="23"/>
  <c r="S3860" i="23"/>
  <c r="R3860" i="23"/>
  <c r="Q3860" i="23"/>
  <c r="O3860" i="23"/>
  <c r="S3859" i="23"/>
  <c r="R3859" i="23"/>
  <c r="Q3859" i="23"/>
  <c r="O3859" i="23"/>
  <c r="S3858" i="23"/>
  <c r="R3858" i="23"/>
  <c r="Q3858" i="23"/>
  <c r="O3858" i="23"/>
  <c r="S3857" i="23"/>
  <c r="R3857" i="23"/>
  <c r="Q3857" i="23"/>
  <c r="O3857" i="23"/>
  <c r="S3856" i="23"/>
  <c r="R3856" i="23"/>
  <c r="Q3856" i="23"/>
  <c r="O3856" i="23"/>
  <c r="S3855" i="23"/>
  <c r="R3855" i="23"/>
  <c r="Q3855" i="23"/>
  <c r="O3855" i="23"/>
  <c r="S3854" i="23"/>
  <c r="R3854" i="23"/>
  <c r="Q3854" i="23"/>
  <c r="O3854" i="23"/>
  <c r="S3853" i="23"/>
  <c r="R3853" i="23"/>
  <c r="Q3853" i="23"/>
  <c r="O3853" i="23"/>
  <c r="S3852" i="23"/>
  <c r="R3852" i="23"/>
  <c r="Q3852" i="23"/>
  <c r="O3852" i="23"/>
  <c r="S3851" i="23"/>
  <c r="R3851" i="23"/>
  <c r="Q3851" i="23"/>
  <c r="O3851" i="23"/>
  <c r="S3850" i="23"/>
  <c r="R3850" i="23"/>
  <c r="Q3850" i="23"/>
  <c r="O3850" i="23"/>
  <c r="S3849" i="23"/>
  <c r="R3849" i="23"/>
  <c r="Q3849" i="23"/>
  <c r="O3849" i="23"/>
  <c r="S3848" i="23"/>
  <c r="R3848" i="23"/>
  <c r="Q3848" i="23"/>
  <c r="O3848" i="23"/>
  <c r="S3847" i="23"/>
  <c r="R3847" i="23"/>
  <c r="Q3847" i="23"/>
  <c r="O3847" i="23"/>
  <c r="S3846" i="23"/>
  <c r="R3846" i="23"/>
  <c r="Q3846" i="23"/>
  <c r="O3846" i="23"/>
  <c r="S3845" i="23"/>
  <c r="R3845" i="23"/>
  <c r="Q3845" i="23"/>
  <c r="O3845" i="23"/>
  <c r="S3844" i="23"/>
  <c r="R3844" i="23"/>
  <c r="Q3844" i="23"/>
  <c r="O3844" i="23"/>
  <c r="S3843" i="23"/>
  <c r="R3843" i="23"/>
  <c r="Q3843" i="23"/>
  <c r="O3843" i="23"/>
  <c r="S3842" i="23"/>
  <c r="R3842" i="23"/>
  <c r="Q3842" i="23"/>
  <c r="O3842" i="23"/>
  <c r="S3841" i="23"/>
  <c r="R3841" i="23"/>
  <c r="Q3841" i="23"/>
  <c r="O3841" i="23"/>
  <c r="S3840" i="23"/>
  <c r="R3840" i="23"/>
  <c r="Q3840" i="23"/>
  <c r="O3840" i="23"/>
  <c r="S3839" i="23"/>
  <c r="R3839" i="23"/>
  <c r="Q3839" i="23"/>
  <c r="O3839" i="23"/>
  <c r="S3838" i="23"/>
  <c r="R3838" i="23"/>
  <c r="Q3838" i="23"/>
  <c r="O3838" i="23"/>
  <c r="S3837" i="23"/>
  <c r="R3837" i="23"/>
  <c r="Q3837" i="23"/>
  <c r="O3837" i="23"/>
  <c r="S3836" i="23"/>
  <c r="R3836" i="23"/>
  <c r="Q3836" i="23"/>
  <c r="O3836" i="23"/>
  <c r="S3835" i="23"/>
  <c r="R3835" i="23"/>
  <c r="Q3835" i="23"/>
  <c r="O3835" i="23"/>
  <c r="S3834" i="23"/>
  <c r="R3834" i="23"/>
  <c r="Q3834" i="23"/>
  <c r="O3834" i="23"/>
  <c r="S3833" i="23"/>
  <c r="R3833" i="23"/>
  <c r="Q3833" i="23"/>
  <c r="O3833" i="23"/>
  <c r="S3832" i="23"/>
  <c r="R3832" i="23"/>
  <c r="Q3832" i="23"/>
  <c r="O3832" i="23"/>
  <c r="S3831" i="23"/>
  <c r="R3831" i="23"/>
  <c r="Q3831" i="23"/>
  <c r="O3831" i="23"/>
  <c r="S3830" i="23"/>
  <c r="R3830" i="23"/>
  <c r="Q3830" i="23"/>
  <c r="O3830" i="23"/>
  <c r="S3829" i="23"/>
  <c r="R3829" i="23"/>
  <c r="Q3829" i="23"/>
  <c r="O3829" i="23"/>
  <c r="S3828" i="23"/>
  <c r="R3828" i="23"/>
  <c r="Q3828" i="23"/>
  <c r="O3828" i="23"/>
  <c r="S3827" i="23"/>
  <c r="R3827" i="23"/>
  <c r="Q3827" i="23"/>
  <c r="O3827" i="23"/>
  <c r="S3826" i="23"/>
  <c r="R3826" i="23"/>
  <c r="Q3826" i="23"/>
  <c r="O3826" i="23"/>
  <c r="S3825" i="23"/>
  <c r="R3825" i="23"/>
  <c r="Q3825" i="23"/>
  <c r="O3825" i="23"/>
  <c r="S3824" i="23"/>
  <c r="R3824" i="23"/>
  <c r="Q3824" i="23"/>
  <c r="O3824" i="23"/>
  <c r="S3823" i="23"/>
  <c r="R3823" i="23"/>
  <c r="Q3823" i="23"/>
  <c r="O3823" i="23"/>
  <c r="S3822" i="23"/>
  <c r="R3822" i="23"/>
  <c r="Q3822" i="23"/>
  <c r="O3822" i="23"/>
  <c r="S3821" i="23"/>
  <c r="R3821" i="23"/>
  <c r="Q3821" i="23"/>
  <c r="O3821" i="23"/>
  <c r="S3820" i="23"/>
  <c r="R3820" i="23"/>
  <c r="Q3820" i="23"/>
  <c r="O3820" i="23"/>
  <c r="S3819" i="23"/>
  <c r="R3819" i="23"/>
  <c r="Q3819" i="23"/>
  <c r="O3819" i="23"/>
  <c r="S3818" i="23"/>
  <c r="R3818" i="23"/>
  <c r="Q3818" i="23"/>
  <c r="O3818" i="23"/>
  <c r="S3817" i="23"/>
  <c r="R3817" i="23"/>
  <c r="Q3817" i="23"/>
  <c r="O3817" i="23"/>
  <c r="S3816" i="23"/>
  <c r="R3816" i="23"/>
  <c r="Q3816" i="23"/>
  <c r="O3816" i="23"/>
  <c r="S3815" i="23"/>
  <c r="R3815" i="23"/>
  <c r="Q3815" i="23"/>
  <c r="O3815" i="23"/>
  <c r="S3814" i="23"/>
  <c r="R3814" i="23"/>
  <c r="Q3814" i="23"/>
  <c r="O3814" i="23"/>
  <c r="S3813" i="23"/>
  <c r="R3813" i="23"/>
  <c r="Q3813" i="23"/>
  <c r="O3813" i="23"/>
  <c r="S3812" i="23"/>
  <c r="R3812" i="23"/>
  <c r="Q3812" i="23"/>
  <c r="O3812" i="23"/>
  <c r="S3811" i="23"/>
  <c r="R3811" i="23"/>
  <c r="Q3811" i="23"/>
  <c r="O3811" i="23"/>
  <c r="S3810" i="23"/>
  <c r="R3810" i="23"/>
  <c r="Q3810" i="23"/>
  <c r="O3810" i="23"/>
  <c r="S3809" i="23"/>
  <c r="R3809" i="23"/>
  <c r="Q3809" i="23"/>
  <c r="O3809" i="23"/>
  <c r="S3808" i="23"/>
  <c r="R3808" i="23"/>
  <c r="Q3808" i="23"/>
  <c r="O3808" i="23"/>
  <c r="S3807" i="23"/>
  <c r="R3807" i="23"/>
  <c r="Q3807" i="23"/>
  <c r="O3807" i="23"/>
  <c r="S3806" i="23"/>
  <c r="R3806" i="23"/>
  <c r="Q3806" i="23"/>
  <c r="O3806" i="23"/>
  <c r="S3805" i="23"/>
  <c r="R3805" i="23"/>
  <c r="Q3805" i="23"/>
  <c r="O3805" i="23"/>
  <c r="S3804" i="23"/>
  <c r="R3804" i="23"/>
  <c r="Q3804" i="23"/>
  <c r="O3804" i="23"/>
  <c r="S3803" i="23"/>
  <c r="R3803" i="23"/>
  <c r="Q3803" i="23"/>
  <c r="O3803" i="23"/>
  <c r="S3802" i="23"/>
  <c r="R3802" i="23"/>
  <c r="Q3802" i="23"/>
  <c r="O3802" i="23"/>
  <c r="S3801" i="23"/>
  <c r="R3801" i="23"/>
  <c r="Q3801" i="23"/>
  <c r="O3801" i="23"/>
  <c r="S3800" i="23"/>
  <c r="R3800" i="23"/>
  <c r="Q3800" i="23"/>
  <c r="O3800" i="23"/>
  <c r="S3799" i="23"/>
  <c r="R3799" i="23"/>
  <c r="Q3799" i="23"/>
  <c r="O3799" i="23"/>
  <c r="S3798" i="23"/>
  <c r="R3798" i="23"/>
  <c r="Q3798" i="23"/>
  <c r="O3798" i="23"/>
  <c r="S3797" i="23"/>
  <c r="R3797" i="23"/>
  <c r="Q3797" i="23"/>
  <c r="O3797" i="23"/>
  <c r="S3796" i="23"/>
  <c r="R3796" i="23"/>
  <c r="Q3796" i="23"/>
  <c r="O3796" i="23"/>
  <c r="S3795" i="23"/>
  <c r="R3795" i="23"/>
  <c r="Q3795" i="23"/>
  <c r="O3795" i="23"/>
  <c r="S3794" i="23"/>
  <c r="R3794" i="23"/>
  <c r="Q3794" i="23"/>
  <c r="O3794" i="23"/>
  <c r="S3793" i="23"/>
  <c r="R3793" i="23"/>
  <c r="Q3793" i="23"/>
  <c r="O3793" i="23"/>
  <c r="S3792" i="23"/>
  <c r="R3792" i="23"/>
  <c r="Q3792" i="23"/>
  <c r="O3792" i="23"/>
  <c r="S3791" i="23"/>
  <c r="R3791" i="23"/>
  <c r="Q3791" i="23"/>
  <c r="O3791" i="23"/>
  <c r="S3790" i="23"/>
  <c r="R3790" i="23"/>
  <c r="Q3790" i="23"/>
  <c r="O3790" i="23"/>
  <c r="S3789" i="23"/>
  <c r="R3789" i="23"/>
  <c r="Q3789" i="23"/>
  <c r="O3789" i="23"/>
  <c r="S3788" i="23"/>
  <c r="R3788" i="23"/>
  <c r="Q3788" i="23"/>
  <c r="O3788" i="23"/>
  <c r="S3787" i="23"/>
  <c r="R3787" i="23"/>
  <c r="Q3787" i="23"/>
  <c r="O3787" i="23"/>
  <c r="S3786" i="23"/>
  <c r="R3786" i="23"/>
  <c r="Q3786" i="23"/>
  <c r="O3786" i="23"/>
  <c r="S3785" i="23"/>
  <c r="R3785" i="23"/>
  <c r="Q3785" i="23"/>
  <c r="O3785" i="23"/>
  <c r="S3784" i="23"/>
  <c r="R3784" i="23"/>
  <c r="Q3784" i="23"/>
  <c r="O3784" i="23"/>
  <c r="S3783" i="23"/>
  <c r="R3783" i="23"/>
  <c r="Q3783" i="23"/>
  <c r="O3783" i="23"/>
  <c r="S3782" i="23"/>
  <c r="R3782" i="23"/>
  <c r="Q3782" i="23"/>
  <c r="O3782" i="23"/>
  <c r="S3781" i="23"/>
  <c r="R3781" i="23"/>
  <c r="Q3781" i="23"/>
  <c r="O3781" i="23"/>
  <c r="S3780" i="23"/>
  <c r="R3780" i="23"/>
  <c r="Q3780" i="23"/>
  <c r="O3780" i="23"/>
  <c r="S3779" i="23"/>
  <c r="R3779" i="23"/>
  <c r="Q3779" i="23"/>
  <c r="O3779" i="23"/>
  <c r="S3778" i="23"/>
  <c r="R3778" i="23"/>
  <c r="Q3778" i="23"/>
  <c r="O3778" i="23"/>
  <c r="S3777" i="23"/>
  <c r="R3777" i="23"/>
  <c r="Q3777" i="23"/>
  <c r="O3777" i="23"/>
  <c r="S3776" i="23"/>
  <c r="R3776" i="23"/>
  <c r="Q3776" i="23"/>
  <c r="O3776" i="23"/>
  <c r="S3775" i="23"/>
  <c r="R3775" i="23"/>
  <c r="Q3775" i="23"/>
  <c r="O3775" i="23"/>
  <c r="S3774" i="23"/>
  <c r="R3774" i="23"/>
  <c r="Q3774" i="23"/>
  <c r="O3774" i="23"/>
  <c r="S3773" i="23"/>
  <c r="R3773" i="23"/>
  <c r="Q3773" i="23"/>
  <c r="O3773" i="23"/>
  <c r="S3772" i="23"/>
  <c r="R3772" i="23"/>
  <c r="Q3772" i="23"/>
  <c r="O3772" i="23"/>
  <c r="S3771" i="23"/>
  <c r="R3771" i="23"/>
  <c r="Q3771" i="23"/>
  <c r="O3771" i="23"/>
  <c r="S3770" i="23"/>
  <c r="R3770" i="23"/>
  <c r="Q3770" i="23"/>
  <c r="O3770" i="23"/>
  <c r="S3769" i="23"/>
  <c r="R3769" i="23"/>
  <c r="Q3769" i="23"/>
  <c r="O3769" i="23"/>
  <c r="S3768" i="23"/>
  <c r="R3768" i="23"/>
  <c r="Q3768" i="23"/>
  <c r="O3768" i="23"/>
  <c r="S3767" i="23"/>
  <c r="R3767" i="23"/>
  <c r="Q3767" i="23"/>
  <c r="O3767" i="23"/>
  <c r="S3766" i="23"/>
  <c r="R3766" i="23"/>
  <c r="Q3766" i="23"/>
  <c r="O3766" i="23"/>
  <c r="S3765" i="23"/>
  <c r="R3765" i="23"/>
  <c r="Q3765" i="23"/>
  <c r="O3765" i="23"/>
  <c r="S3764" i="23"/>
  <c r="R3764" i="23"/>
  <c r="Q3764" i="23"/>
  <c r="O3764" i="23"/>
  <c r="S3763" i="23"/>
  <c r="R3763" i="23"/>
  <c r="Q3763" i="23"/>
  <c r="O3763" i="23"/>
  <c r="S3762" i="23"/>
  <c r="R3762" i="23"/>
  <c r="Q3762" i="23"/>
  <c r="O3762" i="23"/>
  <c r="S3761" i="23"/>
  <c r="R3761" i="23"/>
  <c r="Q3761" i="23"/>
  <c r="O3761" i="23"/>
  <c r="S3760" i="23"/>
  <c r="R3760" i="23"/>
  <c r="Q3760" i="23"/>
  <c r="O3760" i="23"/>
  <c r="S3759" i="23"/>
  <c r="R3759" i="23"/>
  <c r="Q3759" i="23"/>
  <c r="O3759" i="23"/>
  <c r="S3758" i="23"/>
  <c r="R3758" i="23"/>
  <c r="Q3758" i="23"/>
  <c r="O3758" i="23"/>
  <c r="S3757" i="23"/>
  <c r="R3757" i="23"/>
  <c r="Q3757" i="23"/>
  <c r="O3757" i="23"/>
  <c r="S3756" i="23"/>
  <c r="R3756" i="23"/>
  <c r="Q3756" i="23"/>
  <c r="O3756" i="23"/>
  <c r="S3755" i="23"/>
  <c r="R3755" i="23"/>
  <c r="Q3755" i="23"/>
  <c r="O3755" i="23"/>
  <c r="S3754" i="23"/>
  <c r="R3754" i="23"/>
  <c r="Q3754" i="23"/>
  <c r="O3754" i="23"/>
  <c r="S3753" i="23"/>
  <c r="R3753" i="23"/>
  <c r="Q3753" i="23"/>
  <c r="O3753" i="23"/>
  <c r="S3752" i="23"/>
  <c r="R3752" i="23"/>
  <c r="Q3752" i="23"/>
  <c r="O3752" i="23"/>
  <c r="S3751" i="23"/>
  <c r="R3751" i="23"/>
  <c r="Q3751" i="23"/>
  <c r="O3751" i="23"/>
  <c r="S3750" i="23"/>
  <c r="R3750" i="23"/>
  <c r="Q3750" i="23"/>
  <c r="O3750" i="23"/>
  <c r="S3749" i="23"/>
  <c r="R3749" i="23"/>
  <c r="Q3749" i="23"/>
  <c r="O3749" i="23"/>
  <c r="S3748" i="23"/>
  <c r="R3748" i="23"/>
  <c r="Q3748" i="23"/>
  <c r="O3748" i="23"/>
  <c r="S3747" i="23"/>
  <c r="R3747" i="23"/>
  <c r="Q3747" i="23"/>
  <c r="O3747" i="23"/>
  <c r="S3746" i="23"/>
  <c r="R3746" i="23"/>
  <c r="Q3746" i="23"/>
  <c r="O3746" i="23"/>
  <c r="S3745" i="23"/>
  <c r="R3745" i="23"/>
  <c r="Q3745" i="23"/>
  <c r="O3745" i="23"/>
  <c r="S3744" i="23"/>
  <c r="R3744" i="23"/>
  <c r="Q3744" i="23"/>
  <c r="O3744" i="23"/>
  <c r="S3743" i="23"/>
  <c r="R3743" i="23"/>
  <c r="Q3743" i="23"/>
  <c r="O3743" i="23"/>
  <c r="S3742" i="23"/>
  <c r="R3742" i="23"/>
  <c r="Q3742" i="23"/>
  <c r="O3742" i="23"/>
  <c r="S3741" i="23"/>
  <c r="R3741" i="23"/>
  <c r="Q3741" i="23"/>
  <c r="O3741" i="23"/>
  <c r="S3740" i="23"/>
  <c r="R3740" i="23"/>
  <c r="Q3740" i="23"/>
  <c r="O3740" i="23"/>
  <c r="S3739" i="23"/>
  <c r="R3739" i="23"/>
  <c r="Q3739" i="23"/>
  <c r="O3739" i="23"/>
  <c r="S3738" i="23"/>
  <c r="R3738" i="23"/>
  <c r="Q3738" i="23"/>
  <c r="O3738" i="23"/>
  <c r="S3737" i="23"/>
  <c r="R3737" i="23"/>
  <c r="Q3737" i="23"/>
  <c r="O3737" i="23"/>
  <c r="S3736" i="23"/>
  <c r="R3736" i="23"/>
  <c r="Q3736" i="23"/>
  <c r="O3736" i="23"/>
  <c r="S3735" i="23"/>
  <c r="R3735" i="23"/>
  <c r="Q3735" i="23"/>
  <c r="O3735" i="23"/>
  <c r="S3734" i="23"/>
  <c r="R3734" i="23"/>
  <c r="Q3734" i="23"/>
  <c r="O3734" i="23"/>
  <c r="S3733" i="23"/>
  <c r="R3733" i="23"/>
  <c r="Q3733" i="23"/>
  <c r="O3733" i="23"/>
  <c r="S3732" i="23"/>
  <c r="R3732" i="23"/>
  <c r="Q3732" i="23"/>
  <c r="O3732" i="23"/>
  <c r="S3731" i="23"/>
  <c r="R3731" i="23"/>
  <c r="Q3731" i="23"/>
  <c r="O3731" i="23"/>
  <c r="S3730" i="23"/>
  <c r="R3730" i="23"/>
  <c r="Q3730" i="23"/>
  <c r="O3730" i="23"/>
  <c r="S3729" i="23"/>
  <c r="R3729" i="23"/>
  <c r="Q3729" i="23"/>
  <c r="O3729" i="23"/>
  <c r="S3728" i="23"/>
  <c r="R3728" i="23"/>
  <c r="Q3728" i="23"/>
  <c r="O3728" i="23"/>
  <c r="S3727" i="23"/>
  <c r="R3727" i="23"/>
  <c r="Q3727" i="23"/>
  <c r="O3727" i="23"/>
  <c r="S3726" i="23"/>
  <c r="R3726" i="23"/>
  <c r="Q3726" i="23"/>
  <c r="O3726" i="23"/>
  <c r="S3725" i="23"/>
  <c r="R3725" i="23"/>
  <c r="Q3725" i="23"/>
  <c r="O3725" i="23"/>
  <c r="S3724" i="23"/>
  <c r="R3724" i="23"/>
  <c r="Q3724" i="23"/>
  <c r="O3724" i="23"/>
  <c r="S3723" i="23"/>
  <c r="R3723" i="23"/>
  <c r="Q3723" i="23"/>
  <c r="O3723" i="23"/>
  <c r="S3722" i="23"/>
  <c r="R3722" i="23"/>
  <c r="Q3722" i="23"/>
  <c r="O3722" i="23"/>
  <c r="S3721" i="23"/>
  <c r="R3721" i="23"/>
  <c r="Q3721" i="23"/>
  <c r="O3721" i="23"/>
  <c r="S3720" i="23"/>
  <c r="R3720" i="23"/>
  <c r="Q3720" i="23"/>
  <c r="O3720" i="23"/>
  <c r="S3719" i="23"/>
  <c r="R3719" i="23"/>
  <c r="Q3719" i="23"/>
  <c r="O3719" i="23"/>
  <c r="S3718" i="23"/>
  <c r="R3718" i="23"/>
  <c r="Q3718" i="23"/>
  <c r="O3718" i="23"/>
  <c r="S3717" i="23"/>
  <c r="R3717" i="23"/>
  <c r="Q3717" i="23"/>
  <c r="O3717" i="23"/>
  <c r="S3716" i="23"/>
  <c r="R3716" i="23"/>
  <c r="Q3716" i="23"/>
  <c r="O3716" i="23"/>
  <c r="S3715" i="23"/>
  <c r="R3715" i="23"/>
  <c r="Q3715" i="23"/>
  <c r="O3715" i="23"/>
  <c r="S3714" i="23"/>
  <c r="R3714" i="23"/>
  <c r="Q3714" i="23"/>
  <c r="O3714" i="23"/>
  <c r="S3713" i="23"/>
  <c r="R3713" i="23"/>
  <c r="Q3713" i="23"/>
  <c r="O3713" i="23"/>
  <c r="S3712" i="23"/>
  <c r="R3712" i="23"/>
  <c r="Q3712" i="23"/>
  <c r="O3712" i="23"/>
  <c r="S3711" i="23"/>
  <c r="R3711" i="23"/>
  <c r="Q3711" i="23"/>
  <c r="O3711" i="23"/>
  <c r="S3710" i="23"/>
  <c r="R3710" i="23"/>
  <c r="Q3710" i="23"/>
  <c r="O3710" i="23"/>
  <c r="S3709" i="23"/>
  <c r="R3709" i="23"/>
  <c r="Q3709" i="23"/>
  <c r="O3709" i="23"/>
  <c r="S3708" i="23"/>
  <c r="R3708" i="23"/>
  <c r="Q3708" i="23"/>
  <c r="O3708" i="23"/>
  <c r="S3707" i="23"/>
  <c r="R3707" i="23"/>
  <c r="Q3707" i="23"/>
  <c r="O3707" i="23"/>
  <c r="S3706" i="23"/>
  <c r="R3706" i="23"/>
  <c r="Q3706" i="23"/>
  <c r="O3706" i="23"/>
  <c r="S3705" i="23"/>
  <c r="R3705" i="23"/>
  <c r="Q3705" i="23"/>
  <c r="O3705" i="23"/>
  <c r="S3704" i="23"/>
  <c r="R3704" i="23"/>
  <c r="Q3704" i="23"/>
  <c r="O3704" i="23"/>
  <c r="S3703" i="23"/>
  <c r="R3703" i="23"/>
  <c r="Q3703" i="23"/>
  <c r="O3703" i="23"/>
  <c r="S3702" i="23"/>
  <c r="R3702" i="23"/>
  <c r="Q3702" i="23"/>
  <c r="O3702" i="23"/>
  <c r="S3701" i="23"/>
  <c r="R3701" i="23"/>
  <c r="Q3701" i="23"/>
  <c r="O3701" i="23"/>
  <c r="S3700" i="23"/>
  <c r="R3700" i="23"/>
  <c r="Q3700" i="23"/>
  <c r="O3700" i="23"/>
  <c r="S3699" i="23"/>
  <c r="R3699" i="23"/>
  <c r="Q3699" i="23"/>
  <c r="O3699" i="23"/>
  <c r="S3698" i="23"/>
  <c r="R3698" i="23"/>
  <c r="Q3698" i="23"/>
  <c r="O3698" i="23"/>
  <c r="S3697" i="23"/>
  <c r="R3697" i="23"/>
  <c r="Q3697" i="23"/>
  <c r="O3697" i="23"/>
  <c r="S3696" i="23"/>
  <c r="R3696" i="23"/>
  <c r="Q3696" i="23"/>
  <c r="O3696" i="23"/>
  <c r="S3695" i="23"/>
  <c r="R3695" i="23"/>
  <c r="Q3695" i="23"/>
  <c r="O3695" i="23"/>
  <c r="S3694" i="23"/>
  <c r="R3694" i="23"/>
  <c r="Q3694" i="23"/>
  <c r="O3694" i="23"/>
  <c r="S3693" i="23"/>
  <c r="R3693" i="23"/>
  <c r="Q3693" i="23"/>
  <c r="O3693" i="23"/>
  <c r="S3692" i="23"/>
  <c r="R3692" i="23"/>
  <c r="Q3692" i="23"/>
  <c r="O3692" i="23"/>
  <c r="S3691" i="23"/>
  <c r="R3691" i="23"/>
  <c r="Q3691" i="23"/>
  <c r="O3691" i="23"/>
  <c r="S3690" i="23"/>
  <c r="R3690" i="23"/>
  <c r="Q3690" i="23"/>
  <c r="O3690" i="23"/>
  <c r="S3689" i="23"/>
  <c r="R3689" i="23"/>
  <c r="Q3689" i="23"/>
  <c r="O3689" i="23"/>
  <c r="S3688" i="23"/>
  <c r="R3688" i="23"/>
  <c r="Q3688" i="23"/>
  <c r="O3688" i="23"/>
  <c r="S3687" i="23"/>
  <c r="R3687" i="23"/>
  <c r="Q3687" i="23"/>
  <c r="O3687" i="23"/>
  <c r="S3686" i="23"/>
  <c r="R3686" i="23"/>
  <c r="Q3686" i="23"/>
  <c r="O3686" i="23"/>
  <c r="S3685" i="23"/>
  <c r="R3685" i="23"/>
  <c r="Q3685" i="23"/>
  <c r="O3685" i="23"/>
  <c r="S3684" i="23"/>
  <c r="R3684" i="23"/>
  <c r="Q3684" i="23"/>
  <c r="O3684" i="23"/>
  <c r="S3683" i="23"/>
  <c r="R3683" i="23"/>
  <c r="Q3683" i="23"/>
  <c r="O3683" i="23"/>
  <c r="S3682" i="23"/>
  <c r="R3682" i="23"/>
  <c r="Q3682" i="23"/>
  <c r="O3682" i="23"/>
  <c r="S3681" i="23"/>
  <c r="R3681" i="23"/>
  <c r="Q3681" i="23"/>
  <c r="O3681" i="23"/>
  <c r="S3680" i="23"/>
  <c r="R3680" i="23"/>
  <c r="Q3680" i="23"/>
  <c r="O3680" i="23"/>
  <c r="S3679" i="23"/>
  <c r="R3679" i="23"/>
  <c r="Q3679" i="23"/>
  <c r="O3679" i="23"/>
  <c r="S3678" i="23"/>
  <c r="R3678" i="23"/>
  <c r="Q3678" i="23"/>
  <c r="O3678" i="23"/>
  <c r="S3677" i="23"/>
  <c r="R3677" i="23"/>
  <c r="Q3677" i="23"/>
  <c r="O3677" i="23"/>
  <c r="S3676" i="23"/>
  <c r="R3676" i="23"/>
  <c r="Q3676" i="23"/>
  <c r="O3676" i="23"/>
  <c r="S3675" i="23"/>
  <c r="R3675" i="23"/>
  <c r="Q3675" i="23"/>
  <c r="O3675" i="23"/>
  <c r="S3674" i="23"/>
  <c r="R3674" i="23"/>
  <c r="Q3674" i="23"/>
  <c r="O3674" i="23"/>
  <c r="S3673" i="23"/>
  <c r="R3673" i="23"/>
  <c r="Q3673" i="23"/>
  <c r="O3673" i="23"/>
  <c r="S3672" i="23"/>
  <c r="R3672" i="23"/>
  <c r="Q3672" i="23"/>
  <c r="O3672" i="23"/>
  <c r="S3671" i="23"/>
  <c r="R3671" i="23"/>
  <c r="Q3671" i="23"/>
  <c r="O3671" i="23"/>
  <c r="S3670" i="23"/>
  <c r="R3670" i="23"/>
  <c r="Q3670" i="23"/>
  <c r="O3670" i="23"/>
  <c r="S3669" i="23"/>
  <c r="R3669" i="23"/>
  <c r="Q3669" i="23"/>
  <c r="O3669" i="23"/>
  <c r="S3668" i="23"/>
  <c r="R3668" i="23"/>
  <c r="Q3668" i="23"/>
  <c r="O3668" i="23"/>
  <c r="S3667" i="23"/>
  <c r="R3667" i="23"/>
  <c r="Q3667" i="23"/>
  <c r="O3667" i="23"/>
  <c r="S3666" i="23"/>
  <c r="R3666" i="23"/>
  <c r="Q3666" i="23"/>
  <c r="O3666" i="23"/>
  <c r="S3665" i="23"/>
  <c r="R3665" i="23"/>
  <c r="Q3665" i="23"/>
  <c r="O3665" i="23"/>
  <c r="S3664" i="23"/>
  <c r="R3664" i="23"/>
  <c r="Q3664" i="23"/>
  <c r="O3664" i="23"/>
  <c r="S3663" i="23"/>
  <c r="R3663" i="23"/>
  <c r="Q3663" i="23"/>
  <c r="O3663" i="23"/>
  <c r="S3662" i="23"/>
  <c r="R3662" i="23"/>
  <c r="Q3662" i="23"/>
  <c r="O3662" i="23"/>
  <c r="S3661" i="23"/>
  <c r="R3661" i="23"/>
  <c r="Q3661" i="23"/>
  <c r="O3661" i="23"/>
  <c r="S3660" i="23"/>
  <c r="R3660" i="23"/>
  <c r="Q3660" i="23"/>
  <c r="O3660" i="23"/>
  <c r="S3659" i="23"/>
  <c r="R3659" i="23"/>
  <c r="Q3659" i="23"/>
  <c r="O3659" i="23"/>
  <c r="S3658" i="23"/>
  <c r="R3658" i="23"/>
  <c r="Q3658" i="23"/>
  <c r="O3658" i="23"/>
  <c r="S3657" i="23"/>
  <c r="R3657" i="23"/>
  <c r="Q3657" i="23"/>
  <c r="O3657" i="23"/>
  <c r="S3656" i="23"/>
  <c r="R3656" i="23"/>
  <c r="Q3656" i="23"/>
  <c r="O3656" i="23"/>
  <c r="S3655" i="23"/>
  <c r="R3655" i="23"/>
  <c r="Q3655" i="23"/>
  <c r="O3655" i="23"/>
  <c r="S3654" i="23"/>
  <c r="R3654" i="23"/>
  <c r="Q3654" i="23"/>
  <c r="O3654" i="23"/>
  <c r="S3653" i="23"/>
  <c r="R3653" i="23"/>
  <c r="Q3653" i="23"/>
  <c r="O3653" i="23"/>
  <c r="S3652" i="23"/>
  <c r="R3652" i="23"/>
  <c r="Q3652" i="23"/>
  <c r="O3652" i="23"/>
  <c r="S3651" i="23"/>
  <c r="R3651" i="23"/>
  <c r="Q3651" i="23"/>
  <c r="O3651" i="23"/>
  <c r="S3650" i="23"/>
  <c r="R3650" i="23"/>
  <c r="Q3650" i="23"/>
  <c r="O3650" i="23"/>
  <c r="S3649" i="23"/>
  <c r="R3649" i="23"/>
  <c r="Q3649" i="23"/>
  <c r="O3649" i="23"/>
  <c r="S3648" i="23"/>
  <c r="R3648" i="23"/>
  <c r="Q3648" i="23"/>
  <c r="O3648" i="23"/>
  <c r="S3647" i="23"/>
  <c r="R3647" i="23"/>
  <c r="Q3647" i="23"/>
  <c r="O3647" i="23"/>
  <c r="S3646" i="23"/>
  <c r="R3646" i="23"/>
  <c r="Q3646" i="23"/>
  <c r="O3646" i="23"/>
  <c r="S3645" i="23"/>
  <c r="R3645" i="23"/>
  <c r="Q3645" i="23"/>
  <c r="O3645" i="23"/>
  <c r="S3644" i="23"/>
  <c r="R3644" i="23"/>
  <c r="Q3644" i="23"/>
  <c r="O3644" i="23"/>
  <c r="S3643" i="23"/>
  <c r="R3643" i="23"/>
  <c r="Q3643" i="23"/>
  <c r="O3643" i="23"/>
  <c r="S3642" i="23"/>
  <c r="R3642" i="23"/>
  <c r="Q3642" i="23"/>
  <c r="O3642" i="23"/>
  <c r="S3641" i="23"/>
  <c r="R3641" i="23"/>
  <c r="Q3641" i="23"/>
  <c r="O3641" i="23"/>
  <c r="S3640" i="23"/>
  <c r="R3640" i="23"/>
  <c r="Q3640" i="23"/>
  <c r="O3640" i="23"/>
  <c r="S3639" i="23"/>
  <c r="R3639" i="23"/>
  <c r="Q3639" i="23"/>
  <c r="O3639" i="23"/>
  <c r="S3638" i="23"/>
  <c r="R3638" i="23"/>
  <c r="Q3638" i="23"/>
  <c r="O3638" i="23"/>
  <c r="S3637" i="23"/>
  <c r="R3637" i="23"/>
  <c r="Q3637" i="23"/>
  <c r="O3637" i="23"/>
  <c r="S3636" i="23"/>
  <c r="R3636" i="23"/>
  <c r="Q3636" i="23"/>
  <c r="O3636" i="23"/>
  <c r="S3635" i="23"/>
  <c r="R3635" i="23"/>
  <c r="Q3635" i="23"/>
  <c r="O3635" i="23"/>
  <c r="S3634" i="23"/>
  <c r="R3634" i="23"/>
  <c r="Q3634" i="23"/>
  <c r="O3634" i="23"/>
  <c r="S3633" i="23"/>
  <c r="R3633" i="23"/>
  <c r="Q3633" i="23"/>
  <c r="O3633" i="23"/>
  <c r="S3632" i="23"/>
  <c r="R3632" i="23"/>
  <c r="Q3632" i="23"/>
  <c r="O3632" i="23"/>
  <c r="S3631" i="23"/>
  <c r="R3631" i="23"/>
  <c r="Q3631" i="23"/>
  <c r="O3631" i="23"/>
  <c r="S3630" i="23"/>
  <c r="R3630" i="23"/>
  <c r="Q3630" i="23"/>
  <c r="O3630" i="23"/>
  <c r="S3629" i="23"/>
  <c r="R3629" i="23"/>
  <c r="Q3629" i="23"/>
  <c r="O3629" i="23"/>
  <c r="S3628" i="23"/>
  <c r="R3628" i="23"/>
  <c r="Q3628" i="23"/>
  <c r="O3628" i="23"/>
  <c r="S3627" i="23"/>
  <c r="R3627" i="23"/>
  <c r="Q3627" i="23"/>
  <c r="O3627" i="23"/>
  <c r="S3626" i="23"/>
  <c r="R3626" i="23"/>
  <c r="Q3626" i="23"/>
  <c r="O3626" i="23"/>
  <c r="S3625" i="23"/>
  <c r="R3625" i="23"/>
  <c r="Q3625" i="23"/>
  <c r="O3625" i="23"/>
  <c r="S3624" i="23"/>
  <c r="R3624" i="23"/>
  <c r="Q3624" i="23"/>
  <c r="O3624" i="23"/>
  <c r="S3623" i="23"/>
  <c r="R3623" i="23"/>
  <c r="Q3623" i="23"/>
  <c r="O3623" i="23"/>
  <c r="S3622" i="23"/>
  <c r="R3622" i="23"/>
  <c r="Q3622" i="23"/>
  <c r="O3622" i="23"/>
  <c r="S3621" i="23"/>
  <c r="R3621" i="23"/>
  <c r="Q3621" i="23"/>
  <c r="O3621" i="23"/>
  <c r="S3620" i="23"/>
  <c r="R3620" i="23"/>
  <c r="Q3620" i="23"/>
  <c r="O3620" i="23"/>
  <c r="S3619" i="23"/>
  <c r="R3619" i="23"/>
  <c r="Q3619" i="23"/>
  <c r="O3619" i="23"/>
  <c r="S3618" i="23"/>
  <c r="R3618" i="23"/>
  <c r="Q3618" i="23"/>
  <c r="O3618" i="23"/>
  <c r="S3617" i="23"/>
  <c r="R3617" i="23"/>
  <c r="Q3617" i="23"/>
  <c r="O3617" i="23"/>
  <c r="S3616" i="23"/>
  <c r="R3616" i="23"/>
  <c r="Q3616" i="23"/>
  <c r="O3616" i="23"/>
  <c r="S3615" i="23"/>
  <c r="R3615" i="23"/>
  <c r="Q3615" i="23"/>
  <c r="O3615" i="23"/>
  <c r="S3614" i="23"/>
  <c r="R3614" i="23"/>
  <c r="Q3614" i="23"/>
  <c r="O3614" i="23"/>
  <c r="S3613" i="23"/>
  <c r="R3613" i="23"/>
  <c r="Q3613" i="23"/>
  <c r="O3613" i="23"/>
  <c r="S3612" i="23"/>
  <c r="R3612" i="23"/>
  <c r="Q3612" i="23"/>
  <c r="O3612" i="23"/>
  <c r="S3611" i="23"/>
  <c r="R3611" i="23"/>
  <c r="Q3611" i="23"/>
  <c r="O3611" i="23"/>
  <c r="S3610" i="23"/>
  <c r="R3610" i="23"/>
  <c r="Q3610" i="23"/>
  <c r="O3610" i="23"/>
  <c r="S3609" i="23"/>
  <c r="R3609" i="23"/>
  <c r="Q3609" i="23"/>
  <c r="O3609" i="23"/>
  <c r="S3608" i="23"/>
  <c r="R3608" i="23"/>
  <c r="Q3608" i="23"/>
  <c r="O3608" i="23"/>
  <c r="S3607" i="23"/>
  <c r="R3607" i="23"/>
  <c r="Q3607" i="23"/>
  <c r="O3607" i="23"/>
  <c r="S3606" i="23"/>
  <c r="R3606" i="23"/>
  <c r="Q3606" i="23"/>
  <c r="O3606" i="23"/>
  <c r="S3605" i="23"/>
  <c r="R3605" i="23"/>
  <c r="Q3605" i="23"/>
  <c r="O3605" i="23"/>
  <c r="S3604" i="23"/>
  <c r="R3604" i="23"/>
  <c r="Q3604" i="23"/>
  <c r="O3604" i="23"/>
  <c r="S3603" i="23"/>
  <c r="R3603" i="23"/>
  <c r="Q3603" i="23"/>
  <c r="O3603" i="23"/>
  <c r="S3602" i="23"/>
  <c r="R3602" i="23"/>
  <c r="Q3602" i="23"/>
  <c r="O3602" i="23"/>
  <c r="S3601" i="23"/>
  <c r="R3601" i="23"/>
  <c r="Q3601" i="23"/>
  <c r="O3601" i="23"/>
  <c r="S3600" i="23"/>
  <c r="R3600" i="23"/>
  <c r="Q3600" i="23"/>
  <c r="O3600" i="23"/>
  <c r="S3599" i="23"/>
  <c r="R3599" i="23"/>
  <c r="Q3599" i="23"/>
  <c r="O3599" i="23"/>
  <c r="S3598" i="23"/>
  <c r="R3598" i="23"/>
  <c r="Q3598" i="23"/>
  <c r="O3598" i="23"/>
  <c r="S3597" i="23"/>
  <c r="R3597" i="23"/>
  <c r="Q3597" i="23"/>
  <c r="O3597" i="23"/>
  <c r="S3596" i="23"/>
  <c r="R3596" i="23"/>
  <c r="Q3596" i="23"/>
  <c r="O3596" i="23"/>
  <c r="S3595" i="23"/>
  <c r="R3595" i="23"/>
  <c r="Q3595" i="23"/>
  <c r="O3595" i="23"/>
  <c r="S3594" i="23"/>
  <c r="R3594" i="23"/>
  <c r="Q3594" i="23"/>
  <c r="O3594" i="23"/>
  <c r="S3593" i="23"/>
  <c r="R3593" i="23"/>
  <c r="Q3593" i="23"/>
  <c r="O3593" i="23"/>
  <c r="S3592" i="23"/>
  <c r="R3592" i="23"/>
  <c r="Q3592" i="23"/>
  <c r="O3592" i="23"/>
  <c r="S3591" i="23"/>
  <c r="R3591" i="23"/>
  <c r="Q3591" i="23"/>
  <c r="O3591" i="23"/>
  <c r="S3590" i="23"/>
  <c r="R3590" i="23"/>
  <c r="Q3590" i="23"/>
  <c r="O3590" i="23"/>
  <c r="S3589" i="23"/>
  <c r="R3589" i="23"/>
  <c r="Q3589" i="23"/>
  <c r="O3589" i="23"/>
  <c r="S3588" i="23"/>
  <c r="R3588" i="23"/>
  <c r="Q3588" i="23"/>
  <c r="O3588" i="23"/>
  <c r="S3587" i="23"/>
  <c r="R3587" i="23"/>
  <c r="Q3587" i="23"/>
  <c r="O3587" i="23"/>
  <c r="S3586" i="23"/>
  <c r="R3586" i="23"/>
  <c r="Q3586" i="23"/>
  <c r="O3586" i="23"/>
  <c r="S3585" i="23"/>
  <c r="R3585" i="23"/>
  <c r="Q3585" i="23"/>
  <c r="O3585" i="23"/>
  <c r="S3584" i="23"/>
  <c r="R3584" i="23"/>
  <c r="Q3584" i="23"/>
  <c r="O3584" i="23"/>
  <c r="S3583" i="23"/>
  <c r="R3583" i="23"/>
  <c r="Q3583" i="23"/>
  <c r="O3583" i="23"/>
  <c r="S3582" i="23"/>
  <c r="R3582" i="23"/>
  <c r="Q3582" i="23"/>
  <c r="O3582" i="23"/>
  <c r="S3581" i="23"/>
  <c r="R3581" i="23"/>
  <c r="Q3581" i="23"/>
  <c r="O3581" i="23"/>
  <c r="S3580" i="23"/>
  <c r="R3580" i="23"/>
  <c r="Q3580" i="23"/>
  <c r="O3580" i="23"/>
  <c r="S3579" i="23"/>
  <c r="R3579" i="23"/>
  <c r="Q3579" i="23"/>
  <c r="O3579" i="23"/>
  <c r="S3578" i="23"/>
  <c r="R3578" i="23"/>
  <c r="Q3578" i="23"/>
  <c r="O3578" i="23"/>
  <c r="S3577" i="23"/>
  <c r="R3577" i="23"/>
  <c r="Q3577" i="23"/>
  <c r="O3577" i="23"/>
  <c r="S3576" i="23"/>
  <c r="R3576" i="23"/>
  <c r="Q3576" i="23"/>
  <c r="O3576" i="23"/>
  <c r="S3575" i="23"/>
  <c r="R3575" i="23"/>
  <c r="Q3575" i="23"/>
  <c r="O3575" i="23"/>
  <c r="S3574" i="23"/>
  <c r="R3574" i="23"/>
  <c r="Q3574" i="23"/>
  <c r="O3574" i="23"/>
  <c r="S3573" i="23"/>
  <c r="R3573" i="23"/>
  <c r="Q3573" i="23"/>
  <c r="O3573" i="23"/>
  <c r="S3572" i="23"/>
  <c r="R3572" i="23"/>
  <c r="Q3572" i="23"/>
  <c r="O3572" i="23"/>
  <c r="S3571" i="23"/>
  <c r="R3571" i="23"/>
  <c r="Q3571" i="23"/>
  <c r="O3571" i="23"/>
  <c r="S3570" i="23"/>
  <c r="R3570" i="23"/>
  <c r="Q3570" i="23"/>
  <c r="O3570" i="23"/>
  <c r="S3569" i="23"/>
  <c r="R3569" i="23"/>
  <c r="Q3569" i="23"/>
  <c r="O3569" i="23"/>
  <c r="S3568" i="23"/>
  <c r="R3568" i="23"/>
  <c r="Q3568" i="23"/>
  <c r="O3568" i="23"/>
  <c r="S3567" i="23"/>
  <c r="R3567" i="23"/>
  <c r="Q3567" i="23"/>
  <c r="O3567" i="23"/>
  <c r="S3566" i="23"/>
  <c r="R3566" i="23"/>
  <c r="Q3566" i="23"/>
  <c r="O3566" i="23"/>
  <c r="S3565" i="23"/>
  <c r="R3565" i="23"/>
  <c r="Q3565" i="23"/>
  <c r="O3565" i="23"/>
  <c r="S3564" i="23"/>
  <c r="R3564" i="23"/>
  <c r="Q3564" i="23"/>
  <c r="O3564" i="23"/>
  <c r="S3563" i="23"/>
  <c r="R3563" i="23"/>
  <c r="Q3563" i="23"/>
  <c r="O3563" i="23"/>
  <c r="S3562" i="23"/>
  <c r="R3562" i="23"/>
  <c r="Q3562" i="23"/>
  <c r="O3562" i="23"/>
  <c r="S3561" i="23"/>
  <c r="R3561" i="23"/>
  <c r="Q3561" i="23"/>
  <c r="O3561" i="23"/>
  <c r="S3560" i="23"/>
  <c r="R3560" i="23"/>
  <c r="Q3560" i="23"/>
  <c r="O3560" i="23"/>
  <c r="S3559" i="23"/>
  <c r="R3559" i="23"/>
  <c r="Q3559" i="23"/>
  <c r="O3559" i="23"/>
  <c r="S3558" i="23"/>
  <c r="R3558" i="23"/>
  <c r="Q3558" i="23"/>
  <c r="O3558" i="23"/>
  <c r="S3557" i="23"/>
  <c r="R3557" i="23"/>
  <c r="Q3557" i="23"/>
  <c r="O3557" i="23"/>
  <c r="S3556" i="23"/>
  <c r="R3556" i="23"/>
  <c r="Q3556" i="23"/>
  <c r="O3556" i="23"/>
  <c r="S3555" i="23"/>
  <c r="R3555" i="23"/>
  <c r="Q3555" i="23"/>
  <c r="O3555" i="23"/>
  <c r="S3554" i="23"/>
  <c r="R3554" i="23"/>
  <c r="Q3554" i="23"/>
  <c r="O3554" i="23"/>
  <c r="S3553" i="23"/>
  <c r="R3553" i="23"/>
  <c r="Q3553" i="23"/>
  <c r="O3553" i="23"/>
  <c r="S3552" i="23"/>
  <c r="R3552" i="23"/>
  <c r="Q3552" i="23"/>
  <c r="O3552" i="23"/>
  <c r="S3551" i="23"/>
  <c r="R3551" i="23"/>
  <c r="Q3551" i="23"/>
  <c r="O3551" i="23"/>
  <c r="S3550" i="23"/>
  <c r="R3550" i="23"/>
  <c r="Q3550" i="23"/>
  <c r="O3550" i="23"/>
  <c r="S3549" i="23"/>
  <c r="R3549" i="23"/>
  <c r="Q3549" i="23"/>
  <c r="O3549" i="23"/>
  <c r="S3548" i="23"/>
  <c r="R3548" i="23"/>
  <c r="Q3548" i="23"/>
  <c r="O3548" i="23"/>
  <c r="S3547" i="23"/>
  <c r="R3547" i="23"/>
  <c r="Q3547" i="23"/>
  <c r="O3547" i="23"/>
  <c r="S3546" i="23"/>
  <c r="R3546" i="23"/>
  <c r="Q3546" i="23"/>
  <c r="O3546" i="23"/>
  <c r="S3545" i="23"/>
  <c r="R3545" i="23"/>
  <c r="Q3545" i="23"/>
  <c r="O3545" i="23"/>
  <c r="S3544" i="23"/>
  <c r="R3544" i="23"/>
  <c r="Q3544" i="23"/>
  <c r="O3544" i="23"/>
  <c r="S3543" i="23"/>
  <c r="R3543" i="23"/>
  <c r="Q3543" i="23"/>
  <c r="O3543" i="23"/>
  <c r="S3542" i="23"/>
  <c r="R3542" i="23"/>
  <c r="Q3542" i="23"/>
  <c r="O3542" i="23"/>
  <c r="S3541" i="23"/>
  <c r="R3541" i="23"/>
  <c r="Q3541" i="23"/>
  <c r="O3541" i="23"/>
  <c r="S3540" i="23"/>
  <c r="R3540" i="23"/>
  <c r="Q3540" i="23"/>
  <c r="O3540" i="23"/>
  <c r="S3539" i="23"/>
  <c r="R3539" i="23"/>
  <c r="Q3539" i="23"/>
  <c r="O3539" i="23"/>
  <c r="S3538" i="23"/>
  <c r="R3538" i="23"/>
  <c r="Q3538" i="23"/>
  <c r="O3538" i="23"/>
  <c r="S3537" i="23"/>
  <c r="R3537" i="23"/>
  <c r="Q3537" i="23"/>
  <c r="O3537" i="23"/>
  <c r="S3536" i="23"/>
  <c r="R3536" i="23"/>
  <c r="Q3536" i="23"/>
  <c r="O3536" i="23"/>
  <c r="S3535" i="23"/>
  <c r="R3535" i="23"/>
  <c r="Q3535" i="23"/>
  <c r="O3535" i="23"/>
  <c r="S3534" i="23"/>
  <c r="R3534" i="23"/>
  <c r="Q3534" i="23"/>
  <c r="O3534" i="23"/>
  <c r="S3533" i="23"/>
  <c r="R3533" i="23"/>
  <c r="Q3533" i="23"/>
  <c r="O3533" i="23"/>
  <c r="S3532" i="23"/>
  <c r="R3532" i="23"/>
  <c r="Q3532" i="23"/>
  <c r="O3532" i="23"/>
  <c r="S3531" i="23"/>
  <c r="R3531" i="23"/>
  <c r="Q3531" i="23"/>
  <c r="O3531" i="23"/>
  <c r="S3530" i="23"/>
  <c r="R3530" i="23"/>
  <c r="Q3530" i="23"/>
  <c r="O3530" i="23"/>
  <c r="S3529" i="23"/>
  <c r="R3529" i="23"/>
  <c r="Q3529" i="23"/>
  <c r="O3529" i="23"/>
  <c r="S3528" i="23"/>
  <c r="R3528" i="23"/>
  <c r="Q3528" i="23"/>
  <c r="O3528" i="23"/>
  <c r="S3527" i="23"/>
  <c r="R3527" i="23"/>
  <c r="Q3527" i="23"/>
  <c r="O3527" i="23"/>
  <c r="S3526" i="23"/>
  <c r="R3526" i="23"/>
  <c r="Q3526" i="23"/>
  <c r="O3526" i="23"/>
  <c r="S3525" i="23"/>
  <c r="R3525" i="23"/>
  <c r="Q3525" i="23"/>
  <c r="O3525" i="23"/>
  <c r="S3524" i="23"/>
  <c r="R3524" i="23"/>
  <c r="Q3524" i="23"/>
  <c r="O3524" i="23"/>
  <c r="S3523" i="23"/>
  <c r="R3523" i="23"/>
  <c r="Q3523" i="23"/>
  <c r="O3523" i="23"/>
  <c r="S3522" i="23"/>
  <c r="R3522" i="23"/>
  <c r="Q3522" i="23"/>
  <c r="O3522" i="23"/>
  <c r="S3521" i="23"/>
  <c r="R3521" i="23"/>
  <c r="Q3521" i="23"/>
  <c r="O3521" i="23"/>
  <c r="S3520" i="23"/>
  <c r="R3520" i="23"/>
  <c r="Q3520" i="23"/>
  <c r="O3520" i="23"/>
  <c r="S3519" i="23"/>
  <c r="R3519" i="23"/>
  <c r="Q3519" i="23"/>
  <c r="O3519" i="23"/>
  <c r="S3518" i="23"/>
  <c r="R3518" i="23"/>
  <c r="Q3518" i="23"/>
  <c r="O3518" i="23"/>
  <c r="S3517" i="23"/>
  <c r="R3517" i="23"/>
  <c r="Q3517" i="23"/>
  <c r="O3517" i="23"/>
  <c r="S3516" i="23"/>
  <c r="R3516" i="23"/>
  <c r="Q3516" i="23"/>
  <c r="O3516" i="23"/>
  <c r="S3515" i="23"/>
  <c r="R3515" i="23"/>
  <c r="Q3515" i="23"/>
  <c r="O3515" i="23"/>
  <c r="S3514" i="23"/>
  <c r="R3514" i="23"/>
  <c r="Q3514" i="23"/>
  <c r="O3514" i="23"/>
  <c r="S3513" i="23"/>
  <c r="R3513" i="23"/>
  <c r="Q3513" i="23"/>
  <c r="O3513" i="23"/>
  <c r="S3512" i="23"/>
  <c r="R3512" i="23"/>
  <c r="Q3512" i="23"/>
  <c r="O3512" i="23"/>
  <c r="S3511" i="23"/>
  <c r="R3511" i="23"/>
  <c r="Q3511" i="23"/>
  <c r="O3511" i="23"/>
  <c r="S3510" i="23"/>
  <c r="R3510" i="23"/>
  <c r="Q3510" i="23"/>
  <c r="O3510" i="23"/>
  <c r="S3509" i="23"/>
  <c r="R3509" i="23"/>
  <c r="Q3509" i="23"/>
  <c r="O3509" i="23"/>
  <c r="S3508" i="23"/>
  <c r="R3508" i="23"/>
  <c r="Q3508" i="23"/>
  <c r="O3508" i="23"/>
  <c r="S3507" i="23"/>
  <c r="R3507" i="23"/>
  <c r="Q3507" i="23"/>
  <c r="O3507" i="23"/>
  <c r="S3506" i="23"/>
  <c r="R3506" i="23"/>
  <c r="Q3506" i="23"/>
  <c r="O3506" i="23"/>
  <c r="S3505" i="23"/>
  <c r="R3505" i="23"/>
  <c r="Q3505" i="23"/>
  <c r="O3505" i="23"/>
  <c r="S3504" i="23"/>
  <c r="R3504" i="23"/>
  <c r="Q3504" i="23"/>
  <c r="O3504" i="23"/>
  <c r="S3503" i="23"/>
  <c r="R3503" i="23"/>
  <c r="Q3503" i="23"/>
  <c r="O3503" i="23"/>
  <c r="S3502" i="23"/>
  <c r="R3502" i="23"/>
  <c r="Q3502" i="23"/>
  <c r="O3502" i="23"/>
  <c r="S3501" i="23"/>
  <c r="R3501" i="23"/>
  <c r="Q3501" i="23"/>
  <c r="O3501" i="23"/>
  <c r="S3500" i="23"/>
  <c r="R3500" i="23"/>
  <c r="Q3500" i="23"/>
  <c r="O3500" i="23"/>
  <c r="S3499" i="23"/>
  <c r="R3499" i="23"/>
  <c r="Q3499" i="23"/>
  <c r="O3499" i="23"/>
  <c r="S3498" i="23"/>
  <c r="R3498" i="23"/>
  <c r="Q3498" i="23"/>
  <c r="O3498" i="23"/>
  <c r="S3497" i="23"/>
  <c r="R3497" i="23"/>
  <c r="Q3497" i="23"/>
  <c r="O3497" i="23"/>
  <c r="S3496" i="23"/>
  <c r="R3496" i="23"/>
  <c r="Q3496" i="23"/>
  <c r="O3496" i="23"/>
  <c r="S3495" i="23"/>
  <c r="R3495" i="23"/>
  <c r="Q3495" i="23"/>
  <c r="O3495" i="23"/>
  <c r="S3494" i="23"/>
  <c r="R3494" i="23"/>
  <c r="Q3494" i="23"/>
  <c r="O3494" i="23"/>
  <c r="S3493" i="23"/>
  <c r="R3493" i="23"/>
  <c r="Q3493" i="23"/>
  <c r="O3493" i="23"/>
  <c r="S3492" i="23"/>
  <c r="R3492" i="23"/>
  <c r="Q3492" i="23"/>
  <c r="O3492" i="23"/>
  <c r="S3491" i="23"/>
  <c r="R3491" i="23"/>
  <c r="Q3491" i="23"/>
  <c r="O3491" i="23"/>
  <c r="S3490" i="23"/>
  <c r="R3490" i="23"/>
  <c r="Q3490" i="23"/>
  <c r="O3490" i="23"/>
  <c r="S3489" i="23"/>
  <c r="R3489" i="23"/>
  <c r="Q3489" i="23"/>
  <c r="O3489" i="23"/>
  <c r="S3488" i="23"/>
  <c r="R3488" i="23"/>
  <c r="Q3488" i="23"/>
  <c r="O3488" i="23"/>
  <c r="S3487" i="23"/>
  <c r="R3487" i="23"/>
  <c r="Q3487" i="23"/>
  <c r="O3487" i="23"/>
  <c r="S3486" i="23"/>
  <c r="R3486" i="23"/>
  <c r="Q3486" i="23"/>
  <c r="O3486" i="23"/>
  <c r="S3485" i="23"/>
  <c r="R3485" i="23"/>
  <c r="Q3485" i="23"/>
  <c r="O3485" i="23"/>
  <c r="S3484" i="23"/>
  <c r="R3484" i="23"/>
  <c r="Q3484" i="23"/>
  <c r="O3484" i="23"/>
  <c r="S3483" i="23"/>
  <c r="R3483" i="23"/>
  <c r="Q3483" i="23"/>
  <c r="O3483" i="23"/>
  <c r="S3482" i="23"/>
  <c r="R3482" i="23"/>
  <c r="Q3482" i="23"/>
  <c r="O3482" i="23"/>
  <c r="S3481" i="23"/>
  <c r="R3481" i="23"/>
  <c r="Q3481" i="23"/>
  <c r="O3481" i="23"/>
  <c r="S3480" i="23"/>
  <c r="R3480" i="23"/>
  <c r="Q3480" i="23"/>
  <c r="O3480" i="23"/>
  <c r="S3479" i="23"/>
  <c r="R3479" i="23"/>
  <c r="Q3479" i="23"/>
  <c r="O3479" i="23"/>
  <c r="S3478" i="23"/>
  <c r="R3478" i="23"/>
  <c r="Q3478" i="23"/>
  <c r="O3478" i="23"/>
  <c r="S3477" i="23"/>
  <c r="R3477" i="23"/>
  <c r="Q3477" i="23"/>
  <c r="O3477" i="23"/>
  <c r="S3476" i="23"/>
  <c r="R3476" i="23"/>
  <c r="Q3476" i="23"/>
  <c r="O3476" i="23"/>
  <c r="S3475" i="23"/>
  <c r="R3475" i="23"/>
  <c r="Q3475" i="23"/>
  <c r="O3475" i="23"/>
  <c r="S3474" i="23"/>
  <c r="R3474" i="23"/>
  <c r="Q3474" i="23"/>
  <c r="O3474" i="23"/>
  <c r="S3473" i="23"/>
  <c r="R3473" i="23"/>
  <c r="Q3473" i="23"/>
  <c r="O3473" i="23"/>
  <c r="S3472" i="23"/>
  <c r="R3472" i="23"/>
  <c r="Q3472" i="23"/>
  <c r="O3472" i="23"/>
  <c r="S3471" i="23"/>
  <c r="R3471" i="23"/>
  <c r="Q3471" i="23"/>
  <c r="O3471" i="23"/>
  <c r="S3470" i="23"/>
  <c r="R3470" i="23"/>
  <c r="Q3470" i="23"/>
  <c r="O3470" i="23"/>
  <c r="S3469" i="23"/>
  <c r="R3469" i="23"/>
  <c r="Q3469" i="23"/>
  <c r="O3469" i="23"/>
  <c r="S3468" i="23"/>
  <c r="R3468" i="23"/>
  <c r="Q3468" i="23"/>
  <c r="O3468" i="23"/>
  <c r="S3467" i="23"/>
  <c r="R3467" i="23"/>
  <c r="Q3467" i="23"/>
  <c r="O3467" i="23"/>
  <c r="S3466" i="23"/>
  <c r="R3466" i="23"/>
  <c r="Q3466" i="23"/>
  <c r="O3466" i="23"/>
  <c r="S3465" i="23"/>
  <c r="R3465" i="23"/>
  <c r="Q3465" i="23"/>
  <c r="O3465" i="23"/>
  <c r="S3464" i="23"/>
  <c r="R3464" i="23"/>
  <c r="Q3464" i="23"/>
  <c r="O3464" i="23"/>
  <c r="S3463" i="23"/>
  <c r="R3463" i="23"/>
  <c r="Q3463" i="23"/>
  <c r="O3463" i="23"/>
  <c r="S3462" i="23"/>
  <c r="R3462" i="23"/>
  <c r="Q3462" i="23"/>
  <c r="O3462" i="23"/>
  <c r="S3461" i="23"/>
  <c r="R3461" i="23"/>
  <c r="Q3461" i="23"/>
  <c r="O3461" i="23"/>
  <c r="S3460" i="23"/>
  <c r="R3460" i="23"/>
  <c r="Q3460" i="23"/>
  <c r="O3460" i="23"/>
  <c r="S3459" i="23"/>
  <c r="R3459" i="23"/>
  <c r="Q3459" i="23"/>
  <c r="O3459" i="23"/>
  <c r="S3458" i="23"/>
  <c r="R3458" i="23"/>
  <c r="Q3458" i="23"/>
  <c r="O3458" i="23"/>
  <c r="S3457" i="23"/>
  <c r="R3457" i="23"/>
  <c r="Q3457" i="23"/>
  <c r="O3457" i="23"/>
  <c r="S3456" i="23"/>
  <c r="R3456" i="23"/>
  <c r="Q3456" i="23"/>
  <c r="O3456" i="23"/>
  <c r="S3455" i="23"/>
  <c r="R3455" i="23"/>
  <c r="Q3455" i="23"/>
  <c r="O3455" i="23"/>
  <c r="S3454" i="23"/>
  <c r="R3454" i="23"/>
  <c r="Q3454" i="23"/>
  <c r="O3454" i="23"/>
  <c r="S3453" i="23"/>
  <c r="R3453" i="23"/>
  <c r="Q3453" i="23"/>
  <c r="O3453" i="23"/>
  <c r="S3452" i="23"/>
  <c r="R3452" i="23"/>
  <c r="Q3452" i="23"/>
  <c r="O3452" i="23"/>
  <c r="S3451" i="23"/>
  <c r="R3451" i="23"/>
  <c r="Q3451" i="23"/>
  <c r="O3451" i="23"/>
  <c r="S3450" i="23"/>
  <c r="R3450" i="23"/>
  <c r="Q3450" i="23"/>
  <c r="O3450" i="23"/>
  <c r="S3449" i="23"/>
  <c r="R3449" i="23"/>
  <c r="Q3449" i="23"/>
  <c r="O3449" i="23"/>
  <c r="S3448" i="23"/>
  <c r="R3448" i="23"/>
  <c r="Q3448" i="23"/>
  <c r="O3448" i="23"/>
  <c r="S3447" i="23"/>
  <c r="R3447" i="23"/>
  <c r="Q3447" i="23"/>
  <c r="O3447" i="23"/>
  <c r="S3446" i="23"/>
  <c r="R3446" i="23"/>
  <c r="Q3446" i="23"/>
  <c r="O3446" i="23"/>
  <c r="S3445" i="23"/>
  <c r="R3445" i="23"/>
  <c r="Q3445" i="23"/>
  <c r="O3445" i="23"/>
  <c r="S3444" i="23"/>
  <c r="R3444" i="23"/>
  <c r="Q3444" i="23"/>
  <c r="O3444" i="23"/>
  <c r="S3443" i="23"/>
  <c r="R3443" i="23"/>
  <c r="Q3443" i="23"/>
  <c r="O3443" i="23"/>
  <c r="S3442" i="23"/>
  <c r="R3442" i="23"/>
  <c r="Q3442" i="23"/>
  <c r="O3442" i="23"/>
  <c r="S3441" i="23"/>
  <c r="R3441" i="23"/>
  <c r="Q3441" i="23"/>
  <c r="O3441" i="23"/>
  <c r="S3440" i="23"/>
  <c r="R3440" i="23"/>
  <c r="Q3440" i="23"/>
  <c r="O3440" i="23"/>
  <c r="S3439" i="23"/>
  <c r="R3439" i="23"/>
  <c r="Q3439" i="23"/>
  <c r="O3439" i="23"/>
  <c r="S3438" i="23"/>
  <c r="R3438" i="23"/>
  <c r="Q3438" i="23"/>
  <c r="O3438" i="23"/>
  <c r="S3437" i="23"/>
  <c r="R3437" i="23"/>
  <c r="Q3437" i="23"/>
  <c r="O3437" i="23"/>
  <c r="S3436" i="23"/>
  <c r="R3436" i="23"/>
  <c r="Q3436" i="23"/>
  <c r="O3436" i="23"/>
  <c r="S3435" i="23"/>
  <c r="R3435" i="23"/>
  <c r="Q3435" i="23"/>
  <c r="O3435" i="23"/>
  <c r="S3434" i="23"/>
  <c r="R3434" i="23"/>
  <c r="Q3434" i="23"/>
  <c r="O3434" i="23"/>
  <c r="S3433" i="23"/>
  <c r="R3433" i="23"/>
  <c r="Q3433" i="23"/>
  <c r="O3433" i="23"/>
  <c r="S3432" i="23"/>
  <c r="R3432" i="23"/>
  <c r="Q3432" i="23"/>
  <c r="O3432" i="23"/>
  <c r="S3431" i="23"/>
  <c r="R3431" i="23"/>
  <c r="Q3431" i="23"/>
  <c r="O3431" i="23"/>
  <c r="S3430" i="23"/>
  <c r="R3430" i="23"/>
  <c r="Q3430" i="23"/>
  <c r="O3430" i="23"/>
  <c r="S3429" i="23"/>
  <c r="R3429" i="23"/>
  <c r="Q3429" i="23"/>
  <c r="O3429" i="23"/>
  <c r="S3428" i="23"/>
  <c r="R3428" i="23"/>
  <c r="Q3428" i="23"/>
  <c r="O3428" i="23"/>
  <c r="S3427" i="23"/>
  <c r="R3427" i="23"/>
  <c r="Q3427" i="23"/>
  <c r="O3427" i="23"/>
  <c r="S3426" i="23"/>
  <c r="R3426" i="23"/>
  <c r="Q3426" i="23"/>
  <c r="O3426" i="23"/>
  <c r="S3425" i="23"/>
  <c r="R3425" i="23"/>
  <c r="Q3425" i="23"/>
  <c r="O3425" i="23"/>
  <c r="S3424" i="23"/>
  <c r="R3424" i="23"/>
  <c r="Q3424" i="23"/>
  <c r="O3424" i="23"/>
  <c r="S3423" i="23"/>
  <c r="R3423" i="23"/>
  <c r="Q3423" i="23"/>
  <c r="O3423" i="23"/>
  <c r="S3422" i="23"/>
  <c r="R3422" i="23"/>
  <c r="Q3422" i="23"/>
  <c r="O3422" i="23"/>
  <c r="S3421" i="23"/>
  <c r="R3421" i="23"/>
  <c r="Q3421" i="23"/>
  <c r="O3421" i="23"/>
  <c r="S3420" i="23"/>
  <c r="R3420" i="23"/>
  <c r="Q3420" i="23"/>
  <c r="O3420" i="23"/>
  <c r="S3419" i="23"/>
  <c r="R3419" i="23"/>
  <c r="Q3419" i="23"/>
  <c r="O3419" i="23"/>
  <c r="S3418" i="23"/>
  <c r="R3418" i="23"/>
  <c r="Q3418" i="23"/>
  <c r="O3418" i="23"/>
  <c r="S3417" i="23"/>
  <c r="R3417" i="23"/>
  <c r="Q3417" i="23"/>
  <c r="O3417" i="23"/>
  <c r="S3416" i="23"/>
  <c r="R3416" i="23"/>
  <c r="Q3416" i="23"/>
  <c r="O3416" i="23"/>
  <c r="S3415" i="23"/>
  <c r="R3415" i="23"/>
  <c r="Q3415" i="23"/>
  <c r="O3415" i="23"/>
  <c r="S3414" i="23"/>
  <c r="R3414" i="23"/>
  <c r="Q3414" i="23"/>
  <c r="O3414" i="23"/>
  <c r="S3413" i="23"/>
  <c r="R3413" i="23"/>
  <c r="Q3413" i="23"/>
  <c r="O3413" i="23"/>
  <c r="S3412" i="23"/>
  <c r="R3412" i="23"/>
  <c r="Q3412" i="23"/>
  <c r="O3412" i="23"/>
  <c r="S3411" i="23"/>
  <c r="R3411" i="23"/>
  <c r="Q3411" i="23"/>
  <c r="O3411" i="23"/>
  <c r="S3410" i="23"/>
  <c r="R3410" i="23"/>
  <c r="Q3410" i="23"/>
  <c r="O3410" i="23"/>
  <c r="S3409" i="23"/>
  <c r="R3409" i="23"/>
  <c r="Q3409" i="23"/>
  <c r="O3409" i="23"/>
  <c r="S3408" i="23"/>
  <c r="R3408" i="23"/>
  <c r="Q3408" i="23"/>
  <c r="O3408" i="23"/>
  <c r="S3407" i="23"/>
  <c r="R3407" i="23"/>
  <c r="Q3407" i="23"/>
  <c r="O3407" i="23"/>
  <c r="S3406" i="23"/>
  <c r="R3406" i="23"/>
  <c r="Q3406" i="23"/>
  <c r="O3406" i="23"/>
  <c r="S3405" i="23"/>
  <c r="R3405" i="23"/>
  <c r="Q3405" i="23"/>
  <c r="O3405" i="23"/>
  <c r="S3404" i="23"/>
  <c r="R3404" i="23"/>
  <c r="Q3404" i="23"/>
  <c r="O3404" i="23"/>
  <c r="S3403" i="23"/>
  <c r="R3403" i="23"/>
  <c r="Q3403" i="23"/>
  <c r="O3403" i="23"/>
  <c r="S3402" i="23"/>
  <c r="R3402" i="23"/>
  <c r="Q3402" i="23"/>
  <c r="O3402" i="23"/>
  <c r="S3401" i="23"/>
  <c r="R3401" i="23"/>
  <c r="Q3401" i="23"/>
  <c r="O3401" i="23"/>
  <c r="S3400" i="23"/>
  <c r="R3400" i="23"/>
  <c r="Q3400" i="23"/>
  <c r="O3400" i="23"/>
  <c r="S3399" i="23"/>
  <c r="R3399" i="23"/>
  <c r="Q3399" i="23"/>
  <c r="O3399" i="23"/>
  <c r="S3398" i="23"/>
  <c r="R3398" i="23"/>
  <c r="Q3398" i="23"/>
  <c r="O3398" i="23"/>
  <c r="S3397" i="23"/>
  <c r="R3397" i="23"/>
  <c r="Q3397" i="23"/>
  <c r="O3397" i="23"/>
  <c r="S3396" i="23"/>
  <c r="R3396" i="23"/>
  <c r="Q3396" i="23"/>
  <c r="O3396" i="23"/>
  <c r="S3395" i="23"/>
  <c r="R3395" i="23"/>
  <c r="Q3395" i="23"/>
  <c r="O3395" i="23"/>
  <c r="S3394" i="23"/>
  <c r="R3394" i="23"/>
  <c r="Q3394" i="23"/>
  <c r="O3394" i="23"/>
  <c r="S3393" i="23"/>
  <c r="R3393" i="23"/>
  <c r="Q3393" i="23"/>
  <c r="O3393" i="23"/>
  <c r="S3392" i="23"/>
  <c r="R3392" i="23"/>
  <c r="Q3392" i="23"/>
  <c r="O3392" i="23"/>
  <c r="S3391" i="23"/>
  <c r="R3391" i="23"/>
  <c r="Q3391" i="23"/>
  <c r="O3391" i="23"/>
  <c r="S3390" i="23"/>
  <c r="R3390" i="23"/>
  <c r="Q3390" i="23"/>
  <c r="O3390" i="23"/>
  <c r="S3389" i="23"/>
  <c r="R3389" i="23"/>
  <c r="Q3389" i="23"/>
  <c r="O3389" i="23"/>
  <c r="S3388" i="23"/>
  <c r="R3388" i="23"/>
  <c r="Q3388" i="23"/>
  <c r="O3388" i="23"/>
  <c r="S3387" i="23"/>
  <c r="R3387" i="23"/>
  <c r="Q3387" i="23"/>
  <c r="O3387" i="23"/>
  <c r="S3386" i="23"/>
  <c r="R3386" i="23"/>
  <c r="Q3386" i="23"/>
  <c r="O3386" i="23"/>
  <c r="S3385" i="23"/>
  <c r="R3385" i="23"/>
  <c r="Q3385" i="23"/>
  <c r="O3385" i="23"/>
  <c r="S3384" i="23"/>
  <c r="R3384" i="23"/>
  <c r="Q3384" i="23"/>
  <c r="O3384" i="23"/>
  <c r="S3383" i="23"/>
  <c r="R3383" i="23"/>
  <c r="Q3383" i="23"/>
  <c r="O3383" i="23"/>
  <c r="S3382" i="23"/>
  <c r="R3382" i="23"/>
  <c r="Q3382" i="23"/>
  <c r="O3382" i="23"/>
  <c r="S3381" i="23"/>
  <c r="R3381" i="23"/>
  <c r="Q3381" i="23"/>
  <c r="O3381" i="23"/>
  <c r="S3380" i="23"/>
  <c r="R3380" i="23"/>
  <c r="Q3380" i="23"/>
  <c r="O3380" i="23"/>
  <c r="S3379" i="23"/>
  <c r="R3379" i="23"/>
  <c r="Q3379" i="23"/>
  <c r="O3379" i="23"/>
  <c r="S3378" i="23"/>
  <c r="R3378" i="23"/>
  <c r="Q3378" i="23"/>
  <c r="O3378" i="23"/>
  <c r="S3377" i="23"/>
  <c r="R3377" i="23"/>
  <c r="Q3377" i="23"/>
  <c r="O3377" i="23"/>
  <c r="S3376" i="23"/>
  <c r="R3376" i="23"/>
  <c r="Q3376" i="23"/>
  <c r="O3376" i="23"/>
  <c r="S3375" i="23"/>
  <c r="R3375" i="23"/>
  <c r="Q3375" i="23"/>
  <c r="O3375" i="23"/>
  <c r="S3374" i="23"/>
  <c r="R3374" i="23"/>
  <c r="Q3374" i="23"/>
  <c r="O3374" i="23"/>
  <c r="S3373" i="23"/>
  <c r="R3373" i="23"/>
  <c r="Q3373" i="23"/>
  <c r="O3373" i="23"/>
  <c r="S3372" i="23"/>
  <c r="R3372" i="23"/>
  <c r="Q3372" i="23"/>
  <c r="O3372" i="23"/>
  <c r="S3371" i="23"/>
  <c r="R3371" i="23"/>
  <c r="Q3371" i="23"/>
  <c r="O3371" i="23"/>
  <c r="S3370" i="23"/>
  <c r="R3370" i="23"/>
  <c r="Q3370" i="23"/>
  <c r="O3370" i="23"/>
  <c r="S3369" i="23"/>
  <c r="R3369" i="23"/>
  <c r="Q3369" i="23"/>
  <c r="O3369" i="23"/>
  <c r="S3368" i="23"/>
  <c r="R3368" i="23"/>
  <c r="Q3368" i="23"/>
  <c r="O3368" i="23"/>
  <c r="S3367" i="23"/>
  <c r="R3367" i="23"/>
  <c r="Q3367" i="23"/>
  <c r="O3367" i="23"/>
  <c r="S3366" i="23"/>
  <c r="R3366" i="23"/>
  <c r="Q3366" i="23"/>
  <c r="O3366" i="23"/>
  <c r="S3365" i="23"/>
  <c r="R3365" i="23"/>
  <c r="Q3365" i="23"/>
  <c r="O3365" i="23"/>
  <c r="S3364" i="23"/>
  <c r="R3364" i="23"/>
  <c r="Q3364" i="23"/>
  <c r="O3364" i="23"/>
  <c r="S3363" i="23"/>
  <c r="R3363" i="23"/>
  <c r="Q3363" i="23"/>
  <c r="O3363" i="23"/>
  <c r="S3362" i="23"/>
  <c r="R3362" i="23"/>
  <c r="Q3362" i="23"/>
  <c r="O3362" i="23"/>
  <c r="S3361" i="23"/>
  <c r="R3361" i="23"/>
  <c r="Q3361" i="23"/>
  <c r="O3361" i="23"/>
  <c r="S3360" i="23"/>
  <c r="R3360" i="23"/>
  <c r="Q3360" i="23"/>
  <c r="O3360" i="23"/>
  <c r="S3359" i="23"/>
  <c r="R3359" i="23"/>
  <c r="Q3359" i="23"/>
  <c r="O3359" i="23"/>
  <c r="S3358" i="23"/>
  <c r="R3358" i="23"/>
  <c r="Q3358" i="23"/>
  <c r="O3358" i="23"/>
  <c r="S3357" i="23"/>
  <c r="R3357" i="23"/>
  <c r="Q3357" i="23"/>
  <c r="O3357" i="23"/>
  <c r="S3356" i="23"/>
  <c r="R3356" i="23"/>
  <c r="Q3356" i="23"/>
  <c r="O3356" i="23"/>
  <c r="S3355" i="23"/>
  <c r="R3355" i="23"/>
  <c r="Q3355" i="23"/>
  <c r="O3355" i="23"/>
  <c r="S3354" i="23"/>
  <c r="R3354" i="23"/>
  <c r="Q3354" i="23"/>
  <c r="O3354" i="23"/>
  <c r="S3353" i="23"/>
  <c r="R3353" i="23"/>
  <c r="Q3353" i="23"/>
  <c r="O3353" i="23"/>
  <c r="S3352" i="23"/>
  <c r="R3352" i="23"/>
  <c r="Q3352" i="23"/>
  <c r="O3352" i="23"/>
  <c r="S3351" i="23"/>
  <c r="R3351" i="23"/>
  <c r="Q3351" i="23"/>
  <c r="O3351" i="23"/>
  <c r="S3350" i="23"/>
  <c r="R3350" i="23"/>
  <c r="Q3350" i="23"/>
  <c r="O3350" i="23"/>
  <c r="S3349" i="23"/>
  <c r="R3349" i="23"/>
  <c r="Q3349" i="23"/>
  <c r="O3349" i="23"/>
  <c r="S3348" i="23"/>
  <c r="R3348" i="23"/>
  <c r="Q3348" i="23"/>
  <c r="O3348" i="23"/>
  <c r="S3347" i="23"/>
  <c r="R3347" i="23"/>
  <c r="Q3347" i="23"/>
  <c r="O3347" i="23"/>
  <c r="S3346" i="23"/>
  <c r="R3346" i="23"/>
  <c r="Q3346" i="23"/>
  <c r="O3346" i="23"/>
  <c r="S3345" i="23"/>
  <c r="R3345" i="23"/>
  <c r="Q3345" i="23"/>
  <c r="O3345" i="23"/>
  <c r="S3344" i="23"/>
  <c r="R3344" i="23"/>
  <c r="Q3344" i="23"/>
  <c r="O3344" i="23"/>
  <c r="S3343" i="23"/>
  <c r="R3343" i="23"/>
  <c r="Q3343" i="23"/>
  <c r="O3343" i="23"/>
  <c r="S3342" i="23"/>
  <c r="R3342" i="23"/>
  <c r="Q3342" i="23"/>
  <c r="O3342" i="23"/>
  <c r="S3341" i="23"/>
  <c r="R3341" i="23"/>
  <c r="Q3341" i="23"/>
  <c r="O3341" i="23"/>
  <c r="S3340" i="23"/>
  <c r="R3340" i="23"/>
  <c r="Q3340" i="23"/>
  <c r="O3340" i="23"/>
  <c r="S3339" i="23"/>
  <c r="R3339" i="23"/>
  <c r="Q3339" i="23"/>
  <c r="O3339" i="23"/>
  <c r="S3338" i="23"/>
  <c r="R3338" i="23"/>
  <c r="Q3338" i="23"/>
  <c r="O3338" i="23"/>
  <c r="S3337" i="23"/>
  <c r="R3337" i="23"/>
  <c r="Q3337" i="23"/>
  <c r="O3337" i="23"/>
  <c r="S3336" i="23"/>
  <c r="R3336" i="23"/>
  <c r="Q3336" i="23"/>
  <c r="O3336" i="23"/>
  <c r="S3335" i="23"/>
  <c r="R3335" i="23"/>
  <c r="Q3335" i="23"/>
  <c r="O3335" i="23"/>
  <c r="S3334" i="23"/>
  <c r="R3334" i="23"/>
  <c r="Q3334" i="23"/>
  <c r="O3334" i="23"/>
  <c r="S3333" i="23"/>
  <c r="R3333" i="23"/>
  <c r="Q3333" i="23"/>
  <c r="O3333" i="23"/>
  <c r="S3332" i="23"/>
  <c r="R3332" i="23"/>
  <c r="Q3332" i="23"/>
  <c r="O3332" i="23"/>
  <c r="S3331" i="23"/>
  <c r="R3331" i="23"/>
  <c r="Q3331" i="23"/>
  <c r="O3331" i="23"/>
  <c r="S3330" i="23"/>
  <c r="R3330" i="23"/>
  <c r="Q3330" i="23"/>
  <c r="O3330" i="23"/>
  <c r="S3329" i="23"/>
  <c r="R3329" i="23"/>
  <c r="Q3329" i="23"/>
  <c r="O3329" i="23"/>
  <c r="S3328" i="23"/>
  <c r="R3328" i="23"/>
  <c r="Q3328" i="23"/>
  <c r="O3328" i="23"/>
  <c r="S3327" i="23"/>
  <c r="R3327" i="23"/>
  <c r="Q3327" i="23"/>
  <c r="O3327" i="23"/>
  <c r="S3326" i="23"/>
  <c r="R3326" i="23"/>
  <c r="Q3326" i="23"/>
  <c r="O3326" i="23"/>
  <c r="S3325" i="23"/>
  <c r="R3325" i="23"/>
  <c r="Q3325" i="23"/>
  <c r="O3325" i="23"/>
  <c r="S3324" i="23"/>
  <c r="R3324" i="23"/>
  <c r="Q3324" i="23"/>
  <c r="O3324" i="23"/>
  <c r="S3323" i="23"/>
  <c r="R3323" i="23"/>
  <c r="Q3323" i="23"/>
  <c r="O3323" i="23"/>
  <c r="S3322" i="23"/>
  <c r="R3322" i="23"/>
  <c r="Q3322" i="23"/>
  <c r="O3322" i="23"/>
  <c r="S3321" i="23"/>
  <c r="R3321" i="23"/>
  <c r="Q3321" i="23"/>
  <c r="O3321" i="23"/>
  <c r="S3320" i="23"/>
  <c r="R3320" i="23"/>
  <c r="Q3320" i="23"/>
  <c r="O3320" i="23"/>
  <c r="S3319" i="23"/>
  <c r="R3319" i="23"/>
  <c r="Q3319" i="23"/>
  <c r="O3319" i="23"/>
  <c r="S3318" i="23"/>
  <c r="R3318" i="23"/>
  <c r="Q3318" i="23"/>
  <c r="O3318" i="23"/>
  <c r="S3317" i="23"/>
  <c r="R3317" i="23"/>
  <c r="Q3317" i="23"/>
  <c r="O3317" i="23"/>
  <c r="S3316" i="23"/>
  <c r="R3316" i="23"/>
  <c r="Q3316" i="23"/>
  <c r="O3316" i="23"/>
  <c r="S3315" i="23"/>
  <c r="R3315" i="23"/>
  <c r="Q3315" i="23"/>
  <c r="O3315" i="23"/>
  <c r="S3314" i="23"/>
  <c r="R3314" i="23"/>
  <c r="Q3314" i="23"/>
  <c r="O3314" i="23"/>
  <c r="S3313" i="23"/>
  <c r="R3313" i="23"/>
  <c r="Q3313" i="23"/>
  <c r="O3313" i="23"/>
  <c r="S3312" i="23"/>
  <c r="R3312" i="23"/>
  <c r="Q3312" i="23"/>
  <c r="O3312" i="23"/>
  <c r="S3311" i="23"/>
  <c r="R3311" i="23"/>
  <c r="Q3311" i="23"/>
  <c r="O3311" i="23"/>
  <c r="S3310" i="23"/>
  <c r="R3310" i="23"/>
  <c r="Q3310" i="23"/>
  <c r="O3310" i="23"/>
  <c r="S3309" i="23"/>
  <c r="R3309" i="23"/>
  <c r="Q3309" i="23"/>
  <c r="O3309" i="23"/>
  <c r="S3308" i="23"/>
  <c r="R3308" i="23"/>
  <c r="Q3308" i="23"/>
  <c r="O3308" i="23"/>
  <c r="S3307" i="23"/>
  <c r="R3307" i="23"/>
  <c r="Q3307" i="23"/>
  <c r="O3307" i="23"/>
  <c r="S3306" i="23"/>
  <c r="R3306" i="23"/>
  <c r="Q3306" i="23"/>
  <c r="O3306" i="23"/>
  <c r="S3305" i="23"/>
  <c r="R3305" i="23"/>
  <c r="Q3305" i="23"/>
  <c r="O3305" i="23"/>
  <c r="S3304" i="23"/>
  <c r="R3304" i="23"/>
  <c r="Q3304" i="23"/>
  <c r="O3304" i="23"/>
  <c r="S3303" i="23"/>
  <c r="R3303" i="23"/>
  <c r="Q3303" i="23"/>
  <c r="O3303" i="23"/>
  <c r="S3302" i="23"/>
  <c r="R3302" i="23"/>
  <c r="Q3302" i="23"/>
  <c r="O3302" i="23"/>
  <c r="S3301" i="23"/>
  <c r="R3301" i="23"/>
  <c r="Q3301" i="23"/>
  <c r="O3301" i="23"/>
  <c r="S3300" i="23"/>
  <c r="R3300" i="23"/>
  <c r="Q3300" i="23"/>
  <c r="O3300" i="23"/>
  <c r="S3299" i="23"/>
  <c r="R3299" i="23"/>
  <c r="Q3299" i="23"/>
  <c r="O3299" i="23"/>
  <c r="S3298" i="23"/>
  <c r="R3298" i="23"/>
  <c r="Q3298" i="23"/>
  <c r="O3298" i="23"/>
  <c r="S3297" i="23"/>
  <c r="R3297" i="23"/>
  <c r="Q3297" i="23"/>
  <c r="O3297" i="23"/>
  <c r="S3296" i="23"/>
  <c r="R3296" i="23"/>
  <c r="Q3296" i="23"/>
  <c r="O3296" i="23"/>
  <c r="S3295" i="23"/>
  <c r="R3295" i="23"/>
  <c r="Q3295" i="23"/>
  <c r="O3295" i="23"/>
  <c r="S3294" i="23"/>
  <c r="R3294" i="23"/>
  <c r="Q3294" i="23"/>
  <c r="O3294" i="23"/>
  <c r="S3293" i="23"/>
  <c r="R3293" i="23"/>
  <c r="Q3293" i="23"/>
  <c r="O3293" i="23"/>
  <c r="S3292" i="23"/>
  <c r="R3292" i="23"/>
  <c r="Q3292" i="23"/>
  <c r="O3292" i="23"/>
  <c r="S3291" i="23"/>
  <c r="R3291" i="23"/>
  <c r="Q3291" i="23"/>
  <c r="O3291" i="23"/>
  <c r="S3290" i="23"/>
  <c r="R3290" i="23"/>
  <c r="Q3290" i="23"/>
  <c r="O3290" i="23"/>
  <c r="S3289" i="23"/>
  <c r="R3289" i="23"/>
  <c r="Q3289" i="23"/>
  <c r="O3289" i="23"/>
  <c r="S3288" i="23"/>
  <c r="R3288" i="23"/>
  <c r="Q3288" i="23"/>
  <c r="O3288" i="23"/>
  <c r="S3287" i="23"/>
  <c r="R3287" i="23"/>
  <c r="Q3287" i="23"/>
  <c r="O3287" i="23"/>
  <c r="S3286" i="23"/>
  <c r="R3286" i="23"/>
  <c r="Q3286" i="23"/>
  <c r="O3286" i="23"/>
  <c r="S3285" i="23"/>
  <c r="R3285" i="23"/>
  <c r="Q3285" i="23"/>
  <c r="O3285" i="23"/>
  <c r="S3284" i="23"/>
  <c r="R3284" i="23"/>
  <c r="Q3284" i="23"/>
  <c r="O3284" i="23"/>
  <c r="S3283" i="23"/>
  <c r="R3283" i="23"/>
  <c r="Q3283" i="23"/>
  <c r="O3283" i="23"/>
  <c r="S3282" i="23"/>
  <c r="R3282" i="23"/>
  <c r="Q3282" i="23"/>
  <c r="O3282" i="23"/>
  <c r="S3281" i="23"/>
  <c r="R3281" i="23"/>
  <c r="Q3281" i="23"/>
  <c r="O3281" i="23"/>
  <c r="S3280" i="23"/>
  <c r="R3280" i="23"/>
  <c r="Q3280" i="23"/>
  <c r="O3280" i="23"/>
  <c r="S3279" i="23"/>
  <c r="R3279" i="23"/>
  <c r="Q3279" i="23"/>
  <c r="O3279" i="23"/>
  <c r="S3278" i="23"/>
  <c r="R3278" i="23"/>
  <c r="Q3278" i="23"/>
  <c r="O3278" i="23"/>
  <c r="S3277" i="23"/>
  <c r="R3277" i="23"/>
  <c r="Q3277" i="23"/>
  <c r="O3277" i="23"/>
  <c r="S3276" i="23"/>
  <c r="R3276" i="23"/>
  <c r="Q3276" i="23"/>
  <c r="O3276" i="23"/>
  <c r="S3275" i="23"/>
  <c r="R3275" i="23"/>
  <c r="Q3275" i="23"/>
  <c r="O3275" i="23"/>
  <c r="S3274" i="23"/>
  <c r="R3274" i="23"/>
  <c r="Q3274" i="23"/>
  <c r="O3274" i="23"/>
  <c r="S3273" i="23"/>
  <c r="R3273" i="23"/>
  <c r="Q3273" i="23"/>
  <c r="O3273" i="23"/>
  <c r="S3272" i="23"/>
  <c r="R3272" i="23"/>
  <c r="Q3272" i="23"/>
  <c r="O3272" i="23"/>
  <c r="S3271" i="23"/>
  <c r="R3271" i="23"/>
  <c r="Q3271" i="23"/>
  <c r="O3271" i="23"/>
  <c r="S3270" i="23"/>
  <c r="R3270" i="23"/>
  <c r="Q3270" i="23"/>
  <c r="O3270" i="23"/>
  <c r="S3269" i="23"/>
  <c r="R3269" i="23"/>
  <c r="Q3269" i="23"/>
  <c r="O3269" i="23"/>
  <c r="S3268" i="23"/>
  <c r="R3268" i="23"/>
  <c r="Q3268" i="23"/>
  <c r="O3268" i="23"/>
  <c r="S3267" i="23"/>
  <c r="R3267" i="23"/>
  <c r="Q3267" i="23"/>
  <c r="O3267" i="23"/>
  <c r="S3266" i="23"/>
  <c r="R3266" i="23"/>
  <c r="Q3266" i="23"/>
  <c r="O3266" i="23"/>
  <c r="S3265" i="23"/>
  <c r="R3265" i="23"/>
  <c r="Q3265" i="23"/>
  <c r="O3265" i="23"/>
  <c r="S3264" i="23"/>
  <c r="R3264" i="23"/>
  <c r="Q3264" i="23"/>
  <c r="O3264" i="23"/>
  <c r="S3263" i="23"/>
  <c r="R3263" i="23"/>
  <c r="Q3263" i="23"/>
  <c r="O3263" i="23"/>
  <c r="S3262" i="23"/>
  <c r="R3262" i="23"/>
  <c r="Q3262" i="23"/>
  <c r="O3262" i="23"/>
  <c r="S3261" i="23"/>
  <c r="R3261" i="23"/>
  <c r="Q3261" i="23"/>
  <c r="O3261" i="23"/>
  <c r="S3260" i="23"/>
  <c r="R3260" i="23"/>
  <c r="Q3260" i="23"/>
  <c r="O3260" i="23"/>
  <c r="S3259" i="23"/>
  <c r="R3259" i="23"/>
  <c r="Q3259" i="23"/>
  <c r="O3259" i="23"/>
  <c r="S3258" i="23"/>
  <c r="R3258" i="23"/>
  <c r="Q3258" i="23"/>
  <c r="O3258" i="23"/>
  <c r="S3257" i="23"/>
  <c r="R3257" i="23"/>
  <c r="Q3257" i="23"/>
  <c r="O3257" i="23"/>
  <c r="S3256" i="23"/>
  <c r="R3256" i="23"/>
  <c r="Q3256" i="23"/>
  <c r="O3256" i="23"/>
  <c r="S3255" i="23"/>
  <c r="R3255" i="23"/>
  <c r="Q3255" i="23"/>
  <c r="O3255" i="23"/>
  <c r="S3254" i="23"/>
  <c r="R3254" i="23"/>
  <c r="Q3254" i="23"/>
  <c r="O3254" i="23"/>
  <c r="S3253" i="23"/>
  <c r="R3253" i="23"/>
  <c r="Q3253" i="23"/>
  <c r="O3253" i="23"/>
  <c r="S3252" i="23"/>
  <c r="R3252" i="23"/>
  <c r="Q3252" i="23"/>
  <c r="O3252" i="23"/>
  <c r="S3251" i="23"/>
  <c r="R3251" i="23"/>
  <c r="Q3251" i="23"/>
  <c r="O3251" i="23"/>
  <c r="S3250" i="23"/>
  <c r="R3250" i="23"/>
  <c r="Q3250" i="23"/>
  <c r="O3250" i="23"/>
  <c r="S3249" i="23"/>
  <c r="R3249" i="23"/>
  <c r="Q3249" i="23"/>
  <c r="O3249" i="23"/>
  <c r="S3248" i="23"/>
  <c r="R3248" i="23"/>
  <c r="Q3248" i="23"/>
  <c r="O3248" i="23"/>
  <c r="S3247" i="23"/>
  <c r="R3247" i="23"/>
  <c r="Q3247" i="23"/>
  <c r="O3247" i="23"/>
  <c r="S3246" i="23"/>
  <c r="R3246" i="23"/>
  <c r="Q3246" i="23"/>
  <c r="O3246" i="23"/>
  <c r="S3245" i="23"/>
  <c r="R3245" i="23"/>
  <c r="Q3245" i="23"/>
  <c r="O3245" i="23"/>
  <c r="S3244" i="23"/>
  <c r="R3244" i="23"/>
  <c r="Q3244" i="23"/>
  <c r="O3244" i="23"/>
  <c r="S3243" i="23"/>
  <c r="R3243" i="23"/>
  <c r="Q3243" i="23"/>
  <c r="O3243" i="23"/>
  <c r="S3242" i="23"/>
  <c r="R3242" i="23"/>
  <c r="Q3242" i="23"/>
  <c r="O3242" i="23"/>
  <c r="S3241" i="23"/>
  <c r="R3241" i="23"/>
  <c r="Q3241" i="23"/>
  <c r="O3241" i="23"/>
  <c r="S3240" i="23"/>
  <c r="R3240" i="23"/>
  <c r="Q3240" i="23"/>
  <c r="O3240" i="23"/>
  <c r="S3239" i="23"/>
  <c r="R3239" i="23"/>
  <c r="Q3239" i="23"/>
  <c r="O3239" i="23"/>
  <c r="S3238" i="23"/>
  <c r="R3238" i="23"/>
  <c r="Q3238" i="23"/>
  <c r="O3238" i="23"/>
  <c r="S3237" i="23"/>
  <c r="R3237" i="23"/>
  <c r="Q3237" i="23"/>
  <c r="O3237" i="23"/>
  <c r="S3236" i="23"/>
  <c r="R3236" i="23"/>
  <c r="Q3236" i="23"/>
  <c r="O3236" i="23"/>
  <c r="S3235" i="23"/>
  <c r="R3235" i="23"/>
  <c r="Q3235" i="23"/>
  <c r="O3235" i="23"/>
  <c r="S3234" i="23"/>
  <c r="R3234" i="23"/>
  <c r="Q3234" i="23"/>
  <c r="O3234" i="23"/>
  <c r="S3233" i="23"/>
  <c r="R3233" i="23"/>
  <c r="Q3233" i="23"/>
  <c r="O3233" i="23"/>
  <c r="S3232" i="23"/>
  <c r="R3232" i="23"/>
  <c r="Q3232" i="23"/>
  <c r="O3232" i="23"/>
  <c r="S3231" i="23"/>
  <c r="R3231" i="23"/>
  <c r="Q3231" i="23"/>
  <c r="O3231" i="23"/>
  <c r="S3230" i="23"/>
  <c r="R3230" i="23"/>
  <c r="Q3230" i="23"/>
  <c r="O3230" i="23"/>
  <c r="S3229" i="23"/>
  <c r="R3229" i="23"/>
  <c r="Q3229" i="23"/>
  <c r="O3229" i="23"/>
  <c r="S3228" i="23"/>
  <c r="R3228" i="23"/>
  <c r="Q3228" i="23"/>
  <c r="O3228" i="23"/>
  <c r="S3227" i="23"/>
  <c r="R3227" i="23"/>
  <c r="Q3227" i="23"/>
  <c r="O3227" i="23"/>
  <c r="S3226" i="23"/>
  <c r="R3226" i="23"/>
  <c r="Q3226" i="23"/>
  <c r="O3226" i="23"/>
  <c r="S3225" i="23"/>
  <c r="R3225" i="23"/>
  <c r="Q3225" i="23"/>
  <c r="O3225" i="23"/>
  <c r="S3224" i="23"/>
  <c r="R3224" i="23"/>
  <c r="Q3224" i="23"/>
  <c r="O3224" i="23"/>
  <c r="S3223" i="23"/>
  <c r="R3223" i="23"/>
  <c r="Q3223" i="23"/>
  <c r="O3223" i="23"/>
  <c r="S3222" i="23"/>
  <c r="R3222" i="23"/>
  <c r="Q3222" i="23"/>
  <c r="O3222" i="23"/>
  <c r="S3221" i="23"/>
  <c r="R3221" i="23"/>
  <c r="Q3221" i="23"/>
  <c r="O3221" i="23"/>
  <c r="S3220" i="23"/>
  <c r="R3220" i="23"/>
  <c r="Q3220" i="23"/>
  <c r="O3220" i="23"/>
  <c r="S3219" i="23"/>
  <c r="R3219" i="23"/>
  <c r="Q3219" i="23"/>
  <c r="O3219" i="23"/>
  <c r="S3218" i="23"/>
  <c r="R3218" i="23"/>
  <c r="Q3218" i="23"/>
  <c r="O3218" i="23"/>
  <c r="S3217" i="23"/>
  <c r="R3217" i="23"/>
  <c r="Q3217" i="23"/>
  <c r="O3217" i="23"/>
  <c r="S3216" i="23"/>
  <c r="R3216" i="23"/>
  <c r="Q3216" i="23"/>
  <c r="O3216" i="23"/>
  <c r="S3215" i="23"/>
  <c r="R3215" i="23"/>
  <c r="Q3215" i="23"/>
  <c r="O3215" i="23"/>
  <c r="S3214" i="23"/>
  <c r="R3214" i="23"/>
  <c r="Q3214" i="23"/>
  <c r="O3214" i="23"/>
  <c r="S3213" i="23"/>
  <c r="R3213" i="23"/>
  <c r="Q3213" i="23"/>
  <c r="O3213" i="23"/>
  <c r="S3212" i="23"/>
  <c r="R3212" i="23"/>
  <c r="Q3212" i="23"/>
  <c r="O3212" i="23"/>
  <c r="S3211" i="23"/>
  <c r="R3211" i="23"/>
  <c r="Q3211" i="23"/>
  <c r="O3211" i="23"/>
  <c r="S3210" i="23"/>
  <c r="R3210" i="23"/>
  <c r="Q3210" i="23"/>
  <c r="O3210" i="23"/>
  <c r="S3209" i="23"/>
  <c r="R3209" i="23"/>
  <c r="Q3209" i="23"/>
  <c r="O3209" i="23"/>
  <c r="S3208" i="23"/>
  <c r="R3208" i="23"/>
  <c r="Q3208" i="23"/>
  <c r="O3208" i="23"/>
  <c r="S3207" i="23"/>
  <c r="R3207" i="23"/>
  <c r="Q3207" i="23"/>
  <c r="O3207" i="23"/>
  <c r="S3206" i="23"/>
  <c r="R3206" i="23"/>
  <c r="Q3206" i="23"/>
  <c r="O3206" i="23"/>
  <c r="S3205" i="23"/>
  <c r="R3205" i="23"/>
  <c r="Q3205" i="23"/>
  <c r="O3205" i="23"/>
  <c r="S3204" i="23"/>
  <c r="R3204" i="23"/>
  <c r="Q3204" i="23"/>
  <c r="O3204" i="23"/>
  <c r="S3203" i="23"/>
  <c r="R3203" i="23"/>
  <c r="Q3203" i="23"/>
  <c r="O3203" i="23"/>
  <c r="S3202" i="23"/>
  <c r="R3202" i="23"/>
  <c r="Q3202" i="23"/>
  <c r="O3202" i="23"/>
  <c r="S3201" i="23"/>
  <c r="R3201" i="23"/>
  <c r="Q3201" i="23"/>
  <c r="O3201" i="23"/>
  <c r="S3200" i="23"/>
  <c r="R3200" i="23"/>
  <c r="Q3200" i="23"/>
  <c r="O3200" i="23"/>
  <c r="S3199" i="23"/>
  <c r="R3199" i="23"/>
  <c r="Q3199" i="23"/>
  <c r="O3199" i="23"/>
  <c r="S3198" i="23"/>
  <c r="R3198" i="23"/>
  <c r="Q3198" i="23"/>
  <c r="O3198" i="23"/>
  <c r="S3197" i="23"/>
  <c r="R3197" i="23"/>
  <c r="Q3197" i="23"/>
  <c r="O3197" i="23"/>
  <c r="S3196" i="23"/>
  <c r="R3196" i="23"/>
  <c r="Q3196" i="23"/>
  <c r="O3196" i="23"/>
  <c r="S3195" i="23"/>
  <c r="R3195" i="23"/>
  <c r="Q3195" i="23"/>
  <c r="O3195" i="23"/>
  <c r="S3194" i="23"/>
  <c r="R3194" i="23"/>
  <c r="Q3194" i="23"/>
  <c r="O3194" i="23"/>
  <c r="S3193" i="23"/>
  <c r="R3193" i="23"/>
  <c r="Q3193" i="23"/>
  <c r="O3193" i="23"/>
  <c r="S3192" i="23"/>
  <c r="R3192" i="23"/>
  <c r="Q3192" i="23"/>
  <c r="O3192" i="23"/>
  <c r="S3191" i="23"/>
  <c r="R3191" i="23"/>
  <c r="Q3191" i="23"/>
  <c r="O3191" i="23"/>
  <c r="S3190" i="23"/>
  <c r="R3190" i="23"/>
  <c r="Q3190" i="23"/>
  <c r="O3190" i="23"/>
  <c r="S3189" i="23"/>
  <c r="R3189" i="23"/>
  <c r="Q3189" i="23"/>
  <c r="O3189" i="23"/>
  <c r="S3188" i="23"/>
  <c r="R3188" i="23"/>
  <c r="Q3188" i="23"/>
  <c r="O3188" i="23"/>
  <c r="S3187" i="23"/>
  <c r="R3187" i="23"/>
  <c r="Q3187" i="23"/>
  <c r="O3187" i="23"/>
  <c r="S3186" i="23"/>
  <c r="R3186" i="23"/>
  <c r="Q3186" i="23"/>
  <c r="O3186" i="23"/>
  <c r="S3185" i="23"/>
  <c r="R3185" i="23"/>
  <c r="Q3185" i="23"/>
  <c r="O3185" i="23"/>
  <c r="S3184" i="23"/>
  <c r="R3184" i="23"/>
  <c r="Q3184" i="23"/>
  <c r="O3184" i="23"/>
  <c r="S3183" i="23"/>
  <c r="R3183" i="23"/>
  <c r="Q3183" i="23"/>
  <c r="O3183" i="23"/>
  <c r="S3182" i="23"/>
  <c r="R3182" i="23"/>
  <c r="Q3182" i="23"/>
  <c r="O3182" i="23"/>
  <c r="S3181" i="23"/>
  <c r="R3181" i="23"/>
  <c r="Q3181" i="23"/>
  <c r="O3181" i="23"/>
  <c r="S3180" i="23"/>
  <c r="R3180" i="23"/>
  <c r="Q3180" i="23"/>
  <c r="O3180" i="23"/>
  <c r="S3179" i="23"/>
  <c r="R3179" i="23"/>
  <c r="Q3179" i="23"/>
  <c r="O3179" i="23"/>
  <c r="S3178" i="23"/>
  <c r="R3178" i="23"/>
  <c r="Q3178" i="23"/>
  <c r="O3178" i="23"/>
  <c r="S3177" i="23"/>
  <c r="R3177" i="23"/>
  <c r="Q3177" i="23"/>
  <c r="O3177" i="23"/>
  <c r="S3176" i="23"/>
  <c r="R3176" i="23"/>
  <c r="Q3176" i="23"/>
  <c r="O3176" i="23"/>
  <c r="S3175" i="23"/>
  <c r="R3175" i="23"/>
  <c r="Q3175" i="23"/>
  <c r="O3175" i="23"/>
  <c r="S3174" i="23"/>
  <c r="R3174" i="23"/>
  <c r="Q3174" i="23"/>
  <c r="O3174" i="23"/>
  <c r="S3173" i="23"/>
  <c r="R3173" i="23"/>
  <c r="Q3173" i="23"/>
  <c r="O3173" i="23"/>
  <c r="S3172" i="23"/>
  <c r="R3172" i="23"/>
  <c r="Q3172" i="23"/>
  <c r="O3172" i="23"/>
  <c r="S3171" i="23"/>
  <c r="R3171" i="23"/>
  <c r="Q3171" i="23"/>
  <c r="O3171" i="23"/>
  <c r="S3170" i="23"/>
  <c r="R3170" i="23"/>
  <c r="Q3170" i="23"/>
  <c r="O3170" i="23"/>
  <c r="S3169" i="23"/>
  <c r="R3169" i="23"/>
  <c r="Q3169" i="23"/>
  <c r="O3169" i="23"/>
  <c r="S3168" i="23"/>
  <c r="R3168" i="23"/>
  <c r="Q3168" i="23"/>
  <c r="O3168" i="23"/>
  <c r="S3167" i="23"/>
  <c r="R3167" i="23"/>
  <c r="Q3167" i="23"/>
  <c r="O3167" i="23"/>
  <c r="S3166" i="23"/>
  <c r="R3166" i="23"/>
  <c r="Q3166" i="23"/>
  <c r="O3166" i="23"/>
  <c r="S3165" i="23"/>
  <c r="R3165" i="23"/>
  <c r="Q3165" i="23"/>
  <c r="O3165" i="23"/>
  <c r="S3164" i="23"/>
  <c r="R3164" i="23"/>
  <c r="Q3164" i="23"/>
  <c r="O3164" i="23"/>
  <c r="S3163" i="23"/>
  <c r="R3163" i="23"/>
  <c r="Q3163" i="23"/>
  <c r="O3163" i="23"/>
  <c r="S3162" i="23"/>
  <c r="R3162" i="23"/>
  <c r="Q3162" i="23"/>
  <c r="O3162" i="23"/>
  <c r="S3161" i="23"/>
  <c r="R3161" i="23"/>
  <c r="Q3161" i="23"/>
  <c r="O3161" i="23"/>
  <c r="S3160" i="23"/>
  <c r="R3160" i="23"/>
  <c r="Q3160" i="23"/>
  <c r="O3160" i="23"/>
  <c r="S3159" i="23"/>
  <c r="R3159" i="23"/>
  <c r="Q3159" i="23"/>
  <c r="O3159" i="23"/>
  <c r="S3158" i="23"/>
  <c r="R3158" i="23"/>
  <c r="Q3158" i="23"/>
  <c r="O3158" i="23"/>
  <c r="S3157" i="23"/>
  <c r="R3157" i="23"/>
  <c r="Q3157" i="23"/>
  <c r="O3157" i="23"/>
  <c r="S3156" i="23"/>
  <c r="R3156" i="23"/>
  <c r="Q3156" i="23"/>
  <c r="O3156" i="23"/>
  <c r="S3155" i="23"/>
  <c r="R3155" i="23"/>
  <c r="Q3155" i="23"/>
  <c r="O3155" i="23"/>
  <c r="S3154" i="23"/>
  <c r="R3154" i="23"/>
  <c r="Q3154" i="23"/>
  <c r="O3154" i="23"/>
  <c r="S3153" i="23"/>
  <c r="R3153" i="23"/>
  <c r="Q3153" i="23"/>
  <c r="O3153" i="23"/>
  <c r="S3152" i="23"/>
  <c r="R3152" i="23"/>
  <c r="Q3152" i="23"/>
  <c r="O3152" i="23"/>
  <c r="S3151" i="23"/>
  <c r="R3151" i="23"/>
  <c r="Q3151" i="23"/>
  <c r="O3151" i="23"/>
  <c r="S3150" i="23"/>
  <c r="R3150" i="23"/>
  <c r="Q3150" i="23"/>
  <c r="O3150" i="23"/>
  <c r="S3149" i="23"/>
  <c r="R3149" i="23"/>
  <c r="Q3149" i="23"/>
  <c r="O3149" i="23"/>
  <c r="S3148" i="23"/>
  <c r="R3148" i="23"/>
  <c r="Q3148" i="23"/>
  <c r="O3148" i="23"/>
  <c r="S3147" i="23"/>
  <c r="R3147" i="23"/>
  <c r="Q3147" i="23"/>
  <c r="O3147" i="23"/>
  <c r="S3146" i="23"/>
  <c r="R3146" i="23"/>
  <c r="Q3146" i="23"/>
  <c r="O3146" i="23"/>
  <c r="S3145" i="23"/>
  <c r="R3145" i="23"/>
  <c r="Q3145" i="23"/>
  <c r="O3145" i="23"/>
  <c r="S3144" i="23"/>
  <c r="R3144" i="23"/>
  <c r="Q3144" i="23"/>
  <c r="O3144" i="23"/>
  <c r="S3143" i="23"/>
  <c r="R3143" i="23"/>
  <c r="Q3143" i="23"/>
  <c r="O3143" i="23"/>
  <c r="S3142" i="23"/>
  <c r="R3142" i="23"/>
  <c r="Q3142" i="23"/>
  <c r="O3142" i="23"/>
  <c r="S3141" i="23"/>
  <c r="R3141" i="23"/>
  <c r="Q3141" i="23"/>
  <c r="O3141" i="23"/>
  <c r="S3140" i="23"/>
  <c r="R3140" i="23"/>
  <c r="Q3140" i="23"/>
  <c r="O3140" i="23"/>
  <c r="S3139" i="23"/>
  <c r="R3139" i="23"/>
  <c r="Q3139" i="23"/>
  <c r="O3139" i="23"/>
  <c r="S3138" i="23"/>
  <c r="R3138" i="23"/>
  <c r="Q3138" i="23"/>
  <c r="O3138" i="23"/>
  <c r="S3137" i="23"/>
  <c r="R3137" i="23"/>
  <c r="Q3137" i="23"/>
  <c r="O3137" i="23"/>
  <c r="S3136" i="23"/>
  <c r="R3136" i="23"/>
  <c r="Q3136" i="23"/>
  <c r="O3136" i="23"/>
  <c r="S3135" i="23"/>
  <c r="R3135" i="23"/>
  <c r="Q3135" i="23"/>
  <c r="O3135" i="23"/>
  <c r="S3134" i="23"/>
  <c r="R3134" i="23"/>
  <c r="Q3134" i="23"/>
  <c r="O3134" i="23"/>
  <c r="S3133" i="23"/>
  <c r="R3133" i="23"/>
  <c r="Q3133" i="23"/>
  <c r="O3133" i="23"/>
  <c r="S3132" i="23"/>
  <c r="R3132" i="23"/>
  <c r="Q3132" i="23"/>
  <c r="O3132" i="23"/>
  <c r="S3131" i="23"/>
  <c r="R3131" i="23"/>
  <c r="Q3131" i="23"/>
  <c r="O3131" i="23"/>
  <c r="S3130" i="23"/>
  <c r="R3130" i="23"/>
  <c r="Q3130" i="23"/>
  <c r="O3130" i="23"/>
  <c r="S3129" i="23"/>
  <c r="R3129" i="23"/>
  <c r="Q3129" i="23"/>
  <c r="O3129" i="23"/>
  <c r="S3128" i="23"/>
  <c r="R3128" i="23"/>
  <c r="Q3128" i="23"/>
  <c r="O3128" i="23"/>
  <c r="S3127" i="23"/>
  <c r="R3127" i="23"/>
  <c r="Q3127" i="23"/>
  <c r="O3127" i="23"/>
  <c r="S3126" i="23"/>
  <c r="R3126" i="23"/>
  <c r="Q3126" i="23"/>
  <c r="O3126" i="23"/>
  <c r="S3125" i="23"/>
  <c r="R3125" i="23"/>
  <c r="Q3125" i="23"/>
  <c r="O3125" i="23"/>
  <c r="S3124" i="23"/>
  <c r="R3124" i="23"/>
  <c r="Q3124" i="23"/>
  <c r="O3124" i="23"/>
  <c r="S3123" i="23"/>
  <c r="R3123" i="23"/>
  <c r="Q3123" i="23"/>
  <c r="O3123" i="23"/>
  <c r="S3122" i="23"/>
  <c r="R3122" i="23"/>
  <c r="Q3122" i="23"/>
  <c r="O3122" i="23"/>
  <c r="S3121" i="23"/>
  <c r="R3121" i="23"/>
  <c r="Q3121" i="23"/>
  <c r="O3121" i="23"/>
  <c r="S3120" i="23"/>
  <c r="R3120" i="23"/>
  <c r="Q3120" i="23"/>
  <c r="O3120" i="23"/>
  <c r="S3119" i="23"/>
  <c r="R3119" i="23"/>
  <c r="Q3119" i="23"/>
  <c r="O3119" i="23"/>
  <c r="S3118" i="23"/>
  <c r="R3118" i="23"/>
  <c r="Q3118" i="23"/>
  <c r="O3118" i="23"/>
  <c r="S3117" i="23"/>
  <c r="R3117" i="23"/>
  <c r="Q3117" i="23"/>
  <c r="O3117" i="23"/>
  <c r="S3116" i="23"/>
  <c r="R3116" i="23"/>
  <c r="Q3116" i="23"/>
  <c r="O3116" i="23"/>
  <c r="S3115" i="23"/>
  <c r="R3115" i="23"/>
  <c r="Q3115" i="23"/>
  <c r="O3115" i="23"/>
  <c r="S3114" i="23"/>
  <c r="R3114" i="23"/>
  <c r="Q3114" i="23"/>
  <c r="O3114" i="23"/>
  <c r="S3113" i="23"/>
  <c r="R3113" i="23"/>
  <c r="Q3113" i="23"/>
  <c r="O3113" i="23"/>
  <c r="S3112" i="23"/>
  <c r="R3112" i="23"/>
  <c r="Q3112" i="23"/>
  <c r="O3112" i="23"/>
  <c r="S3111" i="23"/>
  <c r="R3111" i="23"/>
  <c r="Q3111" i="23"/>
  <c r="O3111" i="23"/>
  <c r="S3110" i="23"/>
  <c r="R3110" i="23"/>
  <c r="Q3110" i="23"/>
  <c r="O3110" i="23"/>
  <c r="S3109" i="23"/>
  <c r="R3109" i="23"/>
  <c r="Q3109" i="23"/>
  <c r="O3109" i="23"/>
  <c r="S3108" i="23"/>
  <c r="R3108" i="23"/>
  <c r="Q3108" i="23"/>
  <c r="O3108" i="23"/>
  <c r="S3107" i="23"/>
  <c r="R3107" i="23"/>
  <c r="Q3107" i="23"/>
  <c r="O3107" i="23"/>
  <c r="S3106" i="23"/>
  <c r="R3106" i="23"/>
  <c r="Q3106" i="23"/>
  <c r="O3106" i="23"/>
  <c r="S3105" i="23"/>
  <c r="R3105" i="23"/>
  <c r="Q3105" i="23"/>
  <c r="O3105" i="23"/>
  <c r="S3104" i="23"/>
  <c r="R3104" i="23"/>
  <c r="Q3104" i="23"/>
  <c r="O3104" i="23"/>
  <c r="S3103" i="23"/>
  <c r="R3103" i="23"/>
  <c r="Q3103" i="23"/>
  <c r="O3103" i="23"/>
  <c r="S3102" i="23"/>
  <c r="R3102" i="23"/>
  <c r="Q3102" i="23"/>
  <c r="O3102" i="23"/>
  <c r="S3101" i="23"/>
  <c r="R3101" i="23"/>
  <c r="Q3101" i="23"/>
  <c r="O3101" i="23"/>
  <c r="S3100" i="23"/>
  <c r="R3100" i="23"/>
  <c r="Q3100" i="23"/>
  <c r="O3100" i="23"/>
  <c r="S3099" i="23"/>
  <c r="R3099" i="23"/>
  <c r="Q3099" i="23"/>
  <c r="O3099" i="23"/>
  <c r="S3098" i="23"/>
  <c r="R3098" i="23"/>
  <c r="Q3098" i="23"/>
  <c r="O3098" i="23"/>
  <c r="S3097" i="23"/>
  <c r="R3097" i="23"/>
  <c r="Q3097" i="23"/>
  <c r="O3097" i="23"/>
  <c r="S3096" i="23"/>
  <c r="R3096" i="23"/>
  <c r="Q3096" i="23"/>
  <c r="O3096" i="23"/>
  <c r="S3095" i="23"/>
  <c r="R3095" i="23"/>
  <c r="Q3095" i="23"/>
  <c r="O3095" i="23"/>
  <c r="S3094" i="23"/>
  <c r="R3094" i="23"/>
  <c r="Q3094" i="23"/>
  <c r="O3094" i="23"/>
  <c r="S3093" i="23"/>
  <c r="R3093" i="23"/>
  <c r="Q3093" i="23"/>
  <c r="O3093" i="23"/>
  <c r="S3092" i="23"/>
  <c r="R3092" i="23"/>
  <c r="Q3092" i="23"/>
  <c r="O3092" i="23"/>
  <c r="S3091" i="23"/>
  <c r="R3091" i="23"/>
  <c r="Q3091" i="23"/>
  <c r="O3091" i="23"/>
  <c r="S3090" i="23"/>
  <c r="R3090" i="23"/>
  <c r="Q3090" i="23"/>
  <c r="O3090" i="23"/>
  <c r="S3089" i="23"/>
  <c r="R3089" i="23"/>
  <c r="Q3089" i="23"/>
  <c r="O3089" i="23"/>
  <c r="S3088" i="23"/>
  <c r="R3088" i="23"/>
  <c r="Q3088" i="23"/>
  <c r="O3088" i="23"/>
  <c r="S3087" i="23"/>
  <c r="R3087" i="23"/>
  <c r="Q3087" i="23"/>
  <c r="O3087" i="23"/>
  <c r="S3086" i="23"/>
  <c r="R3086" i="23"/>
  <c r="Q3086" i="23"/>
  <c r="O3086" i="23"/>
  <c r="S3085" i="23"/>
  <c r="R3085" i="23"/>
  <c r="Q3085" i="23"/>
  <c r="O3085" i="23"/>
  <c r="S3084" i="23"/>
  <c r="R3084" i="23"/>
  <c r="Q3084" i="23"/>
  <c r="O3084" i="23"/>
  <c r="S3083" i="23"/>
  <c r="R3083" i="23"/>
  <c r="Q3083" i="23"/>
  <c r="O3083" i="23"/>
  <c r="S3082" i="23"/>
  <c r="R3082" i="23"/>
  <c r="Q3082" i="23"/>
  <c r="O3082" i="23"/>
  <c r="S3081" i="23"/>
  <c r="R3081" i="23"/>
  <c r="Q3081" i="23"/>
  <c r="O3081" i="23"/>
  <c r="S3080" i="23"/>
  <c r="R3080" i="23"/>
  <c r="Q3080" i="23"/>
  <c r="O3080" i="23"/>
  <c r="S3079" i="23"/>
  <c r="R3079" i="23"/>
  <c r="Q3079" i="23"/>
  <c r="O3079" i="23"/>
  <c r="S3078" i="23"/>
  <c r="R3078" i="23"/>
  <c r="Q3078" i="23"/>
  <c r="O3078" i="23"/>
  <c r="S3077" i="23"/>
  <c r="R3077" i="23"/>
  <c r="Q3077" i="23"/>
  <c r="O3077" i="23"/>
  <c r="S3076" i="23"/>
  <c r="R3076" i="23"/>
  <c r="Q3076" i="23"/>
  <c r="O3076" i="23"/>
  <c r="S3075" i="23"/>
  <c r="R3075" i="23"/>
  <c r="Q3075" i="23"/>
  <c r="O3075" i="23"/>
  <c r="S3074" i="23"/>
  <c r="R3074" i="23"/>
  <c r="Q3074" i="23"/>
  <c r="O3074" i="23"/>
  <c r="S3073" i="23"/>
  <c r="R3073" i="23"/>
  <c r="Q3073" i="23"/>
  <c r="O3073" i="23"/>
  <c r="S3072" i="23"/>
  <c r="R3072" i="23"/>
  <c r="Q3072" i="23"/>
  <c r="O3072" i="23"/>
  <c r="S3071" i="23"/>
  <c r="R3071" i="23"/>
  <c r="Q3071" i="23"/>
  <c r="O3071" i="23"/>
  <c r="S3070" i="23"/>
  <c r="R3070" i="23"/>
  <c r="Q3070" i="23"/>
  <c r="O3070" i="23"/>
  <c r="S3069" i="23"/>
  <c r="R3069" i="23"/>
  <c r="Q3069" i="23"/>
  <c r="O3069" i="23"/>
  <c r="S3068" i="23"/>
  <c r="R3068" i="23"/>
  <c r="Q3068" i="23"/>
  <c r="O3068" i="23"/>
  <c r="S3067" i="23"/>
  <c r="R3067" i="23"/>
  <c r="Q3067" i="23"/>
  <c r="O3067" i="23"/>
  <c r="S3066" i="23"/>
  <c r="R3066" i="23"/>
  <c r="Q3066" i="23"/>
  <c r="O3066" i="23"/>
  <c r="S3065" i="23"/>
  <c r="R3065" i="23"/>
  <c r="Q3065" i="23"/>
  <c r="O3065" i="23"/>
  <c r="S3064" i="23"/>
  <c r="R3064" i="23"/>
  <c r="Q3064" i="23"/>
  <c r="O3064" i="23"/>
  <c r="S3063" i="23"/>
  <c r="R3063" i="23"/>
  <c r="Q3063" i="23"/>
  <c r="O3063" i="23"/>
  <c r="S3062" i="23"/>
  <c r="R3062" i="23"/>
  <c r="Q3062" i="23"/>
  <c r="O3062" i="23"/>
  <c r="S3061" i="23"/>
  <c r="R3061" i="23"/>
  <c r="Q3061" i="23"/>
  <c r="O3061" i="23"/>
  <c r="S3060" i="23"/>
  <c r="R3060" i="23"/>
  <c r="Q3060" i="23"/>
  <c r="O3060" i="23"/>
  <c r="S3059" i="23"/>
  <c r="R3059" i="23"/>
  <c r="Q3059" i="23"/>
  <c r="O3059" i="23"/>
  <c r="S3058" i="23"/>
  <c r="R3058" i="23"/>
  <c r="Q3058" i="23"/>
  <c r="O3058" i="23"/>
  <c r="S3057" i="23"/>
  <c r="R3057" i="23"/>
  <c r="Q3057" i="23"/>
  <c r="O3057" i="23"/>
  <c r="S3056" i="23"/>
  <c r="R3056" i="23"/>
  <c r="Q3056" i="23"/>
  <c r="O3056" i="23"/>
  <c r="S3055" i="23"/>
  <c r="R3055" i="23"/>
  <c r="Q3055" i="23"/>
  <c r="O3055" i="23"/>
  <c r="S3054" i="23"/>
  <c r="R3054" i="23"/>
  <c r="Q3054" i="23"/>
  <c r="O3054" i="23"/>
  <c r="S3053" i="23"/>
  <c r="R3053" i="23"/>
  <c r="Q3053" i="23"/>
  <c r="O3053" i="23"/>
  <c r="S3052" i="23"/>
  <c r="R3052" i="23"/>
  <c r="Q3052" i="23"/>
  <c r="O3052" i="23"/>
  <c r="S3051" i="23"/>
  <c r="R3051" i="23"/>
  <c r="Q3051" i="23"/>
  <c r="O3051" i="23"/>
  <c r="S3050" i="23"/>
  <c r="R3050" i="23"/>
  <c r="Q3050" i="23"/>
  <c r="O3050" i="23"/>
  <c r="S3049" i="23"/>
  <c r="R3049" i="23"/>
  <c r="Q3049" i="23"/>
  <c r="O3049" i="23"/>
  <c r="S3048" i="23"/>
  <c r="R3048" i="23"/>
  <c r="Q3048" i="23"/>
  <c r="O3048" i="23"/>
  <c r="S3047" i="23"/>
  <c r="R3047" i="23"/>
  <c r="Q3047" i="23"/>
  <c r="O3047" i="23"/>
  <c r="S3046" i="23"/>
  <c r="R3046" i="23"/>
  <c r="Q3046" i="23"/>
  <c r="O3046" i="23"/>
  <c r="S3045" i="23"/>
  <c r="R3045" i="23"/>
  <c r="Q3045" i="23"/>
  <c r="O3045" i="23"/>
  <c r="S3044" i="23"/>
  <c r="R3044" i="23"/>
  <c r="Q3044" i="23"/>
  <c r="O3044" i="23"/>
  <c r="S3043" i="23"/>
  <c r="R3043" i="23"/>
  <c r="Q3043" i="23"/>
  <c r="O3043" i="23"/>
  <c r="S3042" i="23"/>
  <c r="R3042" i="23"/>
  <c r="Q3042" i="23"/>
  <c r="O3042" i="23"/>
  <c r="S3041" i="23"/>
  <c r="R3041" i="23"/>
  <c r="Q3041" i="23"/>
  <c r="O3041" i="23"/>
  <c r="S3040" i="23"/>
  <c r="R3040" i="23"/>
  <c r="Q3040" i="23"/>
  <c r="O3040" i="23"/>
  <c r="S3039" i="23"/>
  <c r="R3039" i="23"/>
  <c r="Q3039" i="23"/>
  <c r="O3039" i="23"/>
  <c r="S3038" i="23"/>
  <c r="R3038" i="23"/>
  <c r="Q3038" i="23"/>
  <c r="O3038" i="23"/>
  <c r="S3037" i="23"/>
  <c r="R3037" i="23"/>
  <c r="Q3037" i="23"/>
  <c r="O3037" i="23"/>
  <c r="S3036" i="23"/>
  <c r="R3036" i="23"/>
  <c r="Q3036" i="23"/>
  <c r="O3036" i="23"/>
  <c r="S3035" i="23"/>
  <c r="R3035" i="23"/>
  <c r="Q3035" i="23"/>
  <c r="O3035" i="23"/>
  <c r="S3034" i="23"/>
  <c r="R3034" i="23"/>
  <c r="Q3034" i="23"/>
  <c r="O3034" i="23"/>
  <c r="S3033" i="23"/>
  <c r="R3033" i="23"/>
  <c r="Q3033" i="23"/>
  <c r="O3033" i="23"/>
  <c r="S3032" i="23"/>
  <c r="R3032" i="23"/>
  <c r="Q3032" i="23"/>
  <c r="O3032" i="23"/>
  <c r="S3031" i="23"/>
  <c r="R3031" i="23"/>
  <c r="Q3031" i="23"/>
  <c r="O3031" i="23"/>
  <c r="S3030" i="23"/>
  <c r="R3030" i="23"/>
  <c r="Q3030" i="23"/>
  <c r="O3030" i="23"/>
  <c r="S3029" i="23"/>
  <c r="R3029" i="23"/>
  <c r="Q3029" i="23"/>
  <c r="O3029" i="23"/>
  <c r="S3028" i="23"/>
  <c r="R3028" i="23"/>
  <c r="Q3028" i="23"/>
  <c r="O3028" i="23"/>
  <c r="S3027" i="23"/>
  <c r="R3027" i="23"/>
  <c r="Q3027" i="23"/>
  <c r="O3027" i="23"/>
  <c r="S3026" i="23"/>
  <c r="R3026" i="23"/>
  <c r="Q3026" i="23"/>
  <c r="O3026" i="23"/>
  <c r="S3025" i="23"/>
  <c r="R3025" i="23"/>
  <c r="Q3025" i="23"/>
  <c r="O3025" i="23"/>
  <c r="S3024" i="23"/>
  <c r="R3024" i="23"/>
  <c r="Q3024" i="23"/>
  <c r="O3024" i="23"/>
  <c r="S3023" i="23"/>
  <c r="R3023" i="23"/>
  <c r="Q3023" i="23"/>
  <c r="O3023" i="23"/>
  <c r="S3022" i="23"/>
  <c r="R3022" i="23"/>
  <c r="Q3022" i="23"/>
  <c r="O3022" i="23"/>
  <c r="S3021" i="23"/>
  <c r="R3021" i="23"/>
  <c r="Q3021" i="23"/>
  <c r="O3021" i="23"/>
  <c r="S3020" i="23"/>
  <c r="R3020" i="23"/>
  <c r="Q3020" i="23"/>
  <c r="O3020" i="23"/>
  <c r="S3019" i="23"/>
  <c r="R3019" i="23"/>
  <c r="Q3019" i="23"/>
  <c r="O3019" i="23"/>
  <c r="S3018" i="23"/>
  <c r="R3018" i="23"/>
  <c r="Q3018" i="23"/>
  <c r="O3018" i="23"/>
  <c r="S3017" i="23"/>
  <c r="R3017" i="23"/>
  <c r="Q3017" i="23"/>
  <c r="O3017" i="23"/>
  <c r="S3016" i="23"/>
  <c r="R3016" i="23"/>
  <c r="Q3016" i="23"/>
  <c r="O3016" i="23"/>
  <c r="S3015" i="23"/>
  <c r="R3015" i="23"/>
  <c r="Q3015" i="23"/>
  <c r="O3015" i="23"/>
  <c r="S3014" i="23"/>
  <c r="R3014" i="23"/>
  <c r="Q3014" i="23"/>
  <c r="O3014" i="23"/>
  <c r="S3013" i="23"/>
  <c r="R3013" i="23"/>
  <c r="Q3013" i="23"/>
  <c r="O3013" i="23"/>
  <c r="S3012" i="23"/>
  <c r="R3012" i="23"/>
  <c r="Q3012" i="23"/>
  <c r="O3012" i="23"/>
  <c r="S3011" i="23"/>
  <c r="R3011" i="23"/>
  <c r="Q3011" i="23"/>
  <c r="O3011" i="23"/>
  <c r="S3010" i="23"/>
  <c r="R3010" i="23"/>
  <c r="Q3010" i="23"/>
  <c r="O3010" i="23"/>
  <c r="S3009" i="23"/>
  <c r="R3009" i="23"/>
  <c r="Q3009" i="23"/>
  <c r="O3009" i="23"/>
  <c r="S3008" i="23"/>
  <c r="R3008" i="23"/>
  <c r="Q3008" i="23"/>
  <c r="O3008" i="23"/>
  <c r="S3007" i="23"/>
  <c r="R3007" i="23"/>
  <c r="Q3007" i="23"/>
  <c r="O3007" i="23"/>
  <c r="S3006" i="23"/>
  <c r="R3006" i="23"/>
  <c r="Q3006" i="23"/>
  <c r="O3006" i="23"/>
  <c r="S3005" i="23"/>
  <c r="R3005" i="23"/>
  <c r="Q3005" i="23"/>
  <c r="O3005" i="23"/>
  <c r="S3004" i="23"/>
  <c r="R3004" i="23"/>
  <c r="Q3004" i="23"/>
  <c r="O3004" i="23"/>
  <c r="S3003" i="23"/>
  <c r="R3003" i="23"/>
  <c r="Q3003" i="23"/>
  <c r="O3003" i="23"/>
  <c r="S3002" i="23"/>
  <c r="R3002" i="23"/>
  <c r="Q3002" i="23"/>
  <c r="O3002" i="23"/>
  <c r="S3001" i="23"/>
  <c r="R3001" i="23"/>
  <c r="Q3001" i="23"/>
  <c r="O3001" i="23"/>
  <c r="S3000" i="23"/>
  <c r="R3000" i="23"/>
  <c r="Q3000" i="23"/>
  <c r="O3000" i="23"/>
  <c r="S2999" i="23"/>
  <c r="R2999" i="23"/>
  <c r="Q2999" i="23"/>
  <c r="O2999" i="23"/>
  <c r="S2998" i="23"/>
  <c r="R2998" i="23"/>
  <c r="Q2998" i="23"/>
  <c r="O2998" i="23"/>
  <c r="S2997" i="23"/>
  <c r="R2997" i="23"/>
  <c r="Q2997" i="23"/>
  <c r="O2997" i="23"/>
  <c r="S2996" i="23"/>
  <c r="R2996" i="23"/>
  <c r="Q2996" i="23"/>
  <c r="O2996" i="23"/>
  <c r="S2995" i="23"/>
  <c r="R2995" i="23"/>
  <c r="Q2995" i="23"/>
  <c r="O2995" i="23"/>
  <c r="S2994" i="23"/>
  <c r="R2994" i="23"/>
  <c r="Q2994" i="23"/>
  <c r="O2994" i="23"/>
  <c r="S2993" i="23"/>
  <c r="R2993" i="23"/>
  <c r="Q2993" i="23"/>
  <c r="O2993" i="23"/>
  <c r="S2992" i="23"/>
  <c r="R2992" i="23"/>
  <c r="Q2992" i="23"/>
  <c r="O2992" i="23"/>
  <c r="S2991" i="23"/>
  <c r="R2991" i="23"/>
  <c r="Q2991" i="23"/>
  <c r="O2991" i="23"/>
  <c r="S2990" i="23"/>
  <c r="R2990" i="23"/>
  <c r="Q2990" i="23"/>
  <c r="O2990" i="23"/>
  <c r="S2989" i="23"/>
  <c r="R2989" i="23"/>
  <c r="Q2989" i="23"/>
  <c r="O2989" i="23"/>
  <c r="S2988" i="23"/>
  <c r="R2988" i="23"/>
  <c r="Q2988" i="23"/>
  <c r="O2988" i="23"/>
  <c r="S2987" i="23"/>
  <c r="R2987" i="23"/>
  <c r="Q2987" i="23"/>
  <c r="O2987" i="23"/>
  <c r="S2986" i="23"/>
  <c r="R2986" i="23"/>
  <c r="Q2986" i="23"/>
  <c r="O2986" i="23"/>
  <c r="S2985" i="23"/>
  <c r="R2985" i="23"/>
  <c r="Q2985" i="23"/>
  <c r="O2985" i="23"/>
  <c r="S2984" i="23"/>
  <c r="R2984" i="23"/>
  <c r="Q2984" i="23"/>
  <c r="O2984" i="23"/>
  <c r="S2983" i="23"/>
  <c r="R2983" i="23"/>
  <c r="Q2983" i="23"/>
  <c r="O2983" i="23"/>
  <c r="S2982" i="23"/>
  <c r="R2982" i="23"/>
  <c r="Q2982" i="23"/>
  <c r="O2982" i="23"/>
  <c r="S2981" i="23"/>
  <c r="R2981" i="23"/>
  <c r="Q2981" i="23"/>
  <c r="O2981" i="23"/>
  <c r="S2980" i="23"/>
  <c r="R2980" i="23"/>
  <c r="Q2980" i="23"/>
  <c r="O2980" i="23"/>
  <c r="S2979" i="23"/>
  <c r="R2979" i="23"/>
  <c r="Q2979" i="23"/>
  <c r="O2979" i="23"/>
  <c r="S2978" i="23"/>
  <c r="R2978" i="23"/>
  <c r="Q2978" i="23"/>
  <c r="O2978" i="23"/>
  <c r="S2977" i="23"/>
  <c r="R2977" i="23"/>
  <c r="Q2977" i="23"/>
  <c r="O2977" i="23"/>
  <c r="S2976" i="23"/>
  <c r="R2976" i="23"/>
  <c r="Q2976" i="23"/>
  <c r="O2976" i="23"/>
  <c r="S2975" i="23"/>
  <c r="R2975" i="23"/>
  <c r="Q2975" i="23"/>
  <c r="O2975" i="23"/>
  <c r="S2974" i="23"/>
  <c r="R2974" i="23"/>
  <c r="Q2974" i="23"/>
  <c r="O2974" i="23"/>
  <c r="S2973" i="23"/>
  <c r="R2973" i="23"/>
  <c r="Q2973" i="23"/>
  <c r="O2973" i="23"/>
  <c r="S2972" i="23"/>
  <c r="R2972" i="23"/>
  <c r="Q2972" i="23"/>
  <c r="O2972" i="23"/>
  <c r="S2971" i="23"/>
  <c r="R2971" i="23"/>
  <c r="Q2971" i="23"/>
  <c r="O2971" i="23"/>
  <c r="S2970" i="23"/>
  <c r="R2970" i="23"/>
  <c r="Q2970" i="23"/>
  <c r="O2970" i="23"/>
  <c r="S2969" i="23"/>
  <c r="R2969" i="23"/>
  <c r="Q2969" i="23"/>
  <c r="O2969" i="23"/>
  <c r="S2968" i="23"/>
  <c r="R2968" i="23"/>
  <c r="Q2968" i="23"/>
  <c r="O2968" i="23"/>
  <c r="S2967" i="23"/>
  <c r="R2967" i="23"/>
  <c r="Q2967" i="23"/>
  <c r="O2967" i="23"/>
  <c r="S2966" i="23"/>
  <c r="R2966" i="23"/>
  <c r="Q2966" i="23"/>
  <c r="O2966" i="23"/>
  <c r="S2965" i="23"/>
  <c r="R2965" i="23"/>
  <c r="Q2965" i="23"/>
  <c r="O2965" i="23"/>
  <c r="S2964" i="23"/>
  <c r="R2964" i="23"/>
  <c r="Q2964" i="23"/>
  <c r="O2964" i="23"/>
  <c r="S2963" i="23"/>
  <c r="R2963" i="23"/>
  <c r="Q2963" i="23"/>
  <c r="O2963" i="23"/>
  <c r="S2962" i="23"/>
  <c r="R2962" i="23"/>
  <c r="Q2962" i="23"/>
  <c r="O2962" i="23"/>
  <c r="S2961" i="23"/>
  <c r="R2961" i="23"/>
  <c r="Q2961" i="23"/>
  <c r="O2961" i="23"/>
  <c r="S2960" i="23"/>
  <c r="R2960" i="23"/>
  <c r="Q2960" i="23"/>
  <c r="O2960" i="23"/>
  <c r="S2959" i="23"/>
  <c r="R2959" i="23"/>
  <c r="Q2959" i="23"/>
  <c r="O2959" i="23"/>
  <c r="S2958" i="23"/>
  <c r="R2958" i="23"/>
  <c r="Q2958" i="23"/>
  <c r="O2958" i="23"/>
  <c r="S2957" i="23"/>
  <c r="R2957" i="23"/>
  <c r="Q2957" i="23"/>
  <c r="O2957" i="23"/>
  <c r="S2956" i="23"/>
  <c r="R2956" i="23"/>
  <c r="Q2956" i="23"/>
  <c r="O2956" i="23"/>
  <c r="S2955" i="23"/>
  <c r="R2955" i="23"/>
  <c r="Q2955" i="23"/>
  <c r="O2955" i="23"/>
  <c r="S2954" i="23"/>
  <c r="R2954" i="23"/>
  <c r="Q2954" i="23"/>
  <c r="O2954" i="23"/>
  <c r="S2953" i="23"/>
  <c r="R2953" i="23"/>
  <c r="Q2953" i="23"/>
  <c r="O2953" i="23"/>
  <c r="S2952" i="23"/>
  <c r="R2952" i="23"/>
  <c r="Q2952" i="23"/>
  <c r="O2952" i="23"/>
  <c r="S2951" i="23"/>
  <c r="R2951" i="23"/>
  <c r="Q2951" i="23"/>
  <c r="O2951" i="23"/>
  <c r="S2950" i="23"/>
  <c r="R2950" i="23"/>
  <c r="Q2950" i="23"/>
  <c r="O2950" i="23"/>
  <c r="S2949" i="23"/>
  <c r="R2949" i="23"/>
  <c r="Q2949" i="23"/>
  <c r="O2949" i="23"/>
  <c r="S2948" i="23"/>
  <c r="R2948" i="23"/>
  <c r="Q2948" i="23"/>
  <c r="O2948" i="23"/>
  <c r="S2947" i="23"/>
  <c r="R2947" i="23"/>
  <c r="Q2947" i="23"/>
  <c r="O2947" i="23"/>
  <c r="S2946" i="23"/>
  <c r="R2946" i="23"/>
  <c r="Q2946" i="23"/>
  <c r="O2946" i="23"/>
  <c r="S2945" i="23"/>
  <c r="R2945" i="23"/>
  <c r="Q2945" i="23"/>
  <c r="O2945" i="23"/>
  <c r="S2944" i="23"/>
  <c r="R2944" i="23"/>
  <c r="Q2944" i="23"/>
  <c r="O2944" i="23"/>
  <c r="S2943" i="23"/>
  <c r="R2943" i="23"/>
  <c r="Q2943" i="23"/>
  <c r="O2943" i="23"/>
  <c r="S2942" i="23"/>
  <c r="R2942" i="23"/>
  <c r="Q2942" i="23"/>
  <c r="O2942" i="23"/>
  <c r="S2941" i="23"/>
  <c r="R2941" i="23"/>
  <c r="Q2941" i="23"/>
  <c r="O2941" i="23"/>
  <c r="S2940" i="23"/>
  <c r="R2940" i="23"/>
  <c r="Q2940" i="23"/>
  <c r="O2940" i="23"/>
  <c r="S2939" i="23"/>
  <c r="R2939" i="23"/>
  <c r="Q2939" i="23"/>
  <c r="O2939" i="23"/>
  <c r="S2938" i="23"/>
  <c r="R2938" i="23"/>
  <c r="Q2938" i="23"/>
  <c r="O2938" i="23"/>
  <c r="S2937" i="23"/>
  <c r="R2937" i="23"/>
  <c r="Q2937" i="23"/>
  <c r="O2937" i="23"/>
  <c r="S2936" i="23"/>
  <c r="R2936" i="23"/>
  <c r="Q2936" i="23"/>
  <c r="O2936" i="23"/>
  <c r="S2935" i="23"/>
  <c r="R2935" i="23"/>
  <c r="Q2935" i="23"/>
  <c r="O2935" i="23"/>
  <c r="S2934" i="23"/>
  <c r="R2934" i="23"/>
  <c r="Q2934" i="23"/>
  <c r="O2934" i="23"/>
  <c r="S2933" i="23"/>
  <c r="R2933" i="23"/>
  <c r="Q2933" i="23"/>
  <c r="O2933" i="23"/>
  <c r="S2932" i="23"/>
  <c r="R2932" i="23"/>
  <c r="Q2932" i="23"/>
  <c r="O2932" i="23"/>
  <c r="S2931" i="23"/>
  <c r="R2931" i="23"/>
  <c r="Q2931" i="23"/>
  <c r="O2931" i="23"/>
  <c r="S2930" i="23"/>
  <c r="R2930" i="23"/>
  <c r="Q2930" i="23"/>
  <c r="O2930" i="23"/>
  <c r="S2929" i="23"/>
  <c r="R2929" i="23"/>
  <c r="Q2929" i="23"/>
  <c r="O2929" i="23"/>
  <c r="S2928" i="23"/>
  <c r="R2928" i="23"/>
  <c r="Q2928" i="23"/>
  <c r="O2928" i="23"/>
  <c r="S2927" i="23"/>
  <c r="R2927" i="23"/>
  <c r="Q2927" i="23"/>
  <c r="O2927" i="23"/>
  <c r="S2926" i="23"/>
  <c r="R2926" i="23"/>
  <c r="Q2926" i="23"/>
  <c r="O2926" i="23"/>
  <c r="S2925" i="23"/>
  <c r="R2925" i="23"/>
  <c r="Q2925" i="23"/>
  <c r="O2925" i="23"/>
  <c r="S2924" i="23"/>
  <c r="R2924" i="23"/>
  <c r="Q2924" i="23"/>
  <c r="O2924" i="23"/>
  <c r="S2923" i="23"/>
  <c r="R2923" i="23"/>
  <c r="Q2923" i="23"/>
  <c r="O2923" i="23"/>
  <c r="S2922" i="23"/>
  <c r="R2922" i="23"/>
  <c r="Q2922" i="23"/>
  <c r="O2922" i="23"/>
  <c r="S2921" i="23"/>
  <c r="R2921" i="23"/>
  <c r="Q2921" i="23"/>
  <c r="O2921" i="23"/>
  <c r="S2920" i="23"/>
  <c r="R2920" i="23"/>
  <c r="Q2920" i="23"/>
  <c r="O2920" i="23"/>
  <c r="S2919" i="23"/>
  <c r="R2919" i="23"/>
  <c r="Q2919" i="23"/>
  <c r="O2919" i="23"/>
  <c r="S2918" i="23"/>
  <c r="R2918" i="23"/>
  <c r="Q2918" i="23"/>
  <c r="O2918" i="23"/>
  <c r="S2917" i="23"/>
  <c r="R2917" i="23"/>
  <c r="Q2917" i="23"/>
  <c r="O2917" i="23"/>
  <c r="S2916" i="23"/>
  <c r="R2916" i="23"/>
  <c r="Q2916" i="23"/>
  <c r="O2916" i="23"/>
  <c r="S2915" i="23"/>
  <c r="R2915" i="23"/>
  <c r="Q2915" i="23"/>
  <c r="O2915" i="23"/>
  <c r="S2914" i="23"/>
  <c r="R2914" i="23"/>
  <c r="Q2914" i="23"/>
  <c r="O2914" i="23"/>
  <c r="S2913" i="23"/>
  <c r="R2913" i="23"/>
  <c r="Q2913" i="23"/>
  <c r="O2913" i="23"/>
  <c r="S2912" i="23"/>
  <c r="R2912" i="23"/>
  <c r="Q2912" i="23"/>
  <c r="O2912" i="23"/>
  <c r="S2911" i="23"/>
  <c r="R2911" i="23"/>
  <c r="Q2911" i="23"/>
  <c r="O2911" i="23"/>
  <c r="S2910" i="23"/>
  <c r="R2910" i="23"/>
  <c r="Q2910" i="23"/>
  <c r="O2910" i="23"/>
  <c r="S2909" i="23"/>
  <c r="R2909" i="23"/>
  <c r="Q2909" i="23"/>
  <c r="O2909" i="23"/>
  <c r="S2908" i="23"/>
  <c r="R2908" i="23"/>
  <c r="Q2908" i="23"/>
  <c r="O2908" i="23"/>
  <c r="S2907" i="23"/>
  <c r="R2907" i="23"/>
  <c r="Q2907" i="23"/>
  <c r="O2907" i="23"/>
  <c r="S2906" i="23"/>
  <c r="R2906" i="23"/>
  <c r="Q2906" i="23"/>
  <c r="O2906" i="23"/>
  <c r="S2905" i="23"/>
  <c r="R2905" i="23"/>
  <c r="Q2905" i="23"/>
  <c r="O2905" i="23"/>
  <c r="S2904" i="23"/>
  <c r="R2904" i="23"/>
  <c r="Q2904" i="23"/>
  <c r="O2904" i="23"/>
  <c r="S2903" i="23"/>
  <c r="R2903" i="23"/>
  <c r="Q2903" i="23"/>
  <c r="O2903" i="23"/>
  <c r="S2902" i="23"/>
  <c r="R2902" i="23"/>
  <c r="Q2902" i="23"/>
  <c r="O2902" i="23"/>
  <c r="S2901" i="23"/>
  <c r="R2901" i="23"/>
  <c r="Q2901" i="23"/>
  <c r="O2901" i="23"/>
  <c r="S2900" i="23"/>
  <c r="R2900" i="23"/>
  <c r="Q2900" i="23"/>
  <c r="O2900" i="23"/>
  <c r="S2899" i="23"/>
  <c r="R2899" i="23"/>
  <c r="Q2899" i="23"/>
  <c r="O2899" i="23"/>
  <c r="S2898" i="23"/>
  <c r="R2898" i="23"/>
  <c r="Q2898" i="23"/>
  <c r="O2898" i="23"/>
  <c r="S2897" i="23"/>
  <c r="R2897" i="23"/>
  <c r="Q2897" i="23"/>
  <c r="O2897" i="23"/>
  <c r="S2896" i="23"/>
  <c r="R2896" i="23"/>
  <c r="Q2896" i="23"/>
  <c r="O2896" i="23"/>
  <c r="S2895" i="23"/>
  <c r="R2895" i="23"/>
  <c r="Q2895" i="23"/>
  <c r="O2895" i="23"/>
  <c r="S2894" i="23"/>
  <c r="R2894" i="23"/>
  <c r="Q2894" i="23"/>
  <c r="O2894" i="23"/>
  <c r="S2893" i="23"/>
  <c r="R2893" i="23"/>
  <c r="Q2893" i="23"/>
  <c r="O2893" i="23"/>
  <c r="S2892" i="23"/>
  <c r="R2892" i="23"/>
  <c r="Q2892" i="23"/>
  <c r="O2892" i="23"/>
  <c r="S2891" i="23"/>
  <c r="R2891" i="23"/>
  <c r="Q2891" i="23"/>
  <c r="O2891" i="23"/>
  <c r="S2890" i="23"/>
  <c r="R2890" i="23"/>
  <c r="Q2890" i="23"/>
  <c r="O2890" i="23"/>
  <c r="S2889" i="23"/>
  <c r="R2889" i="23"/>
  <c r="Q2889" i="23"/>
  <c r="O2889" i="23"/>
  <c r="S2888" i="23"/>
  <c r="R2888" i="23"/>
  <c r="Q2888" i="23"/>
  <c r="O2888" i="23"/>
  <c r="S2887" i="23"/>
  <c r="R2887" i="23"/>
  <c r="Q2887" i="23"/>
  <c r="O2887" i="23"/>
  <c r="S2886" i="23"/>
  <c r="R2886" i="23"/>
  <c r="Q2886" i="23"/>
  <c r="O2886" i="23"/>
  <c r="S2885" i="23"/>
  <c r="R2885" i="23"/>
  <c r="Q2885" i="23"/>
  <c r="O2885" i="23"/>
  <c r="S2884" i="23"/>
  <c r="R2884" i="23"/>
  <c r="Q2884" i="23"/>
  <c r="O2884" i="23"/>
  <c r="S2883" i="23"/>
  <c r="R2883" i="23"/>
  <c r="Q2883" i="23"/>
  <c r="O2883" i="23"/>
  <c r="S2882" i="23"/>
  <c r="R2882" i="23"/>
  <c r="Q2882" i="23"/>
  <c r="O2882" i="23"/>
  <c r="S2881" i="23"/>
  <c r="R2881" i="23"/>
  <c r="Q2881" i="23"/>
  <c r="O2881" i="23"/>
  <c r="S2880" i="23"/>
  <c r="R2880" i="23"/>
  <c r="Q2880" i="23"/>
  <c r="O2880" i="23"/>
  <c r="S2879" i="23"/>
  <c r="R2879" i="23"/>
  <c r="Q2879" i="23"/>
  <c r="O2879" i="23"/>
  <c r="S2878" i="23"/>
  <c r="R2878" i="23"/>
  <c r="Q2878" i="23"/>
  <c r="O2878" i="23"/>
  <c r="S2877" i="23"/>
  <c r="R2877" i="23"/>
  <c r="Q2877" i="23"/>
  <c r="O2877" i="23"/>
  <c r="S2876" i="23"/>
  <c r="R2876" i="23"/>
  <c r="Q2876" i="23"/>
  <c r="O2876" i="23"/>
  <c r="S2875" i="23"/>
  <c r="R2875" i="23"/>
  <c r="Q2875" i="23"/>
  <c r="O2875" i="23"/>
  <c r="S2874" i="23"/>
  <c r="R2874" i="23"/>
  <c r="Q2874" i="23"/>
  <c r="O2874" i="23"/>
  <c r="S2873" i="23"/>
  <c r="R2873" i="23"/>
  <c r="Q2873" i="23"/>
  <c r="O2873" i="23"/>
  <c r="S2872" i="23"/>
  <c r="R2872" i="23"/>
  <c r="Q2872" i="23"/>
  <c r="O2872" i="23"/>
  <c r="S2871" i="23"/>
  <c r="R2871" i="23"/>
  <c r="Q2871" i="23"/>
  <c r="O2871" i="23"/>
  <c r="S2870" i="23"/>
  <c r="R2870" i="23"/>
  <c r="Q2870" i="23"/>
  <c r="O2870" i="23"/>
  <c r="S2869" i="23"/>
  <c r="R2869" i="23"/>
  <c r="Q2869" i="23"/>
  <c r="O2869" i="23"/>
  <c r="S2868" i="23"/>
  <c r="R2868" i="23"/>
  <c r="Q2868" i="23"/>
  <c r="O2868" i="23"/>
  <c r="S2867" i="23"/>
  <c r="R2867" i="23"/>
  <c r="Q2867" i="23"/>
  <c r="O2867" i="23"/>
  <c r="S2866" i="23"/>
  <c r="R2866" i="23"/>
  <c r="Q2866" i="23"/>
  <c r="O2866" i="23"/>
  <c r="S2865" i="23"/>
  <c r="R2865" i="23"/>
  <c r="Q2865" i="23"/>
  <c r="O2865" i="23"/>
  <c r="S2864" i="23"/>
  <c r="R2864" i="23"/>
  <c r="Q2864" i="23"/>
  <c r="O2864" i="23"/>
  <c r="S2863" i="23"/>
  <c r="R2863" i="23"/>
  <c r="Q2863" i="23"/>
  <c r="O2863" i="23"/>
  <c r="S2862" i="23"/>
  <c r="R2862" i="23"/>
  <c r="Q2862" i="23"/>
  <c r="O2862" i="23"/>
  <c r="S2861" i="23"/>
  <c r="R2861" i="23"/>
  <c r="Q2861" i="23"/>
  <c r="O2861" i="23"/>
  <c r="S2860" i="23"/>
  <c r="R2860" i="23"/>
  <c r="Q2860" i="23"/>
  <c r="O2860" i="23"/>
  <c r="S2859" i="23"/>
  <c r="R2859" i="23"/>
  <c r="Q2859" i="23"/>
  <c r="O2859" i="23"/>
  <c r="S2858" i="23"/>
  <c r="R2858" i="23"/>
  <c r="Q2858" i="23"/>
  <c r="O2858" i="23"/>
  <c r="S2857" i="23"/>
  <c r="R2857" i="23"/>
  <c r="Q2857" i="23"/>
  <c r="O2857" i="23"/>
  <c r="S2856" i="23"/>
  <c r="R2856" i="23"/>
  <c r="Q2856" i="23"/>
  <c r="O2856" i="23"/>
  <c r="S2855" i="23"/>
  <c r="R2855" i="23"/>
  <c r="Q2855" i="23"/>
  <c r="O2855" i="23"/>
  <c r="S2854" i="23"/>
  <c r="R2854" i="23"/>
  <c r="Q2854" i="23"/>
  <c r="O2854" i="23"/>
  <c r="S2853" i="23"/>
  <c r="R2853" i="23"/>
  <c r="Q2853" i="23"/>
  <c r="O2853" i="23"/>
  <c r="S2852" i="23"/>
  <c r="R2852" i="23"/>
  <c r="Q2852" i="23"/>
  <c r="O2852" i="23"/>
  <c r="S2851" i="23"/>
  <c r="R2851" i="23"/>
  <c r="Q2851" i="23"/>
  <c r="O2851" i="23"/>
  <c r="S2850" i="23"/>
  <c r="R2850" i="23"/>
  <c r="Q2850" i="23"/>
  <c r="O2850" i="23"/>
  <c r="S2849" i="23"/>
  <c r="R2849" i="23"/>
  <c r="Q2849" i="23"/>
  <c r="O2849" i="23"/>
  <c r="S2848" i="23"/>
  <c r="R2848" i="23"/>
  <c r="Q2848" i="23"/>
  <c r="O2848" i="23"/>
  <c r="S2847" i="23"/>
  <c r="R2847" i="23"/>
  <c r="Q2847" i="23"/>
  <c r="O2847" i="23"/>
  <c r="S2846" i="23"/>
  <c r="R2846" i="23"/>
  <c r="Q2846" i="23"/>
  <c r="O2846" i="23"/>
  <c r="S2845" i="23"/>
  <c r="R2845" i="23"/>
  <c r="Q2845" i="23"/>
  <c r="O2845" i="23"/>
  <c r="S2844" i="23"/>
  <c r="R2844" i="23"/>
  <c r="Q2844" i="23"/>
  <c r="O2844" i="23"/>
  <c r="S2843" i="23"/>
  <c r="R2843" i="23"/>
  <c r="Q2843" i="23"/>
  <c r="O2843" i="23"/>
  <c r="S2842" i="23"/>
  <c r="R2842" i="23"/>
  <c r="Q2842" i="23"/>
  <c r="O2842" i="23"/>
  <c r="S2841" i="23"/>
  <c r="R2841" i="23"/>
  <c r="Q2841" i="23"/>
  <c r="O2841" i="23"/>
  <c r="S2840" i="23"/>
  <c r="R2840" i="23"/>
  <c r="Q2840" i="23"/>
  <c r="O2840" i="23"/>
  <c r="S2839" i="23"/>
  <c r="R2839" i="23"/>
  <c r="Q2839" i="23"/>
  <c r="O2839" i="23"/>
  <c r="S2838" i="23"/>
  <c r="R2838" i="23"/>
  <c r="Q2838" i="23"/>
  <c r="O2838" i="23"/>
  <c r="S2837" i="23"/>
  <c r="R2837" i="23"/>
  <c r="Q2837" i="23"/>
  <c r="O2837" i="23"/>
  <c r="S2836" i="23"/>
  <c r="R2836" i="23"/>
  <c r="Q2836" i="23"/>
  <c r="O2836" i="23"/>
  <c r="S2835" i="23"/>
  <c r="R2835" i="23"/>
  <c r="Q2835" i="23"/>
  <c r="O2835" i="23"/>
  <c r="S2834" i="23"/>
  <c r="R2834" i="23"/>
  <c r="Q2834" i="23"/>
  <c r="O2834" i="23"/>
  <c r="S2833" i="23"/>
  <c r="R2833" i="23"/>
  <c r="Q2833" i="23"/>
  <c r="O2833" i="23"/>
  <c r="S2832" i="23"/>
  <c r="R2832" i="23"/>
  <c r="Q2832" i="23"/>
  <c r="O2832" i="23"/>
  <c r="S2831" i="23"/>
  <c r="R2831" i="23"/>
  <c r="Q2831" i="23"/>
  <c r="O2831" i="23"/>
  <c r="S2830" i="23"/>
  <c r="R2830" i="23"/>
  <c r="Q2830" i="23"/>
  <c r="O2830" i="23"/>
  <c r="S2829" i="23"/>
  <c r="R2829" i="23"/>
  <c r="Q2829" i="23"/>
  <c r="O2829" i="23"/>
  <c r="S2828" i="23"/>
  <c r="R2828" i="23"/>
  <c r="Q2828" i="23"/>
  <c r="O2828" i="23"/>
  <c r="S2827" i="23"/>
  <c r="R2827" i="23"/>
  <c r="Q2827" i="23"/>
  <c r="O2827" i="23"/>
  <c r="S2826" i="23"/>
  <c r="R2826" i="23"/>
  <c r="Q2826" i="23"/>
  <c r="O2826" i="23"/>
  <c r="S2825" i="23"/>
  <c r="R2825" i="23"/>
  <c r="Q2825" i="23"/>
  <c r="O2825" i="23"/>
  <c r="S2824" i="23"/>
  <c r="R2824" i="23"/>
  <c r="Q2824" i="23"/>
  <c r="O2824" i="23"/>
  <c r="S2823" i="23"/>
  <c r="R2823" i="23"/>
  <c r="Q2823" i="23"/>
  <c r="O2823" i="23"/>
  <c r="S2822" i="23"/>
  <c r="R2822" i="23"/>
  <c r="Q2822" i="23"/>
  <c r="O2822" i="23"/>
  <c r="S2821" i="23"/>
  <c r="R2821" i="23"/>
  <c r="Q2821" i="23"/>
  <c r="O2821" i="23"/>
  <c r="S2820" i="23"/>
  <c r="R2820" i="23"/>
  <c r="Q2820" i="23"/>
  <c r="O2820" i="23"/>
  <c r="S2819" i="23"/>
  <c r="R2819" i="23"/>
  <c r="Q2819" i="23"/>
  <c r="O2819" i="23"/>
  <c r="S2818" i="23"/>
  <c r="R2818" i="23"/>
  <c r="Q2818" i="23"/>
  <c r="O2818" i="23"/>
  <c r="S2817" i="23"/>
  <c r="R2817" i="23"/>
  <c r="Q2817" i="23"/>
  <c r="O2817" i="23"/>
  <c r="S2816" i="23"/>
  <c r="R2816" i="23"/>
  <c r="Q2816" i="23"/>
  <c r="O2816" i="23"/>
  <c r="S2815" i="23"/>
  <c r="R2815" i="23"/>
  <c r="Q2815" i="23"/>
  <c r="O2815" i="23"/>
  <c r="S2814" i="23"/>
  <c r="R2814" i="23"/>
  <c r="Q2814" i="23"/>
  <c r="O2814" i="23"/>
  <c r="S2813" i="23"/>
  <c r="R2813" i="23"/>
  <c r="Q2813" i="23"/>
  <c r="O2813" i="23"/>
  <c r="S2812" i="23"/>
  <c r="R2812" i="23"/>
  <c r="Q2812" i="23"/>
  <c r="O2812" i="23"/>
  <c r="S2811" i="23"/>
  <c r="R2811" i="23"/>
  <c r="Q2811" i="23"/>
  <c r="O2811" i="23"/>
  <c r="S2810" i="23"/>
  <c r="R2810" i="23"/>
  <c r="Q2810" i="23"/>
  <c r="O2810" i="23"/>
  <c r="S2809" i="23"/>
  <c r="R2809" i="23"/>
  <c r="Q2809" i="23"/>
  <c r="O2809" i="23"/>
  <c r="S2808" i="23"/>
  <c r="R2808" i="23"/>
  <c r="Q2808" i="23"/>
  <c r="O2808" i="23"/>
  <c r="S2807" i="23"/>
  <c r="R2807" i="23"/>
  <c r="Q2807" i="23"/>
  <c r="O2807" i="23"/>
  <c r="S2806" i="23"/>
  <c r="R2806" i="23"/>
  <c r="Q2806" i="23"/>
  <c r="O2806" i="23"/>
  <c r="S2805" i="23"/>
  <c r="R2805" i="23"/>
  <c r="Q2805" i="23"/>
  <c r="O2805" i="23"/>
  <c r="S2804" i="23"/>
  <c r="R2804" i="23"/>
  <c r="Q2804" i="23"/>
  <c r="O2804" i="23"/>
  <c r="S2803" i="23"/>
  <c r="R2803" i="23"/>
  <c r="Q2803" i="23"/>
  <c r="O2803" i="23"/>
  <c r="S2802" i="23"/>
  <c r="R2802" i="23"/>
  <c r="Q2802" i="23"/>
  <c r="O2802" i="23"/>
  <c r="S2801" i="23"/>
  <c r="R2801" i="23"/>
  <c r="Q2801" i="23"/>
  <c r="O2801" i="23"/>
  <c r="S2800" i="23"/>
  <c r="R2800" i="23"/>
  <c r="Q2800" i="23"/>
  <c r="O2800" i="23"/>
  <c r="S2799" i="23"/>
  <c r="R2799" i="23"/>
  <c r="Q2799" i="23"/>
  <c r="O2799" i="23"/>
  <c r="S2798" i="23"/>
  <c r="R2798" i="23"/>
  <c r="Q2798" i="23"/>
  <c r="O2798" i="23"/>
  <c r="S2797" i="23"/>
  <c r="R2797" i="23"/>
  <c r="Q2797" i="23"/>
  <c r="O2797" i="23"/>
  <c r="S2796" i="23"/>
  <c r="R2796" i="23"/>
  <c r="Q2796" i="23"/>
  <c r="O2796" i="23"/>
  <c r="S2795" i="23"/>
  <c r="R2795" i="23"/>
  <c r="Q2795" i="23"/>
  <c r="O2795" i="23"/>
  <c r="S2794" i="23"/>
  <c r="R2794" i="23"/>
  <c r="Q2794" i="23"/>
  <c r="O2794" i="23"/>
  <c r="S2793" i="23"/>
  <c r="R2793" i="23"/>
  <c r="Q2793" i="23"/>
  <c r="O2793" i="23"/>
  <c r="S2792" i="23"/>
  <c r="R2792" i="23"/>
  <c r="Q2792" i="23"/>
  <c r="O2792" i="23"/>
  <c r="S2791" i="23"/>
  <c r="R2791" i="23"/>
  <c r="Q2791" i="23"/>
  <c r="O2791" i="23"/>
  <c r="S2790" i="23"/>
  <c r="R2790" i="23"/>
  <c r="Q2790" i="23"/>
  <c r="O2790" i="23"/>
  <c r="S2789" i="23"/>
  <c r="R2789" i="23"/>
  <c r="Q2789" i="23"/>
  <c r="O2789" i="23"/>
  <c r="S2788" i="23"/>
  <c r="R2788" i="23"/>
  <c r="Q2788" i="23"/>
  <c r="O2788" i="23"/>
  <c r="S2787" i="23"/>
  <c r="R2787" i="23"/>
  <c r="Q2787" i="23"/>
  <c r="O2787" i="23"/>
  <c r="S2786" i="23"/>
  <c r="R2786" i="23"/>
  <c r="Q2786" i="23"/>
  <c r="O2786" i="23"/>
  <c r="S2785" i="23"/>
  <c r="R2785" i="23"/>
  <c r="Q2785" i="23"/>
  <c r="O2785" i="23"/>
  <c r="S2784" i="23"/>
  <c r="R2784" i="23"/>
  <c r="Q2784" i="23"/>
  <c r="O2784" i="23"/>
  <c r="S2783" i="23"/>
  <c r="R2783" i="23"/>
  <c r="Q2783" i="23"/>
  <c r="O2783" i="23"/>
  <c r="S2782" i="23"/>
  <c r="R2782" i="23"/>
  <c r="Q2782" i="23"/>
  <c r="O2782" i="23"/>
  <c r="S2781" i="23"/>
  <c r="R2781" i="23"/>
  <c r="Q2781" i="23"/>
  <c r="O2781" i="23"/>
  <c r="S2780" i="23"/>
  <c r="R2780" i="23"/>
  <c r="Q2780" i="23"/>
  <c r="O2780" i="23"/>
  <c r="S2779" i="23"/>
  <c r="R2779" i="23"/>
  <c r="Q2779" i="23"/>
  <c r="O2779" i="23"/>
  <c r="S2778" i="23"/>
  <c r="R2778" i="23"/>
  <c r="Q2778" i="23"/>
  <c r="O2778" i="23"/>
  <c r="S2777" i="23"/>
  <c r="R2777" i="23"/>
  <c r="Q2777" i="23"/>
  <c r="O2777" i="23"/>
  <c r="S2776" i="23"/>
  <c r="R2776" i="23"/>
  <c r="Q2776" i="23"/>
  <c r="O2776" i="23"/>
  <c r="S2775" i="23"/>
  <c r="R2775" i="23"/>
  <c r="Q2775" i="23"/>
  <c r="O2775" i="23"/>
  <c r="S2774" i="23"/>
  <c r="R2774" i="23"/>
  <c r="Q2774" i="23"/>
  <c r="O2774" i="23"/>
  <c r="S2773" i="23"/>
  <c r="R2773" i="23"/>
  <c r="Q2773" i="23"/>
  <c r="O2773" i="23"/>
  <c r="S2772" i="23"/>
  <c r="R2772" i="23"/>
  <c r="Q2772" i="23"/>
  <c r="O2772" i="23"/>
  <c r="S2771" i="23"/>
  <c r="R2771" i="23"/>
  <c r="Q2771" i="23"/>
  <c r="O2771" i="23"/>
  <c r="S2770" i="23"/>
  <c r="R2770" i="23"/>
  <c r="Q2770" i="23"/>
  <c r="O2770" i="23"/>
  <c r="S2769" i="23"/>
  <c r="R2769" i="23"/>
  <c r="Q2769" i="23"/>
  <c r="O2769" i="23"/>
  <c r="S2768" i="23"/>
  <c r="R2768" i="23"/>
  <c r="Q2768" i="23"/>
  <c r="O2768" i="23"/>
  <c r="S2767" i="23"/>
  <c r="R2767" i="23"/>
  <c r="Q2767" i="23"/>
  <c r="O2767" i="23"/>
  <c r="S2766" i="23"/>
  <c r="R2766" i="23"/>
  <c r="Q2766" i="23"/>
  <c r="O2766" i="23"/>
  <c r="S2765" i="23"/>
  <c r="R2765" i="23"/>
  <c r="Q2765" i="23"/>
  <c r="O2765" i="23"/>
  <c r="S2764" i="23"/>
  <c r="R2764" i="23"/>
  <c r="Q2764" i="23"/>
  <c r="O2764" i="23"/>
  <c r="S2763" i="23"/>
  <c r="R2763" i="23"/>
  <c r="Q2763" i="23"/>
  <c r="O2763" i="23"/>
  <c r="S2762" i="23"/>
  <c r="R2762" i="23"/>
  <c r="Q2762" i="23"/>
  <c r="O2762" i="23"/>
  <c r="S2761" i="23"/>
  <c r="R2761" i="23"/>
  <c r="Q2761" i="23"/>
  <c r="O2761" i="23"/>
  <c r="S2760" i="23"/>
  <c r="R2760" i="23"/>
  <c r="Q2760" i="23"/>
  <c r="O2760" i="23"/>
  <c r="S2759" i="23"/>
  <c r="R2759" i="23"/>
  <c r="Q2759" i="23"/>
  <c r="O2759" i="23"/>
  <c r="S2758" i="23"/>
  <c r="R2758" i="23"/>
  <c r="Q2758" i="23"/>
  <c r="O2758" i="23"/>
  <c r="S2757" i="23"/>
  <c r="R2757" i="23"/>
  <c r="Q2757" i="23"/>
  <c r="O2757" i="23"/>
  <c r="S2756" i="23"/>
  <c r="R2756" i="23"/>
  <c r="Q2756" i="23"/>
  <c r="O2756" i="23"/>
  <c r="S2755" i="23"/>
  <c r="R2755" i="23"/>
  <c r="Q2755" i="23"/>
  <c r="O2755" i="23"/>
  <c r="S2754" i="23"/>
  <c r="R2754" i="23"/>
  <c r="Q2754" i="23"/>
  <c r="O2754" i="23"/>
  <c r="S2753" i="23"/>
  <c r="R2753" i="23"/>
  <c r="Q2753" i="23"/>
  <c r="O2753" i="23"/>
  <c r="S2752" i="23"/>
  <c r="R2752" i="23"/>
  <c r="Q2752" i="23"/>
  <c r="O2752" i="23"/>
  <c r="S2751" i="23"/>
  <c r="R2751" i="23"/>
  <c r="Q2751" i="23"/>
  <c r="O2751" i="23"/>
  <c r="S2750" i="23"/>
  <c r="R2750" i="23"/>
  <c r="Q2750" i="23"/>
  <c r="O2750" i="23"/>
  <c r="S2749" i="23"/>
  <c r="R2749" i="23"/>
  <c r="Q2749" i="23"/>
  <c r="O2749" i="23"/>
  <c r="S2748" i="23"/>
  <c r="R2748" i="23"/>
  <c r="Q2748" i="23"/>
  <c r="O2748" i="23"/>
  <c r="S2747" i="23"/>
  <c r="R2747" i="23"/>
  <c r="Q2747" i="23"/>
  <c r="O2747" i="23"/>
  <c r="S2746" i="23"/>
  <c r="R2746" i="23"/>
  <c r="Q2746" i="23"/>
  <c r="O2746" i="23"/>
  <c r="S2745" i="23"/>
  <c r="R2745" i="23"/>
  <c r="Q2745" i="23"/>
  <c r="O2745" i="23"/>
  <c r="S2744" i="23"/>
  <c r="R2744" i="23"/>
  <c r="Q2744" i="23"/>
  <c r="O2744" i="23"/>
  <c r="S2743" i="23"/>
  <c r="R2743" i="23"/>
  <c r="Q2743" i="23"/>
  <c r="O2743" i="23"/>
  <c r="S2742" i="23"/>
  <c r="R2742" i="23"/>
  <c r="Q2742" i="23"/>
  <c r="O2742" i="23"/>
  <c r="S2741" i="23"/>
  <c r="R2741" i="23"/>
  <c r="Q2741" i="23"/>
  <c r="O2741" i="23"/>
  <c r="S2740" i="23"/>
  <c r="R2740" i="23"/>
  <c r="Q2740" i="23"/>
  <c r="O2740" i="23"/>
  <c r="S2739" i="23"/>
  <c r="R2739" i="23"/>
  <c r="Q2739" i="23"/>
  <c r="O2739" i="23"/>
  <c r="S2738" i="23"/>
  <c r="R2738" i="23"/>
  <c r="Q2738" i="23"/>
  <c r="O2738" i="23"/>
  <c r="S2737" i="23"/>
  <c r="R2737" i="23"/>
  <c r="Q2737" i="23"/>
  <c r="O2737" i="23"/>
  <c r="S2736" i="23"/>
  <c r="R2736" i="23"/>
  <c r="Q2736" i="23"/>
  <c r="O2736" i="23"/>
  <c r="S2735" i="23"/>
  <c r="R2735" i="23"/>
  <c r="Q2735" i="23"/>
  <c r="O2735" i="23"/>
  <c r="S2734" i="23"/>
  <c r="R2734" i="23"/>
  <c r="Q2734" i="23"/>
  <c r="O2734" i="23"/>
  <c r="S2733" i="23"/>
  <c r="R2733" i="23"/>
  <c r="Q2733" i="23"/>
  <c r="O2733" i="23"/>
  <c r="S2732" i="23"/>
  <c r="R2732" i="23"/>
  <c r="Q2732" i="23"/>
  <c r="O2732" i="23"/>
  <c r="S2731" i="23"/>
  <c r="R2731" i="23"/>
  <c r="Q2731" i="23"/>
  <c r="O2731" i="23"/>
  <c r="S2730" i="23"/>
  <c r="R2730" i="23"/>
  <c r="Q2730" i="23"/>
  <c r="O2730" i="23"/>
  <c r="S2729" i="23"/>
  <c r="R2729" i="23"/>
  <c r="Q2729" i="23"/>
  <c r="O2729" i="23"/>
  <c r="S2728" i="23"/>
  <c r="R2728" i="23"/>
  <c r="Q2728" i="23"/>
  <c r="O2728" i="23"/>
  <c r="S2727" i="23"/>
  <c r="R2727" i="23"/>
  <c r="Q2727" i="23"/>
  <c r="O2727" i="23"/>
  <c r="S2726" i="23"/>
  <c r="R2726" i="23"/>
  <c r="Q2726" i="23"/>
  <c r="O2726" i="23"/>
  <c r="S2725" i="23"/>
  <c r="R2725" i="23"/>
  <c r="Q2725" i="23"/>
  <c r="O2725" i="23"/>
  <c r="S2724" i="23"/>
  <c r="R2724" i="23"/>
  <c r="Q2724" i="23"/>
  <c r="O2724" i="23"/>
  <c r="S2723" i="23"/>
  <c r="R2723" i="23"/>
  <c r="Q2723" i="23"/>
  <c r="O2723" i="23"/>
  <c r="S2722" i="23"/>
  <c r="R2722" i="23"/>
  <c r="Q2722" i="23"/>
  <c r="O2722" i="23"/>
  <c r="S2721" i="23"/>
  <c r="R2721" i="23"/>
  <c r="Q2721" i="23"/>
  <c r="O2721" i="23"/>
  <c r="S2720" i="23"/>
  <c r="R2720" i="23"/>
  <c r="Q2720" i="23"/>
  <c r="O2720" i="23"/>
  <c r="S2719" i="23"/>
  <c r="R2719" i="23"/>
  <c r="Q2719" i="23"/>
  <c r="O2719" i="23"/>
  <c r="S2718" i="23"/>
  <c r="R2718" i="23"/>
  <c r="Q2718" i="23"/>
  <c r="O2718" i="23"/>
  <c r="S2717" i="23"/>
  <c r="R2717" i="23"/>
  <c r="Q2717" i="23"/>
  <c r="O2717" i="23"/>
  <c r="S2716" i="23"/>
  <c r="R2716" i="23"/>
  <c r="Q2716" i="23"/>
  <c r="O2716" i="23"/>
  <c r="S2715" i="23"/>
  <c r="R2715" i="23"/>
  <c r="Q2715" i="23"/>
  <c r="O2715" i="23"/>
  <c r="S2714" i="23"/>
  <c r="R2714" i="23"/>
  <c r="Q2714" i="23"/>
  <c r="O2714" i="23"/>
  <c r="S2713" i="23"/>
  <c r="R2713" i="23"/>
  <c r="Q2713" i="23"/>
  <c r="O2713" i="23"/>
  <c r="S2712" i="23"/>
  <c r="R2712" i="23"/>
  <c r="Q2712" i="23"/>
  <c r="O2712" i="23"/>
  <c r="S2711" i="23"/>
  <c r="R2711" i="23"/>
  <c r="Q2711" i="23"/>
  <c r="O2711" i="23"/>
  <c r="S2710" i="23"/>
  <c r="R2710" i="23"/>
  <c r="Q2710" i="23"/>
  <c r="O2710" i="23"/>
  <c r="S2709" i="23"/>
  <c r="R2709" i="23"/>
  <c r="Q2709" i="23"/>
  <c r="O2709" i="23"/>
  <c r="S2708" i="23"/>
  <c r="R2708" i="23"/>
  <c r="Q2708" i="23"/>
  <c r="O2708" i="23"/>
  <c r="S2707" i="23"/>
  <c r="R2707" i="23"/>
  <c r="Q2707" i="23"/>
  <c r="O2707" i="23"/>
  <c r="S2706" i="23"/>
  <c r="R2706" i="23"/>
  <c r="Q2706" i="23"/>
  <c r="O2706" i="23"/>
  <c r="S2705" i="23"/>
  <c r="R2705" i="23"/>
  <c r="Q2705" i="23"/>
  <c r="O2705" i="23"/>
  <c r="S2704" i="23"/>
  <c r="R2704" i="23"/>
  <c r="Q2704" i="23"/>
  <c r="O2704" i="23"/>
  <c r="S2703" i="23"/>
  <c r="R2703" i="23"/>
  <c r="Q2703" i="23"/>
  <c r="O2703" i="23"/>
  <c r="S2702" i="23"/>
  <c r="R2702" i="23"/>
  <c r="Q2702" i="23"/>
  <c r="O2702" i="23"/>
  <c r="S2701" i="23"/>
  <c r="R2701" i="23"/>
  <c r="Q2701" i="23"/>
  <c r="O2701" i="23"/>
  <c r="S2700" i="23"/>
  <c r="R2700" i="23"/>
  <c r="Q2700" i="23"/>
  <c r="O2700" i="23"/>
  <c r="S2699" i="23"/>
  <c r="R2699" i="23"/>
  <c r="Q2699" i="23"/>
  <c r="O2699" i="23"/>
  <c r="S2698" i="23"/>
  <c r="R2698" i="23"/>
  <c r="Q2698" i="23"/>
  <c r="O2698" i="23"/>
  <c r="S2697" i="23"/>
  <c r="R2697" i="23"/>
  <c r="Q2697" i="23"/>
  <c r="O2697" i="23"/>
  <c r="S2696" i="23"/>
  <c r="R2696" i="23"/>
  <c r="Q2696" i="23"/>
  <c r="O2696" i="23"/>
  <c r="S2695" i="23"/>
  <c r="R2695" i="23"/>
  <c r="Q2695" i="23"/>
  <c r="O2695" i="23"/>
  <c r="S2694" i="23"/>
  <c r="R2694" i="23"/>
  <c r="Q2694" i="23"/>
  <c r="O2694" i="23"/>
  <c r="S2693" i="23"/>
  <c r="R2693" i="23"/>
  <c r="Q2693" i="23"/>
  <c r="O2693" i="23"/>
  <c r="S2692" i="23"/>
  <c r="R2692" i="23"/>
  <c r="Q2692" i="23"/>
  <c r="O2692" i="23"/>
  <c r="S2691" i="23"/>
  <c r="R2691" i="23"/>
  <c r="Q2691" i="23"/>
  <c r="O2691" i="23"/>
  <c r="S2690" i="23"/>
  <c r="R2690" i="23"/>
  <c r="Q2690" i="23"/>
  <c r="O2690" i="23"/>
  <c r="S2689" i="23"/>
  <c r="R2689" i="23"/>
  <c r="Q2689" i="23"/>
  <c r="O2689" i="23"/>
  <c r="S2688" i="23"/>
  <c r="R2688" i="23"/>
  <c r="Q2688" i="23"/>
  <c r="O2688" i="23"/>
  <c r="S2687" i="23"/>
  <c r="R2687" i="23"/>
  <c r="Q2687" i="23"/>
  <c r="O2687" i="23"/>
  <c r="S2686" i="23"/>
  <c r="R2686" i="23"/>
  <c r="Q2686" i="23"/>
  <c r="O2686" i="23"/>
  <c r="S2685" i="23"/>
  <c r="R2685" i="23"/>
  <c r="Q2685" i="23"/>
  <c r="O2685" i="23"/>
  <c r="S2684" i="23"/>
  <c r="R2684" i="23"/>
  <c r="Q2684" i="23"/>
  <c r="O2684" i="23"/>
  <c r="S2683" i="23"/>
  <c r="R2683" i="23"/>
  <c r="Q2683" i="23"/>
  <c r="O2683" i="23"/>
  <c r="S2682" i="23"/>
  <c r="R2682" i="23"/>
  <c r="Q2682" i="23"/>
  <c r="O2682" i="23"/>
  <c r="S2681" i="23"/>
  <c r="R2681" i="23"/>
  <c r="Q2681" i="23"/>
  <c r="O2681" i="23"/>
  <c r="S2680" i="23"/>
  <c r="R2680" i="23"/>
  <c r="Q2680" i="23"/>
  <c r="O2680" i="23"/>
  <c r="S2679" i="23"/>
  <c r="R2679" i="23"/>
  <c r="Q2679" i="23"/>
  <c r="O2679" i="23"/>
  <c r="S2678" i="23"/>
  <c r="R2678" i="23"/>
  <c r="Q2678" i="23"/>
  <c r="O2678" i="23"/>
  <c r="S2677" i="23"/>
  <c r="R2677" i="23"/>
  <c r="Q2677" i="23"/>
  <c r="O2677" i="23"/>
  <c r="S2676" i="23"/>
  <c r="R2676" i="23"/>
  <c r="Q2676" i="23"/>
  <c r="O2676" i="23"/>
  <c r="S2675" i="23"/>
  <c r="R2675" i="23"/>
  <c r="Q2675" i="23"/>
  <c r="O2675" i="23"/>
  <c r="S2674" i="23"/>
  <c r="R2674" i="23"/>
  <c r="Q2674" i="23"/>
  <c r="O2674" i="23"/>
  <c r="S2673" i="23"/>
  <c r="R2673" i="23"/>
  <c r="Q2673" i="23"/>
  <c r="O2673" i="23"/>
  <c r="S2672" i="23"/>
  <c r="R2672" i="23"/>
  <c r="Q2672" i="23"/>
  <c r="O2672" i="23"/>
  <c r="S2671" i="23"/>
  <c r="R2671" i="23"/>
  <c r="Q2671" i="23"/>
  <c r="O2671" i="23"/>
  <c r="S2670" i="23"/>
  <c r="R2670" i="23"/>
  <c r="Q2670" i="23"/>
  <c r="O2670" i="23"/>
  <c r="S2669" i="23"/>
  <c r="R2669" i="23"/>
  <c r="Q2669" i="23"/>
  <c r="O2669" i="23"/>
  <c r="S2668" i="23"/>
  <c r="R2668" i="23"/>
  <c r="Q2668" i="23"/>
  <c r="O2668" i="23"/>
  <c r="S2667" i="23"/>
  <c r="R2667" i="23"/>
  <c r="Q2667" i="23"/>
  <c r="O2667" i="23"/>
  <c r="S2666" i="23"/>
  <c r="R2666" i="23"/>
  <c r="Q2666" i="23"/>
  <c r="O2666" i="23"/>
  <c r="S2665" i="23"/>
  <c r="R2665" i="23"/>
  <c r="Q2665" i="23"/>
  <c r="O2665" i="23"/>
  <c r="S2664" i="23"/>
  <c r="R2664" i="23"/>
  <c r="Q2664" i="23"/>
  <c r="O2664" i="23"/>
  <c r="S2663" i="23"/>
  <c r="R2663" i="23"/>
  <c r="Q2663" i="23"/>
  <c r="O2663" i="23"/>
  <c r="S2662" i="23"/>
  <c r="R2662" i="23"/>
  <c r="Q2662" i="23"/>
  <c r="O2662" i="23"/>
  <c r="S2661" i="23"/>
  <c r="R2661" i="23"/>
  <c r="Q2661" i="23"/>
  <c r="O2661" i="23"/>
  <c r="S2660" i="23"/>
  <c r="R2660" i="23"/>
  <c r="Q2660" i="23"/>
  <c r="O2660" i="23"/>
  <c r="S2659" i="23"/>
  <c r="R2659" i="23"/>
  <c r="Q2659" i="23"/>
  <c r="O2659" i="23"/>
  <c r="S2658" i="23"/>
  <c r="R2658" i="23"/>
  <c r="Q2658" i="23"/>
  <c r="O2658" i="23"/>
  <c r="S2657" i="23"/>
  <c r="R2657" i="23"/>
  <c r="Q2657" i="23"/>
  <c r="O2657" i="23"/>
  <c r="S2656" i="23"/>
  <c r="R2656" i="23"/>
  <c r="Q2656" i="23"/>
  <c r="O2656" i="23"/>
  <c r="S2655" i="23"/>
  <c r="R2655" i="23"/>
  <c r="Q2655" i="23"/>
  <c r="O2655" i="23"/>
  <c r="S2654" i="23"/>
  <c r="R2654" i="23"/>
  <c r="Q2654" i="23"/>
  <c r="O2654" i="23"/>
  <c r="S2653" i="23"/>
  <c r="R2653" i="23"/>
  <c r="Q2653" i="23"/>
  <c r="O2653" i="23"/>
  <c r="S2652" i="23"/>
  <c r="R2652" i="23"/>
  <c r="Q2652" i="23"/>
  <c r="O2652" i="23"/>
  <c r="S2651" i="23"/>
  <c r="R2651" i="23"/>
  <c r="Q2651" i="23"/>
  <c r="O2651" i="23"/>
  <c r="S2650" i="23"/>
  <c r="R2650" i="23"/>
  <c r="Q2650" i="23"/>
  <c r="O2650" i="23"/>
  <c r="S2649" i="23"/>
  <c r="R2649" i="23"/>
  <c r="Q2649" i="23"/>
  <c r="O2649" i="23"/>
  <c r="S2648" i="23"/>
  <c r="R2648" i="23"/>
  <c r="Q2648" i="23"/>
  <c r="O2648" i="23"/>
  <c r="S2647" i="23"/>
  <c r="R2647" i="23"/>
  <c r="Q2647" i="23"/>
  <c r="O2647" i="23"/>
  <c r="S2646" i="23"/>
  <c r="R2646" i="23"/>
  <c r="Q2646" i="23"/>
  <c r="O2646" i="23"/>
  <c r="S2645" i="23"/>
  <c r="R2645" i="23"/>
  <c r="Q2645" i="23"/>
  <c r="O2645" i="23"/>
  <c r="S2644" i="23"/>
  <c r="R2644" i="23"/>
  <c r="Q2644" i="23"/>
  <c r="O2644" i="23"/>
  <c r="S2643" i="23"/>
  <c r="R2643" i="23"/>
  <c r="Q2643" i="23"/>
  <c r="O2643" i="23"/>
  <c r="S2642" i="23"/>
  <c r="R2642" i="23"/>
  <c r="Q2642" i="23"/>
  <c r="O2642" i="23"/>
  <c r="S2641" i="23"/>
  <c r="R2641" i="23"/>
  <c r="Q2641" i="23"/>
  <c r="O2641" i="23"/>
  <c r="S2640" i="23"/>
  <c r="R2640" i="23"/>
  <c r="Q2640" i="23"/>
  <c r="O2640" i="23"/>
  <c r="S2639" i="23"/>
  <c r="R2639" i="23"/>
  <c r="Q2639" i="23"/>
  <c r="O2639" i="23"/>
  <c r="S2638" i="23"/>
  <c r="R2638" i="23"/>
  <c r="Q2638" i="23"/>
  <c r="O2638" i="23"/>
  <c r="S2637" i="23"/>
  <c r="R2637" i="23"/>
  <c r="Q2637" i="23"/>
  <c r="O2637" i="23"/>
  <c r="S2636" i="23"/>
  <c r="R2636" i="23"/>
  <c r="Q2636" i="23"/>
  <c r="O2636" i="23"/>
  <c r="S2635" i="23"/>
  <c r="R2635" i="23"/>
  <c r="Q2635" i="23"/>
  <c r="O2635" i="23"/>
  <c r="S2634" i="23"/>
  <c r="R2634" i="23"/>
  <c r="Q2634" i="23"/>
  <c r="O2634" i="23"/>
  <c r="S2633" i="23"/>
  <c r="R2633" i="23"/>
  <c r="Q2633" i="23"/>
  <c r="O2633" i="23"/>
  <c r="S2632" i="23"/>
  <c r="R2632" i="23"/>
  <c r="Q2632" i="23"/>
  <c r="O2632" i="23"/>
  <c r="S2631" i="23"/>
  <c r="R2631" i="23"/>
  <c r="Q2631" i="23"/>
  <c r="O2631" i="23"/>
  <c r="S2630" i="23"/>
  <c r="R2630" i="23"/>
  <c r="Q2630" i="23"/>
  <c r="O2630" i="23"/>
  <c r="S2629" i="23"/>
  <c r="R2629" i="23"/>
  <c r="Q2629" i="23"/>
  <c r="O2629" i="23"/>
  <c r="S2628" i="23"/>
  <c r="R2628" i="23"/>
  <c r="Q2628" i="23"/>
  <c r="O2628" i="23"/>
  <c r="S2627" i="23"/>
  <c r="R2627" i="23"/>
  <c r="Q2627" i="23"/>
  <c r="O2627" i="23"/>
  <c r="S2626" i="23"/>
  <c r="R2626" i="23"/>
  <c r="Q2626" i="23"/>
  <c r="O2626" i="23"/>
  <c r="S2625" i="23"/>
  <c r="R2625" i="23"/>
  <c r="Q2625" i="23"/>
  <c r="O2625" i="23"/>
  <c r="S2624" i="23"/>
  <c r="R2624" i="23"/>
  <c r="Q2624" i="23"/>
  <c r="O2624" i="23"/>
  <c r="S2623" i="23"/>
  <c r="R2623" i="23"/>
  <c r="Q2623" i="23"/>
  <c r="O2623" i="23"/>
  <c r="S2622" i="23"/>
  <c r="R2622" i="23"/>
  <c r="Q2622" i="23"/>
  <c r="O2622" i="23"/>
  <c r="S2621" i="23"/>
  <c r="R2621" i="23"/>
  <c r="Q2621" i="23"/>
  <c r="O2621" i="23"/>
  <c r="S2620" i="23"/>
  <c r="R2620" i="23"/>
  <c r="Q2620" i="23"/>
  <c r="O2620" i="23"/>
  <c r="S2619" i="23"/>
  <c r="R2619" i="23"/>
  <c r="Q2619" i="23"/>
  <c r="O2619" i="23"/>
  <c r="S2618" i="23"/>
  <c r="R2618" i="23"/>
  <c r="Q2618" i="23"/>
  <c r="O2618" i="23"/>
  <c r="S2617" i="23"/>
  <c r="R2617" i="23"/>
  <c r="Q2617" i="23"/>
  <c r="O2617" i="23"/>
  <c r="S2616" i="23"/>
  <c r="R2616" i="23"/>
  <c r="Q2616" i="23"/>
  <c r="O2616" i="23"/>
  <c r="S2615" i="23"/>
  <c r="R2615" i="23"/>
  <c r="Q2615" i="23"/>
  <c r="O2615" i="23"/>
  <c r="S2614" i="23"/>
  <c r="R2614" i="23"/>
  <c r="Q2614" i="23"/>
  <c r="O2614" i="23"/>
  <c r="S2613" i="23"/>
  <c r="R2613" i="23"/>
  <c r="Q2613" i="23"/>
  <c r="O2613" i="23"/>
  <c r="S2612" i="23"/>
  <c r="R2612" i="23"/>
  <c r="Q2612" i="23"/>
  <c r="O2612" i="23"/>
  <c r="S2611" i="23"/>
  <c r="R2611" i="23"/>
  <c r="Q2611" i="23"/>
  <c r="O2611" i="23"/>
  <c r="S2610" i="23"/>
  <c r="R2610" i="23"/>
  <c r="Q2610" i="23"/>
  <c r="O2610" i="23"/>
  <c r="S2609" i="23"/>
  <c r="R2609" i="23"/>
  <c r="Q2609" i="23"/>
  <c r="O2609" i="23"/>
  <c r="S2608" i="23"/>
  <c r="R2608" i="23"/>
  <c r="Q2608" i="23"/>
  <c r="O2608" i="23"/>
  <c r="S2607" i="23"/>
  <c r="R2607" i="23"/>
  <c r="Q2607" i="23"/>
  <c r="O2607" i="23"/>
  <c r="S2606" i="23"/>
  <c r="R2606" i="23"/>
  <c r="Q2606" i="23"/>
  <c r="O2606" i="23"/>
  <c r="S2605" i="23"/>
  <c r="R2605" i="23"/>
  <c r="Q2605" i="23"/>
  <c r="O2605" i="23"/>
  <c r="S2604" i="23"/>
  <c r="R2604" i="23"/>
  <c r="Q2604" i="23"/>
  <c r="O2604" i="23"/>
  <c r="S2603" i="23"/>
  <c r="R2603" i="23"/>
  <c r="Q2603" i="23"/>
  <c r="O2603" i="23"/>
  <c r="S2602" i="23"/>
  <c r="R2602" i="23"/>
  <c r="Q2602" i="23"/>
  <c r="O2602" i="23"/>
  <c r="S2601" i="23"/>
  <c r="R2601" i="23"/>
  <c r="Q2601" i="23"/>
  <c r="O2601" i="23"/>
  <c r="S2600" i="23"/>
  <c r="R2600" i="23"/>
  <c r="Q2600" i="23"/>
  <c r="O2600" i="23"/>
  <c r="S2599" i="23"/>
  <c r="R2599" i="23"/>
  <c r="Q2599" i="23"/>
  <c r="O2599" i="23"/>
  <c r="S2598" i="23"/>
  <c r="R2598" i="23"/>
  <c r="Q2598" i="23"/>
  <c r="O2598" i="23"/>
  <c r="S2597" i="23"/>
  <c r="R2597" i="23"/>
  <c r="Q2597" i="23"/>
  <c r="O2597" i="23"/>
  <c r="S2596" i="23"/>
  <c r="R2596" i="23"/>
  <c r="Q2596" i="23"/>
  <c r="O2596" i="23"/>
  <c r="S2595" i="23"/>
  <c r="R2595" i="23"/>
  <c r="Q2595" i="23"/>
  <c r="O2595" i="23"/>
  <c r="S2594" i="23"/>
  <c r="R2594" i="23"/>
  <c r="Q2594" i="23"/>
  <c r="O2594" i="23"/>
  <c r="S2593" i="23"/>
  <c r="R2593" i="23"/>
  <c r="Q2593" i="23"/>
  <c r="O2593" i="23"/>
  <c r="S2592" i="23"/>
  <c r="R2592" i="23"/>
  <c r="Q2592" i="23"/>
  <c r="O2592" i="23"/>
  <c r="S2591" i="23"/>
  <c r="R2591" i="23"/>
  <c r="Q2591" i="23"/>
  <c r="O2591" i="23"/>
  <c r="S2590" i="23"/>
  <c r="R2590" i="23"/>
  <c r="Q2590" i="23"/>
  <c r="O2590" i="23"/>
  <c r="S2589" i="23"/>
  <c r="R2589" i="23"/>
  <c r="Q2589" i="23"/>
  <c r="O2589" i="23"/>
  <c r="S2588" i="23"/>
  <c r="R2588" i="23"/>
  <c r="Q2588" i="23"/>
  <c r="O2588" i="23"/>
  <c r="S2587" i="23"/>
  <c r="R2587" i="23"/>
  <c r="Q2587" i="23"/>
  <c r="O2587" i="23"/>
  <c r="S2586" i="23"/>
  <c r="R2586" i="23"/>
  <c r="Q2586" i="23"/>
  <c r="O2586" i="23"/>
  <c r="S2585" i="23"/>
  <c r="R2585" i="23"/>
  <c r="Q2585" i="23"/>
  <c r="O2585" i="23"/>
  <c r="S2584" i="23"/>
  <c r="R2584" i="23"/>
  <c r="Q2584" i="23"/>
  <c r="O2584" i="23"/>
  <c r="S2583" i="23"/>
  <c r="R2583" i="23"/>
  <c r="Q2583" i="23"/>
  <c r="O2583" i="23"/>
  <c r="S2582" i="23"/>
  <c r="R2582" i="23"/>
  <c r="Q2582" i="23"/>
  <c r="O2582" i="23"/>
  <c r="S2581" i="23"/>
  <c r="R2581" i="23"/>
  <c r="Q2581" i="23"/>
  <c r="O2581" i="23"/>
  <c r="S2580" i="23"/>
  <c r="R2580" i="23"/>
  <c r="Q2580" i="23"/>
  <c r="O2580" i="23"/>
  <c r="S2579" i="23"/>
  <c r="R2579" i="23"/>
  <c r="Q2579" i="23"/>
  <c r="O2579" i="23"/>
  <c r="S2578" i="23"/>
  <c r="R2578" i="23"/>
  <c r="Q2578" i="23"/>
  <c r="O2578" i="23"/>
  <c r="S2577" i="23"/>
  <c r="R2577" i="23"/>
  <c r="Q2577" i="23"/>
  <c r="O2577" i="23"/>
  <c r="S2576" i="23"/>
  <c r="R2576" i="23"/>
  <c r="Q2576" i="23"/>
  <c r="O2576" i="23"/>
  <c r="S2575" i="23"/>
  <c r="R2575" i="23"/>
  <c r="Q2575" i="23"/>
  <c r="O2575" i="23"/>
  <c r="S2574" i="23"/>
  <c r="R2574" i="23"/>
  <c r="Q2574" i="23"/>
  <c r="O2574" i="23"/>
  <c r="S2573" i="23"/>
  <c r="R2573" i="23"/>
  <c r="Q2573" i="23"/>
  <c r="O2573" i="23"/>
  <c r="S2572" i="23"/>
  <c r="R2572" i="23"/>
  <c r="Q2572" i="23"/>
  <c r="O2572" i="23"/>
  <c r="S2571" i="23"/>
  <c r="R2571" i="23"/>
  <c r="Q2571" i="23"/>
  <c r="O2571" i="23"/>
  <c r="S2570" i="23"/>
  <c r="R2570" i="23"/>
  <c r="Q2570" i="23"/>
  <c r="O2570" i="23"/>
  <c r="S2569" i="23"/>
  <c r="R2569" i="23"/>
  <c r="Q2569" i="23"/>
  <c r="O2569" i="23"/>
  <c r="S2568" i="23"/>
  <c r="R2568" i="23"/>
  <c r="Q2568" i="23"/>
  <c r="O2568" i="23"/>
  <c r="S2567" i="23"/>
  <c r="R2567" i="23"/>
  <c r="Q2567" i="23"/>
  <c r="O2567" i="23"/>
  <c r="S2566" i="23"/>
  <c r="R2566" i="23"/>
  <c r="Q2566" i="23"/>
  <c r="O2566" i="23"/>
  <c r="S2565" i="23"/>
  <c r="R2565" i="23"/>
  <c r="Q2565" i="23"/>
  <c r="O2565" i="23"/>
  <c r="S2564" i="23"/>
  <c r="R2564" i="23"/>
  <c r="Q2564" i="23"/>
  <c r="O2564" i="23"/>
  <c r="S2563" i="23"/>
  <c r="R2563" i="23"/>
  <c r="Q2563" i="23"/>
  <c r="O2563" i="23"/>
  <c r="S2562" i="23"/>
  <c r="R2562" i="23"/>
  <c r="Q2562" i="23"/>
  <c r="O2562" i="23"/>
  <c r="S2561" i="23"/>
  <c r="R2561" i="23"/>
  <c r="Q2561" i="23"/>
  <c r="O2561" i="23"/>
  <c r="S2560" i="23"/>
  <c r="R2560" i="23"/>
  <c r="Q2560" i="23"/>
  <c r="O2560" i="23"/>
  <c r="S2559" i="23"/>
  <c r="R2559" i="23"/>
  <c r="Q2559" i="23"/>
  <c r="O2559" i="23"/>
  <c r="S2558" i="23"/>
  <c r="R2558" i="23"/>
  <c r="Q2558" i="23"/>
  <c r="O2558" i="23"/>
  <c r="S2557" i="23"/>
  <c r="R2557" i="23"/>
  <c r="Q2557" i="23"/>
  <c r="O2557" i="23"/>
  <c r="S2556" i="23"/>
  <c r="R2556" i="23"/>
  <c r="Q2556" i="23"/>
  <c r="O2556" i="23"/>
  <c r="S2555" i="23"/>
  <c r="R2555" i="23"/>
  <c r="Q2555" i="23"/>
  <c r="O2555" i="23"/>
  <c r="S2554" i="23"/>
  <c r="R2554" i="23"/>
  <c r="Q2554" i="23"/>
  <c r="O2554" i="23"/>
  <c r="S2553" i="23"/>
  <c r="R2553" i="23"/>
  <c r="Q2553" i="23"/>
  <c r="O2553" i="23"/>
  <c r="S2552" i="23"/>
  <c r="R2552" i="23"/>
  <c r="Q2552" i="23"/>
  <c r="O2552" i="23"/>
  <c r="S2551" i="23"/>
  <c r="R2551" i="23"/>
  <c r="Q2551" i="23"/>
  <c r="O2551" i="23"/>
  <c r="S2550" i="23"/>
  <c r="R2550" i="23"/>
  <c r="Q2550" i="23"/>
  <c r="O2550" i="23"/>
  <c r="S2549" i="23"/>
  <c r="R2549" i="23"/>
  <c r="Q2549" i="23"/>
  <c r="O2549" i="23"/>
  <c r="S2548" i="23"/>
  <c r="R2548" i="23"/>
  <c r="Q2548" i="23"/>
  <c r="O2548" i="23"/>
  <c r="S2547" i="23"/>
  <c r="R2547" i="23"/>
  <c r="Q2547" i="23"/>
  <c r="O2547" i="23"/>
  <c r="S2546" i="23"/>
  <c r="R2546" i="23"/>
  <c r="Q2546" i="23"/>
  <c r="O2546" i="23"/>
  <c r="S2545" i="23"/>
  <c r="R2545" i="23"/>
  <c r="Q2545" i="23"/>
  <c r="O2545" i="23"/>
  <c r="S2544" i="23"/>
  <c r="R2544" i="23"/>
  <c r="Q2544" i="23"/>
  <c r="O2544" i="23"/>
  <c r="S2543" i="23"/>
  <c r="R2543" i="23"/>
  <c r="Q2543" i="23"/>
  <c r="O2543" i="23"/>
  <c r="S2542" i="23"/>
  <c r="R2542" i="23"/>
  <c r="Q2542" i="23"/>
  <c r="O2542" i="23"/>
  <c r="S2541" i="23"/>
  <c r="R2541" i="23"/>
  <c r="Q2541" i="23"/>
  <c r="O2541" i="23"/>
  <c r="S2540" i="23"/>
  <c r="R2540" i="23"/>
  <c r="Q2540" i="23"/>
  <c r="O2540" i="23"/>
  <c r="S2539" i="23"/>
  <c r="R2539" i="23"/>
  <c r="Q2539" i="23"/>
  <c r="O2539" i="23"/>
  <c r="S2538" i="23"/>
  <c r="R2538" i="23"/>
  <c r="Q2538" i="23"/>
  <c r="O2538" i="23"/>
  <c r="S2537" i="23"/>
  <c r="R2537" i="23"/>
  <c r="Q2537" i="23"/>
  <c r="O2537" i="23"/>
  <c r="S2536" i="23"/>
  <c r="R2536" i="23"/>
  <c r="Q2536" i="23"/>
  <c r="O2536" i="23"/>
  <c r="S2535" i="23"/>
  <c r="R2535" i="23"/>
  <c r="Q2535" i="23"/>
  <c r="O2535" i="23"/>
  <c r="S2534" i="23"/>
  <c r="R2534" i="23"/>
  <c r="Q2534" i="23"/>
  <c r="O2534" i="23"/>
  <c r="S2533" i="23"/>
  <c r="R2533" i="23"/>
  <c r="Q2533" i="23"/>
  <c r="O2533" i="23"/>
  <c r="S2532" i="23"/>
  <c r="R2532" i="23"/>
  <c r="Q2532" i="23"/>
  <c r="O2532" i="23"/>
  <c r="S2531" i="23"/>
  <c r="R2531" i="23"/>
  <c r="Q2531" i="23"/>
  <c r="O2531" i="23"/>
  <c r="S2530" i="23"/>
  <c r="R2530" i="23"/>
  <c r="Q2530" i="23"/>
  <c r="O2530" i="23"/>
  <c r="S2529" i="23"/>
  <c r="R2529" i="23"/>
  <c r="Q2529" i="23"/>
  <c r="O2529" i="23"/>
  <c r="S2528" i="23"/>
  <c r="R2528" i="23"/>
  <c r="Q2528" i="23"/>
  <c r="O2528" i="23"/>
  <c r="S2527" i="23"/>
  <c r="R2527" i="23"/>
  <c r="Q2527" i="23"/>
  <c r="O2527" i="23"/>
  <c r="S2526" i="23"/>
  <c r="R2526" i="23"/>
  <c r="Q2526" i="23"/>
  <c r="O2526" i="23"/>
  <c r="S2525" i="23"/>
  <c r="R2525" i="23"/>
  <c r="Q2525" i="23"/>
  <c r="O2525" i="23"/>
  <c r="S2524" i="23"/>
  <c r="R2524" i="23"/>
  <c r="Q2524" i="23"/>
  <c r="O2524" i="23"/>
  <c r="S2523" i="23"/>
  <c r="R2523" i="23"/>
  <c r="Q2523" i="23"/>
  <c r="O2523" i="23"/>
  <c r="S2522" i="23"/>
  <c r="R2522" i="23"/>
  <c r="Q2522" i="23"/>
  <c r="O2522" i="23"/>
  <c r="S2521" i="23"/>
  <c r="R2521" i="23"/>
  <c r="Q2521" i="23"/>
  <c r="O2521" i="23"/>
  <c r="S2520" i="23"/>
  <c r="R2520" i="23"/>
  <c r="Q2520" i="23"/>
  <c r="O2520" i="23"/>
  <c r="S2519" i="23"/>
  <c r="R2519" i="23"/>
  <c r="Q2519" i="23"/>
  <c r="O2519" i="23"/>
  <c r="S2518" i="23"/>
  <c r="R2518" i="23"/>
  <c r="Q2518" i="23"/>
  <c r="O2518" i="23"/>
  <c r="S2517" i="23"/>
  <c r="R2517" i="23"/>
  <c r="Q2517" i="23"/>
  <c r="O2517" i="23"/>
  <c r="S2516" i="23"/>
  <c r="R2516" i="23"/>
  <c r="Q2516" i="23"/>
  <c r="O2516" i="23"/>
  <c r="S2515" i="23"/>
  <c r="R2515" i="23"/>
  <c r="Q2515" i="23"/>
  <c r="O2515" i="23"/>
  <c r="S2514" i="23"/>
  <c r="R2514" i="23"/>
  <c r="Q2514" i="23"/>
  <c r="O2514" i="23"/>
  <c r="S2513" i="23"/>
  <c r="R2513" i="23"/>
  <c r="Q2513" i="23"/>
  <c r="O2513" i="23"/>
  <c r="S2512" i="23"/>
  <c r="R2512" i="23"/>
  <c r="Q2512" i="23"/>
  <c r="O2512" i="23"/>
  <c r="S2511" i="23"/>
  <c r="R2511" i="23"/>
  <c r="Q2511" i="23"/>
  <c r="O2511" i="23"/>
  <c r="S2510" i="23"/>
  <c r="R2510" i="23"/>
  <c r="Q2510" i="23"/>
  <c r="O2510" i="23"/>
  <c r="S2509" i="23"/>
  <c r="R2509" i="23"/>
  <c r="Q2509" i="23"/>
  <c r="O2509" i="23"/>
  <c r="S2508" i="23"/>
  <c r="R2508" i="23"/>
  <c r="Q2508" i="23"/>
  <c r="O2508" i="23"/>
  <c r="S2507" i="23"/>
  <c r="R2507" i="23"/>
  <c r="Q2507" i="23"/>
  <c r="O2507" i="23"/>
  <c r="S2506" i="23"/>
  <c r="R2506" i="23"/>
  <c r="Q2506" i="23"/>
  <c r="O2506" i="23"/>
  <c r="S2505" i="23"/>
  <c r="R2505" i="23"/>
  <c r="Q2505" i="23"/>
  <c r="O2505" i="23"/>
  <c r="S2504" i="23"/>
  <c r="R2504" i="23"/>
  <c r="Q2504" i="23"/>
  <c r="O2504" i="23"/>
  <c r="S2503" i="23"/>
  <c r="R2503" i="23"/>
  <c r="Q2503" i="23"/>
  <c r="O2503" i="23"/>
  <c r="S2502" i="23"/>
  <c r="R2502" i="23"/>
  <c r="Q2502" i="23"/>
  <c r="O2502" i="23"/>
  <c r="S2501" i="23"/>
  <c r="R2501" i="23"/>
  <c r="Q2501" i="23"/>
  <c r="O2501" i="23"/>
  <c r="S2500" i="23"/>
  <c r="R2500" i="23"/>
  <c r="Q2500" i="23"/>
  <c r="O2500" i="23"/>
  <c r="S2499" i="23"/>
  <c r="R2499" i="23"/>
  <c r="Q2499" i="23"/>
  <c r="O2499" i="23"/>
  <c r="S2498" i="23"/>
  <c r="R2498" i="23"/>
  <c r="Q2498" i="23"/>
  <c r="O2498" i="23"/>
  <c r="S2497" i="23"/>
  <c r="R2497" i="23"/>
  <c r="Q2497" i="23"/>
  <c r="O2497" i="23"/>
  <c r="S2496" i="23"/>
  <c r="R2496" i="23"/>
  <c r="Q2496" i="23"/>
  <c r="O2496" i="23"/>
  <c r="S2495" i="23"/>
  <c r="R2495" i="23"/>
  <c r="Q2495" i="23"/>
  <c r="O2495" i="23"/>
  <c r="S2494" i="23"/>
  <c r="R2494" i="23"/>
  <c r="Q2494" i="23"/>
  <c r="O2494" i="23"/>
  <c r="S2493" i="23"/>
  <c r="R2493" i="23"/>
  <c r="Q2493" i="23"/>
  <c r="O2493" i="23"/>
  <c r="S2492" i="23"/>
  <c r="R2492" i="23"/>
  <c r="Q2492" i="23"/>
  <c r="O2492" i="23"/>
  <c r="S2491" i="23"/>
  <c r="R2491" i="23"/>
  <c r="Q2491" i="23"/>
  <c r="O2491" i="23"/>
  <c r="S2490" i="23"/>
  <c r="R2490" i="23"/>
  <c r="Q2490" i="23"/>
  <c r="O2490" i="23"/>
  <c r="S2489" i="23"/>
  <c r="R2489" i="23"/>
  <c r="Q2489" i="23"/>
  <c r="O2489" i="23"/>
  <c r="S2488" i="23"/>
  <c r="R2488" i="23"/>
  <c r="Q2488" i="23"/>
  <c r="O2488" i="23"/>
  <c r="S2487" i="23"/>
  <c r="R2487" i="23"/>
  <c r="Q2487" i="23"/>
  <c r="O2487" i="23"/>
  <c r="S2486" i="23"/>
  <c r="R2486" i="23"/>
  <c r="Q2486" i="23"/>
  <c r="O2486" i="23"/>
  <c r="S2485" i="23"/>
  <c r="R2485" i="23"/>
  <c r="Q2485" i="23"/>
  <c r="O2485" i="23"/>
  <c r="S2484" i="23"/>
  <c r="R2484" i="23"/>
  <c r="Q2484" i="23"/>
  <c r="O2484" i="23"/>
  <c r="S2483" i="23"/>
  <c r="R2483" i="23"/>
  <c r="Q2483" i="23"/>
  <c r="O2483" i="23"/>
  <c r="S2482" i="23"/>
  <c r="R2482" i="23"/>
  <c r="Q2482" i="23"/>
  <c r="O2482" i="23"/>
  <c r="S2481" i="23"/>
  <c r="R2481" i="23"/>
  <c r="Q2481" i="23"/>
  <c r="O2481" i="23"/>
  <c r="S2480" i="23"/>
  <c r="R2480" i="23"/>
  <c r="Q2480" i="23"/>
  <c r="O2480" i="23"/>
  <c r="S2479" i="23"/>
  <c r="R2479" i="23"/>
  <c r="Q2479" i="23"/>
  <c r="O2479" i="23"/>
  <c r="S2478" i="23"/>
  <c r="R2478" i="23"/>
  <c r="Q2478" i="23"/>
  <c r="O2478" i="23"/>
  <c r="S2477" i="23"/>
  <c r="R2477" i="23"/>
  <c r="Q2477" i="23"/>
  <c r="O2477" i="23"/>
  <c r="S2476" i="23"/>
  <c r="R2476" i="23"/>
  <c r="Q2476" i="23"/>
  <c r="O2476" i="23"/>
  <c r="S2475" i="23"/>
  <c r="R2475" i="23"/>
  <c r="Q2475" i="23"/>
  <c r="O2475" i="23"/>
  <c r="S2474" i="23"/>
  <c r="R2474" i="23"/>
  <c r="Q2474" i="23"/>
  <c r="O2474" i="23"/>
  <c r="S2473" i="23"/>
  <c r="R2473" i="23"/>
  <c r="Q2473" i="23"/>
  <c r="O2473" i="23"/>
  <c r="S2472" i="23"/>
  <c r="R2472" i="23"/>
  <c r="Q2472" i="23"/>
  <c r="O2472" i="23"/>
  <c r="S2471" i="23"/>
  <c r="R2471" i="23"/>
  <c r="Q2471" i="23"/>
  <c r="O2471" i="23"/>
  <c r="S2470" i="23"/>
  <c r="R2470" i="23"/>
  <c r="Q2470" i="23"/>
  <c r="O2470" i="23"/>
  <c r="S2469" i="23"/>
  <c r="R2469" i="23"/>
  <c r="Q2469" i="23"/>
  <c r="O2469" i="23"/>
  <c r="S2468" i="23"/>
  <c r="R2468" i="23"/>
  <c r="Q2468" i="23"/>
  <c r="O2468" i="23"/>
  <c r="S2467" i="23"/>
  <c r="R2467" i="23"/>
  <c r="Q2467" i="23"/>
  <c r="O2467" i="23"/>
  <c r="S2466" i="23"/>
  <c r="R2466" i="23"/>
  <c r="Q2466" i="23"/>
  <c r="O2466" i="23"/>
  <c r="S2465" i="23"/>
  <c r="R2465" i="23"/>
  <c r="Q2465" i="23"/>
  <c r="O2465" i="23"/>
  <c r="S2464" i="23"/>
  <c r="R2464" i="23"/>
  <c r="Q2464" i="23"/>
  <c r="O2464" i="23"/>
  <c r="S2463" i="23"/>
  <c r="R2463" i="23"/>
  <c r="Q2463" i="23"/>
  <c r="O2463" i="23"/>
  <c r="S2462" i="23"/>
  <c r="R2462" i="23"/>
  <c r="Q2462" i="23"/>
  <c r="O2462" i="23"/>
  <c r="S2461" i="23"/>
  <c r="R2461" i="23"/>
  <c r="Q2461" i="23"/>
  <c r="O2461" i="23"/>
  <c r="S2460" i="23"/>
  <c r="R2460" i="23"/>
  <c r="Q2460" i="23"/>
  <c r="O2460" i="23"/>
  <c r="S2459" i="23"/>
  <c r="R2459" i="23"/>
  <c r="Q2459" i="23"/>
  <c r="O2459" i="23"/>
  <c r="S2458" i="23"/>
  <c r="R2458" i="23"/>
  <c r="Q2458" i="23"/>
  <c r="O2458" i="23"/>
  <c r="S2457" i="23"/>
  <c r="R2457" i="23"/>
  <c r="Q2457" i="23"/>
  <c r="O2457" i="23"/>
  <c r="S2456" i="23"/>
  <c r="R2456" i="23"/>
  <c r="Q2456" i="23"/>
  <c r="O2456" i="23"/>
  <c r="S2455" i="23"/>
  <c r="R2455" i="23"/>
  <c r="Q2455" i="23"/>
  <c r="O2455" i="23"/>
  <c r="S2454" i="23"/>
  <c r="R2454" i="23"/>
  <c r="Q2454" i="23"/>
  <c r="O2454" i="23"/>
  <c r="S2453" i="23"/>
  <c r="R2453" i="23"/>
  <c r="Q2453" i="23"/>
  <c r="O2453" i="23"/>
  <c r="S2452" i="23"/>
  <c r="R2452" i="23"/>
  <c r="Q2452" i="23"/>
  <c r="O2452" i="23"/>
  <c r="S2451" i="23"/>
  <c r="R2451" i="23"/>
  <c r="Q2451" i="23"/>
  <c r="O2451" i="23"/>
  <c r="S2450" i="23"/>
  <c r="R2450" i="23"/>
  <c r="Q2450" i="23"/>
  <c r="O2450" i="23"/>
  <c r="S2449" i="23"/>
  <c r="R2449" i="23"/>
  <c r="Q2449" i="23"/>
  <c r="O2449" i="23"/>
  <c r="S2448" i="23"/>
  <c r="R2448" i="23"/>
  <c r="Q2448" i="23"/>
  <c r="O2448" i="23"/>
  <c r="S2447" i="23"/>
  <c r="R2447" i="23"/>
  <c r="Q2447" i="23"/>
  <c r="O2447" i="23"/>
  <c r="S2446" i="23"/>
  <c r="R2446" i="23"/>
  <c r="Q2446" i="23"/>
  <c r="O2446" i="23"/>
  <c r="S2445" i="23"/>
  <c r="R2445" i="23"/>
  <c r="Q2445" i="23"/>
  <c r="O2445" i="23"/>
  <c r="S2444" i="23"/>
  <c r="R2444" i="23"/>
  <c r="Q2444" i="23"/>
  <c r="O2444" i="23"/>
  <c r="S2443" i="23"/>
  <c r="R2443" i="23"/>
  <c r="Q2443" i="23"/>
  <c r="O2443" i="23"/>
  <c r="S2442" i="23"/>
  <c r="R2442" i="23"/>
  <c r="Q2442" i="23"/>
  <c r="O2442" i="23"/>
  <c r="S2441" i="23"/>
  <c r="R2441" i="23"/>
  <c r="Q2441" i="23"/>
  <c r="O2441" i="23"/>
  <c r="S2440" i="23"/>
  <c r="R2440" i="23"/>
  <c r="Q2440" i="23"/>
  <c r="O2440" i="23"/>
  <c r="S2439" i="23"/>
  <c r="R2439" i="23"/>
  <c r="Q2439" i="23"/>
  <c r="O2439" i="23"/>
  <c r="S2438" i="23"/>
  <c r="R2438" i="23"/>
  <c r="Q2438" i="23"/>
  <c r="O2438" i="23"/>
  <c r="S2437" i="23"/>
  <c r="R2437" i="23"/>
  <c r="Q2437" i="23"/>
  <c r="O2437" i="23"/>
  <c r="S2436" i="23"/>
  <c r="R2436" i="23"/>
  <c r="Q2436" i="23"/>
  <c r="O2436" i="23"/>
  <c r="S2435" i="23"/>
  <c r="R2435" i="23"/>
  <c r="Q2435" i="23"/>
  <c r="O2435" i="23"/>
  <c r="S2434" i="23"/>
  <c r="R2434" i="23"/>
  <c r="Q2434" i="23"/>
  <c r="O2434" i="23"/>
  <c r="S2433" i="23"/>
  <c r="R2433" i="23"/>
  <c r="Q2433" i="23"/>
  <c r="O2433" i="23"/>
  <c r="S2432" i="23"/>
  <c r="R2432" i="23"/>
  <c r="Q2432" i="23"/>
  <c r="O2432" i="23"/>
  <c r="S2431" i="23"/>
  <c r="R2431" i="23"/>
  <c r="Q2431" i="23"/>
  <c r="O2431" i="23"/>
  <c r="S2430" i="23"/>
  <c r="R2430" i="23"/>
  <c r="Q2430" i="23"/>
  <c r="O2430" i="23"/>
  <c r="S2429" i="23"/>
  <c r="R2429" i="23"/>
  <c r="Q2429" i="23"/>
  <c r="O2429" i="23"/>
  <c r="S2428" i="23"/>
  <c r="R2428" i="23"/>
  <c r="Q2428" i="23"/>
  <c r="O2428" i="23"/>
  <c r="S2427" i="23"/>
  <c r="R2427" i="23"/>
  <c r="Q2427" i="23"/>
  <c r="O2427" i="23"/>
  <c r="S2426" i="23"/>
  <c r="R2426" i="23"/>
  <c r="Q2426" i="23"/>
  <c r="O2426" i="23"/>
  <c r="S2425" i="23"/>
  <c r="R2425" i="23"/>
  <c r="Q2425" i="23"/>
  <c r="O2425" i="23"/>
  <c r="S2424" i="23"/>
  <c r="R2424" i="23"/>
  <c r="Q2424" i="23"/>
  <c r="O2424" i="23"/>
  <c r="S2423" i="23"/>
  <c r="R2423" i="23"/>
  <c r="Q2423" i="23"/>
  <c r="O2423" i="23"/>
  <c r="S2422" i="23"/>
  <c r="R2422" i="23"/>
  <c r="Q2422" i="23"/>
  <c r="O2422" i="23"/>
  <c r="S2421" i="23"/>
  <c r="R2421" i="23"/>
  <c r="Q2421" i="23"/>
  <c r="O2421" i="23"/>
  <c r="S2420" i="23"/>
  <c r="R2420" i="23"/>
  <c r="Q2420" i="23"/>
  <c r="O2420" i="23"/>
  <c r="S2419" i="23"/>
  <c r="R2419" i="23"/>
  <c r="Q2419" i="23"/>
  <c r="O2419" i="23"/>
  <c r="S2418" i="23"/>
  <c r="R2418" i="23"/>
  <c r="Q2418" i="23"/>
  <c r="O2418" i="23"/>
  <c r="S2417" i="23"/>
  <c r="R2417" i="23"/>
  <c r="Q2417" i="23"/>
  <c r="O2417" i="23"/>
  <c r="S2416" i="23"/>
  <c r="R2416" i="23"/>
  <c r="Q2416" i="23"/>
  <c r="O2416" i="23"/>
  <c r="S2415" i="23"/>
  <c r="R2415" i="23"/>
  <c r="Q2415" i="23"/>
  <c r="O2415" i="23"/>
  <c r="S2414" i="23"/>
  <c r="R2414" i="23"/>
  <c r="Q2414" i="23"/>
  <c r="O2414" i="23"/>
  <c r="S2413" i="23"/>
  <c r="R2413" i="23"/>
  <c r="Q2413" i="23"/>
  <c r="O2413" i="23"/>
  <c r="S2412" i="23"/>
  <c r="R2412" i="23"/>
  <c r="Q2412" i="23"/>
  <c r="O2412" i="23"/>
  <c r="S2411" i="23"/>
  <c r="R2411" i="23"/>
  <c r="Q2411" i="23"/>
  <c r="O2411" i="23"/>
  <c r="S2410" i="23"/>
  <c r="R2410" i="23"/>
  <c r="Q2410" i="23"/>
  <c r="O2410" i="23"/>
  <c r="S2409" i="23"/>
  <c r="R2409" i="23"/>
  <c r="Q2409" i="23"/>
  <c r="O2409" i="23"/>
  <c r="S2408" i="23"/>
  <c r="R2408" i="23"/>
  <c r="Q2408" i="23"/>
  <c r="O2408" i="23"/>
  <c r="S2407" i="23"/>
  <c r="R2407" i="23"/>
  <c r="Q2407" i="23"/>
  <c r="O2407" i="23"/>
  <c r="S2406" i="23"/>
  <c r="R2406" i="23"/>
  <c r="Q2406" i="23"/>
  <c r="O2406" i="23"/>
  <c r="S2405" i="23"/>
  <c r="R2405" i="23"/>
  <c r="Q2405" i="23"/>
  <c r="O2405" i="23"/>
  <c r="S2404" i="23"/>
  <c r="R2404" i="23"/>
  <c r="Q2404" i="23"/>
  <c r="O2404" i="23"/>
  <c r="S2403" i="23"/>
  <c r="R2403" i="23"/>
  <c r="Q2403" i="23"/>
  <c r="O2403" i="23"/>
  <c r="S2402" i="23"/>
  <c r="R2402" i="23"/>
  <c r="Q2402" i="23"/>
  <c r="O2402" i="23"/>
  <c r="S2401" i="23"/>
  <c r="R2401" i="23"/>
  <c r="Q2401" i="23"/>
  <c r="O2401" i="23"/>
  <c r="S2400" i="23"/>
  <c r="R2400" i="23"/>
  <c r="Q2400" i="23"/>
  <c r="O2400" i="23"/>
  <c r="S2399" i="23"/>
  <c r="R2399" i="23"/>
  <c r="Q2399" i="23"/>
  <c r="O2399" i="23"/>
  <c r="S2398" i="23"/>
  <c r="R2398" i="23"/>
  <c r="Q2398" i="23"/>
  <c r="O2398" i="23"/>
  <c r="S2397" i="23"/>
  <c r="R2397" i="23"/>
  <c r="Q2397" i="23"/>
  <c r="O2397" i="23"/>
  <c r="S2396" i="23"/>
  <c r="R2396" i="23"/>
  <c r="Q2396" i="23"/>
  <c r="O2396" i="23"/>
  <c r="S2395" i="23"/>
  <c r="R2395" i="23"/>
  <c r="Q2395" i="23"/>
  <c r="O2395" i="23"/>
  <c r="S2394" i="23"/>
  <c r="R2394" i="23"/>
  <c r="Q2394" i="23"/>
  <c r="O2394" i="23"/>
  <c r="S2393" i="23"/>
  <c r="R2393" i="23"/>
  <c r="Q2393" i="23"/>
  <c r="O2393" i="23"/>
  <c r="S2392" i="23"/>
  <c r="R2392" i="23"/>
  <c r="Q2392" i="23"/>
  <c r="O2392" i="23"/>
  <c r="S2391" i="23"/>
  <c r="R2391" i="23"/>
  <c r="Q2391" i="23"/>
  <c r="O2391" i="23"/>
  <c r="S2390" i="23"/>
  <c r="R2390" i="23"/>
  <c r="Q2390" i="23"/>
  <c r="O2390" i="23"/>
  <c r="S2389" i="23"/>
  <c r="R2389" i="23"/>
  <c r="Q2389" i="23"/>
  <c r="O2389" i="23"/>
  <c r="S2388" i="23"/>
  <c r="R2388" i="23"/>
  <c r="Q2388" i="23"/>
  <c r="O2388" i="23"/>
  <c r="S2387" i="23"/>
  <c r="R2387" i="23"/>
  <c r="Q2387" i="23"/>
  <c r="O2387" i="23"/>
  <c r="S2386" i="23"/>
  <c r="R2386" i="23"/>
  <c r="Q2386" i="23"/>
  <c r="O2386" i="23"/>
  <c r="S2385" i="23"/>
  <c r="R2385" i="23"/>
  <c r="Q2385" i="23"/>
  <c r="O2385" i="23"/>
  <c r="S2384" i="23"/>
  <c r="R2384" i="23"/>
  <c r="Q2384" i="23"/>
  <c r="O2384" i="23"/>
  <c r="S2383" i="23"/>
  <c r="R2383" i="23"/>
  <c r="Q2383" i="23"/>
  <c r="O2383" i="23"/>
  <c r="S2382" i="23"/>
  <c r="R2382" i="23"/>
  <c r="Q2382" i="23"/>
  <c r="O2382" i="23"/>
  <c r="S2381" i="23"/>
  <c r="R2381" i="23"/>
  <c r="Q2381" i="23"/>
  <c r="O2381" i="23"/>
  <c r="S2380" i="23"/>
  <c r="R2380" i="23"/>
  <c r="Q2380" i="23"/>
  <c r="O2380" i="23"/>
  <c r="S2379" i="23"/>
  <c r="R2379" i="23"/>
  <c r="Q2379" i="23"/>
  <c r="O2379" i="23"/>
  <c r="S2378" i="23"/>
  <c r="R2378" i="23"/>
  <c r="Q2378" i="23"/>
  <c r="O2378" i="23"/>
  <c r="S2377" i="23"/>
  <c r="R2377" i="23"/>
  <c r="Q2377" i="23"/>
  <c r="O2377" i="23"/>
  <c r="S2376" i="23"/>
  <c r="R2376" i="23"/>
  <c r="Q2376" i="23"/>
  <c r="O2376" i="23"/>
  <c r="S2375" i="23"/>
  <c r="R2375" i="23"/>
  <c r="Q2375" i="23"/>
  <c r="O2375" i="23"/>
  <c r="S2374" i="23"/>
  <c r="R2374" i="23"/>
  <c r="Q2374" i="23"/>
  <c r="O2374" i="23"/>
  <c r="S2373" i="23"/>
  <c r="R2373" i="23"/>
  <c r="Q2373" i="23"/>
  <c r="O2373" i="23"/>
  <c r="S2372" i="23"/>
  <c r="R2372" i="23"/>
  <c r="Q2372" i="23"/>
  <c r="O2372" i="23"/>
  <c r="S2371" i="23"/>
  <c r="R2371" i="23"/>
  <c r="Q2371" i="23"/>
  <c r="O2371" i="23"/>
  <c r="S2370" i="23"/>
  <c r="R2370" i="23"/>
  <c r="Q2370" i="23"/>
  <c r="O2370" i="23"/>
  <c r="S2369" i="23"/>
  <c r="R2369" i="23"/>
  <c r="Q2369" i="23"/>
  <c r="O2369" i="23"/>
  <c r="S2368" i="23"/>
  <c r="R2368" i="23"/>
  <c r="Q2368" i="23"/>
  <c r="O2368" i="23"/>
  <c r="S2367" i="23"/>
  <c r="R2367" i="23"/>
  <c r="Q2367" i="23"/>
  <c r="O2367" i="23"/>
  <c r="S2366" i="23"/>
  <c r="R2366" i="23"/>
  <c r="Q2366" i="23"/>
  <c r="O2366" i="23"/>
  <c r="S2365" i="23"/>
  <c r="R2365" i="23"/>
  <c r="Q2365" i="23"/>
  <c r="O2365" i="23"/>
  <c r="S2364" i="23"/>
  <c r="R2364" i="23"/>
  <c r="Q2364" i="23"/>
  <c r="O2364" i="23"/>
  <c r="S2363" i="23"/>
  <c r="R2363" i="23"/>
  <c r="Q2363" i="23"/>
  <c r="O2363" i="23"/>
  <c r="S2362" i="23"/>
  <c r="R2362" i="23"/>
  <c r="Q2362" i="23"/>
  <c r="O2362" i="23"/>
  <c r="S2361" i="23"/>
  <c r="R2361" i="23"/>
  <c r="Q2361" i="23"/>
  <c r="O2361" i="23"/>
  <c r="S2360" i="23"/>
  <c r="R2360" i="23"/>
  <c r="Q2360" i="23"/>
  <c r="O2360" i="23"/>
  <c r="S2359" i="23"/>
  <c r="R2359" i="23"/>
  <c r="Q2359" i="23"/>
  <c r="O2359" i="23"/>
  <c r="S2358" i="23"/>
  <c r="R2358" i="23"/>
  <c r="Q2358" i="23"/>
  <c r="O2358" i="23"/>
  <c r="S2357" i="23"/>
  <c r="R2357" i="23"/>
  <c r="Q2357" i="23"/>
  <c r="O2357" i="23"/>
  <c r="S2356" i="23"/>
  <c r="R2356" i="23"/>
  <c r="Q2356" i="23"/>
  <c r="O2356" i="23"/>
  <c r="S2355" i="23"/>
  <c r="R2355" i="23"/>
  <c r="Q2355" i="23"/>
  <c r="O2355" i="23"/>
  <c r="S2354" i="23"/>
  <c r="R2354" i="23"/>
  <c r="Q2354" i="23"/>
  <c r="O2354" i="23"/>
  <c r="S2353" i="23"/>
  <c r="R2353" i="23"/>
  <c r="Q2353" i="23"/>
  <c r="O2353" i="23"/>
  <c r="S2352" i="23"/>
  <c r="R2352" i="23"/>
  <c r="Q2352" i="23"/>
  <c r="O2352" i="23"/>
  <c r="S2351" i="23"/>
  <c r="R2351" i="23"/>
  <c r="Q2351" i="23"/>
  <c r="O2351" i="23"/>
  <c r="S2350" i="23"/>
  <c r="R2350" i="23"/>
  <c r="Q2350" i="23"/>
  <c r="O2350" i="23"/>
  <c r="S2349" i="23"/>
  <c r="R2349" i="23"/>
  <c r="Q2349" i="23"/>
  <c r="O2349" i="23"/>
  <c r="S2348" i="23"/>
  <c r="R2348" i="23"/>
  <c r="Q2348" i="23"/>
  <c r="O2348" i="23"/>
  <c r="S2347" i="23"/>
  <c r="R2347" i="23"/>
  <c r="Q2347" i="23"/>
  <c r="O2347" i="23"/>
  <c r="S2346" i="23"/>
  <c r="R2346" i="23"/>
  <c r="Q2346" i="23"/>
  <c r="O2346" i="23"/>
  <c r="S2345" i="23"/>
  <c r="R2345" i="23"/>
  <c r="Q2345" i="23"/>
  <c r="O2345" i="23"/>
  <c r="S2344" i="23"/>
  <c r="R2344" i="23"/>
  <c r="Q2344" i="23"/>
  <c r="O2344" i="23"/>
  <c r="S2343" i="23"/>
  <c r="R2343" i="23"/>
  <c r="Q2343" i="23"/>
  <c r="O2343" i="23"/>
  <c r="S2342" i="23"/>
  <c r="R2342" i="23"/>
  <c r="Q2342" i="23"/>
  <c r="O2342" i="23"/>
  <c r="S2341" i="23"/>
  <c r="R2341" i="23"/>
  <c r="Q2341" i="23"/>
  <c r="O2341" i="23"/>
  <c r="S2340" i="23"/>
  <c r="R2340" i="23"/>
  <c r="Q2340" i="23"/>
  <c r="O2340" i="23"/>
  <c r="S2339" i="23"/>
  <c r="R2339" i="23"/>
  <c r="Q2339" i="23"/>
  <c r="O2339" i="23"/>
  <c r="S2338" i="23"/>
  <c r="R2338" i="23"/>
  <c r="Q2338" i="23"/>
  <c r="O2338" i="23"/>
  <c r="S2337" i="23"/>
  <c r="R2337" i="23"/>
  <c r="Q2337" i="23"/>
  <c r="O2337" i="23"/>
  <c r="S2336" i="23"/>
  <c r="R2336" i="23"/>
  <c r="Q2336" i="23"/>
  <c r="O2336" i="23"/>
  <c r="S2335" i="23"/>
  <c r="R2335" i="23"/>
  <c r="Q2335" i="23"/>
  <c r="O2335" i="23"/>
  <c r="S2334" i="23"/>
  <c r="R2334" i="23"/>
  <c r="Q2334" i="23"/>
  <c r="O2334" i="23"/>
  <c r="S2333" i="23"/>
  <c r="R2333" i="23"/>
  <c r="Q2333" i="23"/>
  <c r="O2333" i="23"/>
  <c r="S2332" i="23"/>
  <c r="R2332" i="23"/>
  <c r="Q2332" i="23"/>
  <c r="O2332" i="23"/>
  <c r="S2331" i="23"/>
  <c r="R2331" i="23"/>
  <c r="Q2331" i="23"/>
  <c r="O2331" i="23"/>
  <c r="S2330" i="23"/>
  <c r="R2330" i="23"/>
  <c r="Q2330" i="23"/>
  <c r="O2330" i="23"/>
  <c r="S2329" i="23"/>
  <c r="R2329" i="23"/>
  <c r="Q2329" i="23"/>
  <c r="O2329" i="23"/>
  <c r="S2328" i="23"/>
  <c r="R2328" i="23"/>
  <c r="Q2328" i="23"/>
  <c r="O2328" i="23"/>
  <c r="S2327" i="23"/>
  <c r="R2327" i="23"/>
  <c r="Q2327" i="23"/>
  <c r="O2327" i="23"/>
  <c r="S2326" i="23"/>
  <c r="R2326" i="23"/>
  <c r="Q2326" i="23"/>
  <c r="O2326" i="23"/>
  <c r="S2325" i="23"/>
  <c r="R2325" i="23"/>
  <c r="Q2325" i="23"/>
  <c r="O2325" i="23"/>
  <c r="S2324" i="23"/>
  <c r="R2324" i="23"/>
  <c r="Q2324" i="23"/>
  <c r="O2324" i="23"/>
  <c r="S2323" i="23"/>
  <c r="R2323" i="23"/>
  <c r="Q2323" i="23"/>
  <c r="O2323" i="23"/>
  <c r="S2322" i="23"/>
  <c r="R2322" i="23"/>
  <c r="Q2322" i="23"/>
  <c r="O2322" i="23"/>
  <c r="S2321" i="23"/>
  <c r="R2321" i="23"/>
  <c r="Q2321" i="23"/>
  <c r="O2321" i="23"/>
  <c r="S2320" i="23"/>
  <c r="R2320" i="23"/>
  <c r="Q2320" i="23"/>
  <c r="O2320" i="23"/>
  <c r="S2319" i="23"/>
  <c r="R2319" i="23"/>
  <c r="Q2319" i="23"/>
  <c r="O2319" i="23"/>
  <c r="S2318" i="23"/>
  <c r="R2318" i="23"/>
  <c r="Q2318" i="23"/>
  <c r="O2318" i="23"/>
  <c r="S2317" i="23"/>
  <c r="R2317" i="23"/>
  <c r="Q2317" i="23"/>
  <c r="O2317" i="23"/>
  <c r="S2316" i="23"/>
  <c r="R2316" i="23"/>
  <c r="Q2316" i="23"/>
  <c r="O2316" i="23"/>
  <c r="S2315" i="23"/>
  <c r="R2315" i="23"/>
  <c r="Q2315" i="23"/>
  <c r="O2315" i="23"/>
  <c r="S2314" i="23"/>
  <c r="R2314" i="23"/>
  <c r="Q2314" i="23"/>
  <c r="O2314" i="23"/>
  <c r="S2313" i="23"/>
  <c r="R2313" i="23"/>
  <c r="Q2313" i="23"/>
  <c r="O2313" i="23"/>
  <c r="S2312" i="23"/>
  <c r="R2312" i="23"/>
  <c r="Q2312" i="23"/>
  <c r="O2312" i="23"/>
  <c r="S2311" i="23"/>
  <c r="R2311" i="23"/>
  <c r="Q2311" i="23"/>
  <c r="O2311" i="23"/>
  <c r="S2310" i="23"/>
  <c r="R2310" i="23"/>
  <c r="Q2310" i="23"/>
  <c r="O2310" i="23"/>
  <c r="S2309" i="23"/>
  <c r="R2309" i="23"/>
  <c r="Q2309" i="23"/>
  <c r="O2309" i="23"/>
  <c r="S2308" i="23"/>
  <c r="R2308" i="23"/>
  <c r="Q2308" i="23"/>
  <c r="O2308" i="23"/>
  <c r="S2307" i="23"/>
  <c r="R2307" i="23"/>
  <c r="Q2307" i="23"/>
  <c r="O2307" i="23"/>
  <c r="S2306" i="23"/>
  <c r="R2306" i="23"/>
  <c r="Q2306" i="23"/>
  <c r="O2306" i="23"/>
  <c r="S2305" i="23"/>
  <c r="R2305" i="23"/>
  <c r="Q2305" i="23"/>
  <c r="O2305" i="23"/>
  <c r="S2304" i="23"/>
  <c r="R2304" i="23"/>
  <c r="Q2304" i="23"/>
  <c r="O2304" i="23"/>
  <c r="S2303" i="23"/>
  <c r="R2303" i="23"/>
  <c r="Q2303" i="23"/>
  <c r="O2303" i="23"/>
  <c r="S2302" i="23"/>
  <c r="R2302" i="23"/>
  <c r="Q2302" i="23"/>
  <c r="O2302" i="23"/>
  <c r="S2301" i="23"/>
  <c r="R2301" i="23"/>
  <c r="Q2301" i="23"/>
  <c r="O2301" i="23"/>
  <c r="S2300" i="23"/>
  <c r="R2300" i="23"/>
  <c r="Q2300" i="23"/>
  <c r="O2300" i="23"/>
  <c r="S2299" i="23"/>
  <c r="R2299" i="23"/>
  <c r="Q2299" i="23"/>
  <c r="O2299" i="23"/>
  <c r="S2298" i="23"/>
  <c r="R2298" i="23"/>
  <c r="Q2298" i="23"/>
  <c r="O2298" i="23"/>
  <c r="S2297" i="23"/>
  <c r="R2297" i="23"/>
  <c r="Q2297" i="23"/>
  <c r="O2297" i="23"/>
  <c r="S2296" i="23"/>
  <c r="R2296" i="23"/>
  <c r="Q2296" i="23"/>
  <c r="O2296" i="23"/>
  <c r="S2295" i="23"/>
  <c r="R2295" i="23"/>
  <c r="Q2295" i="23"/>
  <c r="O2295" i="23"/>
  <c r="S2294" i="23"/>
  <c r="R2294" i="23"/>
  <c r="Q2294" i="23"/>
  <c r="O2294" i="23"/>
  <c r="S2293" i="23"/>
  <c r="R2293" i="23"/>
  <c r="Q2293" i="23"/>
  <c r="O2293" i="23"/>
  <c r="S2292" i="23"/>
  <c r="R2292" i="23"/>
  <c r="Q2292" i="23"/>
  <c r="O2292" i="23"/>
  <c r="S2291" i="23"/>
  <c r="R2291" i="23"/>
  <c r="Q2291" i="23"/>
  <c r="O2291" i="23"/>
  <c r="S2290" i="23"/>
  <c r="R2290" i="23"/>
  <c r="Q2290" i="23"/>
  <c r="O2290" i="23"/>
  <c r="S2289" i="23"/>
  <c r="R2289" i="23"/>
  <c r="Q2289" i="23"/>
  <c r="O2289" i="23"/>
  <c r="S2288" i="23"/>
  <c r="R2288" i="23"/>
  <c r="Q2288" i="23"/>
  <c r="O2288" i="23"/>
  <c r="S2287" i="23"/>
  <c r="R2287" i="23"/>
  <c r="Q2287" i="23"/>
  <c r="O2287" i="23"/>
  <c r="S2286" i="23"/>
  <c r="R2286" i="23"/>
  <c r="Q2286" i="23"/>
  <c r="O2286" i="23"/>
  <c r="S2285" i="23"/>
  <c r="R2285" i="23"/>
  <c r="Q2285" i="23"/>
  <c r="O2285" i="23"/>
  <c r="S2284" i="23"/>
  <c r="R2284" i="23"/>
  <c r="Q2284" i="23"/>
  <c r="O2284" i="23"/>
  <c r="S2283" i="23"/>
  <c r="R2283" i="23"/>
  <c r="Q2283" i="23"/>
  <c r="O2283" i="23"/>
  <c r="S2282" i="23"/>
  <c r="R2282" i="23"/>
  <c r="Q2282" i="23"/>
  <c r="O2282" i="23"/>
  <c r="S2281" i="23"/>
  <c r="R2281" i="23"/>
  <c r="Q2281" i="23"/>
  <c r="O2281" i="23"/>
  <c r="S2280" i="23"/>
  <c r="R2280" i="23"/>
  <c r="Q2280" i="23"/>
  <c r="O2280" i="23"/>
  <c r="S2279" i="23"/>
  <c r="R2279" i="23"/>
  <c r="Q2279" i="23"/>
  <c r="O2279" i="23"/>
  <c r="S2278" i="23"/>
  <c r="R2278" i="23"/>
  <c r="Q2278" i="23"/>
  <c r="O2278" i="23"/>
  <c r="S2277" i="23"/>
  <c r="R2277" i="23"/>
  <c r="Q2277" i="23"/>
  <c r="O2277" i="23"/>
  <c r="S2276" i="23"/>
  <c r="R2276" i="23"/>
  <c r="Q2276" i="23"/>
  <c r="O2276" i="23"/>
  <c r="S2275" i="23"/>
  <c r="R2275" i="23"/>
  <c r="Q2275" i="23"/>
  <c r="O2275" i="23"/>
  <c r="S2274" i="23"/>
  <c r="R2274" i="23"/>
  <c r="Q2274" i="23"/>
  <c r="O2274" i="23"/>
  <c r="S2273" i="23"/>
  <c r="R2273" i="23"/>
  <c r="Q2273" i="23"/>
  <c r="O2273" i="23"/>
  <c r="S2272" i="23"/>
  <c r="R2272" i="23"/>
  <c r="Q2272" i="23"/>
  <c r="O2272" i="23"/>
  <c r="S2271" i="23"/>
  <c r="R2271" i="23"/>
  <c r="Q2271" i="23"/>
  <c r="O2271" i="23"/>
  <c r="S2270" i="23"/>
  <c r="R2270" i="23"/>
  <c r="Q2270" i="23"/>
  <c r="O2270" i="23"/>
  <c r="S2269" i="23"/>
  <c r="R2269" i="23"/>
  <c r="Q2269" i="23"/>
  <c r="O2269" i="23"/>
  <c r="S2268" i="23"/>
  <c r="R2268" i="23"/>
  <c r="Q2268" i="23"/>
  <c r="O2268" i="23"/>
  <c r="S2267" i="23"/>
  <c r="R2267" i="23"/>
  <c r="Q2267" i="23"/>
  <c r="O2267" i="23"/>
  <c r="S2266" i="23"/>
  <c r="R2266" i="23"/>
  <c r="Q2266" i="23"/>
  <c r="O2266" i="23"/>
  <c r="S2265" i="23"/>
  <c r="R2265" i="23"/>
  <c r="Q2265" i="23"/>
  <c r="O2265" i="23"/>
  <c r="S2264" i="23"/>
  <c r="R2264" i="23"/>
  <c r="Q2264" i="23"/>
  <c r="O2264" i="23"/>
  <c r="S2263" i="23"/>
  <c r="R2263" i="23"/>
  <c r="Q2263" i="23"/>
  <c r="O2263" i="23"/>
  <c r="S2262" i="23"/>
  <c r="R2262" i="23"/>
  <c r="Q2262" i="23"/>
  <c r="O2262" i="23"/>
  <c r="S2261" i="23"/>
  <c r="R2261" i="23"/>
  <c r="Q2261" i="23"/>
  <c r="O2261" i="23"/>
  <c r="S2260" i="23"/>
  <c r="R2260" i="23"/>
  <c r="Q2260" i="23"/>
  <c r="O2260" i="23"/>
  <c r="S2259" i="23"/>
  <c r="R2259" i="23"/>
  <c r="Q2259" i="23"/>
  <c r="O2259" i="23"/>
  <c r="S2258" i="23"/>
  <c r="R2258" i="23"/>
  <c r="Q2258" i="23"/>
  <c r="O2258" i="23"/>
  <c r="S2257" i="23"/>
  <c r="R2257" i="23"/>
  <c r="Q2257" i="23"/>
  <c r="O2257" i="23"/>
  <c r="S2256" i="23"/>
  <c r="R2256" i="23"/>
  <c r="Q2256" i="23"/>
  <c r="O2256" i="23"/>
  <c r="S2255" i="23"/>
  <c r="R2255" i="23"/>
  <c r="Q2255" i="23"/>
  <c r="O2255" i="23"/>
  <c r="S2254" i="23"/>
  <c r="R2254" i="23"/>
  <c r="Q2254" i="23"/>
  <c r="O2254" i="23"/>
  <c r="S2253" i="23"/>
  <c r="R2253" i="23"/>
  <c r="Q2253" i="23"/>
  <c r="O2253" i="23"/>
  <c r="S2252" i="23"/>
  <c r="R2252" i="23"/>
  <c r="Q2252" i="23"/>
  <c r="O2252" i="23"/>
  <c r="S2251" i="23"/>
  <c r="R2251" i="23"/>
  <c r="Q2251" i="23"/>
  <c r="O2251" i="23"/>
  <c r="S2250" i="23"/>
  <c r="R2250" i="23"/>
  <c r="Q2250" i="23"/>
  <c r="O2250" i="23"/>
  <c r="S2249" i="23"/>
  <c r="R2249" i="23"/>
  <c r="Q2249" i="23"/>
  <c r="O2249" i="23"/>
  <c r="S2248" i="23"/>
  <c r="R2248" i="23"/>
  <c r="Q2248" i="23"/>
  <c r="O2248" i="23"/>
  <c r="S2247" i="23"/>
  <c r="R2247" i="23"/>
  <c r="Q2247" i="23"/>
  <c r="O2247" i="23"/>
  <c r="S2246" i="23"/>
  <c r="R2246" i="23"/>
  <c r="Q2246" i="23"/>
  <c r="O2246" i="23"/>
  <c r="S2245" i="23"/>
  <c r="R2245" i="23"/>
  <c r="Q2245" i="23"/>
  <c r="O2245" i="23"/>
  <c r="S2244" i="23"/>
  <c r="R2244" i="23"/>
  <c r="Q2244" i="23"/>
  <c r="O2244" i="23"/>
  <c r="S2243" i="23"/>
  <c r="R2243" i="23"/>
  <c r="Q2243" i="23"/>
  <c r="O2243" i="23"/>
  <c r="S2242" i="23"/>
  <c r="R2242" i="23"/>
  <c r="Q2242" i="23"/>
  <c r="O2242" i="23"/>
  <c r="S2241" i="23"/>
  <c r="R2241" i="23"/>
  <c r="Q2241" i="23"/>
  <c r="O2241" i="23"/>
  <c r="S2240" i="23"/>
  <c r="R2240" i="23"/>
  <c r="Q2240" i="23"/>
  <c r="O2240" i="23"/>
  <c r="S2239" i="23"/>
  <c r="R2239" i="23"/>
  <c r="Q2239" i="23"/>
  <c r="O2239" i="23"/>
  <c r="S2238" i="23"/>
  <c r="R2238" i="23"/>
  <c r="Q2238" i="23"/>
  <c r="O2238" i="23"/>
  <c r="S2237" i="23"/>
  <c r="R2237" i="23"/>
  <c r="Q2237" i="23"/>
  <c r="O2237" i="23"/>
  <c r="S2236" i="23"/>
  <c r="R2236" i="23"/>
  <c r="Q2236" i="23"/>
  <c r="O2236" i="23"/>
  <c r="S2235" i="23"/>
  <c r="R2235" i="23"/>
  <c r="Q2235" i="23"/>
  <c r="O2235" i="23"/>
  <c r="S2234" i="23"/>
  <c r="R2234" i="23"/>
  <c r="Q2234" i="23"/>
  <c r="O2234" i="23"/>
  <c r="S2233" i="23"/>
  <c r="R2233" i="23"/>
  <c r="Q2233" i="23"/>
  <c r="O2233" i="23"/>
  <c r="S2232" i="23"/>
  <c r="R2232" i="23"/>
  <c r="Q2232" i="23"/>
  <c r="O2232" i="23"/>
  <c r="S2231" i="23"/>
  <c r="R2231" i="23"/>
  <c r="Q2231" i="23"/>
  <c r="O2231" i="23"/>
  <c r="S2230" i="23"/>
  <c r="R2230" i="23"/>
  <c r="Q2230" i="23"/>
  <c r="O2230" i="23"/>
  <c r="S2229" i="23"/>
  <c r="R2229" i="23"/>
  <c r="Q2229" i="23"/>
  <c r="O2229" i="23"/>
  <c r="S2228" i="23"/>
  <c r="R2228" i="23"/>
  <c r="Q2228" i="23"/>
  <c r="O2228" i="23"/>
  <c r="S2227" i="23"/>
  <c r="R2227" i="23"/>
  <c r="Q2227" i="23"/>
  <c r="O2227" i="23"/>
  <c r="S2226" i="23"/>
  <c r="R2226" i="23"/>
  <c r="Q2226" i="23"/>
  <c r="O2226" i="23"/>
  <c r="S2225" i="23"/>
  <c r="R2225" i="23"/>
  <c r="Q2225" i="23"/>
  <c r="O2225" i="23"/>
  <c r="S2224" i="23"/>
  <c r="R2224" i="23"/>
  <c r="Q2224" i="23"/>
  <c r="O2224" i="23"/>
  <c r="S2223" i="23"/>
  <c r="R2223" i="23"/>
  <c r="Q2223" i="23"/>
  <c r="O2223" i="23"/>
  <c r="S2222" i="23"/>
  <c r="R2222" i="23"/>
  <c r="Q2222" i="23"/>
  <c r="O2222" i="23"/>
  <c r="S2221" i="23"/>
  <c r="R2221" i="23"/>
  <c r="Q2221" i="23"/>
  <c r="O2221" i="23"/>
  <c r="S2220" i="23"/>
  <c r="R2220" i="23"/>
  <c r="Q2220" i="23"/>
  <c r="O2220" i="23"/>
  <c r="S2219" i="23"/>
  <c r="R2219" i="23"/>
  <c r="Q2219" i="23"/>
  <c r="O2219" i="23"/>
  <c r="S2218" i="23"/>
  <c r="R2218" i="23"/>
  <c r="Q2218" i="23"/>
  <c r="O2218" i="23"/>
  <c r="S2217" i="23"/>
  <c r="R2217" i="23"/>
  <c r="Q2217" i="23"/>
  <c r="O2217" i="23"/>
  <c r="S2216" i="23"/>
  <c r="R2216" i="23"/>
  <c r="Q2216" i="23"/>
  <c r="O2216" i="23"/>
  <c r="S2215" i="23"/>
  <c r="R2215" i="23"/>
  <c r="Q2215" i="23"/>
  <c r="O2215" i="23"/>
  <c r="S2214" i="23"/>
  <c r="R2214" i="23"/>
  <c r="Q2214" i="23"/>
  <c r="O2214" i="23"/>
  <c r="S2213" i="23"/>
  <c r="R2213" i="23"/>
  <c r="Q2213" i="23"/>
  <c r="O2213" i="23"/>
  <c r="S2212" i="23"/>
  <c r="R2212" i="23"/>
  <c r="Q2212" i="23"/>
  <c r="O2212" i="23"/>
  <c r="S2211" i="23"/>
  <c r="R2211" i="23"/>
  <c r="Q2211" i="23"/>
  <c r="O2211" i="23"/>
  <c r="S2210" i="23"/>
  <c r="R2210" i="23"/>
  <c r="Q2210" i="23"/>
  <c r="O2210" i="23"/>
  <c r="S2209" i="23"/>
  <c r="R2209" i="23"/>
  <c r="Q2209" i="23"/>
  <c r="O2209" i="23"/>
  <c r="S2208" i="23"/>
  <c r="R2208" i="23"/>
  <c r="Q2208" i="23"/>
  <c r="O2208" i="23"/>
  <c r="S2207" i="23"/>
  <c r="R2207" i="23"/>
  <c r="Q2207" i="23"/>
  <c r="O2207" i="23"/>
  <c r="S2206" i="23"/>
  <c r="R2206" i="23"/>
  <c r="Q2206" i="23"/>
  <c r="O2206" i="23"/>
  <c r="S2205" i="23"/>
  <c r="R2205" i="23"/>
  <c r="Q2205" i="23"/>
  <c r="O2205" i="23"/>
  <c r="S2204" i="23"/>
  <c r="R2204" i="23"/>
  <c r="Q2204" i="23"/>
  <c r="O2204" i="23"/>
  <c r="S2203" i="23"/>
  <c r="R2203" i="23"/>
  <c r="Q2203" i="23"/>
  <c r="O2203" i="23"/>
  <c r="S2202" i="23"/>
  <c r="R2202" i="23"/>
  <c r="Q2202" i="23"/>
  <c r="O2202" i="23"/>
  <c r="S2201" i="23"/>
  <c r="R2201" i="23"/>
  <c r="Q2201" i="23"/>
  <c r="O2201" i="23"/>
  <c r="S2200" i="23"/>
  <c r="R2200" i="23"/>
  <c r="Q2200" i="23"/>
  <c r="O2200" i="23"/>
  <c r="S2199" i="23"/>
  <c r="R2199" i="23"/>
  <c r="Q2199" i="23"/>
  <c r="O2199" i="23"/>
  <c r="S2198" i="23"/>
  <c r="R2198" i="23"/>
  <c r="Q2198" i="23"/>
  <c r="O2198" i="23"/>
  <c r="S2197" i="23"/>
  <c r="R2197" i="23"/>
  <c r="Q2197" i="23"/>
  <c r="O2197" i="23"/>
  <c r="S2196" i="23"/>
  <c r="R2196" i="23"/>
  <c r="Q2196" i="23"/>
  <c r="O2196" i="23"/>
  <c r="S2195" i="23"/>
  <c r="R2195" i="23"/>
  <c r="Q2195" i="23"/>
  <c r="O2195" i="23"/>
  <c r="S2194" i="23"/>
  <c r="R2194" i="23"/>
  <c r="Q2194" i="23"/>
  <c r="O2194" i="23"/>
  <c r="S2193" i="23"/>
  <c r="R2193" i="23"/>
  <c r="Q2193" i="23"/>
  <c r="O2193" i="23"/>
  <c r="S2192" i="23"/>
  <c r="R2192" i="23"/>
  <c r="Q2192" i="23"/>
  <c r="O2192" i="23"/>
  <c r="S2191" i="23"/>
  <c r="R2191" i="23"/>
  <c r="Q2191" i="23"/>
  <c r="O2191" i="23"/>
  <c r="S2190" i="23"/>
  <c r="R2190" i="23"/>
  <c r="Q2190" i="23"/>
  <c r="O2190" i="23"/>
  <c r="S2189" i="23"/>
  <c r="R2189" i="23"/>
  <c r="Q2189" i="23"/>
  <c r="O2189" i="23"/>
  <c r="S2188" i="23"/>
  <c r="R2188" i="23"/>
  <c r="Q2188" i="23"/>
  <c r="O2188" i="23"/>
  <c r="S2187" i="23"/>
  <c r="R2187" i="23"/>
  <c r="Q2187" i="23"/>
  <c r="O2187" i="23"/>
  <c r="S2186" i="23"/>
  <c r="R2186" i="23"/>
  <c r="Q2186" i="23"/>
  <c r="O2186" i="23"/>
  <c r="S2185" i="23"/>
  <c r="R2185" i="23"/>
  <c r="Q2185" i="23"/>
  <c r="O2185" i="23"/>
  <c r="S2184" i="23"/>
  <c r="R2184" i="23"/>
  <c r="Q2184" i="23"/>
  <c r="O2184" i="23"/>
  <c r="S2183" i="23"/>
  <c r="R2183" i="23"/>
  <c r="Q2183" i="23"/>
  <c r="O2183" i="23"/>
  <c r="S2182" i="23"/>
  <c r="R2182" i="23"/>
  <c r="Q2182" i="23"/>
  <c r="O2182" i="23"/>
  <c r="S2181" i="23"/>
  <c r="R2181" i="23"/>
  <c r="Q2181" i="23"/>
  <c r="O2181" i="23"/>
  <c r="S2180" i="23"/>
  <c r="R2180" i="23"/>
  <c r="Q2180" i="23"/>
  <c r="O2180" i="23"/>
  <c r="S2179" i="23"/>
  <c r="R2179" i="23"/>
  <c r="Q2179" i="23"/>
  <c r="O2179" i="23"/>
  <c r="S2178" i="23"/>
  <c r="R2178" i="23"/>
  <c r="Q2178" i="23"/>
  <c r="O2178" i="23"/>
  <c r="S2177" i="23"/>
  <c r="R2177" i="23"/>
  <c r="Q2177" i="23"/>
  <c r="O2177" i="23"/>
  <c r="S2176" i="23"/>
  <c r="R2176" i="23"/>
  <c r="Q2176" i="23"/>
  <c r="O2176" i="23"/>
  <c r="S2175" i="23"/>
  <c r="R2175" i="23"/>
  <c r="Q2175" i="23"/>
  <c r="O2175" i="23"/>
  <c r="S2174" i="23"/>
  <c r="R2174" i="23"/>
  <c r="Q2174" i="23"/>
  <c r="O2174" i="23"/>
  <c r="S2173" i="23"/>
  <c r="R2173" i="23"/>
  <c r="Q2173" i="23"/>
  <c r="O2173" i="23"/>
  <c r="S2172" i="23"/>
  <c r="R2172" i="23"/>
  <c r="Q2172" i="23"/>
  <c r="O2172" i="23"/>
  <c r="S2171" i="23"/>
  <c r="R2171" i="23"/>
  <c r="Q2171" i="23"/>
  <c r="O2171" i="23"/>
  <c r="S2170" i="23"/>
  <c r="R2170" i="23"/>
  <c r="Q2170" i="23"/>
  <c r="O2170" i="23"/>
  <c r="S2169" i="23"/>
  <c r="R2169" i="23"/>
  <c r="Q2169" i="23"/>
  <c r="O2169" i="23"/>
  <c r="S2168" i="23"/>
  <c r="R2168" i="23"/>
  <c r="Q2168" i="23"/>
  <c r="O2168" i="23"/>
  <c r="S2167" i="23"/>
  <c r="R2167" i="23"/>
  <c r="Q2167" i="23"/>
  <c r="O2167" i="23"/>
  <c r="S2166" i="23"/>
  <c r="R2166" i="23"/>
  <c r="Q2166" i="23"/>
  <c r="O2166" i="23"/>
  <c r="S2165" i="23"/>
  <c r="R2165" i="23"/>
  <c r="Q2165" i="23"/>
  <c r="O2165" i="23"/>
  <c r="S2164" i="23"/>
  <c r="R2164" i="23"/>
  <c r="Q2164" i="23"/>
  <c r="O2164" i="23"/>
  <c r="S2163" i="23"/>
  <c r="R2163" i="23"/>
  <c r="Q2163" i="23"/>
  <c r="O2163" i="23"/>
  <c r="S2162" i="23"/>
  <c r="R2162" i="23"/>
  <c r="Q2162" i="23"/>
  <c r="O2162" i="23"/>
  <c r="S2161" i="23"/>
  <c r="R2161" i="23"/>
  <c r="Q2161" i="23"/>
  <c r="O2161" i="23"/>
  <c r="S2160" i="23"/>
  <c r="R2160" i="23"/>
  <c r="Q2160" i="23"/>
  <c r="O2160" i="23"/>
  <c r="S2159" i="23"/>
  <c r="R2159" i="23"/>
  <c r="Q2159" i="23"/>
  <c r="O2159" i="23"/>
  <c r="S2158" i="23"/>
  <c r="R2158" i="23"/>
  <c r="Q2158" i="23"/>
  <c r="O2158" i="23"/>
  <c r="S2157" i="23"/>
  <c r="R2157" i="23"/>
  <c r="Q2157" i="23"/>
  <c r="O2157" i="23"/>
  <c r="S2156" i="23"/>
  <c r="R2156" i="23"/>
  <c r="Q2156" i="23"/>
  <c r="O2156" i="23"/>
  <c r="S2155" i="23"/>
  <c r="R2155" i="23"/>
  <c r="Q2155" i="23"/>
  <c r="O2155" i="23"/>
  <c r="S2154" i="23"/>
  <c r="R2154" i="23"/>
  <c r="Q2154" i="23"/>
  <c r="O2154" i="23"/>
  <c r="S2153" i="23"/>
  <c r="R2153" i="23"/>
  <c r="Q2153" i="23"/>
  <c r="O2153" i="23"/>
  <c r="S2152" i="23"/>
  <c r="R2152" i="23"/>
  <c r="Q2152" i="23"/>
  <c r="O2152" i="23"/>
  <c r="S2151" i="23"/>
  <c r="R2151" i="23"/>
  <c r="Q2151" i="23"/>
  <c r="O2151" i="23"/>
  <c r="S2150" i="23"/>
  <c r="R2150" i="23"/>
  <c r="Q2150" i="23"/>
  <c r="O2150" i="23"/>
  <c r="S2149" i="23"/>
  <c r="R2149" i="23"/>
  <c r="Q2149" i="23"/>
  <c r="O2149" i="23"/>
  <c r="S2148" i="23"/>
  <c r="R2148" i="23"/>
  <c r="Q2148" i="23"/>
  <c r="O2148" i="23"/>
  <c r="S2147" i="23"/>
  <c r="R2147" i="23"/>
  <c r="Q2147" i="23"/>
  <c r="O2147" i="23"/>
  <c r="S2146" i="23"/>
  <c r="R2146" i="23"/>
  <c r="Q2146" i="23"/>
  <c r="O2146" i="23"/>
  <c r="S2145" i="23"/>
  <c r="R2145" i="23"/>
  <c r="Q2145" i="23"/>
  <c r="O2145" i="23"/>
  <c r="S2144" i="23"/>
  <c r="R2144" i="23"/>
  <c r="Q2144" i="23"/>
  <c r="O2144" i="23"/>
  <c r="S2143" i="23"/>
  <c r="R2143" i="23"/>
  <c r="Q2143" i="23"/>
  <c r="O2143" i="23"/>
  <c r="S2142" i="23"/>
  <c r="R2142" i="23"/>
  <c r="Q2142" i="23"/>
  <c r="O2142" i="23"/>
  <c r="S2141" i="23"/>
  <c r="R2141" i="23"/>
  <c r="Q2141" i="23"/>
  <c r="O2141" i="23"/>
  <c r="S2140" i="23"/>
  <c r="R2140" i="23"/>
  <c r="Q2140" i="23"/>
  <c r="O2140" i="23"/>
  <c r="S2139" i="23"/>
  <c r="R2139" i="23"/>
  <c r="Q2139" i="23"/>
  <c r="O2139" i="23"/>
  <c r="S2138" i="23"/>
  <c r="R2138" i="23"/>
  <c r="Q2138" i="23"/>
  <c r="O2138" i="23"/>
  <c r="S2137" i="23"/>
  <c r="R2137" i="23"/>
  <c r="Q2137" i="23"/>
  <c r="O2137" i="23"/>
  <c r="S2136" i="23"/>
  <c r="R2136" i="23"/>
  <c r="Q2136" i="23"/>
  <c r="O2136" i="23"/>
  <c r="S2135" i="23"/>
  <c r="R2135" i="23"/>
  <c r="Q2135" i="23"/>
  <c r="O2135" i="23"/>
  <c r="S2134" i="23"/>
  <c r="R2134" i="23"/>
  <c r="Q2134" i="23"/>
  <c r="O2134" i="23"/>
  <c r="S2133" i="23"/>
  <c r="R2133" i="23"/>
  <c r="Q2133" i="23"/>
  <c r="O2133" i="23"/>
  <c r="S2132" i="23"/>
  <c r="R2132" i="23"/>
  <c r="Q2132" i="23"/>
  <c r="O2132" i="23"/>
  <c r="S2131" i="23"/>
  <c r="R2131" i="23"/>
  <c r="Q2131" i="23"/>
  <c r="O2131" i="23"/>
  <c r="S2130" i="23"/>
  <c r="R2130" i="23"/>
  <c r="Q2130" i="23"/>
  <c r="O2130" i="23"/>
  <c r="S2129" i="23"/>
  <c r="R2129" i="23"/>
  <c r="Q2129" i="23"/>
  <c r="O2129" i="23"/>
  <c r="S2128" i="23"/>
  <c r="R2128" i="23"/>
  <c r="Q2128" i="23"/>
  <c r="O2128" i="23"/>
  <c r="S2127" i="23"/>
  <c r="R2127" i="23"/>
  <c r="Q2127" i="23"/>
  <c r="O2127" i="23"/>
  <c r="S2126" i="23"/>
  <c r="R2126" i="23"/>
  <c r="Q2126" i="23"/>
  <c r="O2126" i="23"/>
  <c r="S2125" i="23"/>
  <c r="R2125" i="23"/>
  <c r="Q2125" i="23"/>
  <c r="O2125" i="23"/>
  <c r="S2124" i="23"/>
  <c r="R2124" i="23"/>
  <c r="Q2124" i="23"/>
  <c r="O2124" i="23"/>
  <c r="S2123" i="23"/>
  <c r="R2123" i="23"/>
  <c r="Q2123" i="23"/>
  <c r="O2123" i="23"/>
  <c r="S2122" i="23"/>
  <c r="R2122" i="23"/>
  <c r="Q2122" i="23"/>
  <c r="O2122" i="23"/>
  <c r="S2121" i="23"/>
  <c r="R2121" i="23"/>
  <c r="Q2121" i="23"/>
  <c r="O2121" i="23"/>
  <c r="S2120" i="23"/>
  <c r="R2120" i="23"/>
  <c r="Q2120" i="23"/>
  <c r="O2120" i="23"/>
  <c r="S2119" i="23"/>
  <c r="R2119" i="23"/>
  <c r="Q2119" i="23"/>
  <c r="O2119" i="23"/>
  <c r="S2118" i="23"/>
  <c r="R2118" i="23"/>
  <c r="Q2118" i="23"/>
  <c r="O2118" i="23"/>
  <c r="S2117" i="23"/>
  <c r="R2117" i="23"/>
  <c r="Q2117" i="23"/>
  <c r="O2117" i="23"/>
  <c r="S2116" i="23"/>
  <c r="R2116" i="23"/>
  <c r="Q2116" i="23"/>
  <c r="O2116" i="23"/>
  <c r="S2115" i="23"/>
  <c r="R2115" i="23"/>
  <c r="Q2115" i="23"/>
  <c r="O2115" i="23"/>
  <c r="S2114" i="23"/>
  <c r="R2114" i="23"/>
  <c r="Q2114" i="23"/>
  <c r="O2114" i="23"/>
  <c r="S2113" i="23"/>
  <c r="R2113" i="23"/>
  <c r="Q2113" i="23"/>
  <c r="O2113" i="23"/>
  <c r="S2112" i="23"/>
  <c r="R2112" i="23"/>
  <c r="Q2112" i="23"/>
  <c r="O2112" i="23"/>
  <c r="S2111" i="23"/>
  <c r="R2111" i="23"/>
  <c r="Q2111" i="23"/>
  <c r="O2111" i="23"/>
  <c r="S2110" i="23"/>
  <c r="R2110" i="23"/>
  <c r="Q2110" i="23"/>
  <c r="O2110" i="23"/>
  <c r="S2109" i="23"/>
  <c r="R2109" i="23"/>
  <c r="Q2109" i="23"/>
  <c r="O2109" i="23"/>
  <c r="S2108" i="23"/>
  <c r="R2108" i="23"/>
  <c r="Q2108" i="23"/>
  <c r="O2108" i="23"/>
  <c r="S2107" i="23"/>
  <c r="R2107" i="23"/>
  <c r="Q2107" i="23"/>
  <c r="O2107" i="23"/>
  <c r="S2106" i="23"/>
  <c r="R2106" i="23"/>
  <c r="Q2106" i="23"/>
  <c r="O2106" i="23"/>
  <c r="S2105" i="23"/>
  <c r="R2105" i="23"/>
  <c r="Q2105" i="23"/>
  <c r="O2105" i="23"/>
  <c r="S2104" i="23"/>
  <c r="R2104" i="23"/>
  <c r="Q2104" i="23"/>
  <c r="O2104" i="23"/>
  <c r="S2103" i="23"/>
  <c r="R2103" i="23"/>
  <c r="Q2103" i="23"/>
  <c r="O2103" i="23"/>
  <c r="S2102" i="23"/>
  <c r="R2102" i="23"/>
  <c r="Q2102" i="23"/>
  <c r="O2102" i="23"/>
  <c r="S2101" i="23"/>
  <c r="R2101" i="23"/>
  <c r="Q2101" i="23"/>
  <c r="O2101" i="23"/>
  <c r="S2100" i="23"/>
  <c r="R2100" i="23"/>
  <c r="Q2100" i="23"/>
  <c r="O2100" i="23"/>
  <c r="S2099" i="23"/>
  <c r="R2099" i="23"/>
  <c r="Q2099" i="23"/>
  <c r="O2099" i="23"/>
  <c r="S2098" i="23"/>
  <c r="R2098" i="23"/>
  <c r="Q2098" i="23"/>
  <c r="O2098" i="23"/>
  <c r="S2097" i="23"/>
  <c r="R2097" i="23"/>
  <c r="Q2097" i="23"/>
  <c r="O2097" i="23"/>
  <c r="S2096" i="23"/>
  <c r="R2096" i="23"/>
  <c r="Q2096" i="23"/>
  <c r="O2096" i="23"/>
  <c r="S2095" i="23"/>
  <c r="R2095" i="23"/>
  <c r="Q2095" i="23"/>
  <c r="O2095" i="23"/>
  <c r="S2094" i="23"/>
  <c r="R2094" i="23"/>
  <c r="Q2094" i="23"/>
  <c r="O2094" i="23"/>
  <c r="S2093" i="23"/>
  <c r="R2093" i="23"/>
  <c r="Q2093" i="23"/>
  <c r="O2093" i="23"/>
  <c r="S2092" i="23"/>
  <c r="R2092" i="23"/>
  <c r="Q2092" i="23"/>
  <c r="O2092" i="23"/>
  <c r="S2091" i="23"/>
  <c r="R2091" i="23"/>
  <c r="Q2091" i="23"/>
  <c r="O2091" i="23"/>
  <c r="S2090" i="23"/>
  <c r="R2090" i="23"/>
  <c r="Q2090" i="23"/>
  <c r="O2090" i="23"/>
  <c r="S2089" i="23"/>
  <c r="R2089" i="23"/>
  <c r="Q2089" i="23"/>
  <c r="O2089" i="23"/>
  <c r="S2088" i="23"/>
  <c r="R2088" i="23"/>
  <c r="Q2088" i="23"/>
  <c r="O2088" i="23"/>
  <c r="S2087" i="23"/>
  <c r="R2087" i="23"/>
  <c r="Q2087" i="23"/>
  <c r="O2087" i="23"/>
  <c r="S2086" i="23"/>
  <c r="R2086" i="23"/>
  <c r="Q2086" i="23"/>
  <c r="O2086" i="23"/>
  <c r="S2085" i="23"/>
  <c r="R2085" i="23"/>
  <c r="Q2085" i="23"/>
  <c r="O2085" i="23"/>
  <c r="S2084" i="23"/>
  <c r="R2084" i="23"/>
  <c r="Q2084" i="23"/>
  <c r="O2084" i="23"/>
  <c r="S2083" i="23"/>
  <c r="R2083" i="23"/>
  <c r="Q2083" i="23"/>
  <c r="O2083" i="23"/>
  <c r="S2082" i="23"/>
  <c r="R2082" i="23"/>
  <c r="Q2082" i="23"/>
  <c r="O2082" i="23"/>
  <c r="S2081" i="23"/>
  <c r="R2081" i="23"/>
  <c r="Q2081" i="23"/>
  <c r="O2081" i="23"/>
  <c r="S2080" i="23"/>
  <c r="R2080" i="23"/>
  <c r="Q2080" i="23"/>
  <c r="O2080" i="23"/>
  <c r="S2079" i="23"/>
  <c r="R2079" i="23"/>
  <c r="Q2079" i="23"/>
  <c r="O2079" i="23"/>
  <c r="S2078" i="23"/>
  <c r="R2078" i="23"/>
  <c r="Q2078" i="23"/>
  <c r="O2078" i="23"/>
  <c r="S2077" i="23"/>
  <c r="R2077" i="23"/>
  <c r="Q2077" i="23"/>
  <c r="O2077" i="23"/>
  <c r="S2076" i="23"/>
  <c r="R2076" i="23"/>
  <c r="Q2076" i="23"/>
  <c r="O2076" i="23"/>
  <c r="S2075" i="23"/>
  <c r="R2075" i="23"/>
  <c r="Q2075" i="23"/>
  <c r="O2075" i="23"/>
  <c r="S2074" i="23"/>
  <c r="R2074" i="23"/>
  <c r="Q2074" i="23"/>
  <c r="O2074" i="23"/>
  <c r="S2073" i="23"/>
  <c r="R2073" i="23"/>
  <c r="Q2073" i="23"/>
  <c r="O2073" i="23"/>
  <c r="S2072" i="23"/>
  <c r="R2072" i="23"/>
  <c r="Q2072" i="23"/>
  <c r="O2072" i="23"/>
  <c r="S2071" i="23"/>
  <c r="R2071" i="23"/>
  <c r="Q2071" i="23"/>
  <c r="O2071" i="23"/>
  <c r="S2070" i="23"/>
  <c r="R2070" i="23"/>
  <c r="Q2070" i="23"/>
  <c r="O2070" i="23"/>
  <c r="S2069" i="23"/>
  <c r="R2069" i="23"/>
  <c r="Q2069" i="23"/>
  <c r="O2069" i="23"/>
  <c r="S2068" i="23"/>
  <c r="R2068" i="23"/>
  <c r="Q2068" i="23"/>
  <c r="O2068" i="23"/>
  <c r="S2067" i="23"/>
  <c r="R2067" i="23"/>
  <c r="Q2067" i="23"/>
  <c r="O2067" i="23"/>
  <c r="S2066" i="23"/>
  <c r="R2066" i="23"/>
  <c r="Q2066" i="23"/>
  <c r="O2066" i="23"/>
  <c r="S2065" i="23"/>
  <c r="R2065" i="23"/>
  <c r="Q2065" i="23"/>
  <c r="O2065" i="23"/>
  <c r="S2064" i="23"/>
  <c r="R2064" i="23"/>
  <c r="Q2064" i="23"/>
  <c r="O2064" i="23"/>
  <c r="S2063" i="23"/>
  <c r="R2063" i="23"/>
  <c r="Q2063" i="23"/>
  <c r="O2063" i="23"/>
  <c r="S2062" i="23"/>
  <c r="R2062" i="23"/>
  <c r="Q2062" i="23"/>
  <c r="O2062" i="23"/>
  <c r="S2061" i="23"/>
  <c r="R2061" i="23"/>
  <c r="Q2061" i="23"/>
  <c r="O2061" i="23"/>
  <c r="S2060" i="23"/>
  <c r="R2060" i="23"/>
  <c r="Q2060" i="23"/>
  <c r="O2060" i="23"/>
  <c r="S2059" i="23"/>
  <c r="R2059" i="23"/>
  <c r="Q2059" i="23"/>
  <c r="O2059" i="23"/>
  <c r="S2058" i="23"/>
  <c r="R2058" i="23"/>
  <c r="Q2058" i="23"/>
  <c r="O2058" i="23"/>
  <c r="S2057" i="23"/>
  <c r="R2057" i="23"/>
  <c r="Q2057" i="23"/>
  <c r="O2057" i="23"/>
  <c r="S2056" i="23"/>
  <c r="R2056" i="23"/>
  <c r="Q2056" i="23"/>
  <c r="O2056" i="23"/>
  <c r="S2055" i="23"/>
  <c r="R2055" i="23"/>
  <c r="Q2055" i="23"/>
  <c r="O2055" i="23"/>
  <c r="S2054" i="23"/>
  <c r="R2054" i="23"/>
  <c r="Q2054" i="23"/>
  <c r="O2054" i="23"/>
  <c r="S2053" i="23"/>
  <c r="R2053" i="23"/>
  <c r="Q2053" i="23"/>
  <c r="O2053" i="23"/>
  <c r="S2052" i="23"/>
  <c r="R2052" i="23"/>
  <c r="Q2052" i="23"/>
  <c r="O2052" i="23"/>
  <c r="S2051" i="23"/>
  <c r="R2051" i="23"/>
  <c r="Q2051" i="23"/>
  <c r="O2051" i="23"/>
  <c r="S2050" i="23"/>
  <c r="R2050" i="23"/>
  <c r="Q2050" i="23"/>
  <c r="O2050" i="23"/>
  <c r="S2049" i="23"/>
  <c r="R2049" i="23"/>
  <c r="Q2049" i="23"/>
  <c r="O2049" i="23"/>
  <c r="S2048" i="23"/>
  <c r="R2048" i="23"/>
  <c r="Q2048" i="23"/>
  <c r="O2048" i="23"/>
  <c r="S2047" i="23"/>
  <c r="R2047" i="23"/>
  <c r="Q2047" i="23"/>
  <c r="O2047" i="23"/>
  <c r="S2046" i="23"/>
  <c r="R2046" i="23"/>
  <c r="Q2046" i="23"/>
  <c r="O2046" i="23"/>
  <c r="S2045" i="23"/>
  <c r="R2045" i="23"/>
  <c r="Q2045" i="23"/>
  <c r="O2045" i="23"/>
  <c r="S2044" i="23"/>
  <c r="R2044" i="23"/>
  <c r="Q2044" i="23"/>
  <c r="O2044" i="23"/>
  <c r="S2043" i="23"/>
  <c r="R2043" i="23"/>
  <c r="Q2043" i="23"/>
  <c r="O2043" i="23"/>
  <c r="S2042" i="23"/>
  <c r="R2042" i="23"/>
  <c r="Q2042" i="23"/>
  <c r="O2042" i="23"/>
  <c r="S2041" i="23"/>
  <c r="R2041" i="23"/>
  <c r="Q2041" i="23"/>
  <c r="O2041" i="23"/>
  <c r="S2040" i="23"/>
  <c r="R2040" i="23"/>
  <c r="Q2040" i="23"/>
  <c r="O2040" i="23"/>
  <c r="S2039" i="23"/>
  <c r="R2039" i="23"/>
  <c r="Q2039" i="23"/>
  <c r="O2039" i="23"/>
  <c r="S2038" i="23"/>
  <c r="R2038" i="23"/>
  <c r="Q2038" i="23"/>
  <c r="O2038" i="23"/>
  <c r="S2037" i="23"/>
  <c r="R2037" i="23"/>
  <c r="Q2037" i="23"/>
  <c r="O2037" i="23"/>
  <c r="S2036" i="23"/>
  <c r="R2036" i="23"/>
  <c r="Q2036" i="23"/>
  <c r="O2036" i="23"/>
  <c r="S2035" i="23"/>
  <c r="R2035" i="23"/>
  <c r="Q2035" i="23"/>
  <c r="O2035" i="23"/>
  <c r="S2034" i="23"/>
  <c r="R2034" i="23"/>
  <c r="Q2034" i="23"/>
  <c r="O2034" i="23"/>
  <c r="S2033" i="23"/>
  <c r="R2033" i="23"/>
  <c r="Q2033" i="23"/>
  <c r="O2033" i="23"/>
  <c r="S2032" i="23"/>
  <c r="R2032" i="23"/>
  <c r="Q2032" i="23"/>
  <c r="O2032" i="23"/>
  <c r="S2031" i="23"/>
  <c r="R2031" i="23"/>
  <c r="Q2031" i="23"/>
  <c r="O2031" i="23"/>
  <c r="S2030" i="23"/>
  <c r="R2030" i="23"/>
  <c r="Q2030" i="23"/>
  <c r="O2030" i="23"/>
  <c r="S2029" i="23"/>
  <c r="R2029" i="23"/>
  <c r="Q2029" i="23"/>
  <c r="O2029" i="23"/>
  <c r="S2028" i="23"/>
  <c r="R2028" i="23"/>
  <c r="Q2028" i="23"/>
  <c r="O2028" i="23"/>
  <c r="S2027" i="23"/>
  <c r="R2027" i="23"/>
  <c r="Q2027" i="23"/>
  <c r="O2027" i="23"/>
  <c r="S2026" i="23"/>
  <c r="R2026" i="23"/>
  <c r="Q2026" i="23"/>
  <c r="O2026" i="23"/>
  <c r="S2025" i="23"/>
  <c r="R2025" i="23"/>
  <c r="Q2025" i="23"/>
  <c r="O2025" i="23"/>
  <c r="S2024" i="23"/>
  <c r="R2024" i="23"/>
  <c r="Q2024" i="23"/>
  <c r="O2024" i="23"/>
  <c r="S2023" i="23"/>
  <c r="R2023" i="23"/>
  <c r="Q2023" i="23"/>
  <c r="O2023" i="23"/>
  <c r="S2022" i="23"/>
  <c r="R2022" i="23"/>
  <c r="Q2022" i="23"/>
  <c r="O2022" i="23"/>
  <c r="S2021" i="23"/>
  <c r="R2021" i="23"/>
  <c r="Q2021" i="23"/>
  <c r="O2021" i="23"/>
  <c r="S2020" i="23"/>
  <c r="R2020" i="23"/>
  <c r="Q2020" i="23"/>
  <c r="O2020" i="23"/>
  <c r="S2019" i="23"/>
  <c r="R2019" i="23"/>
  <c r="Q2019" i="23"/>
  <c r="O2019" i="23"/>
  <c r="S2018" i="23"/>
  <c r="R2018" i="23"/>
  <c r="Q2018" i="23"/>
  <c r="O2018" i="23"/>
  <c r="S2017" i="23"/>
  <c r="R2017" i="23"/>
  <c r="Q2017" i="23"/>
  <c r="O2017" i="23"/>
  <c r="S2016" i="23"/>
  <c r="R2016" i="23"/>
  <c r="Q2016" i="23"/>
  <c r="O2016" i="23"/>
  <c r="S2015" i="23"/>
  <c r="R2015" i="23"/>
  <c r="Q2015" i="23"/>
  <c r="O2015" i="23"/>
  <c r="S2014" i="23"/>
  <c r="R2014" i="23"/>
  <c r="Q2014" i="23"/>
  <c r="O2014" i="23"/>
  <c r="S2013" i="23"/>
  <c r="R2013" i="23"/>
  <c r="Q2013" i="23"/>
  <c r="O2013" i="23"/>
  <c r="S2012" i="23"/>
  <c r="R2012" i="23"/>
  <c r="Q2012" i="23"/>
  <c r="O2012" i="23"/>
  <c r="S2011" i="23"/>
  <c r="R2011" i="23"/>
  <c r="Q2011" i="23"/>
  <c r="O2011" i="23"/>
  <c r="S2010" i="23"/>
  <c r="R2010" i="23"/>
  <c r="Q2010" i="23"/>
  <c r="O2010" i="23"/>
  <c r="S2009" i="23"/>
  <c r="R2009" i="23"/>
  <c r="Q2009" i="23"/>
  <c r="O2009" i="23"/>
  <c r="S2008" i="23"/>
  <c r="R2008" i="23"/>
  <c r="Q2008" i="23"/>
  <c r="O2008" i="23"/>
  <c r="S2007" i="23"/>
  <c r="R2007" i="23"/>
  <c r="Q2007" i="23"/>
  <c r="O2007" i="23"/>
  <c r="S2006" i="23"/>
  <c r="R2006" i="23"/>
  <c r="Q2006" i="23"/>
  <c r="O2006" i="23"/>
  <c r="S2005" i="23"/>
  <c r="R2005" i="23"/>
  <c r="Q2005" i="23"/>
  <c r="O2005" i="23"/>
  <c r="S2004" i="23"/>
  <c r="R2004" i="23"/>
  <c r="Q2004" i="23"/>
  <c r="O2004" i="23"/>
  <c r="S2003" i="23"/>
  <c r="R2003" i="23"/>
  <c r="Q2003" i="23"/>
  <c r="O2003" i="23"/>
  <c r="S2002" i="23"/>
  <c r="R2002" i="23"/>
  <c r="Q2002" i="23"/>
  <c r="O2002" i="23"/>
  <c r="S2001" i="23"/>
  <c r="R2001" i="23"/>
  <c r="Q2001" i="23"/>
  <c r="O2001" i="23"/>
  <c r="S2000" i="23"/>
  <c r="R2000" i="23"/>
  <c r="Q2000" i="23"/>
  <c r="O2000" i="23"/>
  <c r="S1999" i="23"/>
  <c r="R1999" i="23"/>
  <c r="Q1999" i="23"/>
  <c r="O1999" i="23"/>
  <c r="S1998" i="23"/>
  <c r="R1998" i="23"/>
  <c r="Q1998" i="23"/>
  <c r="O1998" i="23"/>
  <c r="S1997" i="23"/>
  <c r="R1997" i="23"/>
  <c r="Q1997" i="23"/>
  <c r="O1997" i="23"/>
  <c r="S1996" i="23"/>
  <c r="R1996" i="23"/>
  <c r="Q1996" i="23"/>
  <c r="O1996" i="23"/>
  <c r="S1995" i="23"/>
  <c r="R1995" i="23"/>
  <c r="Q1995" i="23"/>
  <c r="O1995" i="23"/>
  <c r="S1994" i="23"/>
  <c r="R1994" i="23"/>
  <c r="Q1994" i="23"/>
  <c r="O1994" i="23"/>
  <c r="S1993" i="23"/>
  <c r="R1993" i="23"/>
  <c r="Q1993" i="23"/>
  <c r="O1993" i="23"/>
  <c r="S1992" i="23"/>
  <c r="R1992" i="23"/>
  <c r="Q1992" i="23"/>
  <c r="O1992" i="23"/>
  <c r="S1991" i="23"/>
  <c r="R1991" i="23"/>
  <c r="Q1991" i="23"/>
  <c r="O1991" i="23"/>
  <c r="S1990" i="23"/>
  <c r="R1990" i="23"/>
  <c r="Q1990" i="23"/>
  <c r="O1990" i="23"/>
  <c r="S1989" i="23"/>
  <c r="R1989" i="23"/>
  <c r="Q1989" i="23"/>
  <c r="O1989" i="23"/>
  <c r="S1988" i="23"/>
  <c r="R1988" i="23"/>
  <c r="Q1988" i="23"/>
  <c r="O1988" i="23"/>
  <c r="S1987" i="23"/>
  <c r="R1987" i="23"/>
  <c r="Q1987" i="23"/>
  <c r="O1987" i="23"/>
  <c r="S1986" i="23"/>
  <c r="R1986" i="23"/>
  <c r="Q1986" i="23"/>
  <c r="O1986" i="23"/>
  <c r="S1985" i="23"/>
  <c r="R1985" i="23"/>
  <c r="Q1985" i="23"/>
  <c r="O1985" i="23"/>
  <c r="S1984" i="23"/>
  <c r="R1984" i="23"/>
  <c r="Q1984" i="23"/>
  <c r="O1984" i="23"/>
  <c r="S1983" i="23"/>
  <c r="R1983" i="23"/>
  <c r="Q1983" i="23"/>
  <c r="O1983" i="23"/>
  <c r="S1982" i="23"/>
  <c r="R1982" i="23"/>
  <c r="Q1982" i="23"/>
  <c r="O1982" i="23"/>
  <c r="S1981" i="23"/>
  <c r="R1981" i="23"/>
  <c r="Q1981" i="23"/>
  <c r="O1981" i="23"/>
  <c r="S1980" i="23"/>
  <c r="R1980" i="23"/>
  <c r="Q1980" i="23"/>
  <c r="O1980" i="23"/>
  <c r="S1979" i="23"/>
  <c r="R1979" i="23"/>
  <c r="Q1979" i="23"/>
  <c r="O1979" i="23"/>
  <c r="S1978" i="23"/>
  <c r="R1978" i="23"/>
  <c r="Q1978" i="23"/>
  <c r="O1978" i="23"/>
  <c r="S1977" i="23"/>
  <c r="R1977" i="23"/>
  <c r="Q1977" i="23"/>
  <c r="O1977" i="23"/>
  <c r="S1976" i="23"/>
  <c r="R1976" i="23"/>
  <c r="Q1976" i="23"/>
  <c r="O1976" i="23"/>
  <c r="S1975" i="23"/>
  <c r="R1975" i="23"/>
  <c r="Q1975" i="23"/>
  <c r="O1975" i="23"/>
  <c r="S1974" i="23"/>
  <c r="R1974" i="23"/>
  <c r="Q1974" i="23"/>
  <c r="O1974" i="23"/>
  <c r="S1973" i="23"/>
  <c r="R1973" i="23"/>
  <c r="Q1973" i="23"/>
  <c r="O1973" i="23"/>
  <c r="S1972" i="23"/>
  <c r="R1972" i="23"/>
  <c r="Q1972" i="23"/>
  <c r="O1972" i="23"/>
  <c r="S1971" i="23"/>
  <c r="R1971" i="23"/>
  <c r="Q1971" i="23"/>
  <c r="O1971" i="23"/>
  <c r="S1970" i="23"/>
  <c r="R1970" i="23"/>
  <c r="Q1970" i="23"/>
  <c r="O1970" i="23"/>
  <c r="S1969" i="23"/>
  <c r="R1969" i="23"/>
  <c r="Q1969" i="23"/>
  <c r="O1969" i="23"/>
  <c r="S1968" i="23"/>
  <c r="R1968" i="23"/>
  <c r="Q1968" i="23"/>
  <c r="O1968" i="23"/>
  <c r="S1967" i="23"/>
  <c r="R1967" i="23"/>
  <c r="Q1967" i="23"/>
  <c r="O1967" i="23"/>
  <c r="S1966" i="23"/>
  <c r="R1966" i="23"/>
  <c r="Q1966" i="23"/>
  <c r="O1966" i="23"/>
  <c r="S1965" i="23"/>
  <c r="R1965" i="23"/>
  <c r="Q1965" i="23"/>
  <c r="O1965" i="23"/>
  <c r="S1964" i="23"/>
  <c r="R1964" i="23"/>
  <c r="Q1964" i="23"/>
  <c r="O1964" i="23"/>
  <c r="S1963" i="23"/>
  <c r="R1963" i="23"/>
  <c r="Q1963" i="23"/>
  <c r="O1963" i="23"/>
  <c r="S1962" i="23"/>
  <c r="R1962" i="23"/>
  <c r="Q1962" i="23"/>
  <c r="O1962" i="23"/>
  <c r="S1961" i="23"/>
  <c r="R1961" i="23"/>
  <c r="Q1961" i="23"/>
  <c r="O1961" i="23"/>
  <c r="S1960" i="23"/>
  <c r="R1960" i="23"/>
  <c r="Q1960" i="23"/>
  <c r="O1960" i="23"/>
  <c r="S1959" i="23"/>
  <c r="R1959" i="23"/>
  <c r="Q1959" i="23"/>
  <c r="O1959" i="23"/>
  <c r="S1958" i="23"/>
  <c r="R1958" i="23"/>
  <c r="Q1958" i="23"/>
  <c r="O1958" i="23"/>
  <c r="S1957" i="23"/>
  <c r="R1957" i="23"/>
  <c r="Q1957" i="23"/>
  <c r="O1957" i="23"/>
  <c r="S1956" i="23"/>
  <c r="R1956" i="23"/>
  <c r="Q1956" i="23"/>
  <c r="O1956" i="23"/>
  <c r="S1955" i="23"/>
  <c r="R1955" i="23"/>
  <c r="Q1955" i="23"/>
  <c r="O1955" i="23"/>
  <c r="S1954" i="23"/>
  <c r="R1954" i="23"/>
  <c r="Q1954" i="23"/>
  <c r="O1954" i="23"/>
  <c r="S1953" i="23"/>
  <c r="R1953" i="23"/>
  <c r="Q1953" i="23"/>
  <c r="O1953" i="23"/>
  <c r="S1952" i="23"/>
  <c r="R1952" i="23"/>
  <c r="Q1952" i="23"/>
  <c r="O1952" i="23"/>
  <c r="S1951" i="23"/>
  <c r="R1951" i="23"/>
  <c r="Q1951" i="23"/>
  <c r="O1951" i="23"/>
  <c r="S1950" i="23"/>
  <c r="R1950" i="23"/>
  <c r="Q1950" i="23"/>
  <c r="O1950" i="23"/>
  <c r="S1949" i="23"/>
  <c r="R1949" i="23"/>
  <c r="Q1949" i="23"/>
  <c r="O1949" i="23"/>
  <c r="S1948" i="23"/>
  <c r="R1948" i="23"/>
  <c r="Q1948" i="23"/>
  <c r="O1948" i="23"/>
  <c r="S1947" i="23"/>
  <c r="R1947" i="23"/>
  <c r="Q1947" i="23"/>
  <c r="O1947" i="23"/>
  <c r="S1946" i="23"/>
  <c r="R1946" i="23"/>
  <c r="Q1946" i="23"/>
  <c r="O1946" i="23"/>
  <c r="S1945" i="23"/>
  <c r="R1945" i="23"/>
  <c r="Q1945" i="23"/>
  <c r="O1945" i="23"/>
  <c r="S1944" i="23"/>
  <c r="R1944" i="23"/>
  <c r="Q1944" i="23"/>
  <c r="O1944" i="23"/>
  <c r="S1943" i="23"/>
  <c r="R1943" i="23"/>
  <c r="Q1943" i="23"/>
  <c r="O1943" i="23"/>
  <c r="S1942" i="23"/>
  <c r="R1942" i="23"/>
  <c r="Q1942" i="23"/>
  <c r="O1942" i="23"/>
  <c r="S1941" i="23"/>
  <c r="R1941" i="23"/>
  <c r="Q1941" i="23"/>
  <c r="O1941" i="23"/>
  <c r="S1940" i="23"/>
  <c r="R1940" i="23"/>
  <c r="Q1940" i="23"/>
  <c r="O1940" i="23"/>
  <c r="S1939" i="23"/>
  <c r="R1939" i="23"/>
  <c r="Q1939" i="23"/>
  <c r="O1939" i="23"/>
  <c r="S1938" i="23"/>
  <c r="R1938" i="23"/>
  <c r="Q1938" i="23"/>
  <c r="O1938" i="23"/>
  <c r="S1937" i="23"/>
  <c r="R1937" i="23"/>
  <c r="Q1937" i="23"/>
  <c r="O1937" i="23"/>
  <c r="S1936" i="23"/>
  <c r="R1936" i="23"/>
  <c r="Q1936" i="23"/>
  <c r="O1936" i="23"/>
  <c r="S1935" i="23"/>
  <c r="R1935" i="23"/>
  <c r="Q1935" i="23"/>
  <c r="O1935" i="23"/>
  <c r="S1934" i="23"/>
  <c r="R1934" i="23"/>
  <c r="Q1934" i="23"/>
  <c r="O1934" i="23"/>
  <c r="S1933" i="23"/>
  <c r="R1933" i="23"/>
  <c r="Q1933" i="23"/>
  <c r="O1933" i="23"/>
  <c r="S1932" i="23"/>
  <c r="R1932" i="23"/>
  <c r="Q1932" i="23"/>
  <c r="O1932" i="23"/>
  <c r="S1931" i="23"/>
  <c r="R1931" i="23"/>
  <c r="Q1931" i="23"/>
  <c r="O1931" i="23"/>
  <c r="S1930" i="23"/>
  <c r="R1930" i="23"/>
  <c r="Q1930" i="23"/>
  <c r="O1930" i="23"/>
  <c r="S1929" i="23"/>
  <c r="R1929" i="23"/>
  <c r="Q1929" i="23"/>
  <c r="O1929" i="23"/>
  <c r="S1928" i="23"/>
  <c r="R1928" i="23"/>
  <c r="Q1928" i="23"/>
  <c r="O1928" i="23"/>
  <c r="S1927" i="23"/>
  <c r="R1927" i="23"/>
  <c r="Q1927" i="23"/>
  <c r="O1927" i="23"/>
  <c r="S1926" i="23"/>
  <c r="R1926" i="23"/>
  <c r="Q1926" i="23"/>
  <c r="O1926" i="23"/>
  <c r="S1925" i="23"/>
  <c r="R1925" i="23"/>
  <c r="Q1925" i="23"/>
  <c r="O1925" i="23"/>
  <c r="S1924" i="23"/>
  <c r="R1924" i="23"/>
  <c r="Q1924" i="23"/>
  <c r="O1924" i="23"/>
  <c r="S1923" i="23"/>
  <c r="R1923" i="23"/>
  <c r="Q1923" i="23"/>
  <c r="O1923" i="23"/>
  <c r="S1922" i="23"/>
  <c r="R1922" i="23"/>
  <c r="Q1922" i="23"/>
  <c r="O1922" i="23"/>
  <c r="S1921" i="23"/>
  <c r="R1921" i="23"/>
  <c r="Q1921" i="23"/>
  <c r="O1921" i="23"/>
  <c r="S1920" i="23"/>
  <c r="R1920" i="23"/>
  <c r="Q1920" i="23"/>
  <c r="O1920" i="23"/>
  <c r="S1919" i="23"/>
  <c r="R1919" i="23"/>
  <c r="Q1919" i="23"/>
  <c r="O1919" i="23"/>
  <c r="S1918" i="23"/>
  <c r="R1918" i="23"/>
  <c r="Q1918" i="23"/>
  <c r="O1918" i="23"/>
  <c r="S1917" i="23"/>
  <c r="R1917" i="23"/>
  <c r="Q1917" i="23"/>
  <c r="O1917" i="23"/>
  <c r="S1916" i="23"/>
  <c r="R1916" i="23"/>
  <c r="Q1916" i="23"/>
  <c r="O1916" i="23"/>
  <c r="S1915" i="23"/>
  <c r="R1915" i="23"/>
  <c r="Q1915" i="23"/>
  <c r="O1915" i="23"/>
  <c r="S1914" i="23"/>
  <c r="R1914" i="23"/>
  <c r="Q1914" i="23"/>
  <c r="O1914" i="23"/>
  <c r="S1913" i="23"/>
  <c r="R1913" i="23"/>
  <c r="Q1913" i="23"/>
  <c r="O1913" i="23"/>
  <c r="S1912" i="23"/>
  <c r="R1912" i="23"/>
  <c r="Q1912" i="23"/>
  <c r="O1912" i="23"/>
  <c r="S1911" i="23"/>
  <c r="R1911" i="23"/>
  <c r="Q1911" i="23"/>
  <c r="O1911" i="23"/>
  <c r="S1910" i="23"/>
  <c r="R1910" i="23"/>
  <c r="Q1910" i="23"/>
  <c r="O1910" i="23"/>
  <c r="S1909" i="23"/>
  <c r="R1909" i="23"/>
  <c r="Q1909" i="23"/>
  <c r="O1909" i="23"/>
  <c r="S1908" i="23"/>
  <c r="R1908" i="23"/>
  <c r="Q1908" i="23"/>
  <c r="O1908" i="23"/>
  <c r="S1907" i="23"/>
  <c r="R1907" i="23"/>
  <c r="Q1907" i="23"/>
  <c r="O1907" i="23"/>
  <c r="S1906" i="23"/>
  <c r="R1906" i="23"/>
  <c r="Q1906" i="23"/>
  <c r="O1906" i="23"/>
  <c r="S1905" i="23"/>
  <c r="R1905" i="23"/>
  <c r="Q1905" i="23"/>
  <c r="O1905" i="23"/>
  <c r="S1904" i="23"/>
  <c r="R1904" i="23"/>
  <c r="Q1904" i="23"/>
  <c r="O1904" i="23"/>
  <c r="S1903" i="23"/>
  <c r="R1903" i="23"/>
  <c r="Q1903" i="23"/>
  <c r="O1903" i="23"/>
  <c r="S1902" i="23"/>
  <c r="R1902" i="23"/>
  <c r="Q1902" i="23"/>
  <c r="O1902" i="23"/>
  <c r="S1901" i="23"/>
  <c r="R1901" i="23"/>
  <c r="Q1901" i="23"/>
  <c r="O1901" i="23"/>
  <c r="S1900" i="23"/>
  <c r="R1900" i="23"/>
  <c r="Q1900" i="23"/>
  <c r="O1900" i="23"/>
  <c r="S1899" i="23"/>
  <c r="R1899" i="23"/>
  <c r="Q1899" i="23"/>
  <c r="O1899" i="23"/>
  <c r="S1898" i="23"/>
  <c r="R1898" i="23"/>
  <c r="Q1898" i="23"/>
  <c r="O1898" i="23"/>
  <c r="S1897" i="23"/>
  <c r="R1897" i="23"/>
  <c r="Q1897" i="23"/>
  <c r="O1897" i="23"/>
  <c r="S1896" i="23"/>
  <c r="R1896" i="23"/>
  <c r="Q1896" i="23"/>
  <c r="O1896" i="23"/>
  <c r="S1895" i="23"/>
  <c r="R1895" i="23"/>
  <c r="Q1895" i="23"/>
  <c r="O1895" i="23"/>
  <c r="S1894" i="23"/>
  <c r="R1894" i="23"/>
  <c r="Q1894" i="23"/>
  <c r="O1894" i="23"/>
  <c r="S1893" i="23"/>
  <c r="R1893" i="23"/>
  <c r="Q1893" i="23"/>
  <c r="O1893" i="23"/>
  <c r="S1892" i="23"/>
  <c r="R1892" i="23"/>
  <c r="Q1892" i="23"/>
  <c r="O1892" i="23"/>
  <c r="S1891" i="23"/>
  <c r="R1891" i="23"/>
  <c r="Q1891" i="23"/>
  <c r="O1891" i="23"/>
  <c r="S1890" i="23"/>
  <c r="R1890" i="23"/>
  <c r="Q1890" i="23"/>
  <c r="O1890" i="23"/>
  <c r="S1889" i="23"/>
  <c r="R1889" i="23"/>
  <c r="Q1889" i="23"/>
  <c r="O1889" i="23"/>
  <c r="S1888" i="23"/>
  <c r="R1888" i="23"/>
  <c r="Q1888" i="23"/>
  <c r="O1888" i="23"/>
  <c r="S1887" i="23"/>
  <c r="R1887" i="23"/>
  <c r="Q1887" i="23"/>
  <c r="O1887" i="23"/>
  <c r="S1886" i="23"/>
  <c r="R1886" i="23"/>
  <c r="Q1886" i="23"/>
  <c r="O1886" i="23"/>
  <c r="S1885" i="23"/>
  <c r="R1885" i="23"/>
  <c r="Q1885" i="23"/>
  <c r="O1885" i="23"/>
  <c r="S1884" i="23"/>
  <c r="R1884" i="23"/>
  <c r="Q1884" i="23"/>
  <c r="O1884" i="23"/>
  <c r="S1883" i="23"/>
  <c r="R1883" i="23"/>
  <c r="Q1883" i="23"/>
  <c r="O1883" i="23"/>
  <c r="S1882" i="23"/>
  <c r="R1882" i="23"/>
  <c r="Q1882" i="23"/>
  <c r="O1882" i="23"/>
  <c r="S1881" i="23"/>
  <c r="R1881" i="23"/>
  <c r="Q1881" i="23"/>
  <c r="O1881" i="23"/>
  <c r="S1880" i="23"/>
  <c r="R1880" i="23"/>
  <c r="Q1880" i="23"/>
  <c r="O1880" i="23"/>
  <c r="S1879" i="23"/>
  <c r="R1879" i="23"/>
  <c r="Q1879" i="23"/>
  <c r="O1879" i="23"/>
  <c r="S1878" i="23"/>
  <c r="R1878" i="23"/>
  <c r="Q1878" i="23"/>
  <c r="O1878" i="23"/>
  <c r="S1877" i="23"/>
  <c r="R1877" i="23"/>
  <c r="Q1877" i="23"/>
  <c r="O1877" i="23"/>
  <c r="S1876" i="23"/>
  <c r="R1876" i="23"/>
  <c r="Q1876" i="23"/>
  <c r="O1876" i="23"/>
  <c r="S1875" i="23"/>
  <c r="R1875" i="23"/>
  <c r="Q1875" i="23"/>
  <c r="O1875" i="23"/>
  <c r="S1874" i="23"/>
  <c r="R1874" i="23"/>
  <c r="Q1874" i="23"/>
  <c r="O1874" i="23"/>
  <c r="S1873" i="23"/>
  <c r="R1873" i="23"/>
  <c r="Q1873" i="23"/>
  <c r="O1873" i="23"/>
  <c r="S1872" i="23"/>
  <c r="R1872" i="23"/>
  <c r="Q1872" i="23"/>
  <c r="O1872" i="23"/>
  <c r="S1871" i="23"/>
  <c r="R1871" i="23"/>
  <c r="Q1871" i="23"/>
  <c r="O1871" i="23"/>
  <c r="S1870" i="23"/>
  <c r="R1870" i="23"/>
  <c r="Q1870" i="23"/>
  <c r="O1870" i="23"/>
  <c r="S1869" i="23"/>
  <c r="R1869" i="23"/>
  <c r="Q1869" i="23"/>
  <c r="O1869" i="23"/>
  <c r="S1868" i="23"/>
  <c r="R1868" i="23"/>
  <c r="Q1868" i="23"/>
  <c r="O1868" i="23"/>
  <c r="S1867" i="23"/>
  <c r="R1867" i="23"/>
  <c r="Q1867" i="23"/>
  <c r="O1867" i="23"/>
  <c r="S1866" i="23"/>
  <c r="R1866" i="23"/>
  <c r="Q1866" i="23"/>
  <c r="O1866" i="23"/>
  <c r="S1865" i="23"/>
  <c r="R1865" i="23"/>
  <c r="Q1865" i="23"/>
  <c r="O1865" i="23"/>
  <c r="S1864" i="23"/>
  <c r="R1864" i="23"/>
  <c r="Q1864" i="23"/>
  <c r="O1864" i="23"/>
  <c r="S1863" i="23"/>
  <c r="R1863" i="23"/>
  <c r="Q1863" i="23"/>
  <c r="O1863" i="23"/>
  <c r="S1862" i="23"/>
  <c r="R1862" i="23"/>
  <c r="Q1862" i="23"/>
  <c r="O1862" i="23"/>
  <c r="S1861" i="23"/>
  <c r="R1861" i="23"/>
  <c r="Q1861" i="23"/>
  <c r="O1861" i="23"/>
  <c r="S1860" i="23"/>
  <c r="R1860" i="23"/>
  <c r="Q1860" i="23"/>
  <c r="O1860" i="23"/>
  <c r="S1859" i="23"/>
  <c r="R1859" i="23"/>
  <c r="Q1859" i="23"/>
  <c r="O1859" i="23"/>
  <c r="S1858" i="23"/>
  <c r="R1858" i="23"/>
  <c r="Q1858" i="23"/>
  <c r="O1858" i="23"/>
  <c r="S1857" i="23"/>
  <c r="R1857" i="23"/>
  <c r="Q1857" i="23"/>
  <c r="O1857" i="23"/>
  <c r="S1856" i="23"/>
  <c r="R1856" i="23"/>
  <c r="Q1856" i="23"/>
  <c r="O1856" i="23"/>
  <c r="S1855" i="23"/>
  <c r="R1855" i="23"/>
  <c r="Q1855" i="23"/>
  <c r="O1855" i="23"/>
  <c r="S1854" i="23"/>
  <c r="R1854" i="23"/>
  <c r="Q1854" i="23"/>
  <c r="O1854" i="23"/>
  <c r="S1853" i="23"/>
  <c r="R1853" i="23"/>
  <c r="Q1853" i="23"/>
  <c r="O1853" i="23"/>
  <c r="S1852" i="23"/>
  <c r="R1852" i="23"/>
  <c r="Q1852" i="23"/>
  <c r="O1852" i="23"/>
  <c r="S1851" i="23"/>
  <c r="R1851" i="23"/>
  <c r="Q1851" i="23"/>
  <c r="O1851" i="23"/>
  <c r="S1850" i="23"/>
  <c r="R1850" i="23"/>
  <c r="Q1850" i="23"/>
  <c r="O1850" i="23"/>
  <c r="S1849" i="23"/>
  <c r="R1849" i="23"/>
  <c r="Q1849" i="23"/>
  <c r="O1849" i="23"/>
  <c r="S1848" i="23"/>
  <c r="R1848" i="23"/>
  <c r="Q1848" i="23"/>
  <c r="O1848" i="23"/>
  <c r="S1847" i="23"/>
  <c r="R1847" i="23"/>
  <c r="Q1847" i="23"/>
  <c r="O1847" i="23"/>
  <c r="S1846" i="23"/>
  <c r="R1846" i="23"/>
  <c r="Q1846" i="23"/>
  <c r="O1846" i="23"/>
  <c r="S1845" i="23"/>
  <c r="R1845" i="23"/>
  <c r="Q1845" i="23"/>
  <c r="O1845" i="23"/>
  <c r="S1844" i="23"/>
  <c r="R1844" i="23"/>
  <c r="Q1844" i="23"/>
  <c r="O1844" i="23"/>
  <c r="S1843" i="23"/>
  <c r="R1843" i="23"/>
  <c r="Q1843" i="23"/>
  <c r="O1843" i="23"/>
  <c r="S1842" i="23"/>
  <c r="R1842" i="23"/>
  <c r="Q1842" i="23"/>
  <c r="O1842" i="23"/>
  <c r="S1841" i="23"/>
  <c r="R1841" i="23"/>
  <c r="Q1841" i="23"/>
  <c r="O1841" i="23"/>
  <c r="S1840" i="23"/>
  <c r="R1840" i="23"/>
  <c r="Q1840" i="23"/>
  <c r="O1840" i="23"/>
  <c r="S1839" i="23"/>
  <c r="R1839" i="23"/>
  <c r="Q1839" i="23"/>
  <c r="O1839" i="23"/>
  <c r="S1838" i="23"/>
  <c r="R1838" i="23"/>
  <c r="Q1838" i="23"/>
  <c r="O1838" i="23"/>
  <c r="S1837" i="23"/>
  <c r="R1837" i="23"/>
  <c r="Q1837" i="23"/>
  <c r="O1837" i="23"/>
  <c r="S1836" i="23"/>
  <c r="R1836" i="23"/>
  <c r="Q1836" i="23"/>
  <c r="O1836" i="23"/>
  <c r="S1835" i="23"/>
  <c r="R1835" i="23"/>
  <c r="Q1835" i="23"/>
  <c r="O1835" i="23"/>
  <c r="S1834" i="23"/>
  <c r="R1834" i="23"/>
  <c r="Q1834" i="23"/>
  <c r="O1834" i="23"/>
  <c r="S1833" i="23"/>
  <c r="R1833" i="23"/>
  <c r="Q1833" i="23"/>
  <c r="O1833" i="23"/>
  <c r="S1832" i="23"/>
  <c r="R1832" i="23"/>
  <c r="Q1832" i="23"/>
  <c r="O1832" i="23"/>
  <c r="S1831" i="23"/>
  <c r="R1831" i="23"/>
  <c r="Q1831" i="23"/>
  <c r="O1831" i="23"/>
  <c r="S1830" i="23"/>
  <c r="R1830" i="23"/>
  <c r="Q1830" i="23"/>
  <c r="O1830" i="23"/>
  <c r="S1829" i="23"/>
  <c r="R1829" i="23"/>
  <c r="Q1829" i="23"/>
  <c r="O1829" i="23"/>
  <c r="S1828" i="23"/>
  <c r="R1828" i="23"/>
  <c r="Q1828" i="23"/>
  <c r="O1828" i="23"/>
  <c r="S1827" i="23"/>
  <c r="R1827" i="23"/>
  <c r="Q1827" i="23"/>
  <c r="O1827" i="23"/>
  <c r="S1826" i="23"/>
  <c r="R1826" i="23"/>
  <c r="Q1826" i="23"/>
  <c r="O1826" i="23"/>
  <c r="S1825" i="23"/>
  <c r="R1825" i="23"/>
  <c r="Q1825" i="23"/>
  <c r="O1825" i="23"/>
  <c r="S1824" i="23"/>
  <c r="R1824" i="23"/>
  <c r="Q1824" i="23"/>
  <c r="O1824" i="23"/>
  <c r="S1823" i="23"/>
  <c r="R1823" i="23"/>
  <c r="Q1823" i="23"/>
  <c r="O1823" i="23"/>
  <c r="S1822" i="23"/>
  <c r="R1822" i="23"/>
  <c r="Q1822" i="23"/>
  <c r="O1822" i="23"/>
  <c r="S1821" i="23"/>
  <c r="R1821" i="23"/>
  <c r="Q1821" i="23"/>
  <c r="O1821" i="23"/>
  <c r="S1820" i="23"/>
  <c r="R1820" i="23"/>
  <c r="Q1820" i="23"/>
  <c r="O1820" i="23"/>
  <c r="S1819" i="23"/>
  <c r="R1819" i="23"/>
  <c r="Q1819" i="23"/>
  <c r="O1819" i="23"/>
  <c r="S1818" i="23"/>
  <c r="R1818" i="23"/>
  <c r="Q1818" i="23"/>
  <c r="O1818" i="23"/>
  <c r="S1817" i="23"/>
  <c r="R1817" i="23"/>
  <c r="Q1817" i="23"/>
  <c r="O1817" i="23"/>
  <c r="S1816" i="23"/>
  <c r="R1816" i="23"/>
  <c r="Q1816" i="23"/>
  <c r="O1816" i="23"/>
  <c r="S1815" i="23"/>
  <c r="R1815" i="23"/>
  <c r="Q1815" i="23"/>
  <c r="O1815" i="23"/>
  <c r="S1814" i="23"/>
  <c r="R1814" i="23"/>
  <c r="Q1814" i="23"/>
  <c r="O1814" i="23"/>
  <c r="S1813" i="23"/>
  <c r="R1813" i="23"/>
  <c r="Q1813" i="23"/>
  <c r="O1813" i="23"/>
  <c r="S1812" i="23"/>
  <c r="R1812" i="23"/>
  <c r="Q1812" i="23"/>
  <c r="O1812" i="23"/>
  <c r="S1811" i="23"/>
  <c r="R1811" i="23"/>
  <c r="Q1811" i="23"/>
  <c r="O1811" i="23"/>
  <c r="S1810" i="23"/>
  <c r="R1810" i="23"/>
  <c r="Q1810" i="23"/>
  <c r="O1810" i="23"/>
  <c r="S1809" i="23"/>
  <c r="R1809" i="23"/>
  <c r="Q1809" i="23"/>
  <c r="O1809" i="23"/>
  <c r="S1808" i="23"/>
  <c r="R1808" i="23"/>
  <c r="Q1808" i="23"/>
  <c r="O1808" i="23"/>
  <c r="S1807" i="23"/>
  <c r="R1807" i="23"/>
  <c r="Q1807" i="23"/>
  <c r="O1807" i="23"/>
  <c r="S1806" i="23"/>
  <c r="R1806" i="23"/>
  <c r="Q1806" i="23"/>
  <c r="O1806" i="23"/>
  <c r="S1805" i="23"/>
  <c r="R1805" i="23"/>
  <c r="Q1805" i="23"/>
  <c r="O1805" i="23"/>
  <c r="S1804" i="23"/>
  <c r="R1804" i="23"/>
  <c r="Q1804" i="23"/>
  <c r="O1804" i="23"/>
  <c r="S1803" i="23"/>
  <c r="R1803" i="23"/>
  <c r="Q1803" i="23"/>
  <c r="O1803" i="23"/>
  <c r="S1802" i="23"/>
  <c r="R1802" i="23"/>
  <c r="Q1802" i="23"/>
  <c r="O1802" i="23"/>
  <c r="S1801" i="23"/>
  <c r="R1801" i="23"/>
  <c r="Q1801" i="23"/>
  <c r="O1801" i="23"/>
  <c r="S1800" i="23"/>
  <c r="R1800" i="23"/>
  <c r="Q1800" i="23"/>
  <c r="O1800" i="23"/>
  <c r="S1799" i="23"/>
  <c r="R1799" i="23"/>
  <c r="Q1799" i="23"/>
  <c r="O1799" i="23"/>
  <c r="S1798" i="23"/>
  <c r="R1798" i="23"/>
  <c r="Q1798" i="23"/>
  <c r="O1798" i="23"/>
  <c r="S1797" i="23"/>
  <c r="R1797" i="23"/>
  <c r="Q1797" i="23"/>
  <c r="O1797" i="23"/>
  <c r="S1796" i="23"/>
  <c r="R1796" i="23"/>
  <c r="Q1796" i="23"/>
  <c r="O1796" i="23"/>
  <c r="S1795" i="23"/>
  <c r="R1795" i="23"/>
  <c r="Q1795" i="23"/>
  <c r="O1795" i="23"/>
  <c r="S1794" i="23"/>
  <c r="R1794" i="23"/>
  <c r="Q1794" i="23"/>
  <c r="O1794" i="23"/>
  <c r="S1793" i="23"/>
  <c r="R1793" i="23"/>
  <c r="Q1793" i="23"/>
  <c r="O1793" i="23"/>
  <c r="S1792" i="23"/>
  <c r="R1792" i="23"/>
  <c r="Q1792" i="23"/>
  <c r="O1792" i="23"/>
  <c r="S1791" i="23"/>
  <c r="R1791" i="23"/>
  <c r="Q1791" i="23"/>
  <c r="O1791" i="23"/>
  <c r="S1790" i="23"/>
  <c r="R1790" i="23"/>
  <c r="Q1790" i="23"/>
  <c r="O1790" i="23"/>
  <c r="S1789" i="23"/>
  <c r="R1789" i="23"/>
  <c r="Q1789" i="23"/>
  <c r="O1789" i="23"/>
  <c r="S1788" i="23"/>
  <c r="R1788" i="23"/>
  <c r="Q1788" i="23"/>
  <c r="O1788" i="23"/>
  <c r="S1787" i="23"/>
  <c r="R1787" i="23"/>
  <c r="Q1787" i="23"/>
  <c r="O1787" i="23"/>
  <c r="S1786" i="23"/>
  <c r="R1786" i="23"/>
  <c r="Q1786" i="23"/>
  <c r="O1786" i="23"/>
  <c r="S1785" i="23"/>
  <c r="R1785" i="23"/>
  <c r="Q1785" i="23"/>
  <c r="O1785" i="23"/>
  <c r="S1784" i="23"/>
  <c r="R1784" i="23"/>
  <c r="Q1784" i="23"/>
  <c r="O1784" i="23"/>
  <c r="S1783" i="23"/>
  <c r="R1783" i="23"/>
  <c r="Q1783" i="23"/>
  <c r="O1783" i="23"/>
  <c r="S1782" i="23"/>
  <c r="R1782" i="23"/>
  <c r="Q1782" i="23"/>
  <c r="O1782" i="23"/>
  <c r="S1781" i="23"/>
  <c r="R1781" i="23"/>
  <c r="Q1781" i="23"/>
  <c r="O1781" i="23"/>
  <c r="S1780" i="23"/>
  <c r="R1780" i="23"/>
  <c r="Q1780" i="23"/>
  <c r="O1780" i="23"/>
  <c r="S1779" i="23"/>
  <c r="R1779" i="23"/>
  <c r="Q1779" i="23"/>
  <c r="O1779" i="23"/>
  <c r="S1778" i="23"/>
  <c r="R1778" i="23"/>
  <c r="Q1778" i="23"/>
  <c r="O1778" i="23"/>
  <c r="S1777" i="23"/>
  <c r="R1777" i="23"/>
  <c r="Q1777" i="23"/>
  <c r="O1777" i="23"/>
  <c r="S1776" i="23"/>
  <c r="R1776" i="23"/>
  <c r="Q1776" i="23"/>
  <c r="O1776" i="23"/>
  <c r="S1775" i="23"/>
  <c r="R1775" i="23"/>
  <c r="Q1775" i="23"/>
  <c r="O1775" i="23"/>
  <c r="S1774" i="23"/>
  <c r="R1774" i="23"/>
  <c r="Q1774" i="23"/>
  <c r="O1774" i="23"/>
  <c r="S1773" i="23"/>
  <c r="R1773" i="23"/>
  <c r="Q1773" i="23"/>
  <c r="O1773" i="23"/>
  <c r="S1772" i="23"/>
  <c r="R1772" i="23"/>
  <c r="Q1772" i="23"/>
  <c r="O1772" i="23"/>
  <c r="S1771" i="23"/>
  <c r="R1771" i="23"/>
  <c r="Q1771" i="23"/>
  <c r="O1771" i="23"/>
  <c r="S1770" i="23"/>
  <c r="R1770" i="23"/>
  <c r="Q1770" i="23"/>
  <c r="O1770" i="23"/>
  <c r="S1769" i="23"/>
  <c r="R1769" i="23"/>
  <c r="Q1769" i="23"/>
  <c r="O1769" i="23"/>
  <c r="S1768" i="23"/>
  <c r="R1768" i="23"/>
  <c r="Q1768" i="23"/>
  <c r="O1768" i="23"/>
  <c r="S1767" i="23"/>
  <c r="R1767" i="23"/>
  <c r="Q1767" i="23"/>
  <c r="O1767" i="23"/>
  <c r="S1766" i="23"/>
  <c r="R1766" i="23"/>
  <c r="Q1766" i="23"/>
  <c r="O1766" i="23"/>
  <c r="S1765" i="23"/>
  <c r="R1765" i="23"/>
  <c r="Q1765" i="23"/>
  <c r="O1765" i="23"/>
  <c r="S1764" i="23"/>
  <c r="R1764" i="23"/>
  <c r="Q1764" i="23"/>
  <c r="O1764" i="23"/>
  <c r="S1763" i="23"/>
  <c r="R1763" i="23"/>
  <c r="Q1763" i="23"/>
  <c r="O1763" i="23"/>
  <c r="S1762" i="23"/>
  <c r="R1762" i="23"/>
  <c r="Q1762" i="23"/>
  <c r="O1762" i="23"/>
  <c r="S1761" i="23"/>
  <c r="R1761" i="23"/>
  <c r="Q1761" i="23"/>
  <c r="O1761" i="23"/>
  <c r="S1760" i="23"/>
  <c r="R1760" i="23"/>
  <c r="Q1760" i="23"/>
  <c r="O1760" i="23"/>
  <c r="S1759" i="23"/>
  <c r="R1759" i="23"/>
  <c r="Q1759" i="23"/>
  <c r="O1759" i="23"/>
  <c r="S1758" i="23"/>
  <c r="R1758" i="23"/>
  <c r="Q1758" i="23"/>
  <c r="O1758" i="23"/>
  <c r="S1757" i="23"/>
  <c r="R1757" i="23"/>
  <c r="Q1757" i="23"/>
  <c r="O1757" i="23"/>
  <c r="S1756" i="23"/>
  <c r="R1756" i="23"/>
  <c r="Q1756" i="23"/>
  <c r="O1756" i="23"/>
  <c r="S1755" i="23"/>
  <c r="R1755" i="23"/>
  <c r="Q1755" i="23"/>
  <c r="O1755" i="23"/>
  <c r="S1754" i="23"/>
  <c r="R1754" i="23"/>
  <c r="Q1754" i="23"/>
  <c r="O1754" i="23"/>
  <c r="S1753" i="23"/>
  <c r="R1753" i="23"/>
  <c r="Q1753" i="23"/>
  <c r="O1753" i="23"/>
  <c r="S1752" i="23"/>
  <c r="R1752" i="23"/>
  <c r="Q1752" i="23"/>
  <c r="O1752" i="23"/>
  <c r="S1751" i="23"/>
  <c r="R1751" i="23"/>
  <c r="Q1751" i="23"/>
  <c r="O1751" i="23"/>
  <c r="S1750" i="23"/>
  <c r="R1750" i="23"/>
  <c r="Q1750" i="23"/>
  <c r="O1750" i="23"/>
  <c r="S1749" i="23"/>
  <c r="R1749" i="23"/>
  <c r="Q1749" i="23"/>
  <c r="O1749" i="23"/>
  <c r="S1748" i="23"/>
  <c r="R1748" i="23"/>
  <c r="Q1748" i="23"/>
  <c r="O1748" i="23"/>
  <c r="S1747" i="23"/>
  <c r="R1747" i="23"/>
  <c r="Q1747" i="23"/>
  <c r="O1747" i="23"/>
  <c r="S1746" i="23"/>
  <c r="R1746" i="23"/>
  <c r="Q1746" i="23"/>
  <c r="O1746" i="23"/>
  <c r="S1745" i="23"/>
  <c r="R1745" i="23"/>
  <c r="Q1745" i="23"/>
  <c r="O1745" i="23"/>
  <c r="S1744" i="23"/>
  <c r="R1744" i="23"/>
  <c r="Q1744" i="23"/>
  <c r="O1744" i="23"/>
  <c r="S1743" i="23"/>
  <c r="R1743" i="23"/>
  <c r="Q1743" i="23"/>
  <c r="O1743" i="23"/>
  <c r="S1742" i="23"/>
  <c r="R1742" i="23"/>
  <c r="Q1742" i="23"/>
  <c r="O1742" i="23"/>
  <c r="S1741" i="23"/>
  <c r="R1741" i="23"/>
  <c r="Q1741" i="23"/>
  <c r="O1741" i="23"/>
  <c r="S1740" i="23"/>
  <c r="R1740" i="23"/>
  <c r="Q1740" i="23"/>
  <c r="O1740" i="23"/>
  <c r="S1739" i="23"/>
  <c r="R1739" i="23"/>
  <c r="Q1739" i="23"/>
  <c r="O1739" i="23"/>
  <c r="S1738" i="23"/>
  <c r="R1738" i="23"/>
  <c r="Q1738" i="23"/>
  <c r="O1738" i="23"/>
  <c r="S1737" i="23"/>
  <c r="R1737" i="23"/>
  <c r="Q1737" i="23"/>
  <c r="O1737" i="23"/>
  <c r="S1736" i="23"/>
  <c r="R1736" i="23"/>
  <c r="Q1736" i="23"/>
  <c r="O1736" i="23"/>
  <c r="S1735" i="23"/>
  <c r="R1735" i="23"/>
  <c r="Q1735" i="23"/>
  <c r="O1735" i="23"/>
  <c r="S1734" i="23"/>
  <c r="R1734" i="23"/>
  <c r="Q1734" i="23"/>
  <c r="O1734" i="23"/>
  <c r="S1733" i="23"/>
  <c r="R1733" i="23"/>
  <c r="Q1733" i="23"/>
  <c r="O1733" i="23"/>
  <c r="S1732" i="23"/>
  <c r="R1732" i="23"/>
  <c r="Q1732" i="23"/>
  <c r="O1732" i="23"/>
  <c r="S1731" i="23"/>
  <c r="R1731" i="23"/>
  <c r="Q1731" i="23"/>
  <c r="O1731" i="23"/>
  <c r="S1730" i="23"/>
  <c r="R1730" i="23"/>
  <c r="Q1730" i="23"/>
  <c r="O1730" i="23"/>
  <c r="S1729" i="23"/>
  <c r="R1729" i="23"/>
  <c r="Q1729" i="23"/>
  <c r="O1729" i="23"/>
  <c r="S1728" i="23"/>
  <c r="R1728" i="23"/>
  <c r="Q1728" i="23"/>
  <c r="O1728" i="23"/>
  <c r="S1727" i="23"/>
  <c r="R1727" i="23"/>
  <c r="Q1727" i="23"/>
  <c r="O1727" i="23"/>
  <c r="S1726" i="23"/>
  <c r="R1726" i="23"/>
  <c r="Q1726" i="23"/>
  <c r="O1726" i="23"/>
  <c r="S1725" i="23"/>
  <c r="R1725" i="23"/>
  <c r="Q1725" i="23"/>
  <c r="O1725" i="23"/>
  <c r="S1724" i="23"/>
  <c r="R1724" i="23"/>
  <c r="Q1724" i="23"/>
  <c r="O1724" i="23"/>
  <c r="S1723" i="23"/>
  <c r="R1723" i="23"/>
  <c r="Q1723" i="23"/>
  <c r="O1723" i="23"/>
  <c r="S1722" i="23"/>
  <c r="R1722" i="23"/>
  <c r="Q1722" i="23"/>
  <c r="O1722" i="23"/>
  <c r="S1721" i="23"/>
  <c r="R1721" i="23"/>
  <c r="Q1721" i="23"/>
  <c r="O1721" i="23"/>
  <c r="S1720" i="23"/>
  <c r="R1720" i="23"/>
  <c r="Q1720" i="23"/>
  <c r="O1720" i="23"/>
  <c r="S1719" i="23"/>
  <c r="R1719" i="23"/>
  <c r="Q1719" i="23"/>
  <c r="O1719" i="23"/>
  <c r="S1718" i="23"/>
  <c r="R1718" i="23"/>
  <c r="Q1718" i="23"/>
  <c r="O1718" i="23"/>
  <c r="S1717" i="23"/>
  <c r="R1717" i="23"/>
  <c r="Q1717" i="23"/>
  <c r="O1717" i="23"/>
  <c r="S1716" i="23"/>
  <c r="R1716" i="23"/>
  <c r="Q1716" i="23"/>
  <c r="O1716" i="23"/>
  <c r="S1715" i="23"/>
  <c r="R1715" i="23"/>
  <c r="Q1715" i="23"/>
  <c r="O1715" i="23"/>
  <c r="S1714" i="23"/>
  <c r="R1714" i="23"/>
  <c r="Q1714" i="23"/>
  <c r="O1714" i="23"/>
  <c r="S1713" i="23"/>
  <c r="R1713" i="23"/>
  <c r="Q1713" i="23"/>
  <c r="O1713" i="23"/>
  <c r="S1712" i="23"/>
  <c r="R1712" i="23"/>
  <c r="Q1712" i="23"/>
  <c r="O1712" i="23"/>
  <c r="S1711" i="23"/>
  <c r="R1711" i="23"/>
  <c r="Q1711" i="23"/>
  <c r="O1711" i="23"/>
  <c r="S1710" i="23"/>
  <c r="R1710" i="23"/>
  <c r="Q1710" i="23"/>
  <c r="O1710" i="23"/>
  <c r="S1709" i="23"/>
  <c r="R1709" i="23"/>
  <c r="Q1709" i="23"/>
  <c r="O1709" i="23"/>
  <c r="S1708" i="23"/>
  <c r="R1708" i="23"/>
  <c r="Q1708" i="23"/>
  <c r="O1708" i="23"/>
  <c r="S1707" i="23"/>
  <c r="R1707" i="23"/>
  <c r="Q1707" i="23"/>
  <c r="O1707" i="23"/>
  <c r="S1706" i="23"/>
  <c r="R1706" i="23"/>
  <c r="Q1706" i="23"/>
  <c r="O1706" i="23"/>
  <c r="S1705" i="23"/>
  <c r="R1705" i="23"/>
  <c r="Q1705" i="23"/>
  <c r="O1705" i="23"/>
  <c r="S1704" i="23"/>
  <c r="R1704" i="23"/>
  <c r="Q1704" i="23"/>
  <c r="O1704" i="23"/>
  <c r="S1703" i="23"/>
  <c r="R1703" i="23"/>
  <c r="Q1703" i="23"/>
  <c r="O1703" i="23"/>
  <c r="S1702" i="23"/>
  <c r="R1702" i="23"/>
  <c r="Q1702" i="23"/>
  <c r="O1702" i="23"/>
  <c r="S1701" i="23"/>
  <c r="R1701" i="23"/>
  <c r="Q1701" i="23"/>
  <c r="O1701" i="23"/>
  <c r="S1700" i="23"/>
  <c r="R1700" i="23"/>
  <c r="Q1700" i="23"/>
  <c r="O1700" i="23"/>
  <c r="S1699" i="23"/>
  <c r="R1699" i="23"/>
  <c r="Q1699" i="23"/>
  <c r="O1699" i="23"/>
  <c r="S1698" i="23"/>
  <c r="R1698" i="23"/>
  <c r="Q1698" i="23"/>
  <c r="O1698" i="23"/>
  <c r="S1697" i="23"/>
  <c r="R1697" i="23"/>
  <c r="Q1697" i="23"/>
  <c r="O1697" i="23"/>
  <c r="S1696" i="23"/>
  <c r="R1696" i="23"/>
  <c r="Q1696" i="23"/>
  <c r="O1696" i="23"/>
  <c r="S1695" i="23"/>
  <c r="R1695" i="23"/>
  <c r="Q1695" i="23"/>
  <c r="O1695" i="23"/>
  <c r="S1694" i="23"/>
  <c r="R1694" i="23"/>
  <c r="Q1694" i="23"/>
  <c r="O1694" i="23"/>
  <c r="S1693" i="23"/>
  <c r="R1693" i="23"/>
  <c r="Q1693" i="23"/>
  <c r="O1693" i="23"/>
  <c r="S1692" i="23"/>
  <c r="R1692" i="23"/>
  <c r="Q1692" i="23"/>
  <c r="O1692" i="23"/>
  <c r="S1691" i="23"/>
  <c r="R1691" i="23"/>
  <c r="Q1691" i="23"/>
  <c r="O1691" i="23"/>
  <c r="S1690" i="23"/>
  <c r="R1690" i="23"/>
  <c r="Q1690" i="23"/>
  <c r="O1690" i="23"/>
  <c r="S1689" i="23"/>
  <c r="R1689" i="23"/>
  <c r="Q1689" i="23"/>
  <c r="O1689" i="23"/>
  <c r="S1688" i="23"/>
  <c r="R1688" i="23"/>
  <c r="Q1688" i="23"/>
  <c r="O1688" i="23"/>
  <c r="S1687" i="23"/>
  <c r="R1687" i="23"/>
  <c r="Q1687" i="23"/>
  <c r="O1687" i="23"/>
  <c r="S1686" i="23"/>
  <c r="R1686" i="23"/>
  <c r="Q1686" i="23"/>
  <c r="O1686" i="23"/>
  <c r="S1685" i="23"/>
  <c r="R1685" i="23"/>
  <c r="Q1685" i="23"/>
  <c r="O1685" i="23"/>
  <c r="S1684" i="23"/>
  <c r="R1684" i="23"/>
  <c r="Q1684" i="23"/>
  <c r="O1684" i="23"/>
  <c r="S1683" i="23"/>
  <c r="R1683" i="23"/>
  <c r="Q1683" i="23"/>
  <c r="O1683" i="23"/>
  <c r="S1682" i="23"/>
  <c r="R1682" i="23"/>
  <c r="Q1682" i="23"/>
  <c r="O1682" i="23"/>
  <c r="S1681" i="23"/>
  <c r="R1681" i="23"/>
  <c r="Q1681" i="23"/>
  <c r="O1681" i="23"/>
  <c r="S1680" i="23"/>
  <c r="R1680" i="23"/>
  <c r="Q1680" i="23"/>
  <c r="O1680" i="23"/>
  <c r="S1679" i="23"/>
  <c r="R1679" i="23"/>
  <c r="Q1679" i="23"/>
  <c r="O1679" i="23"/>
  <c r="S1678" i="23"/>
  <c r="R1678" i="23"/>
  <c r="Q1678" i="23"/>
  <c r="O1678" i="23"/>
  <c r="S1677" i="23"/>
  <c r="R1677" i="23"/>
  <c r="Q1677" i="23"/>
  <c r="O1677" i="23"/>
  <c r="S1676" i="23"/>
  <c r="R1676" i="23"/>
  <c r="Q1676" i="23"/>
  <c r="O1676" i="23"/>
  <c r="S1675" i="23"/>
  <c r="R1675" i="23"/>
  <c r="Q1675" i="23"/>
  <c r="O1675" i="23"/>
  <c r="S1674" i="23"/>
  <c r="R1674" i="23"/>
  <c r="Q1674" i="23"/>
  <c r="O1674" i="23"/>
  <c r="S1673" i="23"/>
  <c r="R1673" i="23"/>
  <c r="Q1673" i="23"/>
  <c r="O1673" i="23"/>
  <c r="S1672" i="23"/>
  <c r="R1672" i="23"/>
  <c r="Q1672" i="23"/>
  <c r="O1672" i="23"/>
  <c r="S1671" i="23"/>
  <c r="R1671" i="23"/>
  <c r="Q1671" i="23"/>
  <c r="O1671" i="23"/>
  <c r="S1670" i="23"/>
  <c r="R1670" i="23"/>
  <c r="Q1670" i="23"/>
  <c r="O1670" i="23"/>
  <c r="S1669" i="23"/>
  <c r="R1669" i="23"/>
  <c r="Q1669" i="23"/>
  <c r="O1669" i="23"/>
  <c r="S1668" i="23"/>
  <c r="R1668" i="23"/>
  <c r="Q1668" i="23"/>
  <c r="O1668" i="23"/>
  <c r="S1667" i="23"/>
  <c r="R1667" i="23"/>
  <c r="Q1667" i="23"/>
  <c r="O1667" i="23"/>
  <c r="S1666" i="23"/>
  <c r="R1666" i="23"/>
  <c r="Q1666" i="23"/>
  <c r="O1666" i="23"/>
  <c r="S1665" i="23"/>
  <c r="R1665" i="23"/>
  <c r="Q1665" i="23"/>
  <c r="O1665" i="23"/>
  <c r="S1664" i="23"/>
  <c r="R1664" i="23"/>
  <c r="Q1664" i="23"/>
  <c r="O1664" i="23"/>
  <c r="S1663" i="23"/>
  <c r="R1663" i="23"/>
  <c r="Q1663" i="23"/>
  <c r="O1663" i="23"/>
  <c r="S1662" i="23"/>
  <c r="R1662" i="23"/>
  <c r="Q1662" i="23"/>
  <c r="O1662" i="23"/>
  <c r="S1661" i="23"/>
  <c r="R1661" i="23"/>
  <c r="Q1661" i="23"/>
  <c r="O1661" i="23"/>
  <c r="S1660" i="23"/>
  <c r="R1660" i="23"/>
  <c r="Q1660" i="23"/>
  <c r="O1660" i="23"/>
  <c r="S1659" i="23"/>
  <c r="R1659" i="23"/>
  <c r="Q1659" i="23"/>
  <c r="O1659" i="23"/>
  <c r="S1658" i="23"/>
  <c r="R1658" i="23"/>
  <c r="Q1658" i="23"/>
  <c r="O1658" i="23"/>
  <c r="S1657" i="23"/>
  <c r="R1657" i="23"/>
  <c r="Q1657" i="23"/>
  <c r="O1657" i="23"/>
  <c r="S1656" i="23"/>
  <c r="R1656" i="23"/>
  <c r="Q1656" i="23"/>
  <c r="O1656" i="23"/>
  <c r="S1655" i="23"/>
  <c r="R1655" i="23"/>
  <c r="Q1655" i="23"/>
  <c r="O1655" i="23"/>
  <c r="S1654" i="23"/>
  <c r="R1654" i="23"/>
  <c r="Q1654" i="23"/>
  <c r="O1654" i="23"/>
  <c r="S1653" i="23"/>
  <c r="R1653" i="23"/>
  <c r="Q1653" i="23"/>
  <c r="O1653" i="23"/>
  <c r="S1652" i="23"/>
  <c r="R1652" i="23"/>
  <c r="Q1652" i="23"/>
  <c r="O1652" i="23"/>
  <c r="S1651" i="23"/>
  <c r="R1651" i="23"/>
  <c r="Q1651" i="23"/>
  <c r="O1651" i="23"/>
  <c r="S1650" i="23"/>
  <c r="R1650" i="23"/>
  <c r="Q1650" i="23"/>
  <c r="O1650" i="23"/>
  <c r="S1649" i="23"/>
  <c r="R1649" i="23"/>
  <c r="Q1649" i="23"/>
  <c r="O1649" i="23"/>
  <c r="S1648" i="23"/>
  <c r="R1648" i="23"/>
  <c r="Q1648" i="23"/>
  <c r="O1648" i="23"/>
  <c r="S1647" i="23"/>
  <c r="R1647" i="23"/>
  <c r="Q1647" i="23"/>
  <c r="O1647" i="23"/>
  <c r="S1646" i="23"/>
  <c r="R1646" i="23"/>
  <c r="Q1646" i="23"/>
  <c r="O1646" i="23"/>
  <c r="S1645" i="23"/>
  <c r="R1645" i="23"/>
  <c r="Q1645" i="23"/>
  <c r="O1645" i="23"/>
  <c r="S1644" i="23"/>
  <c r="R1644" i="23"/>
  <c r="Q1644" i="23"/>
  <c r="O1644" i="23"/>
  <c r="S1643" i="23"/>
  <c r="R1643" i="23"/>
  <c r="Q1643" i="23"/>
  <c r="O1643" i="23"/>
  <c r="S1642" i="23"/>
  <c r="R1642" i="23"/>
  <c r="Q1642" i="23"/>
  <c r="O1642" i="23"/>
  <c r="S1641" i="23"/>
  <c r="R1641" i="23"/>
  <c r="Q1641" i="23"/>
  <c r="O1641" i="23"/>
  <c r="S1640" i="23"/>
  <c r="R1640" i="23"/>
  <c r="Q1640" i="23"/>
  <c r="O1640" i="23"/>
  <c r="S1639" i="23"/>
  <c r="R1639" i="23"/>
  <c r="Q1639" i="23"/>
  <c r="O1639" i="23"/>
  <c r="S1638" i="23"/>
  <c r="R1638" i="23"/>
  <c r="Q1638" i="23"/>
  <c r="O1638" i="23"/>
  <c r="S1637" i="23"/>
  <c r="R1637" i="23"/>
  <c r="Q1637" i="23"/>
  <c r="O1637" i="23"/>
  <c r="S1636" i="23"/>
  <c r="R1636" i="23"/>
  <c r="Q1636" i="23"/>
  <c r="O1636" i="23"/>
  <c r="S1635" i="23"/>
  <c r="R1635" i="23"/>
  <c r="Q1635" i="23"/>
  <c r="O1635" i="23"/>
  <c r="S1634" i="23"/>
  <c r="R1634" i="23"/>
  <c r="Q1634" i="23"/>
  <c r="O1634" i="23"/>
  <c r="S1633" i="23"/>
  <c r="R1633" i="23"/>
  <c r="Q1633" i="23"/>
  <c r="O1633" i="23"/>
  <c r="S1632" i="23"/>
  <c r="R1632" i="23"/>
  <c r="Q1632" i="23"/>
  <c r="O1632" i="23"/>
  <c r="S1631" i="23"/>
  <c r="R1631" i="23"/>
  <c r="Q1631" i="23"/>
  <c r="O1631" i="23"/>
  <c r="S1630" i="23"/>
  <c r="R1630" i="23"/>
  <c r="Q1630" i="23"/>
  <c r="O1630" i="23"/>
  <c r="S1629" i="23"/>
  <c r="R1629" i="23"/>
  <c r="Q1629" i="23"/>
  <c r="O1629" i="23"/>
  <c r="S1628" i="23"/>
  <c r="R1628" i="23"/>
  <c r="Q1628" i="23"/>
  <c r="O1628" i="23"/>
  <c r="S1627" i="23"/>
  <c r="R1627" i="23"/>
  <c r="Q1627" i="23"/>
  <c r="O1627" i="23"/>
  <c r="S1626" i="23"/>
  <c r="R1626" i="23"/>
  <c r="Q1626" i="23"/>
  <c r="O1626" i="23"/>
  <c r="S1625" i="23"/>
  <c r="R1625" i="23"/>
  <c r="Q1625" i="23"/>
  <c r="O1625" i="23"/>
  <c r="S1624" i="23"/>
  <c r="R1624" i="23"/>
  <c r="Q1624" i="23"/>
  <c r="O1624" i="23"/>
  <c r="S1623" i="23"/>
  <c r="R1623" i="23"/>
  <c r="Q1623" i="23"/>
  <c r="O1623" i="23"/>
  <c r="S1622" i="23"/>
  <c r="R1622" i="23"/>
  <c r="Q1622" i="23"/>
  <c r="O1622" i="23"/>
  <c r="S1621" i="23"/>
  <c r="R1621" i="23"/>
  <c r="Q1621" i="23"/>
  <c r="O1621" i="23"/>
  <c r="S1620" i="23"/>
  <c r="R1620" i="23"/>
  <c r="Q1620" i="23"/>
  <c r="O1620" i="23"/>
  <c r="S1619" i="23"/>
  <c r="R1619" i="23"/>
  <c r="Q1619" i="23"/>
  <c r="O1619" i="23"/>
  <c r="S1618" i="23"/>
  <c r="R1618" i="23"/>
  <c r="Q1618" i="23"/>
  <c r="O1618" i="23"/>
  <c r="S1617" i="23"/>
  <c r="R1617" i="23"/>
  <c r="Q1617" i="23"/>
  <c r="O1617" i="23"/>
  <c r="S1616" i="23"/>
  <c r="R1616" i="23"/>
  <c r="Q1616" i="23"/>
  <c r="O1616" i="23"/>
  <c r="S1615" i="23"/>
  <c r="R1615" i="23"/>
  <c r="Q1615" i="23"/>
  <c r="O1615" i="23"/>
  <c r="S1614" i="23"/>
  <c r="R1614" i="23"/>
  <c r="Q1614" i="23"/>
  <c r="O1614" i="23"/>
  <c r="S1613" i="23"/>
  <c r="R1613" i="23"/>
  <c r="Q1613" i="23"/>
  <c r="O1613" i="23"/>
  <c r="S1612" i="23"/>
  <c r="R1612" i="23"/>
  <c r="Q1612" i="23"/>
  <c r="O1612" i="23"/>
  <c r="S1611" i="23"/>
  <c r="R1611" i="23"/>
  <c r="Q1611" i="23"/>
  <c r="O1611" i="23"/>
  <c r="S1610" i="23"/>
  <c r="R1610" i="23"/>
  <c r="Q1610" i="23"/>
  <c r="O1610" i="23"/>
  <c r="S1609" i="23"/>
  <c r="R1609" i="23"/>
  <c r="Q1609" i="23"/>
  <c r="O1609" i="23"/>
  <c r="S1608" i="23"/>
  <c r="R1608" i="23"/>
  <c r="Q1608" i="23"/>
  <c r="O1608" i="23"/>
  <c r="S1607" i="23"/>
  <c r="R1607" i="23"/>
  <c r="Q1607" i="23"/>
  <c r="O1607" i="23"/>
  <c r="S1606" i="23"/>
  <c r="R1606" i="23"/>
  <c r="Q1606" i="23"/>
  <c r="O1606" i="23"/>
  <c r="S1605" i="23"/>
  <c r="R1605" i="23"/>
  <c r="Q1605" i="23"/>
  <c r="O1605" i="23"/>
  <c r="S1604" i="23"/>
  <c r="R1604" i="23"/>
  <c r="Q1604" i="23"/>
  <c r="O1604" i="23"/>
  <c r="S1603" i="23"/>
  <c r="R1603" i="23"/>
  <c r="Q1603" i="23"/>
  <c r="O1603" i="23"/>
  <c r="S1602" i="23"/>
  <c r="R1602" i="23"/>
  <c r="Q1602" i="23"/>
  <c r="O1602" i="23"/>
  <c r="S1601" i="23"/>
  <c r="R1601" i="23"/>
  <c r="Q1601" i="23"/>
  <c r="O1601" i="23"/>
  <c r="S1600" i="23"/>
  <c r="R1600" i="23"/>
  <c r="Q1600" i="23"/>
  <c r="O1600" i="23"/>
  <c r="S1599" i="23"/>
  <c r="R1599" i="23"/>
  <c r="Q1599" i="23"/>
  <c r="O1599" i="23"/>
  <c r="S1598" i="23"/>
  <c r="R1598" i="23"/>
  <c r="Q1598" i="23"/>
  <c r="O1598" i="23"/>
  <c r="S1597" i="23"/>
  <c r="R1597" i="23"/>
  <c r="Q1597" i="23"/>
  <c r="O1597" i="23"/>
  <c r="S1596" i="23"/>
  <c r="R1596" i="23"/>
  <c r="Q1596" i="23"/>
  <c r="O1596" i="23"/>
  <c r="S1595" i="23"/>
  <c r="R1595" i="23"/>
  <c r="Q1595" i="23"/>
  <c r="O1595" i="23"/>
  <c r="S1594" i="23"/>
  <c r="R1594" i="23"/>
  <c r="Q1594" i="23"/>
  <c r="O1594" i="23"/>
  <c r="S1593" i="23"/>
  <c r="R1593" i="23"/>
  <c r="Q1593" i="23"/>
  <c r="O1593" i="23"/>
  <c r="S1592" i="23"/>
  <c r="R1592" i="23"/>
  <c r="Q1592" i="23"/>
  <c r="O1592" i="23"/>
  <c r="S1591" i="23"/>
  <c r="R1591" i="23"/>
  <c r="Q1591" i="23"/>
  <c r="O1591" i="23"/>
  <c r="S1590" i="23"/>
  <c r="R1590" i="23"/>
  <c r="Q1590" i="23"/>
  <c r="O1590" i="23"/>
  <c r="S1589" i="23"/>
  <c r="R1589" i="23"/>
  <c r="Q1589" i="23"/>
  <c r="O1589" i="23"/>
  <c r="S1588" i="23"/>
  <c r="R1588" i="23"/>
  <c r="Q1588" i="23"/>
  <c r="O1588" i="23"/>
  <c r="S1587" i="23"/>
  <c r="R1587" i="23"/>
  <c r="Q1587" i="23"/>
  <c r="O1587" i="23"/>
  <c r="S1586" i="23"/>
  <c r="R1586" i="23"/>
  <c r="Q1586" i="23"/>
  <c r="O1586" i="23"/>
  <c r="S1585" i="23"/>
  <c r="R1585" i="23"/>
  <c r="Q1585" i="23"/>
  <c r="O1585" i="23"/>
  <c r="S1584" i="23"/>
  <c r="R1584" i="23"/>
  <c r="Q1584" i="23"/>
  <c r="O1584" i="23"/>
  <c r="S1583" i="23"/>
  <c r="R1583" i="23"/>
  <c r="Q1583" i="23"/>
  <c r="O1583" i="23"/>
  <c r="S1582" i="23"/>
  <c r="R1582" i="23"/>
  <c r="Q1582" i="23"/>
  <c r="O1582" i="23"/>
  <c r="S1581" i="23"/>
  <c r="R1581" i="23"/>
  <c r="Q1581" i="23"/>
  <c r="O1581" i="23"/>
  <c r="S1580" i="23"/>
  <c r="R1580" i="23"/>
  <c r="Q1580" i="23"/>
  <c r="O1580" i="23"/>
  <c r="S1579" i="23"/>
  <c r="R1579" i="23"/>
  <c r="Q1579" i="23"/>
  <c r="O1579" i="23"/>
  <c r="S1578" i="23"/>
  <c r="R1578" i="23"/>
  <c r="Q1578" i="23"/>
  <c r="O1578" i="23"/>
  <c r="S1577" i="23"/>
  <c r="R1577" i="23"/>
  <c r="Q1577" i="23"/>
  <c r="O1577" i="23"/>
  <c r="S1576" i="23"/>
  <c r="R1576" i="23"/>
  <c r="Q1576" i="23"/>
  <c r="O1576" i="23"/>
  <c r="S1575" i="23"/>
  <c r="R1575" i="23"/>
  <c r="Q1575" i="23"/>
  <c r="O1575" i="23"/>
  <c r="S1574" i="23"/>
  <c r="R1574" i="23"/>
  <c r="Q1574" i="23"/>
  <c r="O1574" i="23"/>
  <c r="S1573" i="23"/>
  <c r="R1573" i="23"/>
  <c r="Q1573" i="23"/>
  <c r="O1573" i="23"/>
  <c r="S1572" i="23"/>
  <c r="R1572" i="23"/>
  <c r="Q1572" i="23"/>
  <c r="O1572" i="23"/>
  <c r="S1571" i="23"/>
  <c r="R1571" i="23"/>
  <c r="Q1571" i="23"/>
  <c r="O1571" i="23"/>
  <c r="S1570" i="23"/>
  <c r="R1570" i="23"/>
  <c r="Q1570" i="23"/>
  <c r="O1570" i="23"/>
  <c r="S1569" i="23"/>
  <c r="R1569" i="23"/>
  <c r="Q1569" i="23"/>
  <c r="O1569" i="23"/>
  <c r="S1568" i="23"/>
  <c r="R1568" i="23"/>
  <c r="Q1568" i="23"/>
  <c r="O1568" i="23"/>
  <c r="S1567" i="23"/>
  <c r="R1567" i="23"/>
  <c r="Q1567" i="23"/>
  <c r="O1567" i="23"/>
  <c r="S1566" i="23"/>
  <c r="R1566" i="23"/>
  <c r="Q1566" i="23"/>
  <c r="O1566" i="23"/>
  <c r="S1565" i="23"/>
  <c r="R1565" i="23"/>
  <c r="Q1565" i="23"/>
  <c r="O1565" i="23"/>
  <c r="S1564" i="23"/>
  <c r="R1564" i="23"/>
  <c r="Q1564" i="23"/>
  <c r="O1564" i="23"/>
  <c r="S1563" i="23"/>
  <c r="R1563" i="23"/>
  <c r="Q1563" i="23"/>
  <c r="O1563" i="23"/>
  <c r="S1562" i="23"/>
  <c r="R1562" i="23"/>
  <c r="Q1562" i="23"/>
  <c r="O1562" i="23"/>
  <c r="S1561" i="23"/>
  <c r="R1561" i="23"/>
  <c r="Q1561" i="23"/>
  <c r="O1561" i="23"/>
  <c r="S1560" i="23"/>
  <c r="R1560" i="23"/>
  <c r="Q1560" i="23"/>
  <c r="O1560" i="23"/>
  <c r="S1559" i="23"/>
  <c r="R1559" i="23"/>
  <c r="Q1559" i="23"/>
  <c r="O1559" i="23"/>
  <c r="S1558" i="23"/>
  <c r="R1558" i="23"/>
  <c r="Q1558" i="23"/>
  <c r="O1558" i="23"/>
  <c r="S1557" i="23"/>
  <c r="R1557" i="23"/>
  <c r="Q1557" i="23"/>
  <c r="O1557" i="23"/>
  <c r="S1556" i="23"/>
  <c r="R1556" i="23"/>
  <c r="Q1556" i="23"/>
  <c r="O1556" i="23"/>
  <c r="S1555" i="23"/>
  <c r="R1555" i="23"/>
  <c r="Q1555" i="23"/>
  <c r="O1555" i="23"/>
  <c r="S1554" i="23"/>
  <c r="R1554" i="23"/>
  <c r="Q1554" i="23"/>
  <c r="O1554" i="23"/>
  <c r="S1553" i="23"/>
  <c r="R1553" i="23"/>
  <c r="Q1553" i="23"/>
  <c r="O1553" i="23"/>
  <c r="S1552" i="23"/>
  <c r="R1552" i="23"/>
  <c r="Q1552" i="23"/>
  <c r="O1552" i="23"/>
  <c r="S1551" i="23"/>
  <c r="R1551" i="23"/>
  <c r="Q1551" i="23"/>
  <c r="O1551" i="23"/>
  <c r="S1550" i="23"/>
  <c r="R1550" i="23"/>
  <c r="Q1550" i="23"/>
  <c r="O1550" i="23"/>
  <c r="S1549" i="23"/>
  <c r="R1549" i="23"/>
  <c r="Q1549" i="23"/>
  <c r="O1549" i="23"/>
  <c r="S1548" i="23"/>
  <c r="R1548" i="23"/>
  <c r="Q1548" i="23"/>
  <c r="O1548" i="23"/>
  <c r="S1547" i="23"/>
  <c r="R1547" i="23"/>
  <c r="Q1547" i="23"/>
  <c r="O1547" i="23"/>
  <c r="S1546" i="23"/>
  <c r="R1546" i="23"/>
  <c r="Q1546" i="23"/>
  <c r="O1546" i="23"/>
  <c r="S1545" i="23"/>
  <c r="R1545" i="23"/>
  <c r="Q1545" i="23"/>
  <c r="O1545" i="23"/>
  <c r="S1544" i="23"/>
  <c r="R1544" i="23"/>
  <c r="Q1544" i="23"/>
  <c r="O1544" i="23"/>
  <c r="S1543" i="23"/>
  <c r="R1543" i="23"/>
  <c r="Q1543" i="23"/>
  <c r="O1543" i="23"/>
  <c r="S1542" i="23"/>
  <c r="R1542" i="23"/>
  <c r="Q1542" i="23"/>
  <c r="O1542" i="23"/>
  <c r="S1541" i="23"/>
  <c r="R1541" i="23"/>
  <c r="Q1541" i="23"/>
  <c r="O1541" i="23"/>
  <c r="S1540" i="23"/>
  <c r="R1540" i="23"/>
  <c r="Q1540" i="23"/>
  <c r="O1540" i="23"/>
  <c r="S1539" i="23"/>
  <c r="R1539" i="23"/>
  <c r="Q1539" i="23"/>
  <c r="O1539" i="23"/>
  <c r="S1538" i="23"/>
  <c r="R1538" i="23"/>
  <c r="Q1538" i="23"/>
  <c r="O1538" i="23"/>
  <c r="S1537" i="23"/>
  <c r="R1537" i="23"/>
  <c r="Q1537" i="23"/>
  <c r="O1537" i="23"/>
  <c r="S1536" i="23"/>
  <c r="R1536" i="23"/>
  <c r="Q1536" i="23"/>
  <c r="O1536" i="23"/>
  <c r="S1535" i="23"/>
  <c r="R1535" i="23"/>
  <c r="Q1535" i="23"/>
  <c r="O1535" i="23"/>
  <c r="S1534" i="23"/>
  <c r="R1534" i="23"/>
  <c r="Q1534" i="23"/>
  <c r="O1534" i="23"/>
  <c r="S1533" i="23"/>
  <c r="R1533" i="23"/>
  <c r="Q1533" i="23"/>
  <c r="O1533" i="23"/>
  <c r="S1532" i="23"/>
  <c r="R1532" i="23"/>
  <c r="Q1532" i="23"/>
  <c r="O1532" i="23"/>
  <c r="S1531" i="23"/>
  <c r="R1531" i="23"/>
  <c r="Q1531" i="23"/>
  <c r="O1531" i="23"/>
  <c r="S1530" i="23"/>
  <c r="R1530" i="23"/>
  <c r="Q1530" i="23"/>
  <c r="O1530" i="23"/>
  <c r="S1529" i="23"/>
  <c r="R1529" i="23"/>
  <c r="Q1529" i="23"/>
  <c r="O1529" i="23"/>
  <c r="S1528" i="23"/>
  <c r="R1528" i="23"/>
  <c r="Q1528" i="23"/>
  <c r="O1528" i="23"/>
  <c r="S1527" i="23"/>
  <c r="R1527" i="23"/>
  <c r="Q1527" i="23"/>
  <c r="O1527" i="23"/>
  <c r="S1526" i="23"/>
  <c r="R1526" i="23"/>
  <c r="Q1526" i="23"/>
  <c r="O1526" i="23"/>
  <c r="S1525" i="23"/>
  <c r="R1525" i="23"/>
  <c r="Q1525" i="23"/>
  <c r="O1525" i="23"/>
  <c r="S1524" i="23"/>
  <c r="R1524" i="23"/>
  <c r="Q1524" i="23"/>
  <c r="O1524" i="23"/>
  <c r="S1523" i="23"/>
  <c r="R1523" i="23"/>
  <c r="Q1523" i="23"/>
  <c r="O1523" i="23"/>
  <c r="S1522" i="23"/>
  <c r="R1522" i="23"/>
  <c r="Q1522" i="23"/>
  <c r="O1522" i="23"/>
  <c r="S1521" i="23"/>
  <c r="R1521" i="23"/>
  <c r="Q1521" i="23"/>
  <c r="O1521" i="23"/>
  <c r="S1520" i="23"/>
  <c r="R1520" i="23"/>
  <c r="Q1520" i="23"/>
  <c r="O1520" i="23"/>
  <c r="S1519" i="23"/>
  <c r="R1519" i="23"/>
  <c r="Q1519" i="23"/>
  <c r="O1519" i="23"/>
  <c r="S1518" i="23"/>
  <c r="R1518" i="23"/>
  <c r="Q1518" i="23"/>
  <c r="O1518" i="23"/>
  <c r="S1517" i="23"/>
  <c r="R1517" i="23"/>
  <c r="Q1517" i="23"/>
  <c r="O1517" i="23"/>
  <c r="S1516" i="23"/>
  <c r="R1516" i="23"/>
  <c r="Q1516" i="23"/>
  <c r="O1516" i="23"/>
  <c r="S1515" i="23"/>
  <c r="R1515" i="23"/>
  <c r="Q1515" i="23"/>
  <c r="O1515" i="23"/>
  <c r="S1514" i="23"/>
  <c r="R1514" i="23"/>
  <c r="Q1514" i="23"/>
  <c r="O1514" i="23"/>
  <c r="S1513" i="23"/>
  <c r="R1513" i="23"/>
  <c r="Q1513" i="23"/>
  <c r="O1513" i="23"/>
  <c r="S1512" i="23"/>
  <c r="R1512" i="23"/>
  <c r="Q1512" i="23"/>
  <c r="O1512" i="23"/>
  <c r="S1511" i="23"/>
  <c r="R1511" i="23"/>
  <c r="Q1511" i="23"/>
  <c r="O1511" i="23"/>
  <c r="S1510" i="23"/>
  <c r="R1510" i="23"/>
  <c r="Q1510" i="23"/>
  <c r="O1510" i="23"/>
  <c r="S1509" i="23"/>
  <c r="R1509" i="23"/>
  <c r="Q1509" i="23"/>
  <c r="O1509" i="23"/>
  <c r="S1508" i="23"/>
  <c r="R1508" i="23"/>
  <c r="Q1508" i="23"/>
  <c r="O1508" i="23"/>
  <c r="S1507" i="23"/>
  <c r="R1507" i="23"/>
  <c r="Q1507" i="23"/>
  <c r="O1507" i="23"/>
  <c r="S1506" i="23"/>
  <c r="R1506" i="23"/>
  <c r="Q1506" i="23"/>
  <c r="O1506" i="23"/>
  <c r="S1505" i="23"/>
  <c r="R1505" i="23"/>
  <c r="Q1505" i="23"/>
  <c r="O1505" i="23"/>
  <c r="S1504" i="23"/>
  <c r="R1504" i="23"/>
  <c r="Q1504" i="23"/>
  <c r="O1504" i="23"/>
  <c r="S1503" i="23"/>
  <c r="R1503" i="23"/>
  <c r="Q1503" i="23"/>
  <c r="O1503" i="23"/>
  <c r="S1502" i="23"/>
  <c r="R1502" i="23"/>
  <c r="Q1502" i="23"/>
  <c r="O1502" i="23"/>
  <c r="S1501" i="23"/>
  <c r="R1501" i="23"/>
  <c r="Q1501" i="23"/>
  <c r="O1501" i="23"/>
  <c r="S1500" i="23"/>
  <c r="R1500" i="23"/>
  <c r="Q1500" i="23"/>
  <c r="O1500" i="23"/>
  <c r="S1499" i="23"/>
  <c r="R1499" i="23"/>
  <c r="Q1499" i="23"/>
  <c r="O1499" i="23"/>
  <c r="S1498" i="23"/>
  <c r="R1498" i="23"/>
  <c r="Q1498" i="23"/>
  <c r="O1498" i="23"/>
  <c r="S1497" i="23"/>
  <c r="R1497" i="23"/>
  <c r="Q1497" i="23"/>
  <c r="O1497" i="23"/>
  <c r="S1496" i="23"/>
  <c r="R1496" i="23"/>
  <c r="Q1496" i="23"/>
  <c r="O1496" i="23"/>
  <c r="S1495" i="23"/>
  <c r="R1495" i="23"/>
  <c r="Q1495" i="23"/>
  <c r="O1495" i="23"/>
  <c r="S1494" i="23"/>
  <c r="R1494" i="23"/>
  <c r="Q1494" i="23"/>
  <c r="O1494" i="23"/>
  <c r="S1493" i="23"/>
  <c r="R1493" i="23"/>
  <c r="Q1493" i="23"/>
  <c r="O1493" i="23"/>
  <c r="S1492" i="23"/>
  <c r="R1492" i="23"/>
  <c r="Q1492" i="23"/>
  <c r="O1492" i="23"/>
  <c r="S1491" i="23"/>
  <c r="R1491" i="23"/>
  <c r="Q1491" i="23"/>
  <c r="O1491" i="23"/>
  <c r="S1490" i="23"/>
  <c r="R1490" i="23"/>
  <c r="Q1490" i="23"/>
  <c r="O1490" i="23"/>
  <c r="S1489" i="23"/>
  <c r="R1489" i="23"/>
  <c r="Q1489" i="23"/>
  <c r="O1489" i="23"/>
  <c r="S1488" i="23"/>
  <c r="R1488" i="23"/>
  <c r="Q1488" i="23"/>
  <c r="O1488" i="23"/>
  <c r="S1487" i="23"/>
  <c r="R1487" i="23"/>
  <c r="Q1487" i="23"/>
  <c r="O1487" i="23"/>
  <c r="S1486" i="23"/>
  <c r="R1486" i="23"/>
  <c r="Q1486" i="23"/>
  <c r="O1486" i="23"/>
  <c r="S1485" i="23"/>
  <c r="R1485" i="23"/>
  <c r="Q1485" i="23"/>
  <c r="O1485" i="23"/>
  <c r="S1484" i="23"/>
  <c r="R1484" i="23"/>
  <c r="Q1484" i="23"/>
  <c r="O1484" i="23"/>
  <c r="S1483" i="23"/>
  <c r="R1483" i="23"/>
  <c r="Q1483" i="23"/>
  <c r="O1483" i="23"/>
  <c r="S1482" i="23"/>
  <c r="R1482" i="23"/>
  <c r="Q1482" i="23"/>
  <c r="O1482" i="23"/>
  <c r="S1481" i="23"/>
  <c r="R1481" i="23"/>
  <c r="Q1481" i="23"/>
  <c r="O1481" i="23"/>
  <c r="S1480" i="23"/>
  <c r="R1480" i="23"/>
  <c r="Q1480" i="23"/>
  <c r="O1480" i="23"/>
  <c r="S1479" i="23"/>
  <c r="R1479" i="23"/>
  <c r="Q1479" i="23"/>
  <c r="O1479" i="23"/>
  <c r="S1478" i="23"/>
  <c r="R1478" i="23"/>
  <c r="Q1478" i="23"/>
  <c r="O1478" i="23"/>
  <c r="S1477" i="23"/>
  <c r="R1477" i="23"/>
  <c r="Q1477" i="23"/>
  <c r="O1477" i="23"/>
  <c r="S1476" i="23"/>
  <c r="R1476" i="23"/>
  <c r="Q1476" i="23"/>
  <c r="O1476" i="23"/>
  <c r="S1475" i="23"/>
  <c r="R1475" i="23"/>
  <c r="Q1475" i="23"/>
  <c r="O1475" i="23"/>
  <c r="S1474" i="23"/>
  <c r="R1474" i="23"/>
  <c r="Q1474" i="23"/>
  <c r="O1474" i="23"/>
  <c r="S1473" i="23"/>
  <c r="R1473" i="23"/>
  <c r="Q1473" i="23"/>
  <c r="O1473" i="23"/>
  <c r="S1472" i="23"/>
  <c r="R1472" i="23"/>
  <c r="Q1472" i="23"/>
  <c r="O1472" i="23"/>
  <c r="S1471" i="23"/>
  <c r="R1471" i="23"/>
  <c r="Q1471" i="23"/>
  <c r="O1471" i="23"/>
  <c r="S1470" i="23"/>
  <c r="R1470" i="23"/>
  <c r="Q1470" i="23"/>
  <c r="O1470" i="23"/>
  <c r="S1469" i="23"/>
  <c r="R1469" i="23"/>
  <c r="Q1469" i="23"/>
  <c r="O1469" i="23"/>
  <c r="S1468" i="23"/>
  <c r="R1468" i="23"/>
  <c r="Q1468" i="23"/>
  <c r="O1468" i="23"/>
  <c r="S1467" i="23"/>
  <c r="R1467" i="23"/>
  <c r="Q1467" i="23"/>
  <c r="O1467" i="23"/>
  <c r="S1466" i="23"/>
  <c r="R1466" i="23"/>
  <c r="Q1466" i="23"/>
  <c r="O1466" i="23"/>
  <c r="S1465" i="23"/>
  <c r="R1465" i="23"/>
  <c r="Q1465" i="23"/>
  <c r="O1465" i="23"/>
  <c r="S1464" i="23"/>
  <c r="R1464" i="23"/>
  <c r="Q1464" i="23"/>
  <c r="O1464" i="23"/>
  <c r="S1463" i="23"/>
  <c r="R1463" i="23"/>
  <c r="Q1463" i="23"/>
  <c r="O1463" i="23"/>
  <c r="S1462" i="23"/>
  <c r="R1462" i="23"/>
  <c r="Q1462" i="23"/>
  <c r="O1462" i="23"/>
  <c r="S1461" i="23"/>
  <c r="R1461" i="23"/>
  <c r="Q1461" i="23"/>
  <c r="O1461" i="23"/>
  <c r="S1460" i="23"/>
  <c r="R1460" i="23"/>
  <c r="Q1460" i="23"/>
  <c r="O1460" i="23"/>
  <c r="S1459" i="23"/>
  <c r="R1459" i="23"/>
  <c r="Q1459" i="23"/>
  <c r="O1459" i="23"/>
  <c r="S1458" i="23"/>
  <c r="R1458" i="23"/>
  <c r="Q1458" i="23"/>
  <c r="O1458" i="23"/>
  <c r="S1457" i="23"/>
  <c r="R1457" i="23"/>
  <c r="Q1457" i="23"/>
  <c r="O1457" i="23"/>
  <c r="S1456" i="23"/>
  <c r="R1456" i="23"/>
  <c r="Q1456" i="23"/>
  <c r="O1456" i="23"/>
  <c r="S1455" i="23"/>
  <c r="R1455" i="23"/>
  <c r="Q1455" i="23"/>
  <c r="O1455" i="23"/>
  <c r="S1454" i="23"/>
  <c r="R1454" i="23"/>
  <c r="Q1454" i="23"/>
  <c r="O1454" i="23"/>
  <c r="S1453" i="23"/>
  <c r="R1453" i="23"/>
  <c r="Q1453" i="23"/>
  <c r="O1453" i="23"/>
  <c r="S1452" i="23"/>
  <c r="R1452" i="23"/>
  <c r="Q1452" i="23"/>
  <c r="O1452" i="23"/>
  <c r="S1451" i="23"/>
  <c r="R1451" i="23"/>
  <c r="Q1451" i="23"/>
  <c r="O1451" i="23"/>
  <c r="S1450" i="23"/>
  <c r="R1450" i="23"/>
  <c r="Q1450" i="23"/>
  <c r="O1450" i="23"/>
  <c r="S1449" i="23"/>
  <c r="R1449" i="23"/>
  <c r="Q1449" i="23"/>
  <c r="O1449" i="23"/>
  <c r="S1448" i="23"/>
  <c r="R1448" i="23"/>
  <c r="Q1448" i="23"/>
  <c r="O1448" i="23"/>
  <c r="S1447" i="23"/>
  <c r="R1447" i="23"/>
  <c r="Q1447" i="23"/>
  <c r="O1447" i="23"/>
  <c r="S1446" i="23"/>
  <c r="R1446" i="23"/>
  <c r="Q1446" i="23"/>
  <c r="O1446" i="23"/>
  <c r="S1445" i="23"/>
  <c r="R1445" i="23"/>
  <c r="Q1445" i="23"/>
  <c r="O1445" i="23"/>
  <c r="S1444" i="23"/>
  <c r="R1444" i="23"/>
  <c r="Q1444" i="23"/>
  <c r="O1444" i="23"/>
  <c r="S1443" i="23"/>
  <c r="R1443" i="23"/>
  <c r="Q1443" i="23"/>
  <c r="O1443" i="23"/>
  <c r="S1442" i="23"/>
  <c r="R1442" i="23"/>
  <c r="Q1442" i="23"/>
  <c r="O1442" i="23"/>
  <c r="S1441" i="23"/>
  <c r="R1441" i="23"/>
  <c r="Q1441" i="23"/>
  <c r="O1441" i="23"/>
  <c r="S1440" i="23"/>
  <c r="R1440" i="23"/>
  <c r="Q1440" i="23"/>
  <c r="O1440" i="23"/>
  <c r="S1439" i="23"/>
  <c r="R1439" i="23"/>
  <c r="Q1439" i="23"/>
  <c r="O1439" i="23"/>
  <c r="S1438" i="23"/>
  <c r="R1438" i="23"/>
  <c r="Q1438" i="23"/>
  <c r="O1438" i="23"/>
  <c r="S1437" i="23"/>
  <c r="R1437" i="23"/>
  <c r="Q1437" i="23"/>
  <c r="O1437" i="23"/>
  <c r="S1436" i="23"/>
  <c r="R1436" i="23"/>
  <c r="Q1436" i="23"/>
  <c r="O1436" i="23"/>
  <c r="S1435" i="23"/>
  <c r="R1435" i="23"/>
  <c r="Q1435" i="23"/>
  <c r="O1435" i="23"/>
  <c r="S1434" i="23"/>
  <c r="R1434" i="23"/>
  <c r="Q1434" i="23"/>
  <c r="O1434" i="23"/>
  <c r="S1433" i="23"/>
  <c r="R1433" i="23"/>
  <c r="Q1433" i="23"/>
  <c r="O1433" i="23"/>
  <c r="S1432" i="23"/>
  <c r="R1432" i="23"/>
  <c r="Q1432" i="23"/>
  <c r="O1432" i="23"/>
  <c r="S1431" i="23"/>
  <c r="R1431" i="23"/>
  <c r="Q1431" i="23"/>
  <c r="O1431" i="23"/>
  <c r="S1430" i="23"/>
  <c r="R1430" i="23"/>
  <c r="Q1430" i="23"/>
  <c r="O1430" i="23"/>
  <c r="S1429" i="23"/>
  <c r="R1429" i="23"/>
  <c r="Q1429" i="23"/>
  <c r="O1429" i="23"/>
  <c r="S1428" i="23"/>
  <c r="R1428" i="23"/>
  <c r="Q1428" i="23"/>
  <c r="O1428" i="23"/>
  <c r="S1427" i="23"/>
  <c r="R1427" i="23"/>
  <c r="Q1427" i="23"/>
  <c r="O1427" i="23"/>
  <c r="S1426" i="23"/>
  <c r="R1426" i="23"/>
  <c r="Q1426" i="23"/>
  <c r="O1426" i="23"/>
  <c r="S1425" i="23"/>
  <c r="R1425" i="23"/>
  <c r="Q1425" i="23"/>
  <c r="O1425" i="23"/>
  <c r="S1424" i="23"/>
  <c r="R1424" i="23"/>
  <c r="Q1424" i="23"/>
  <c r="O1424" i="23"/>
  <c r="S1423" i="23"/>
  <c r="R1423" i="23"/>
  <c r="Q1423" i="23"/>
  <c r="O1423" i="23"/>
  <c r="S1422" i="23"/>
  <c r="R1422" i="23"/>
  <c r="Q1422" i="23"/>
  <c r="O1422" i="23"/>
  <c r="S1421" i="23"/>
  <c r="R1421" i="23"/>
  <c r="Q1421" i="23"/>
  <c r="O1421" i="23"/>
  <c r="S1420" i="23"/>
  <c r="R1420" i="23"/>
  <c r="Q1420" i="23"/>
  <c r="O1420" i="23"/>
  <c r="S1419" i="23"/>
  <c r="R1419" i="23"/>
  <c r="Q1419" i="23"/>
  <c r="O1419" i="23"/>
  <c r="S1418" i="23"/>
  <c r="R1418" i="23"/>
  <c r="Q1418" i="23"/>
  <c r="O1418" i="23"/>
  <c r="S1417" i="23"/>
  <c r="R1417" i="23"/>
  <c r="Q1417" i="23"/>
  <c r="O1417" i="23"/>
  <c r="S1416" i="23"/>
  <c r="R1416" i="23"/>
  <c r="Q1416" i="23"/>
  <c r="O1416" i="23"/>
  <c r="S1415" i="23"/>
  <c r="R1415" i="23"/>
  <c r="Q1415" i="23"/>
  <c r="O1415" i="23"/>
  <c r="S1414" i="23"/>
  <c r="R1414" i="23"/>
  <c r="Q1414" i="23"/>
  <c r="O1414" i="23"/>
  <c r="S1413" i="23"/>
  <c r="R1413" i="23"/>
  <c r="Q1413" i="23"/>
  <c r="O1413" i="23"/>
  <c r="S1412" i="23"/>
  <c r="R1412" i="23"/>
  <c r="Q1412" i="23"/>
  <c r="O1412" i="23"/>
  <c r="S1411" i="23"/>
  <c r="R1411" i="23"/>
  <c r="Q1411" i="23"/>
  <c r="O1411" i="23"/>
  <c r="S1410" i="23"/>
  <c r="R1410" i="23"/>
  <c r="Q1410" i="23"/>
  <c r="O1410" i="23"/>
  <c r="S1409" i="23"/>
  <c r="R1409" i="23"/>
  <c r="Q1409" i="23"/>
  <c r="O1409" i="23"/>
  <c r="S1408" i="23"/>
  <c r="R1408" i="23"/>
  <c r="Q1408" i="23"/>
  <c r="O1408" i="23"/>
  <c r="S1407" i="23"/>
  <c r="R1407" i="23"/>
  <c r="Q1407" i="23"/>
  <c r="O1407" i="23"/>
  <c r="S1406" i="23"/>
  <c r="R1406" i="23"/>
  <c r="Q1406" i="23"/>
  <c r="O1406" i="23"/>
  <c r="S1405" i="23"/>
  <c r="R1405" i="23"/>
  <c r="Q1405" i="23"/>
  <c r="O1405" i="23"/>
  <c r="S1404" i="23"/>
  <c r="R1404" i="23"/>
  <c r="Q1404" i="23"/>
  <c r="O1404" i="23"/>
  <c r="S1403" i="23"/>
  <c r="R1403" i="23"/>
  <c r="Q1403" i="23"/>
  <c r="O1403" i="23"/>
  <c r="S1402" i="23"/>
  <c r="R1402" i="23"/>
  <c r="Q1402" i="23"/>
  <c r="O1402" i="23"/>
  <c r="S1401" i="23"/>
  <c r="R1401" i="23"/>
  <c r="Q1401" i="23"/>
  <c r="O1401" i="23"/>
  <c r="S1400" i="23"/>
  <c r="R1400" i="23"/>
  <c r="Q1400" i="23"/>
  <c r="O1400" i="23"/>
  <c r="S1399" i="23"/>
  <c r="R1399" i="23"/>
  <c r="Q1399" i="23"/>
  <c r="O1399" i="23"/>
  <c r="S1398" i="23"/>
  <c r="R1398" i="23"/>
  <c r="Q1398" i="23"/>
  <c r="O1398" i="23"/>
  <c r="S1397" i="23"/>
  <c r="R1397" i="23"/>
  <c r="Q1397" i="23"/>
  <c r="O1397" i="23"/>
  <c r="S1396" i="23"/>
  <c r="R1396" i="23"/>
  <c r="Q1396" i="23"/>
  <c r="O1396" i="23"/>
  <c r="S1395" i="23"/>
  <c r="R1395" i="23"/>
  <c r="Q1395" i="23"/>
  <c r="O1395" i="23"/>
  <c r="S1394" i="23"/>
  <c r="R1394" i="23"/>
  <c r="Q1394" i="23"/>
  <c r="O1394" i="23"/>
  <c r="S1393" i="23"/>
  <c r="R1393" i="23"/>
  <c r="Q1393" i="23"/>
  <c r="O1393" i="23"/>
  <c r="S1392" i="23"/>
  <c r="R1392" i="23"/>
  <c r="Q1392" i="23"/>
  <c r="O1392" i="23"/>
  <c r="S1391" i="23"/>
  <c r="R1391" i="23"/>
  <c r="Q1391" i="23"/>
  <c r="O1391" i="23"/>
  <c r="S1390" i="23"/>
  <c r="R1390" i="23"/>
  <c r="Q1390" i="23"/>
  <c r="O1390" i="23"/>
  <c r="S1389" i="23"/>
  <c r="R1389" i="23"/>
  <c r="Q1389" i="23"/>
  <c r="O1389" i="23"/>
  <c r="S1388" i="23"/>
  <c r="R1388" i="23"/>
  <c r="Q1388" i="23"/>
  <c r="O1388" i="23"/>
  <c r="S1387" i="23"/>
  <c r="R1387" i="23"/>
  <c r="Q1387" i="23"/>
  <c r="O1387" i="23"/>
  <c r="S1386" i="23"/>
  <c r="R1386" i="23"/>
  <c r="Q1386" i="23"/>
  <c r="O1386" i="23"/>
  <c r="S1385" i="23"/>
  <c r="R1385" i="23"/>
  <c r="Q1385" i="23"/>
  <c r="O1385" i="23"/>
  <c r="S1384" i="23"/>
  <c r="R1384" i="23"/>
  <c r="Q1384" i="23"/>
  <c r="O1384" i="23"/>
  <c r="S1383" i="23"/>
  <c r="R1383" i="23"/>
  <c r="Q1383" i="23"/>
  <c r="O1383" i="23"/>
  <c r="S1382" i="23"/>
  <c r="R1382" i="23"/>
  <c r="Q1382" i="23"/>
  <c r="O1382" i="23"/>
  <c r="S1381" i="23"/>
  <c r="R1381" i="23"/>
  <c r="Q1381" i="23"/>
  <c r="O1381" i="23"/>
  <c r="S1380" i="23"/>
  <c r="R1380" i="23"/>
  <c r="Q1380" i="23"/>
  <c r="O1380" i="23"/>
  <c r="S1379" i="23"/>
  <c r="R1379" i="23"/>
  <c r="Q1379" i="23"/>
  <c r="O1379" i="23"/>
  <c r="S1378" i="23"/>
  <c r="R1378" i="23"/>
  <c r="Q1378" i="23"/>
  <c r="O1378" i="23"/>
  <c r="S1377" i="23"/>
  <c r="R1377" i="23"/>
  <c r="Q1377" i="23"/>
  <c r="O1377" i="23"/>
  <c r="S1376" i="23"/>
  <c r="R1376" i="23"/>
  <c r="Q1376" i="23"/>
  <c r="O1376" i="23"/>
  <c r="S1375" i="23"/>
  <c r="R1375" i="23"/>
  <c r="Q1375" i="23"/>
  <c r="O1375" i="23"/>
  <c r="S1374" i="23"/>
  <c r="R1374" i="23"/>
  <c r="Q1374" i="23"/>
  <c r="O1374" i="23"/>
  <c r="S1373" i="23"/>
  <c r="R1373" i="23"/>
  <c r="Q1373" i="23"/>
  <c r="O1373" i="23"/>
  <c r="S1372" i="23"/>
  <c r="R1372" i="23"/>
  <c r="Q1372" i="23"/>
  <c r="O1372" i="23"/>
  <c r="S1371" i="23"/>
  <c r="R1371" i="23"/>
  <c r="Q1371" i="23"/>
  <c r="O1371" i="23"/>
  <c r="S1370" i="23"/>
  <c r="R1370" i="23"/>
  <c r="Q1370" i="23"/>
  <c r="O1370" i="23"/>
  <c r="S1369" i="23"/>
  <c r="R1369" i="23"/>
  <c r="Q1369" i="23"/>
  <c r="O1369" i="23"/>
  <c r="S1368" i="23"/>
  <c r="R1368" i="23"/>
  <c r="Q1368" i="23"/>
  <c r="O1368" i="23"/>
  <c r="S1367" i="23"/>
  <c r="R1367" i="23"/>
  <c r="Q1367" i="23"/>
  <c r="O1367" i="23"/>
  <c r="S1366" i="23"/>
  <c r="R1366" i="23"/>
  <c r="Q1366" i="23"/>
  <c r="O1366" i="23"/>
  <c r="S1365" i="23"/>
  <c r="R1365" i="23"/>
  <c r="Q1365" i="23"/>
  <c r="O1365" i="23"/>
  <c r="S1364" i="23"/>
  <c r="R1364" i="23"/>
  <c r="Q1364" i="23"/>
  <c r="O1364" i="23"/>
  <c r="S1363" i="23"/>
  <c r="R1363" i="23"/>
  <c r="Q1363" i="23"/>
  <c r="O1363" i="23"/>
  <c r="S1362" i="23"/>
  <c r="R1362" i="23"/>
  <c r="Q1362" i="23"/>
  <c r="O1362" i="23"/>
  <c r="S1361" i="23"/>
  <c r="R1361" i="23"/>
  <c r="Q1361" i="23"/>
  <c r="O1361" i="23"/>
  <c r="S1360" i="23"/>
  <c r="R1360" i="23"/>
  <c r="Q1360" i="23"/>
  <c r="O1360" i="23"/>
  <c r="S1359" i="23"/>
  <c r="R1359" i="23"/>
  <c r="Q1359" i="23"/>
  <c r="O1359" i="23"/>
  <c r="S1358" i="23"/>
  <c r="R1358" i="23"/>
  <c r="Q1358" i="23"/>
  <c r="O1358" i="23"/>
  <c r="S1357" i="23"/>
  <c r="R1357" i="23"/>
  <c r="Q1357" i="23"/>
  <c r="O1357" i="23"/>
  <c r="S1356" i="23"/>
  <c r="R1356" i="23"/>
  <c r="Q1356" i="23"/>
  <c r="O1356" i="23"/>
  <c r="S1355" i="23"/>
  <c r="R1355" i="23"/>
  <c r="Q1355" i="23"/>
  <c r="O1355" i="23"/>
  <c r="S1354" i="23"/>
  <c r="R1354" i="23"/>
  <c r="Q1354" i="23"/>
  <c r="O1354" i="23"/>
  <c r="S1353" i="23"/>
  <c r="R1353" i="23"/>
  <c r="Q1353" i="23"/>
  <c r="O1353" i="23"/>
  <c r="S1352" i="23"/>
  <c r="R1352" i="23"/>
  <c r="Q1352" i="23"/>
  <c r="O1352" i="23"/>
  <c r="S1351" i="23"/>
  <c r="R1351" i="23"/>
  <c r="Q1351" i="23"/>
  <c r="O1351" i="23"/>
  <c r="S1350" i="23"/>
  <c r="R1350" i="23"/>
  <c r="Q1350" i="23"/>
  <c r="O1350" i="23"/>
  <c r="S1349" i="23"/>
  <c r="R1349" i="23"/>
  <c r="Q1349" i="23"/>
  <c r="O1349" i="23"/>
  <c r="S1348" i="23"/>
  <c r="R1348" i="23"/>
  <c r="Q1348" i="23"/>
  <c r="O1348" i="23"/>
  <c r="S1347" i="23"/>
  <c r="R1347" i="23"/>
  <c r="Q1347" i="23"/>
  <c r="O1347" i="23"/>
  <c r="S1346" i="23"/>
  <c r="R1346" i="23"/>
  <c r="Q1346" i="23"/>
  <c r="O1346" i="23"/>
  <c r="S1345" i="23"/>
  <c r="R1345" i="23"/>
  <c r="Q1345" i="23"/>
  <c r="O1345" i="23"/>
  <c r="S1344" i="23"/>
  <c r="R1344" i="23"/>
  <c r="Q1344" i="23"/>
  <c r="O1344" i="23"/>
  <c r="S1343" i="23"/>
  <c r="R1343" i="23"/>
  <c r="Q1343" i="23"/>
  <c r="O1343" i="23"/>
  <c r="S1342" i="23"/>
  <c r="R1342" i="23"/>
  <c r="Q1342" i="23"/>
  <c r="O1342" i="23"/>
  <c r="S1341" i="23"/>
  <c r="R1341" i="23"/>
  <c r="Q1341" i="23"/>
  <c r="O1341" i="23"/>
  <c r="S1340" i="23"/>
  <c r="R1340" i="23"/>
  <c r="Q1340" i="23"/>
  <c r="O1340" i="23"/>
  <c r="S1339" i="23"/>
  <c r="R1339" i="23"/>
  <c r="Q1339" i="23"/>
  <c r="O1339" i="23"/>
  <c r="S1338" i="23"/>
  <c r="R1338" i="23"/>
  <c r="Q1338" i="23"/>
  <c r="O1338" i="23"/>
  <c r="S1337" i="23"/>
  <c r="R1337" i="23"/>
  <c r="Q1337" i="23"/>
  <c r="O1337" i="23"/>
  <c r="S1336" i="23"/>
  <c r="R1336" i="23"/>
  <c r="Q1336" i="23"/>
  <c r="O1336" i="23"/>
  <c r="S1335" i="23"/>
  <c r="R1335" i="23"/>
  <c r="Q1335" i="23"/>
  <c r="O1335" i="23"/>
  <c r="S1334" i="23"/>
  <c r="R1334" i="23"/>
  <c r="Q1334" i="23"/>
  <c r="O1334" i="23"/>
  <c r="S1333" i="23"/>
  <c r="R1333" i="23"/>
  <c r="Q1333" i="23"/>
  <c r="O1333" i="23"/>
  <c r="S1332" i="23"/>
  <c r="R1332" i="23"/>
  <c r="Q1332" i="23"/>
  <c r="O1332" i="23"/>
  <c r="S1331" i="23"/>
  <c r="R1331" i="23"/>
  <c r="Q1331" i="23"/>
  <c r="O1331" i="23"/>
  <c r="S1330" i="23"/>
  <c r="R1330" i="23"/>
  <c r="Q1330" i="23"/>
  <c r="O1330" i="23"/>
  <c r="S1329" i="23"/>
  <c r="R1329" i="23"/>
  <c r="Q1329" i="23"/>
  <c r="O1329" i="23"/>
  <c r="S1328" i="23"/>
  <c r="R1328" i="23"/>
  <c r="Q1328" i="23"/>
  <c r="O1328" i="23"/>
  <c r="S1327" i="23"/>
  <c r="R1327" i="23"/>
  <c r="Q1327" i="23"/>
  <c r="O1327" i="23"/>
  <c r="S1326" i="23"/>
  <c r="R1326" i="23"/>
  <c r="Q1326" i="23"/>
  <c r="O1326" i="23"/>
  <c r="S1325" i="23"/>
  <c r="R1325" i="23"/>
  <c r="Q1325" i="23"/>
  <c r="O1325" i="23"/>
  <c r="S1324" i="23"/>
  <c r="R1324" i="23"/>
  <c r="Q1324" i="23"/>
  <c r="O1324" i="23"/>
  <c r="S1323" i="23"/>
  <c r="R1323" i="23"/>
  <c r="Q1323" i="23"/>
  <c r="O1323" i="23"/>
  <c r="S1322" i="23"/>
  <c r="R1322" i="23"/>
  <c r="Q1322" i="23"/>
  <c r="O1322" i="23"/>
  <c r="S1321" i="23"/>
  <c r="R1321" i="23"/>
  <c r="Q1321" i="23"/>
  <c r="O1321" i="23"/>
  <c r="S1320" i="23"/>
  <c r="R1320" i="23"/>
  <c r="Q1320" i="23"/>
  <c r="O1320" i="23"/>
  <c r="S1319" i="23"/>
  <c r="R1319" i="23"/>
  <c r="Q1319" i="23"/>
  <c r="O1319" i="23"/>
  <c r="S1318" i="23"/>
  <c r="R1318" i="23"/>
  <c r="Q1318" i="23"/>
  <c r="O1318" i="23"/>
  <c r="S1317" i="23"/>
  <c r="R1317" i="23"/>
  <c r="Q1317" i="23"/>
  <c r="O1317" i="23"/>
  <c r="S1316" i="23"/>
  <c r="R1316" i="23"/>
  <c r="Q1316" i="23"/>
  <c r="O1316" i="23"/>
  <c r="S1315" i="23"/>
  <c r="R1315" i="23"/>
  <c r="Q1315" i="23"/>
  <c r="O1315" i="23"/>
  <c r="S1314" i="23"/>
  <c r="R1314" i="23"/>
  <c r="Q1314" i="23"/>
  <c r="O1314" i="23"/>
  <c r="S1313" i="23"/>
  <c r="R1313" i="23"/>
  <c r="Q1313" i="23"/>
  <c r="O1313" i="23"/>
  <c r="S1312" i="23"/>
  <c r="R1312" i="23"/>
  <c r="Q1312" i="23"/>
  <c r="O1312" i="23"/>
  <c r="S1311" i="23"/>
  <c r="R1311" i="23"/>
  <c r="Q1311" i="23"/>
  <c r="O1311" i="23"/>
  <c r="S1310" i="23"/>
  <c r="R1310" i="23"/>
  <c r="Q1310" i="23"/>
  <c r="O1310" i="23"/>
  <c r="S1309" i="23"/>
  <c r="R1309" i="23"/>
  <c r="Q1309" i="23"/>
  <c r="O1309" i="23"/>
  <c r="S1308" i="23"/>
  <c r="R1308" i="23"/>
  <c r="Q1308" i="23"/>
  <c r="O1308" i="23"/>
  <c r="S1307" i="23"/>
  <c r="R1307" i="23"/>
  <c r="Q1307" i="23"/>
  <c r="O1307" i="23"/>
  <c r="S1306" i="23"/>
  <c r="R1306" i="23"/>
  <c r="Q1306" i="23"/>
  <c r="O1306" i="23"/>
  <c r="S1305" i="23"/>
  <c r="R1305" i="23"/>
  <c r="Q1305" i="23"/>
  <c r="O1305" i="23"/>
  <c r="S1304" i="23"/>
  <c r="R1304" i="23"/>
  <c r="Q1304" i="23"/>
  <c r="O1304" i="23"/>
  <c r="S1303" i="23"/>
  <c r="R1303" i="23"/>
  <c r="Q1303" i="23"/>
  <c r="O1303" i="23"/>
  <c r="S1302" i="23"/>
  <c r="R1302" i="23"/>
  <c r="Q1302" i="23"/>
  <c r="O1302" i="23"/>
  <c r="S1301" i="23"/>
  <c r="R1301" i="23"/>
  <c r="Q1301" i="23"/>
  <c r="O1301" i="23"/>
  <c r="S1300" i="23"/>
  <c r="R1300" i="23"/>
  <c r="Q1300" i="23"/>
  <c r="O1300" i="23"/>
  <c r="S1299" i="23"/>
  <c r="R1299" i="23"/>
  <c r="Q1299" i="23"/>
  <c r="O1299" i="23"/>
  <c r="S1298" i="23"/>
  <c r="R1298" i="23"/>
  <c r="Q1298" i="23"/>
  <c r="O1298" i="23"/>
  <c r="S1297" i="23"/>
  <c r="R1297" i="23"/>
  <c r="Q1297" i="23"/>
  <c r="O1297" i="23"/>
  <c r="S1296" i="23"/>
  <c r="R1296" i="23"/>
  <c r="Q1296" i="23"/>
  <c r="O1296" i="23"/>
  <c r="S1295" i="23"/>
  <c r="R1295" i="23"/>
  <c r="Q1295" i="23"/>
  <c r="O1295" i="23"/>
  <c r="S1294" i="23"/>
  <c r="R1294" i="23"/>
  <c r="Q1294" i="23"/>
  <c r="O1294" i="23"/>
  <c r="S1293" i="23"/>
  <c r="R1293" i="23"/>
  <c r="Q1293" i="23"/>
  <c r="O1293" i="23"/>
  <c r="S1292" i="23"/>
  <c r="R1292" i="23"/>
  <c r="Q1292" i="23"/>
  <c r="O1292" i="23"/>
  <c r="S1291" i="23"/>
  <c r="R1291" i="23"/>
  <c r="Q1291" i="23"/>
  <c r="O1291" i="23"/>
  <c r="S1290" i="23"/>
  <c r="R1290" i="23"/>
  <c r="Q1290" i="23"/>
  <c r="O1290" i="23"/>
  <c r="S1289" i="23"/>
  <c r="R1289" i="23"/>
  <c r="Q1289" i="23"/>
  <c r="O1289" i="23"/>
  <c r="S1288" i="23"/>
  <c r="R1288" i="23"/>
  <c r="Q1288" i="23"/>
  <c r="O1288" i="23"/>
  <c r="S1287" i="23"/>
  <c r="R1287" i="23"/>
  <c r="Q1287" i="23"/>
  <c r="O1287" i="23"/>
  <c r="S1286" i="23"/>
  <c r="R1286" i="23"/>
  <c r="Q1286" i="23"/>
  <c r="O1286" i="23"/>
  <c r="S1285" i="23"/>
  <c r="R1285" i="23"/>
  <c r="Q1285" i="23"/>
  <c r="O1285" i="23"/>
  <c r="S1284" i="23"/>
  <c r="R1284" i="23"/>
  <c r="Q1284" i="23"/>
  <c r="O1284" i="23"/>
  <c r="S1283" i="23"/>
  <c r="R1283" i="23"/>
  <c r="Q1283" i="23"/>
  <c r="O1283" i="23"/>
  <c r="S1282" i="23"/>
  <c r="R1282" i="23"/>
  <c r="Q1282" i="23"/>
  <c r="O1282" i="23"/>
  <c r="S1281" i="23"/>
  <c r="R1281" i="23"/>
  <c r="Q1281" i="23"/>
  <c r="O1281" i="23"/>
  <c r="S1280" i="23"/>
  <c r="R1280" i="23"/>
  <c r="Q1280" i="23"/>
  <c r="O1280" i="23"/>
  <c r="S1279" i="23"/>
  <c r="R1279" i="23"/>
  <c r="Q1279" i="23"/>
  <c r="O1279" i="23"/>
  <c r="S1278" i="23"/>
  <c r="R1278" i="23"/>
  <c r="Q1278" i="23"/>
  <c r="O1278" i="23"/>
  <c r="S1277" i="23"/>
  <c r="R1277" i="23"/>
  <c r="Q1277" i="23"/>
  <c r="O1277" i="23"/>
  <c r="S1276" i="23"/>
  <c r="R1276" i="23"/>
  <c r="Q1276" i="23"/>
  <c r="O1276" i="23"/>
  <c r="S1275" i="23"/>
  <c r="R1275" i="23"/>
  <c r="Q1275" i="23"/>
  <c r="O1275" i="23"/>
  <c r="S1274" i="23"/>
  <c r="R1274" i="23"/>
  <c r="Q1274" i="23"/>
  <c r="O1274" i="23"/>
  <c r="S1273" i="23"/>
  <c r="R1273" i="23"/>
  <c r="Q1273" i="23"/>
  <c r="O1273" i="23"/>
  <c r="S1272" i="23"/>
  <c r="R1272" i="23"/>
  <c r="Q1272" i="23"/>
  <c r="O1272" i="23"/>
  <c r="S1271" i="23"/>
  <c r="R1271" i="23"/>
  <c r="Q1271" i="23"/>
  <c r="O1271" i="23"/>
  <c r="S1270" i="23"/>
  <c r="R1270" i="23"/>
  <c r="Q1270" i="23"/>
  <c r="O1270" i="23"/>
  <c r="S1269" i="23"/>
  <c r="R1269" i="23"/>
  <c r="Q1269" i="23"/>
  <c r="O1269" i="23"/>
  <c r="S1268" i="23"/>
  <c r="R1268" i="23"/>
  <c r="Q1268" i="23"/>
  <c r="O1268" i="23"/>
  <c r="S1267" i="23"/>
  <c r="R1267" i="23"/>
  <c r="Q1267" i="23"/>
  <c r="O1267" i="23"/>
  <c r="S1266" i="23"/>
  <c r="R1266" i="23"/>
  <c r="Q1266" i="23"/>
  <c r="O1266" i="23"/>
  <c r="S1265" i="23"/>
  <c r="R1265" i="23"/>
  <c r="Q1265" i="23"/>
  <c r="O1265" i="23"/>
  <c r="S1264" i="23"/>
  <c r="R1264" i="23"/>
  <c r="Q1264" i="23"/>
  <c r="O1264" i="23"/>
  <c r="S1263" i="23"/>
  <c r="R1263" i="23"/>
  <c r="Q1263" i="23"/>
  <c r="O1263" i="23"/>
  <c r="S1262" i="23"/>
  <c r="R1262" i="23"/>
  <c r="Q1262" i="23"/>
  <c r="O1262" i="23"/>
  <c r="S1261" i="23"/>
  <c r="R1261" i="23"/>
  <c r="Q1261" i="23"/>
  <c r="O1261" i="23"/>
  <c r="S1260" i="23"/>
  <c r="R1260" i="23"/>
  <c r="Q1260" i="23"/>
  <c r="O1260" i="23"/>
  <c r="S1259" i="23"/>
  <c r="R1259" i="23"/>
  <c r="Q1259" i="23"/>
  <c r="O1259" i="23"/>
  <c r="S1258" i="23"/>
  <c r="R1258" i="23"/>
  <c r="Q1258" i="23"/>
  <c r="O1258" i="23"/>
  <c r="S1257" i="23"/>
  <c r="R1257" i="23"/>
  <c r="Q1257" i="23"/>
  <c r="O1257" i="23"/>
  <c r="S1256" i="23"/>
  <c r="R1256" i="23"/>
  <c r="Q1256" i="23"/>
  <c r="O1256" i="23"/>
  <c r="S1255" i="23"/>
  <c r="R1255" i="23"/>
  <c r="Q1255" i="23"/>
  <c r="O1255" i="23"/>
  <c r="S1254" i="23"/>
  <c r="R1254" i="23"/>
  <c r="Q1254" i="23"/>
  <c r="O1254" i="23"/>
  <c r="S1253" i="23"/>
  <c r="R1253" i="23"/>
  <c r="Q1253" i="23"/>
  <c r="O1253" i="23"/>
  <c r="S1252" i="23"/>
  <c r="R1252" i="23"/>
  <c r="Q1252" i="23"/>
  <c r="O1252" i="23"/>
  <c r="S1251" i="23"/>
  <c r="R1251" i="23"/>
  <c r="Q1251" i="23"/>
  <c r="O1251" i="23"/>
  <c r="S1250" i="23"/>
  <c r="R1250" i="23"/>
  <c r="Q1250" i="23"/>
  <c r="O1250" i="23"/>
  <c r="S1249" i="23"/>
  <c r="R1249" i="23"/>
  <c r="Q1249" i="23"/>
  <c r="O1249" i="23"/>
  <c r="S1248" i="23"/>
  <c r="R1248" i="23"/>
  <c r="Q1248" i="23"/>
  <c r="O1248" i="23"/>
  <c r="S1247" i="23"/>
  <c r="R1247" i="23"/>
  <c r="Q1247" i="23"/>
  <c r="O1247" i="23"/>
  <c r="S1246" i="23"/>
  <c r="R1246" i="23"/>
  <c r="Q1246" i="23"/>
  <c r="O1246" i="23"/>
  <c r="S1245" i="23"/>
  <c r="R1245" i="23"/>
  <c r="Q1245" i="23"/>
  <c r="O1245" i="23"/>
  <c r="S1244" i="23"/>
  <c r="R1244" i="23"/>
  <c r="Q1244" i="23"/>
  <c r="O1244" i="23"/>
  <c r="S1243" i="23"/>
  <c r="R1243" i="23"/>
  <c r="Q1243" i="23"/>
  <c r="O1243" i="23"/>
  <c r="S1242" i="23"/>
  <c r="R1242" i="23"/>
  <c r="Q1242" i="23"/>
  <c r="O1242" i="23"/>
  <c r="S1241" i="23"/>
  <c r="R1241" i="23"/>
  <c r="Q1241" i="23"/>
  <c r="O1241" i="23"/>
  <c r="S1240" i="23"/>
  <c r="R1240" i="23"/>
  <c r="Q1240" i="23"/>
  <c r="O1240" i="23"/>
  <c r="S1239" i="23"/>
  <c r="R1239" i="23"/>
  <c r="Q1239" i="23"/>
  <c r="O1239" i="23"/>
  <c r="S1238" i="23"/>
  <c r="R1238" i="23"/>
  <c r="Q1238" i="23"/>
  <c r="O1238" i="23"/>
  <c r="S1237" i="23"/>
  <c r="R1237" i="23"/>
  <c r="Q1237" i="23"/>
  <c r="O1237" i="23"/>
  <c r="S1236" i="23"/>
  <c r="R1236" i="23"/>
  <c r="Q1236" i="23"/>
  <c r="O1236" i="23"/>
  <c r="S1235" i="23"/>
  <c r="R1235" i="23"/>
  <c r="Q1235" i="23"/>
  <c r="O1235" i="23"/>
  <c r="S1234" i="23"/>
  <c r="R1234" i="23"/>
  <c r="Q1234" i="23"/>
  <c r="O1234" i="23"/>
  <c r="S1233" i="23"/>
  <c r="R1233" i="23"/>
  <c r="Q1233" i="23"/>
  <c r="O1233" i="23"/>
  <c r="S1232" i="23"/>
  <c r="R1232" i="23"/>
  <c r="Q1232" i="23"/>
  <c r="O1232" i="23"/>
  <c r="S1231" i="23"/>
  <c r="R1231" i="23"/>
  <c r="Q1231" i="23"/>
  <c r="O1231" i="23"/>
  <c r="S1230" i="23"/>
  <c r="R1230" i="23"/>
  <c r="Q1230" i="23"/>
  <c r="O1230" i="23"/>
  <c r="S1229" i="23"/>
  <c r="R1229" i="23"/>
  <c r="Q1229" i="23"/>
  <c r="O1229" i="23"/>
  <c r="S1228" i="23"/>
  <c r="R1228" i="23"/>
  <c r="Q1228" i="23"/>
  <c r="O1228" i="23"/>
  <c r="S1227" i="23"/>
  <c r="R1227" i="23"/>
  <c r="Q1227" i="23"/>
  <c r="O1227" i="23"/>
  <c r="S1226" i="23"/>
  <c r="R1226" i="23"/>
  <c r="Q1226" i="23"/>
  <c r="O1226" i="23"/>
  <c r="S1225" i="23"/>
  <c r="R1225" i="23"/>
  <c r="Q1225" i="23"/>
  <c r="O1225" i="23"/>
  <c r="S1224" i="23"/>
  <c r="R1224" i="23"/>
  <c r="Q1224" i="23"/>
  <c r="O1224" i="23"/>
  <c r="S1223" i="23"/>
  <c r="R1223" i="23"/>
  <c r="Q1223" i="23"/>
  <c r="O1223" i="23"/>
  <c r="S1222" i="23"/>
  <c r="R1222" i="23"/>
  <c r="Q1222" i="23"/>
  <c r="O1222" i="23"/>
  <c r="S1221" i="23"/>
  <c r="R1221" i="23"/>
  <c r="Q1221" i="23"/>
  <c r="O1221" i="23"/>
  <c r="S1220" i="23"/>
  <c r="R1220" i="23"/>
  <c r="Q1220" i="23"/>
  <c r="O1220" i="23"/>
  <c r="S1219" i="23"/>
  <c r="R1219" i="23"/>
  <c r="Q1219" i="23"/>
  <c r="O1219" i="23"/>
  <c r="S1218" i="23"/>
  <c r="R1218" i="23"/>
  <c r="Q1218" i="23"/>
  <c r="O1218" i="23"/>
  <c r="S1217" i="23"/>
  <c r="R1217" i="23"/>
  <c r="Q1217" i="23"/>
  <c r="O1217" i="23"/>
  <c r="S1216" i="23"/>
  <c r="R1216" i="23"/>
  <c r="Q1216" i="23"/>
  <c r="O1216" i="23"/>
  <c r="S1215" i="23"/>
  <c r="R1215" i="23"/>
  <c r="Q1215" i="23"/>
  <c r="O1215" i="23"/>
  <c r="S1214" i="23"/>
  <c r="R1214" i="23"/>
  <c r="Q1214" i="23"/>
  <c r="O1214" i="23"/>
  <c r="S1213" i="23"/>
  <c r="R1213" i="23"/>
  <c r="Q1213" i="23"/>
  <c r="O1213" i="23"/>
  <c r="S1212" i="23"/>
  <c r="R1212" i="23"/>
  <c r="Q1212" i="23"/>
  <c r="O1212" i="23"/>
  <c r="S1211" i="23"/>
  <c r="R1211" i="23"/>
  <c r="Q1211" i="23"/>
  <c r="O1211" i="23"/>
  <c r="S1210" i="23"/>
  <c r="R1210" i="23"/>
  <c r="Q1210" i="23"/>
  <c r="O1210" i="23"/>
  <c r="S1209" i="23"/>
  <c r="R1209" i="23"/>
  <c r="Q1209" i="23"/>
  <c r="O1209" i="23"/>
  <c r="S1208" i="23"/>
  <c r="R1208" i="23"/>
  <c r="Q1208" i="23"/>
  <c r="O1208" i="23"/>
  <c r="S1207" i="23"/>
  <c r="R1207" i="23"/>
  <c r="Q1207" i="23"/>
  <c r="O1207" i="23"/>
  <c r="S1206" i="23"/>
  <c r="R1206" i="23"/>
  <c r="Q1206" i="23"/>
  <c r="O1206" i="23"/>
  <c r="S1205" i="23"/>
  <c r="R1205" i="23"/>
  <c r="Q1205" i="23"/>
  <c r="O1205" i="23"/>
  <c r="S1204" i="23"/>
  <c r="R1204" i="23"/>
  <c r="Q1204" i="23"/>
  <c r="O1204" i="23"/>
  <c r="S1203" i="23"/>
  <c r="R1203" i="23"/>
  <c r="Q1203" i="23"/>
  <c r="O1203" i="23"/>
  <c r="S1202" i="23"/>
  <c r="R1202" i="23"/>
  <c r="Q1202" i="23"/>
  <c r="O1202" i="23"/>
  <c r="S1201" i="23"/>
  <c r="R1201" i="23"/>
  <c r="Q1201" i="23"/>
  <c r="O1201" i="23"/>
  <c r="S1200" i="23"/>
  <c r="R1200" i="23"/>
  <c r="Q1200" i="23"/>
  <c r="O1200" i="23"/>
  <c r="S1199" i="23"/>
  <c r="R1199" i="23"/>
  <c r="Q1199" i="23"/>
  <c r="O1199" i="23"/>
  <c r="S1198" i="23"/>
  <c r="R1198" i="23"/>
  <c r="Q1198" i="23"/>
  <c r="O1198" i="23"/>
  <c r="S1197" i="23"/>
  <c r="R1197" i="23"/>
  <c r="Q1197" i="23"/>
  <c r="O1197" i="23"/>
  <c r="S1196" i="23"/>
  <c r="R1196" i="23"/>
  <c r="Q1196" i="23"/>
  <c r="O1196" i="23"/>
  <c r="S1195" i="23"/>
  <c r="R1195" i="23"/>
  <c r="Q1195" i="23"/>
  <c r="O1195" i="23"/>
  <c r="S1194" i="23"/>
  <c r="R1194" i="23"/>
  <c r="Q1194" i="23"/>
  <c r="O1194" i="23"/>
  <c r="S1193" i="23"/>
  <c r="R1193" i="23"/>
  <c r="Q1193" i="23"/>
  <c r="O1193" i="23"/>
  <c r="S1192" i="23"/>
  <c r="R1192" i="23"/>
  <c r="Q1192" i="23"/>
  <c r="O1192" i="23"/>
  <c r="S1191" i="23"/>
  <c r="R1191" i="23"/>
  <c r="Q1191" i="23"/>
  <c r="O1191" i="23"/>
  <c r="S1190" i="23"/>
  <c r="R1190" i="23"/>
  <c r="Q1190" i="23"/>
  <c r="O1190" i="23"/>
  <c r="S1189" i="23"/>
  <c r="R1189" i="23"/>
  <c r="Q1189" i="23"/>
  <c r="O1189" i="23"/>
  <c r="S1188" i="23"/>
  <c r="R1188" i="23"/>
  <c r="Q1188" i="23"/>
  <c r="O1188" i="23"/>
  <c r="S1187" i="23"/>
  <c r="R1187" i="23"/>
  <c r="Q1187" i="23"/>
  <c r="O1187" i="23"/>
  <c r="S1186" i="23"/>
  <c r="R1186" i="23"/>
  <c r="Q1186" i="23"/>
  <c r="O1186" i="23"/>
  <c r="S1185" i="23"/>
  <c r="R1185" i="23"/>
  <c r="Q1185" i="23"/>
  <c r="O1185" i="23"/>
  <c r="S1184" i="23"/>
  <c r="R1184" i="23"/>
  <c r="Q1184" i="23"/>
  <c r="O1184" i="23"/>
  <c r="S1183" i="23"/>
  <c r="R1183" i="23"/>
  <c r="Q1183" i="23"/>
  <c r="O1183" i="23"/>
  <c r="S1182" i="23"/>
  <c r="R1182" i="23"/>
  <c r="Q1182" i="23"/>
  <c r="O1182" i="23"/>
  <c r="S1181" i="23"/>
  <c r="R1181" i="23"/>
  <c r="Q1181" i="23"/>
  <c r="O1181" i="23"/>
  <c r="S1180" i="23"/>
  <c r="R1180" i="23"/>
  <c r="Q1180" i="23"/>
  <c r="O1180" i="23"/>
  <c r="S1179" i="23"/>
  <c r="R1179" i="23"/>
  <c r="Q1179" i="23"/>
  <c r="O1179" i="23"/>
  <c r="S1178" i="23"/>
  <c r="R1178" i="23"/>
  <c r="Q1178" i="23"/>
  <c r="O1178" i="23"/>
  <c r="S1177" i="23"/>
  <c r="R1177" i="23"/>
  <c r="Q1177" i="23"/>
  <c r="O1177" i="23"/>
  <c r="S1176" i="23"/>
  <c r="R1176" i="23"/>
  <c r="Q1176" i="23"/>
  <c r="O1176" i="23"/>
  <c r="S1175" i="23"/>
  <c r="R1175" i="23"/>
  <c r="Q1175" i="23"/>
  <c r="O1175" i="23"/>
  <c r="S1174" i="23"/>
  <c r="R1174" i="23"/>
  <c r="Q1174" i="23"/>
  <c r="O1174" i="23"/>
  <c r="S1173" i="23"/>
  <c r="R1173" i="23"/>
  <c r="Q1173" i="23"/>
  <c r="O1173" i="23"/>
  <c r="S1172" i="23"/>
  <c r="R1172" i="23"/>
  <c r="Q1172" i="23"/>
  <c r="O1172" i="23"/>
  <c r="S1171" i="23"/>
  <c r="R1171" i="23"/>
  <c r="Q1171" i="23"/>
  <c r="O1171" i="23"/>
  <c r="S1170" i="23"/>
  <c r="R1170" i="23"/>
  <c r="Q1170" i="23"/>
  <c r="O1170" i="23"/>
  <c r="S1169" i="23"/>
  <c r="R1169" i="23"/>
  <c r="Q1169" i="23"/>
  <c r="O1169" i="23"/>
  <c r="S1168" i="23"/>
  <c r="R1168" i="23"/>
  <c r="Q1168" i="23"/>
  <c r="O1168" i="23"/>
  <c r="S1167" i="23"/>
  <c r="R1167" i="23"/>
  <c r="Q1167" i="23"/>
  <c r="O1167" i="23"/>
  <c r="S1166" i="23"/>
  <c r="R1166" i="23"/>
  <c r="Q1166" i="23"/>
  <c r="O1166" i="23"/>
  <c r="S1165" i="23"/>
  <c r="R1165" i="23"/>
  <c r="Q1165" i="23"/>
  <c r="O1165" i="23"/>
  <c r="S1164" i="23"/>
  <c r="R1164" i="23"/>
  <c r="Q1164" i="23"/>
  <c r="O1164" i="23"/>
  <c r="S1163" i="23"/>
  <c r="R1163" i="23"/>
  <c r="Q1163" i="23"/>
  <c r="O1163" i="23"/>
  <c r="S1162" i="23"/>
  <c r="R1162" i="23"/>
  <c r="Q1162" i="23"/>
  <c r="O1162" i="23"/>
  <c r="S1161" i="23"/>
  <c r="R1161" i="23"/>
  <c r="Q1161" i="23"/>
  <c r="O1161" i="23"/>
  <c r="S1160" i="23"/>
  <c r="R1160" i="23"/>
  <c r="Q1160" i="23"/>
  <c r="O1160" i="23"/>
  <c r="S1159" i="23"/>
  <c r="R1159" i="23"/>
  <c r="Q1159" i="23"/>
  <c r="O1159" i="23"/>
  <c r="S1158" i="23"/>
  <c r="R1158" i="23"/>
  <c r="Q1158" i="23"/>
  <c r="O1158" i="23"/>
  <c r="S1157" i="23"/>
  <c r="R1157" i="23"/>
  <c r="Q1157" i="23"/>
  <c r="O1157" i="23"/>
  <c r="S1156" i="23"/>
  <c r="R1156" i="23"/>
  <c r="Q1156" i="23"/>
  <c r="O1156" i="23"/>
  <c r="S1155" i="23"/>
  <c r="R1155" i="23"/>
  <c r="Q1155" i="23"/>
  <c r="O1155" i="23"/>
  <c r="S1154" i="23"/>
  <c r="R1154" i="23"/>
  <c r="Q1154" i="23"/>
  <c r="O1154" i="23"/>
  <c r="S1153" i="23"/>
  <c r="R1153" i="23"/>
  <c r="Q1153" i="23"/>
  <c r="O1153" i="23"/>
  <c r="S1152" i="23"/>
  <c r="R1152" i="23"/>
  <c r="Q1152" i="23"/>
  <c r="O1152" i="23"/>
  <c r="S1151" i="23"/>
  <c r="R1151" i="23"/>
  <c r="Q1151" i="23"/>
  <c r="O1151" i="23"/>
  <c r="S1150" i="23"/>
  <c r="R1150" i="23"/>
  <c r="Q1150" i="23"/>
  <c r="O1150" i="23"/>
  <c r="S1149" i="23"/>
  <c r="R1149" i="23"/>
  <c r="Q1149" i="23"/>
  <c r="O1149" i="23"/>
  <c r="S1148" i="23"/>
  <c r="R1148" i="23"/>
  <c r="Q1148" i="23"/>
  <c r="O1148" i="23"/>
  <c r="S1147" i="23"/>
  <c r="R1147" i="23"/>
  <c r="Q1147" i="23"/>
  <c r="O1147" i="23"/>
  <c r="S1146" i="23"/>
  <c r="R1146" i="23"/>
  <c r="Q1146" i="23"/>
  <c r="O1146" i="23"/>
  <c r="S1145" i="23"/>
  <c r="R1145" i="23"/>
  <c r="Q1145" i="23"/>
  <c r="O1145" i="23"/>
  <c r="S1144" i="23"/>
  <c r="R1144" i="23"/>
  <c r="Q1144" i="23"/>
  <c r="O1144" i="23"/>
  <c r="S1143" i="23"/>
  <c r="R1143" i="23"/>
  <c r="Q1143" i="23"/>
  <c r="O1143" i="23"/>
  <c r="S1142" i="23"/>
  <c r="R1142" i="23"/>
  <c r="Q1142" i="23"/>
  <c r="O1142" i="23"/>
  <c r="S1141" i="23"/>
  <c r="R1141" i="23"/>
  <c r="Q1141" i="23"/>
  <c r="O1141" i="23"/>
  <c r="S1140" i="23"/>
  <c r="R1140" i="23"/>
  <c r="Q1140" i="23"/>
  <c r="O1140" i="23"/>
  <c r="S1139" i="23"/>
  <c r="R1139" i="23"/>
  <c r="Q1139" i="23"/>
  <c r="O1139" i="23"/>
  <c r="S1138" i="23"/>
  <c r="R1138" i="23"/>
  <c r="Q1138" i="23"/>
  <c r="O1138" i="23"/>
  <c r="S1137" i="23"/>
  <c r="R1137" i="23"/>
  <c r="Q1137" i="23"/>
  <c r="O1137" i="23"/>
  <c r="S1136" i="23"/>
  <c r="R1136" i="23"/>
  <c r="Q1136" i="23"/>
  <c r="O1136" i="23"/>
  <c r="S1135" i="23"/>
  <c r="R1135" i="23"/>
  <c r="Q1135" i="23"/>
  <c r="O1135" i="23"/>
  <c r="S1134" i="23"/>
  <c r="R1134" i="23"/>
  <c r="Q1134" i="23"/>
  <c r="O1134" i="23"/>
  <c r="S1133" i="23"/>
  <c r="R1133" i="23"/>
  <c r="Q1133" i="23"/>
  <c r="O1133" i="23"/>
  <c r="S1132" i="23"/>
  <c r="R1132" i="23"/>
  <c r="Q1132" i="23"/>
  <c r="O1132" i="23"/>
  <c r="S1131" i="23"/>
  <c r="R1131" i="23"/>
  <c r="Q1131" i="23"/>
  <c r="O1131" i="23"/>
  <c r="S1130" i="23"/>
  <c r="R1130" i="23"/>
  <c r="Q1130" i="23"/>
  <c r="O1130" i="23"/>
  <c r="S1129" i="23"/>
  <c r="R1129" i="23"/>
  <c r="Q1129" i="23"/>
  <c r="O1129" i="23"/>
  <c r="S1128" i="23"/>
  <c r="R1128" i="23"/>
  <c r="Q1128" i="23"/>
  <c r="O1128" i="23"/>
  <c r="S1127" i="23"/>
  <c r="R1127" i="23"/>
  <c r="Q1127" i="23"/>
  <c r="O1127" i="23"/>
  <c r="S1126" i="23"/>
  <c r="R1126" i="23"/>
  <c r="Q1126" i="23"/>
  <c r="O1126" i="23"/>
  <c r="S1125" i="23"/>
  <c r="R1125" i="23"/>
  <c r="Q1125" i="23"/>
  <c r="O1125" i="23"/>
  <c r="S1124" i="23"/>
  <c r="R1124" i="23"/>
  <c r="Q1124" i="23"/>
  <c r="O1124" i="23"/>
  <c r="S1123" i="23"/>
  <c r="R1123" i="23"/>
  <c r="Q1123" i="23"/>
  <c r="O1123" i="23"/>
  <c r="S1122" i="23"/>
  <c r="R1122" i="23"/>
  <c r="Q1122" i="23"/>
  <c r="O1122" i="23"/>
  <c r="S1121" i="23"/>
  <c r="R1121" i="23"/>
  <c r="Q1121" i="23"/>
  <c r="O1121" i="23"/>
  <c r="S1120" i="23"/>
  <c r="R1120" i="23"/>
  <c r="Q1120" i="23"/>
  <c r="O1120" i="23"/>
  <c r="S1119" i="23"/>
  <c r="R1119" i="23"/>
  <c r="Q1119" i="23"/>
  <c r="O1119" i="23"/>
  <c r="S1118" i="23"/>
  <c r="R1118" i="23"/>
  <c r="Q1118" i="23"/>
  <c r="O1118" i="23"/>
  <c r="S1117" i="23"/>
  <c r="R1117" i="23"/>
  <c r="Q1117" i="23"/>
  <c r="O1117" i="23"/>
  <c r="S1116" i="23"/>
  <c r="R1116" i="23"/>
  <c r="Q1116" i="23"/>
  <c r="O1116" i="23"/>
  <c r="S1115" i="23"/>
  <c r="R1115" i="23"/>
  <c r="Q1115" i="23"/>
  <c r="O1115" i="23"/>
  <c r="S1114" i="23"/>
  <c r="R1114" i="23"/>
  <c r="Q1114" i="23"/>
  <c r="O1114" i="23"/>
  <c r="S1113" i="23"/>
  <c r="R1113" i="23"/>
  <c r="Q1113" i="23"/>
  <c r="O1113" i="23"/>
  <c r="S1112" i="23"/>
  <c r="R1112" i="23"/>
  <c r="Q1112" i="23"/>
  <c r="O1112" i="23"/>
  <c r="S1111" i="23"/>
  <c r="R1111" i="23"/>
  <c r="Q1111" i="23"/>
  <c r="O1111" i="23"/>
  <c r="S1110" i="23"/>
  <c r="R1110" i="23"/>
  <c r="Q1110" i="23"/>
  <c r="O1110" i="23"/>
  <c r="S1109" i="23"/>
  <c r="R1109" i="23"/>
  <c r="Q1109" i="23"/>
  <c r="O1109" i="23"/>
  <c r="S1108" i="23"/>
  <c r="R1108" i="23"/>
  <c r="Q1108" i="23"/>
  <c r="O1108" i="23"/>
  <c r="S1107" i="23"/>
  <c r="R1107" i="23"/>
  <c r="Q1107" i="23"/>
  <c r="O1107" i="23"/>
  <c r="S1106" i="23"/>
  <c r="R1106" i="23"/>
  <c r="Q1106" i="23"/>
  <c r="O1106" i="23"/>
  <c r="S1105" i="23"/>
  <c r="R1105" i="23"/>
  <c r="Q1105" i="23"/>
  <c r="O1105" i="23"/>
  <c r="S1104" i="23"/>
  <c r="R1104" i="23"/>
  <c r="Q1104" i="23"/>
  <c r="O1104" i="23"/>
  <c r="S1103" i="23"/>
  <c r="R1103" i="23"/>
  <c r="Q1103" i="23"/>
  <c r="O1103" i="23"/>
  <c r="S1102" i="23"/>
  <c r="R1102" i="23"/>
  <c r="Q1102" i="23"/>
  <c r="O1102" i="23"/>
  <c r="S1101" i="23"/>
  <c r="R1101" i="23"/>
  <c r="Q1101" i="23"/>
  <c r="O1101" i="23"/>
  <c r="S1100" i="23"/>
  <c r="R1100" i="23"/>
  <c r="Q1100" i="23"/>
  <c r="O1100" i="23"/>
  <c r="S1099" i="23"/>
  <c r="R1099" i="23"/>
  <c r="Q1099" i="23"/>
  <c r="O1099" i="23"/>
  <c r="S1098" i="23"/>
  <c r="R1098" i="23"/>
  <c r="Q1098" i="23"/>
  <c r="O1098" i="23"/>
  <c r="S1097" i="23"/>
  <c r="R1097" i="23"/>
  <c r="Q1097" i="23"/>
  <c r="O1097" i="23"/>
  <c r="S1096" i="23"/>
  <c r="R1096" i="23"/>
  <c r="Q1096" i="23"/>
  <c r="O1096" i="23"/>
  <c r="S1095" i="23"/>
  <c r="R1095" i="23"/>
  <c r="Q1095" i="23"/>
  <c r="O1095" i="23"/>
  <c r="S1094" i="23"/>
  <c r="R1094" i="23"/>
  <c r="Q1094" i="23"/>
  <c r="O1094" i="23"/>
  <c r="S1093" i="23"/>
  <c r="R1093" i="23"/>
  <c r="Q1093" i="23"/>
  <c r="O1093" i="23"/>
  <c r="S1092" i="23"/>
  <c r="R1092" i="23"/>
  <c r="Q1092" i="23"/>
  <c r="O1092" i="23"/>
  <c r="S1091" i="23"/>
  <c r="R1091" i="23"/>
  <c r="Q1091" i="23"/>
  <c r="O1091" i="23"/>
  <c r="S1090" i="23"/>
  <c r="R1090" i="23"/>
  <c r="Q1090" i="23"/>
  <c r="O1090" i="23"/>
  <c r="S1089" i="23"/>
  <c r="R1089" i="23"/>
  <c r="Q1089" i="23"/>
  <c r="O1089" i="23"/>
  <c r="S1088" i="23"/>
  <c r="R1088" i="23"/>
  <c r="Q1088" i="23"/>
  <c r="O1088" i="23"/>
  <c r="S1087" i="23"/>
  <c r="R1087" i="23"/>
  <c r="Q1087" i="23"/>
  <c r="O1087" i="23"/>
  <c r="S1086" i="23"/>
  <c r="R1086" i="23"/>
  <c r="Q1086" i="23"/>
  <c r="O1086" i="23"/>
  <c r="S1085" i="23"/>
  <c r="R1085" i="23"/>
  <c r="Q1085" i="23"/>
  <c r="O1085" i="23"/>
  <c r="S1084" i="23"/>
  <c r="R1084" i="23"/>
  <c r="Q1084" i="23"/>
  <c r="O1084" i="23"/>
  <c r="S1083" i="23"/>
  <c r="R1083" i="23"/>
  <c r="Q1083" i="23"/>
  <c r="O1083" i="23"/>
  <c r="S1082" i="23"/>
  <c r="R1082" i="23"/>
  <c r="Q1082" i="23"/>
  <c r="O1082" i="23"/>
  <c r="S1081" i="23"/>
  <c r="R1081" i="23"/>
  <c r="Q1081" i="23"/>
  <c r="O1081" i="23"/>
  <c r="S1080" i="23"/>
  <c r="R1080" i="23"/>
  <c r="Q1080" i="23"/>
  <c r="O1080" i="23"/>
  <c r="S1079" i="23"/>
  <c r="R1079" i="23"/>
  <c r="Q1079" i="23"/>
  <c r="O1079" i="23"/>
  <c r="S1078" i="23"/>
  <c r="R1078" i="23"/>
  <c r="Q1078" i="23"/>
  <c r="O1078" i="23"/>
  <c r="S1077" i="23"/>
  <c r="R1077" i="23"/>
  <c r="Q1077" i="23"/>
  <c r="O1077" i="23"/>
  <c r="S1076" i="23"/>
  <c r="R1076" i="23"/>
  <c r="Q1076" i="23"/>
  <c r="O1076" i="23"/>
  <c r="S1075" i="23"/>
  <c r="R1075" i="23"/>
  <c r="Q1075" i="23"/>
  <c r="O1075" i="23"/>
  <c r="S1074" i="23"/>
  <c r="R1074" i="23"/>
  <c r="Q1074" i="23"/>
  <c r="O1074" i="23"/>
  <c r="S1073" i="23"/>
  <c r="R1073" i="23"/>
  <c r="Q1073" i="23"/>
  <c r="O1073" i="23"/>
  <c r="S1072" i="23"/>
  <c r="R1072" i="23"/>
  <c r="Q1072" i="23"/>
  <c r="O1072" i="23"/>
  <c r="S1071" i="23"/>
  <c r="R1071" i="23"/>
  <c r="Q1071" i="23"/>
  <c r="O1071" i="23"/>
  <c r="S1070" i="23"/>
  <c r="R1070" i="23"/>
  <c r="Q1070" i="23"/>
  <c r="O1070" i="23"/>
  <c r="S1069" i="23"/>
  <c r="R1069" i="23"/>
  <c r="Q1069" i="23"/>
  <c r="O1069" i="23"/>
  <c r="S1068" i="23"/>
  <c r="R1068" i="23"/>
  <c r="Q1068" i="23"/>
  <c r="O1068" i="23"/>
  <c r="S1067" i="23"/>
  <c r="R1067" i="23"/>
  <c r="Q1067" i="23"/>
  <c r="O1067" i="23"/>
  <c r="S1066" i="23"/>
  <c r="R1066" i="23"/>
  <c r="Q1066" i="23"/>
  <c r="O1066" i="23"/>
  <c r="S1065" i="23"/>
  <c r="R1065" i="23"/>
  <c r="Q1065" i="23"/>
  <c r="O1065" i="23"/>
  <c r="S1064" i="23"/>
  <c r="R1064" i="23"/>
  <c r="Q1064" i="23"/>
  <c r="O1064" i="23"/>
  <c r="S1063" i="23"/>
  <c r="R1063" i="23"/>
  <c r="Q1063" i="23"/>
  <c r="O1063" i="23"/>
  <c r="S1062" i="23"/>
  <c r="R1062" i="23"/>
  <c r="Q1062" i="23"/>
  <c r="O1062" i="23"/>
  <c r="S1061" i="23"/>
  <c r="R1061" i="23"/>
  <c r="Q1061" i="23"/>
  <c r="O1061" i="23"/>
  <c r="S1060" i="23"/>
  <c r="R1060" i="23"/>
  <c r="Q1060" i="23"/>
  <c r="O1060" i="23"/>
  <c r="S1059" i="23"/>
  <c r="R1059" i="23"/>
  <c r="Q1059" i="23"/>
  <c r="O1059" i="23"/>
  <c r="S1058" i="23"/>
  <c r="R1058" i="23"/>
  <c r="Q1058" i="23"/>
  <c r="O1058" i="23"/>
  <c r="S1057" i="23"/>
  <c r="R1057" i="23"/>
  <c r="Q1057" i="23"/>
  <c r="O1057" i="23"/>
  <c r="S1056" i="23"/>
  <c r="R1056" i="23"/>
  <c r="Q1056" i="23"/>
  <c r="O1056" i="23"/>
  <c r="S1055" i="23"/>
  <c r="R1055" i="23"/>
  <c r="Q1055" i="23"/>
  <c r="O1055" i="23"/>
  <c r="S1054" i="23"/>
  <c r="R1054" i="23"/>
  <c r="Q1054" i="23"/>
  <c r="O1054" i="23"/>
  <c r="S1053" i="23"/>
  <c r="R1053" i="23"/>
  <c r="Q1053" i="23"/>
  <c r="O1053" i="23"/>
  <c r="S1052" i="23"/>
  <c r="R1052" i="23"/>
  <c r="Q1052" i="23"/>
  <c r="O1052" i="23"/>
  <c r="S1051" i="23"/>
  <c r="R1051" i="23"/>
  <c r="Q1051" i="23"/>
  <c r="O1051" i="23"/>
  <c r="S1050" i="23"/>
  <c r="R1050" i="23"/>
  <c r="Q1050" i="23"/>
  <c r="O1050" i="23"/>
  <c r="S1049" i="23"/>
  <c r="R1049" i="23"/>
  <c r="Q1049" i="23"/>
  <c r="O1049" i="23"/>
  <c r="S1048" i="23"/>
  <c r="R1048" i="23"/>
  <c r="Q1048" i="23"/>
  <c r="O1048" i="23"/>
  <c r="S1047" i="23"/>
  <c r="R1047" i="23"/>
  <c r="Q1047" i="23"/>
  <c r="O1047" i="23"/>
  <c r="S1046" i="23"/>
  <c r="R1046" i="23"/>
  <c r="Q1046" i="23"/>
  <c r="O1046" i="23"/>
  <c r="S1045" i="23"/>
  <c r="R1045" i="23"/>
  <c r="Q1045" i="23"/>
  <c r="O1045" i="23"/>
  <c r="S1044" i="23"/>
  <c r="R1044" i="23"/>
  <c r="Q1044" i="23"/>
  <c r="O1044" i="23"/>
  <c r="S1043" i="23"/>
  <c r="R1043" i="23"/>
  <c r="Q1043" i="23"/>
  <c r="O1043" i="23"/>
  <c r="S1042" i="23"/>
  <c r="R1042" i="23"/>
  <c r="Q1042" i="23"/>
  <c r="O1042" i="23"/>
  <c r="S1041" i="23"/>
  <c r="R1041" i="23"/>
  <c r="Q1041" i="23"/>
  <c r="O1041" i="23"/>
  <c r="S1040" i="23"/>
  <c r="R1040" i="23"/>
  <c r="Q1040" i="23"/>
  <c r="O1040" i="23"/>
  <c r="S1039" i="23"/>
  <c r="R1039" i="23"/>
  <c r="Q1039" i="23"/>
  <c r="O1039" i="23"/>
  <c r="S1038" i="23"/>
  <c r="R1038" i="23"/>
  <c r="Q1038" i="23"/>
  <c r="O1038" i="23"/>
  <c r="S1037" i="23"/>
  <c r="R1037" i="23"/>
  <c r="Q1037" i="23"/>
  <c r="O1037" i="23"/>
  <c r="S1036" i="23"/>
  <c r="R1036" i="23"/>
  <c r="Q1036" i="23"/>
  <c r="O1036" i="23"/>
  <c r="S1035" i="23"/>
  <c r="R1035" i="23"/>
  <c r="Q1035" i="23"/>
  <c r="O1035" i="23"/>
  <c r="S1034" i="23"/>
  <c r="R1034" i="23"/>
  <c r="Q1034" i="23"/>
  <c r="O1034" i="23"/>
  <c r="S1033" i="23"/>
  <c r="R1033" i="23"/>
  <c r="Q1033" i="23"/>
  <c r="O1033" i="23"/>
  <c r="S1032" i="23"/>
  <c r="R1032" i="23"/>
  <c r="Q1032" i="23"/>
  <c r="O1032" i="23"/>
  <c r="S1031" i="23"/>
  <c r="R1031" i="23"/>
  <c r="Q1031" i="23"/>
  <c r="O1031" i="23"/>
  <c r="S1030" i="23"/>
  <c r="R1030" i="23"/>
  <c r="Q1030" i="23"/>
  <c r="O1030" i="23"/>
  <c r="S1029" i="23"/>
  <c r="R1029" i="23"/>
  <c r="Q1029" i="23"/>
  <c r="O1029" i="23"/>
  <c r="S1028" i="23"/>
  <c r="R1028" i="23"/>
  <c r="Q1028" i="23"/>
  <c r="O1028" i="23"/>
  <c r="S1027" i="23"/>
  <c r="R1027" i="23"/>
  <c r="Q1027" i="23"/>
  <c r="O1027" i="23"/>
  <c r="S1026" i="23"/>
  <c r="R1026" i="23"/>
  <c r="Q1026" i="23"/>
  <c r="O1026" i="23"/>
  <c r="S1025" i="23"/>
  <c r="R1025" i="23"/>
  <c r="Q1025" i="23"/>
  <c r="O1025" i="23"/>
  <c r="S1024" i="23"/>
  <c r="R1024" i="23"/>
  <c r="Q1024" i="23"/>
  <c r="O1024" i="23"/>
  <c r="S1023" i="23"/>
  <c r="R1023" i="23"/>
  <c r="Q1023" i="23"/>
  <c r="O1023" i="23"/>
  <c r="S1022" i="23"/>
  <c r="R1022" i="23"/>
  <c r="Q1022" i="23"/>
  <c r="O1022" i="23"/>
  <c r="S1021" i="23"/>
  <c r="R1021" i="23"/>
  <c r="Q1021" i="23"/>
  <c r="O1021" i="23"/>
  <c r="S1020" i="23"/>
  <c r="R1020" i="23"/>
  <c r="Q1020" i="23"/>
  <c r="O1020" i="23"/>
  <c r="S1019" i="23"/>
  <c r="R1019" i="23"/>
  <c r="Q1019" i="23"/>
  <c r="O1019" i="23"/>
  <c r="S1018" i="23"/>
  <c r="R1018" i="23"/>
  <c r="Q1018" i="23"/>
  <c r="O1018" i="23"/>
  <c r="S1017" i="23"/>
  <c r="R1017" i="23"/>
  <c r="Q1017" i="23"/>
  <c r="O1017" i="23"/>
  <c r="S1016" i="23"/>
  <c r="R1016" i="23"/>
  <c r="Q1016" i="23"/>
  <c r="O1016" i="23"/>
  <c r="S1015" i="23"/>
  <c r="R1015" i="23"/>
  <c r="Q1015" i="23"/>
  <c r="O1015" i="23"/>
  <c r="S1014" i="23"/>
  <c r="R1014" i="23"/>
  <c r="Q1014" i="23"/>
  <c r="O1014" i="23"/>
  <c r="S1013" i="23"/>
  <c r="R1013" i="23"/>
  <c r="Q1013" i="23"/>
  <c r="O1013" i="23"/>
  <c r="S1012" i="23"/>
  <c r="R1012" i="23"/>
  <c r="Q1012" i="23"/>
  <c r="O1012" i="23"/>
  <c r="S1011" i="23"/>
  <c r="R1011" i="23"/>
  <c r="Q1011" i="23"/>
  <c r="O1011" i="23"/>
  <c r="S1010" i="23"/>
  <c r="R1010" i="23"/>
  <c r="Q1010" i="23"/>
  <c r="O1010" i="23"/>
  <c r="S1009" i="23"/>
  <c r="R1009" i="23"/>
  <c r="Q1009" i="23"/>
  <c r="O1009" i="23"/>
  <c r="S1008" i="23"/>
  <c r="R1008" i="23"/>
  <c r="Q1008" i="23"/>
  <c r="O1008" i="23"/>
  <c r="S1007" i="23"/>
  <c r="R1007" i="23"/>
  <c r="Q1007" i="23"/>
  <c r="O1007" i="23"/>
  <c r="S1006" i="23"/>
  <c r="R1006" i="23"/>
  <c r="Q1006" i="23"/>
  <c r="O1006" i="23"/>
  <c r="S1005" i="23"/>
  <c r="R1005" i="23"/>
  <c r="Q1005" i="23"/>
  <c r="O1005" i="23"/>
  <c r="S1004" i="23"/>
  <c r="R1004" i="23"/>
  <c r="Q1004" i="23"/>
  <c r="O1004" i="23"/>
  <c r="S1003" i="23"/>
  <c r="R1003" i="23"/>
  <c r="Q1003" i="23"/>
  <c r="O1003" i="23"/>
  <c r="S1002" i="23"/>
  <c r="R1002" i="23"/>
  <c r="Q1002" i="23"/>
  <c r="O1002" i="23"/>
  <c r="S1001" i="23"/>
  <c r="R1001" i="23"/>
  <c r="Q1001" i="23"/>
  <c r="O1001" i="23"/>
  <c r="S1000" i="23"/>
  <c r="R1000" i="23"/>
  <c r="Q1000" i="23"/>
  <c r="O1000" i="23"/>
  <c r="S999" i="23"/>
  <c r="R999" i="23"/>
  <c r="Q999" i="23"/>
  <c r="O999" i="23"/>
  <c r="S998" i="23"/>
  <c r="R998" i="23"/>
  <c r="Q998" i="23"/>
  <c r="O998" i="23"/>
  <c r="S997" i="23"/>
  <c r="R997" i="23"/>
  <c r="Q997" i="23"/>
  <c r="O997" i="23"/>
  <c r="S996" i="23"/>
  <c r="R996" i="23"/>
  <c r="Q996" i="23"/>
  <c r="O996" i="23"/>
  <c r="S995" i="23"/>
  <c r="R995" i="23"/>
  <c r="Q995" i="23"/>
  <c r="O995" i="23"/>
  <c r="S994" i="23"/>
  <c r="R994" i="23"/>
  <c r="Q994" i="23"/>
  <c r="O994" i="23"/>
  <c r="S993" i="23"/>
  <c r="R993" i="23"/>
  <c r="Q993" i="23"/>
  <c r="O993" i="23"/>
  <c r="S992" i="23"/>
  <c r="R992" i="23"/>
  <c r="Q992" i="23"/>
  <c r="O992" i="23"/>
  <c r="S991" i="23"/>
  <c r="R991" i="23"/>
  <c r="Q991" i="23"/>
  <c r="O991" i="23"/>
  <c r="S990" i="23"/>
  <c r="R990" i="23"/>
  <c r="Q990" i="23"/>
  <c r="O990" i="23"/>
  <c r="S989" i="23"/>
  <c r="R989" i="23"/>
  <c r="Q989" i="23"/>
  <c r="O989" i="23"/>
  <c r="S988" i="23"/>
  <c r="R988" i="23"/>
  <c r="Q988" i="23"/>
  <c r="O988" i="23"/>
  <c r="S987" i="23"/>
  <c r="R987" i="23"/>
  <c r="Q987" i="23"/>
  <c r="O987" i="23"/>
  <c r="S986" i="23"/>
  <c r="R986" i="23"/>
  <c r="Q986" i="23"/>
  <c r="O986" i="23"/>
  <c r="S985" i="23"/>
  <c r="R985" i="23"/>
  <c r="Q985" i="23"/>
  <c r="O985" i="23"/>
  <c r="S984" i="23"/>
  <c r="R984" i="23"/>
  <c r="Q984" i="23"/>
  <c r="O984" i="23"/>
  <c r="S983" i="23"/>
  <c r="R983" i="23"/>
  <c r="Q983" i="23"/>
  <c r="O983" i="23"/>
  <c r="S982" i="23"/>
  <c r="R982" i="23"/>
  <c r="Q982" i="23"/>
  <c r="O982" i="23"/>
  <c r="S981" i="23"/>
  <c r="R981" i="23"/>
  <c r="Q981" i="23"/>
  <c r="O981" i="23"/>
  <c r="S980" i="23"/>
  <c r="R980" i="23"/>
  <c r="Q980" i="23"/>
  <c r="O980" i="23"/>
  <c r="S979" i="23"/>
  <c r="R979" i="23"/>
  <c r="Q979" i="23"/>
  <c r="O979" i="23"/>
  <c r="S978" i="23"/>
  <c r="R978" i="23"/>
  <c r="Q978" i="23"/>
  <c r="O978" i="23"/>
  <c r="S977" i="23"/>
  <c r="R977" i="23"/>
  <c r="Q977" i="23"/>
  <c r="O977" i="23"/>
  <c r="S976" i="23"/>
  <c r="R976" i="23"/>
  <c r="Q976" i="23"/>
  <c r="O976" i="23"/>
  <c r="S975" i="23"/>
  <c r="R975" i="23"/>
  <c r="Q975" i="23"/>
  <c r="O975" i="23"/>
  <c r="S974" i="23"/>
  <c r="R974" i="23"/>
  <c r="Q974" i="23"/>
  <c r="O974" i="23"/>
  <c r="S973" i="23"/>
  <c r="R973" i="23"/>
  <c r="Q973" i="23"/>
  <c r="O973" i="23"/>
  <c r="S972" i="23"/>
  <c r="R972" i="23"/>
  <c r="Q972" i="23"/>
  <c r="O972" i="23"/>
  <c r="S971" i="23"/>
  <c r="R971" i="23"/>
  <c r="Q971" i="23"/>
  <c r="O971" i="23"/>
  <c r="S970" i="23"/>
  <c r="R970" i="23"/>
  <c r="Q970" i="23"/>
  <c r="O970" i="23"/>
  <c r="S969" i="23"/>
  <c r="R969" i="23"/>
  <c r="Q969" i="23"/>
  <c r="O969" i="23"/>
  <c r="S968" i="23"/>
  <c r="R968" i="23"/>
  <c r="Q968" i="23"/>
  <c r="O968" i="23"/>
  <c r="S967" i="23"/>
  <c r="R967" i="23"/>
  <c r="Q967" i="23"/>
  <c r="O967" i="23"/>
  <c r="S966" i="23"/>
  <c r="R966" i="23"/>
  <c r="Q966" i="23"/>
  <c r="O966" i="23"/>
  <c r="S965" i="23"/>
  <c r="R965" i="23"/>
  <c r="Q965" i="23"/>
  <c r="O965" i="23"/>
  <c r="S964" i="23"/>
  <c r="R964" i="23"/>
  <c r="Q964" i="23"/>
  <c r="O964" i="23"/>
  <c r="S963" i="23"/>
  <c r="R963" i="23"/>
  <c r="Q963" i="23"/>
  <c r="O963" i="23"/>
  <c r="S962" i="23"/>
  <c r="R962" i="23"/>
  <c r="Q962" i="23"/>
  <c r="O962" i="23"/>
  <c r="S961" i="23"/>
  <c r="R961" i="23"/>
  <c r="Q961" i="23"/>
  <c r="O961" i="23"/>
  <c r="S960" i="23"/>
  <c r="R960" i="23"/>
  <c r="Q960" i="23"/>
  <c r="O960" i="23"/>
  <c r="S959" i="23"/>
  <c r="R959" i="23"/>
  <c r="Q959" i="23"/>
  <c r="O959" i="23"/>
  <c r="S958" i="23"/>
  <c r="R958" i="23"/>
  <c r="Q958" i="23"/>
  <c r="O958" i="23"/>
  <c r="S957" i="23"/>
  <c r="R957" i="23"/>
  <c r="Q957" i="23"/>
  <c r="O957" i="23"/>
  <c r="S956" i="23"/>
  <c r="R956" i="23"/>
  <c r="Q956" i="23"/>
  <c r="O956" i="23"/>
  <c r="S955" i="23"/>
  <c r="R955" i="23"/>
  <c r="Q955" i="23"/>
  <c r="O955" i="23"/>
  <c r="S954" i="23"/>
  <c r="R954" i="23"/>
  <c r="Q954" i="23"/>
  <c r="O954" i="23"/>
  <c r="S953" i="23"/>
  <c r="R953" i="23"/>
  <c r="Q953" i="23"/>
  <c r="O953" i="23"/>
  <c r="S952" i="23"/>
  <c r="R952" i="23"/>
  <c r="Q952" i="23"/>
  <c r="O952" i="23"/>
  <c r="S951" i="23"/>
  <c r="R951" i="23"/>
  <c r="Q951" i="23"/>
  <c r="O951" i="23"/>
  <c r="S950" i="23"/>
  <c r="R950" i="23"/>
  <c r="Q950" i="23"/>
  <c r="O950" i="23"/>
  <c r="S949" i="23"/>
  <c r="R949" i="23"/>
  <c r="Q949" i="23"/>
  <c r="O949" i="23"/>
  <c r="S948" i="23"/>
  <c r="R948" i="23"/>
  <c r="Q948" i="23"/>
  <c r="O948" i="23"/>
  <c r="S947" i="23"/>
  <c r="R947" i="23"/>
  <c r="Q947" i="23"/>
  <c r="O947" i="23"/>
  <c r="S946" i="23"/>
  <c r="R946" i="23"/>
  <c r="Q946" i="23"/>
  <c r="O946" i="23"/>
  <c r="S945" i="23"/>
  <c r="R945" i="23"/>
  <c r="Q945" i="23"/>
  <c r="O945" i="23"/>
  <c r="S944" i="23"/>
  <c r="R944" i="23"/>
  <c r="Q944" i="23"/>
  <c r="O944" i="23"/>
  <c r="S943" i="23"/>
  <c r="R943" i="23"/>
  <c r="Q943" i="23"/>
  <c r="O943" i="23"/>
  <c r="S942" i="23"/>
  <c r="R942" i="23"/>
  <c r="Q942" i="23"/>
  <c r="O942" i="23"/>
  <c r="S941" i="23"/>
  <c r="R941" i="23"/>
  <c r="Q941" i="23"/>
  <c r="O941" i="23"/>
  <c r="S940" i="23"/>
  <c r="R940" i="23"/>
  <c r="Q940" i="23"/>
  <c r="O940" i="23"/>
  <c r="S939" i="23"/>
  <c r="R939" i="23"/>
  <c r="Q939" i="23"/>
  <c r="O939" i="23"/>
  <c r="S938" i="23"/>
  <c r="R938" i="23"/>
  <c r="Q938" i="23"/>
  <c r="O938" i="23"/>
  <c r="S937" i="23"/>
  <c r="R937" i="23"/>
  <c r="Q937" i="23"/>
  <c r="O937" i="23"/>
  <c r="S936" i="23"/>
  <c r="R936" i="23"/>
  <c r="Q936" i="23"/>
  <c r="O936" i="23"/>
  <c r="S935" i="23"/>
  <c r="R935" i="23"/>
  <c r="Q935" i="23"/>
  <c r="O935" i="23"/>
  <c r="S934" i="23"/>
  <c r="R934" i="23"/>
  <c r="Q934" i="23"/>
  <c r="O934" i="23"/>
  <c r="S933" i="23"/>
  <c r="R933" i="23"/>
  <c r="Q933" i="23"/>
  <c r="O933" i="23"/>
  <c r="S932" i="23"/>
  <c r="R932" i="23"/>
  <c r="Q932" i="23"/>
  <c r="O932" i="23"/>
  <c r="S931" i="23"/>
  <c r="R931" i="23"/>
  <c r="Q931" i="23"/>
  <c r="O931" i="23"/>
  <c r="S930" i="23"/>
  <c r="R930" i="23"/>
  <c r="Q930" i="23"/>
  <c r="O930" i="23"/>
  <c r="S929" i="23"/>
  <c r="R929" i="23"/>
  <c r="Q929" i="23"/>
  <c r="O929" i="23"/>
  <c r="S928" i="23"/>
  <c r="R928" i="23"/>
  <c r="Q928" i="23"/>
  <c r="O928" i="23"/>
  <c r="S927" i="23"/>
  <c r="R927" i="23"/>
  <c r="Q927" i="23"/>
  <c r="O927" i="23"/>
  <c r="S926" i="23"/>
  <c r="R926" i="23"/>
  <c r="Q926" i="23"/>
  <c r="O926" i="23"/>
  <c r="S925" i="23"/>
  <c r="R925" i="23"/>
  <c r="Q925" i="23"/>
  <c r="O925" i="23"/>
  <c r="S924" i="23"/>
  <c r="R924" i="23"/>
  <c r="Q924" i="23"/>
  <c r="O924" i="23"/>
  <c r="S923" i="23"/>
  <c r="R923" i="23"/>
  <c r="Q923" i="23"/>
  <c r="O923" i="23"/>
  <c r="S922" i="23"/>
  <c r="R922" i="23"/>
  <c r="Q922" i="23"/>
  <c r="O922" i="23"/>
  <c r="S921" i="23"/>
  <c r="R921" i="23"/>
  <c r="Q921" i="23"/>
  <c r="O921" i="23"/>
  <c r="S920" i="23"/>
  <c r="R920" i="23"/>
  <c r="Q920" i="23"/>
  <c r="O920" i="23"/>
  <c r="S919" i="23"/>
  <c r="R919" i="23"/>
  <c r="Q919" i="23"/>
  <c r="O919" i="23"/>
  <c r="S918" i="23"/>
  <c r="R918" i="23"/>
  <c r="Q918" i="23"/>
  <c r="O918" i="23"/>
  <c r="S917" i="23"/>
  <c r="R917" i="23"/>
  <c r="Q917" i="23"/>
  <c r="O917" i="23"/>
  <c r="S916" i="23"/>
  <c r="R916" i="23"/>
  <c r="Q916" i="23"/>
  <c r="O916" i="23"/>
  <c r="S915" i="23"/>
  <c r="R915" i="23"/>
  <c r="Q915" i="23"/>
  <c r="O915" i="23"/>
  <c r="S914" i="23"/>
  <c r="R914" i="23"/>
  <c r="Q914" i="23"/>
  <c r="O914" i="23"/>
  <c r="S913" i="23"/>
  <c r="R913" i="23"/>
  <c r="Q913" i="23"/>
  <c r="O913" i="23"/>
  <c r="S912" i="23"/>
  <c r="R912" i="23"/>
  <c r="Q912" i="23"/>
  <c r="O912" i="23"/>
  <c r="S911" i="23"/>
  <c r="R911" i="23"/>
  <c r="Q911" i="23"/>
  <c r="O911" i="23"/>
  <c r="S910" i="23"/>
  <c r="R910" i="23"/>
  <c r="Q910" i="23"/>
  <c r="O910" i="23"/>
  <c r="S909" i="23"/>
  <c r="R909" i="23"/>
  <c r="Q909" i="23"/>
  <c r="O909" i="23"/>
  <c r="S908" i="23"/>
  <c r="R908" i="23"/>
  <c r="Q908" i="23"/>
  <c r="O908" i="23"/>
  <c r="S907" i="23"/>
  <c r="R907" i="23"/>
  <c r="Q907" i="23"/>
  <c r="O907" i="23"/>
  <c r="S906" i="23"/>
  <c r="R906" i="23"/>
  <c r="Q906" i="23"/>
  <c r="O906" i="23"/>
  <c r="S905" i="23"/>
  <c r="R905" i="23"/>
  <c r="Q905" i="23"/>
  <c r="O905" i="23"/>
  <c r="S904" i="23"/>
  <c r="R904" i="23"/>
  <c r="Q904" i="23"/>
  <c r="O904" i="23"/>
  <c r="S903" i="23"/>
  <c r="R903" i="23"/>
  <c r="Q903" i="23"/>
  <c r="O903" i="23"/>
  <c r="S902" i="23"/>
  <c r="R902" i="23"/>
  <c r="Q902" i="23"/>
  <c r="O902" i="23"/>
  <c r="S901" i="23"/>
  <c r="R901" i="23"/>
  <c r="Q901" i="23"/>
  <c r="O901" i="23"/>
  <c r="S900" i="23"/>
  <c r="R900" i="23"/>
  <c r="Q900" i="23"/>
  <c r="O900" i="23"/>
  <c r="S899" i="23"/>
  <c r="R899" i="23"/>
  <c r="Q899" i="23"/>
  <c r="O899" i="23"/>
  <c r="S898" i="23"/>
  <c r="R898" i="23"/>
  <c r="Q898" i="23"/>
  <c r="O898" i="23"/>
  <c r="S897" i="23"/>
  <c r="R897" i="23"/>
  <c r="Q897" i="23"/>
  <c r="O897" i="23"/>
  <c r="S896" i="23"/>
  <c r="R896" i="23"/>
  <c r="Q896" i="23"/>
  <c r="O896" i="23"/>
  <c r="S895" i="23"/>
  <c r="R895" i="23"/>
  <c r="Q895" i="23"/>
  <c r="O895" i="23"/>
  <c r="S894" i="23"/>
  <c r="R894" i="23"/>
  <c r="Q894" i="23"/>
  <c r="O894" i="23"/>
  <c r="S893" i="23"/>
  <c r="R893" i="23"/>
  <c r="Q893" i="23"/>
  <c r="O893" i="23"/>
  <c r="S892" i="23"/>
  <c r="R892" i="23"/>
  <c r="Q892" i="23"/>
  <c r="O892" i="23"/>
  <c r="S891" i="23"/>
  <c r="R891" i="23"/>
  <c r="Q891" i="23"/>
  <c r="O891" i="23"/>
  <c r="S890" i="23"/>
  <c r="R890" i="23"/>
  <c r="Q890" i="23"/>
  <c r="O890" i="23"/>
  <c r="S889" i="23"/>
  <c r="R889" i="23"/>
  <c r="Q889" i="23"/>
  <c r="O889" i="23"/>
  <c r="S888" i="23"/>
  <c r="R888" i="23"/>
  <c r="Q888" i="23"/>
  <c r="O888" i="23"/>
  <c r="S887" i="23"/>
  <c r="R887" i="23"/>
  <c r="Q887" i="23"/>
  <c r="O887" i="23"/>
  <c r="S886" i="23"/>
  <c r="R886" i="23"/>
  <c r="Q886" i="23"/>
  <c r="O886" i="23"/>
  <c r="S885" i="23"/>
  <c r="R885" i="23"/>
  <c r="Q885" i="23"/>
  <c r="O885" i="23"/>
  <c r="S884" i="23"/>
  <c r="R884" i="23"/>
  <c r="Q884" i="23"/>
  <c r="O884" i="23"/>
  <c r="S883" i="23"/>
  <c r="R883" i="23"/>
  <c r="Q883" i="23"/>
  <c r="O883" i="23"/>
  <c r="S882" i="23"/>
  <c r="R882" i="23"/>
  <c r="Q882" i="23"/>
  <c r="O882" i="23"/>
  <c r="S881" i="23"/>
  <c r="R881" i="23"/>
  <c r="Q881" i="23"/>
  <c r="O881" i="23"/>
  <c r="S880" i="23"/>
  <c r="R880" i="23"/>
  <c r="Q880" i="23"/>
  <c r="O880" i="23"/>
  <c r="S879" i="23"/>
  <c r="R879" i="23"/>
  <c r="Q879" i="23"/>
  <c r="O879" i="23"/>
  <c r="S878" i="23"/>
  <c r="R878" i="23"/>
  <c r="Q878" i="23"/>
  <c r="O878" i="23"/>
  <c r="S877" i="23"/>
  <c r="R877" i="23"/>
  <c r="Q877" i="23"/>
  <c r="O877" i="23"/>
  <c r="S876" i="23"/>
  <c r="R876" i="23"/>
  <c r="Q876" i="23"/>
  <c r="O876" i="23"/>
  <c r="S875" i="23"/>
  <c r="R875" i="23"/>
  <c r="Q875" i="23"/>
  <c r="O875" i="23"/>
  <c r="S874" i="23"/>
  <c r="R874" i="23"/>
  <c r="Q874" i="23"/>
  <c r="O874" i="23"/>
  <c r="S873" i="23"/>
  <c r="R873" i="23"/>
  <c r="Q873" i="23"/>
  <c r="O873" i="23"/>
  <c r="S872" i="23"/>
  <c r="R872" i="23"/>
  <c r="Q872" i="23"/>
  <c r="O872" i="23"/>
  <c r="S871" i="23"/>
  <c r="R871" i="23"/>
  <c r="Q871" i="23"/>
  <c r="O871" i="23"/>
  <c r="S870" i="23"/>
  <c r="R870" i="23"/>
  <c r="Q870" i="23"/>
  <c r="O870" i="23"/>
  <c r="S869" i="23"/>
  <c r="R869" i="23"/>
  <c r="Q869" i="23"/>
  <c r="O869" i="23"/>
  <c r="S868" i="23"/>
  <c r="R868" i="23"/>
  <c r="Q868" i="23"/>
  <c r="O868" i="23"/>
  <c r="S867" i="23"/>
  <c r="R867" i="23"/>
  <c r="Q867" i="23"/>
  <c r="O867" i="23"/>
  <c r="S866" i="23"/>
  <c r="R866" i="23"/>
  <c r="Q866" i="23"/>
  <c r="O866" i="23"/>
  <c r="S865" i="23"/>
  <c r="R865" i="23"/>
  <c r="Q865" i="23"/>
  <c r="O865" i="23"/>
  <c r="S864" i="23"/>
  <c r="R864" i="23"/>
  <c r="Q864" i="23"/>
  <c r="O864" i="23"/>
  <c r="S863" i="23"/>
  <c r="R863" i="23"/>
  <c r="Q863" i="23"/>
  <c r="O863" i="23"/>
  <c r="S862" i="23"/>
  <c r="R862" i="23"/>
  <c r="Q862" i="23"/>
  <c r="O862" i="23"/>
  <c r="S861" i="23"/>
  <c r="R861" i="23"/>
  <c r="Q861" i="23"/>
  <c r="O861" i="23"/>
  <c r="S860" i="23"/>
  <c r="R860" i="23"/>
  <c r="Q860" i="23"/>
  <c r="O860" i="23"/>
  <c r="S859" i="23"/>
  <c r="R859" i="23"/>
  <c r="Q859" i="23"/>
  <c r="O859" i="23"/>
  <c r="S858" i="23"/>
  <c r="R858" i="23"/>
  <c r="Q858" i="23"/>
  <c r="O858" i="23"/>
  <c r="S857" i="23"/>
  <c r="R857" i="23"/>
  <c r="Q857" i="23"/>
  <c r="O857" i="23"/>
  <c r="S856" i="23"/>
  <c r="R856" i="23"/>
  <c r="Q856" i="23"/>
  <c r="O856" i="23"/>
  <c r="S855" i="23"/>
  <c r="R855" i="23"/>
  <c r="Q855" i="23"/>
  <c r="O855" i="23"/>
  <c r="S854" i="23"/>
  <c r="R854" i="23"/>
  <c r="Q854" i="23"/>
  <c r="O854" i="23"/>
  <c r="S853" i="23"/>
  <c r="R853" i="23"/>
  <c r="Q853" i="23"/>
  <c r="O853" i="23"/>
  <c r="S852" i="23"/>
  <c r="R852" i="23"/>
  <c r="Q852" i="23"/>
  <c r="O852" i="23"/>
  <c r="S851" i="23"/>
  <c r="R851" i="23"/>
  <c r="Q851" i="23"/>
  <c r="O851" i="23"/>
  <c r="S850" i="23"/>
  <c r="R850" i="23"/>
  <c r="Q850" i="23"/>
  <c r="O850" i="23"/>
  <c r="S849" i="23"/>
  <c r="R849" i="23"/>
  <c r="Q849" i="23"/>
  <c r="O849" i="23"/>
  <c r="S848" i="23"/>
  <c r="R848" i="23"/>
  <c r="Q848" i="23"/>
  <c r="O848" i="23"/>
  <c r="S847" i="23"/>
  <c r="R847" i="23"/>
  <c r="Q847" i="23"/>
  <c r="O847" i="23"/>
  <c r="S846" i="23"/>
  <c r="R846" i="23"/>
  <c r="Q846" i="23"/>
  <c r="O846" i="23"/>
  <c r="S845" i="23"/>
  <c r="R845" i="23"/>
  <c r="Q845" i="23"/>
  <c r="O845" i="23"/>
  <c r="S844" i="23"/>
  <c r="R844" i="23"/>
  <c r="Q844" i="23"/>
  <c r="O844" i="23"/>
  <c r="S843" i="23"/>
  <c r="R843" i="23"/>
  <c r="Q843" i="23"/>
  <c r="O843" i="23"/>
  <c r="S842" i="23"/>
  <c r="R842" i="23"/>
  <c r="Q842" i="23"/>
  <c r="O842" i="23"/>
  <c r="S841" i="23"/>
  <c r="R841" i="23"/>
  <c r="Q841" i="23"/>
  <c r="O841" i="23"/>
  <c r="S840" i="23"/>
  <c r="R840" i="23"/>
  <c r="Q840" i="23"/>
  <c r="O840" i="23"/>
  <c r="S839" i="23"/>
  <c r="R839" i="23"/>
  <c r="Q839" i="23"/>
  <c r="O839" i="23"/>
  <c r="S838" i="23"/>
  <c r="R838" i="23"/>
  <c r="Q838" i="23"/>
  <c r="O838" i="23"/>
  <c r="S837" i="23"/>
  <c r="R837" i="23"/>
  <c r="Q837" i="23"/>
  <c r="O837" i="23"/>
  <c r="S836" i="23"/>
  <c r="R836" i="23"/>
  <c r="Q836" i="23"/>
  <c r="O836" i="23"/>
  <c r="S835" i="23"/>
  <c r="R835" i="23"/>
  <c r="Q835" i="23"/>
  <c r="O835" i="23"/>
  <c r="S834" i="23"/>
  <c r="R834" i="23"/>
  <c r="Q834" i="23"/>
  <c r="O834" i="23"/>
  <c r="S833" i="23"/>
  <c r="R833" i="23"/>
  <c r="Q833" i="23"/>
  <c r="O833" i="23"/>
  <c r="S832" i="23"/>
  <c r="R832" i="23"/>
  <c r="Q832" i="23"/>
  <c r="O832" i="23"/>
  <c r="S831" i="23"/>
  <c r="R831" i="23"/>
  <c r="Q831" i="23"/>
  <c r="O831" i="23"/>
  <c r="S830" i="23"/>
  <c r="R830" i="23"/>
  <c r="Q830" i="23"/>
  <c r="O830" i="23"/>
  <c r="S829" i="23"/>
  <c r="R829" i="23"/>
  <c r="Q829" i="23"/>
  <c r="O829" i="23"/>
  <c r="S828" i="23"/>
  <c r="R828" i="23"/>
  <c r="Q828" i="23"/>
  <c r="O828" i="23"/>
  <c r="S827" i="23"/>
  <c r="R827" i="23"/>
  <c r="Q827" i="23"/>
  <c r="O827" i="23"/>
  <c r="S826" i="23"/>
  <c r="R826" i="23"/>
  <c r="Q826" i="23"/>
  <c r="O826" i="23"/>
  <c r="S825" i="23"/>
  <c r="R825" i="23"/>
  <c r="Q825" i="23"/>
  <c r="O825" i="23"/>
  <c r="S824" i="23"/>
  <c r="R824" i="23"/>
  <c r="Q824" i="23"/>
  <c r="O824" i="23"/>
  <c r="S823" i="23"/>
  <c r="R823" i="23"/>
  <c r="Q823" i="23"/>
  <c r="O823" i="23"/>
  <c r="S822" i="23"/>
  <c r="R822" i="23"/>
  <c r="Q822" i="23"/>
  <c r="O822" i="23"/>
  <c r="S821" i="23"/>
  <c r="R821" i="23"/>
  <c r="Q821" i="23"/>
  <c r="O821" i="23"/>
  <c r="S820" i="23"/>
  <c r="R820" i="23"/>
  <c r="Q820" i="23"/>
  <c r="O820" i="23"/>
  <c r="S819" i="23"/>
  <c r="R819" i="23"/>
  <c r="Q819" i="23"/>
  <c r="O819" i="23"/>
  <c r="S818" i="23"/>
  <c r="R818" i="23"/>
  <c r="Q818" i="23"/>
  <c r="O818" i="23"/>
  <c r="S817" i="23"/>
  <c r="R817" i="23"/>
  <c r="Q817" i="23"/>
  <c r="O817" i="23"/>
  <c r="S816" i="23"/>
  <c r="R816" i="23"/>
  <c r="Q816" i="23"/>
  <c r="O816" i="23"/>
  <c r="S815" i="23"/>
  <c r="R815" i="23"/>
  <c r="Q815" i="23"/>
  <c r="O815" i="23"/>
  <c r="S814" i="23"/>
  <c r="R814" i="23"/>
  <c r="Q814" i="23"/>
  <c r="O814" i="23"/>
  <c r="S813" i="23"/>
  <c r="R813" i="23"/>
  <c r="Q813" i="23"/>
  <c r="O813" i="23"/>
  <c r="S812" i="23"/>
  <c r="R812" i="23"/>
  <c r="Q812" i="23"/>
  <c r="O812" i="23"/>
  <c r="S811" i="23"/>
  <c r="R811" i="23"/>
  <c r="Q811" i="23"/>
  <c r="O811" i="23"/>
  <c r="S810" i="23"/>
  <c r="R810" i="23"/>
  <c r="Q810" i="23"/>
  <c r="O810" i="23"/>
  <c r="S809" i="23"/>
  <c r="R809" i="23"/>
  <c r="Q809" i="23"/>
  <c r="O809" i="23"/>
  <c r="S808" i="23"/>
  <c r="R808" i="23"/>
  <c r="Q808" i="23"/>
  <c r="O808" i="23"/>
  <c r="S807" i="23"/>
  <c r="R807" i="23"/>
  <c r="Q807" i="23"/>
  <c r="O807" i="23"/>
  <c r="S806" i="23"/>
  <c r="R806" i="23"/>
  <c r="Q806" i="23"/>
  <c r="O806" i="23"/>
  <c r="S805" i="23"/>
  <c r="R805" i="23"/>
  <c r="Q805" i="23"/>
  <c r="O805" i="23"/>
  <c r="S804" i="23"/>
  <c r="R804" i="23"/>
  <c r="Q804" i="23"/>
  <c r="O804" i="23"/>
  <c r="S803" i="23"/>
  <c r="R803" i="23"/>
  <c r="Q803" i="23"/>
  <c r="O803" i="23"/>
  <c r="S802" i="23"/>
  <c r="R802" i="23"/>
  <c r="Q802" i="23"/>
  <c r="O802" i="23"/>
  <c r="S801" i="23"/>
  <c r="R801" i="23"/>
  <c r="Q801" i="23"/>
  <c r="O801" i="23"/>
  <c r="S800" i="23"/>
  <c r="R800" i="23"/>
  <c r="Q800" i="23"/>
  <c r="O800" i="23"/>
  <c r="S799" i="23"/>
  <c r="R799" i="23"/>
  <c r="Q799" i="23"/>
  <c r="O799" i="23"/>
  <c r="S798" i="23"/>
  <c r="R798" i="23"/>
  <c r="Q798" i="23"/>
  <c r="O798" i="23"/>
  <c r="S797" i="23"/>
  <c r="R797" i="23"/>
  <c r="Q797" i="23"/>
  <c r="O797" i="23"/>
  <c r="S796" i="23"/>
  <c r="R796" i="23"/>
  <c r="Q796" i="23"/>
  <c r="O796" i="23"/>
  <c r="S795" i="23"/>
  <c r="R795" i="23"/>
  <c r="Q795" i="23"/>
  <c r="O795" i="23"/>
  <c r="S794" i="23"/>
  <c r="R794" i="23"/>
  <c r="Q794" i="23"/>
  <c r="O794" i="23"/>
  <c r="S793" i="23"/>
  <c r="R793" i="23"/>
  <c r="Q793" i="23"/>
  <c r="O793" i="23"/>
  <c r="S792" i="23"/>
  <c r="R792" i="23"/>
  <c r="Q792" i="23"/>
  <c r="O792" i="23"/>
  <c r="S791" i="23"/>
  <c r="R791" i="23"/>
  <c r="Q791" i="23"/>
  <c r="O791" i="23"/>
  <c r="S790" i="23"/>
  <c r="R790" i="23"/>
  <c r="Q790" i="23"/>
  <c r="O790" i="23"/>
  <c r="S789" i="23"/>
  <c r="R789" i="23"/>
  <c r="Q789" i="23"/>
  <c r="O789" i="23"/>
  <c r="S788" i="23"/>
  <c r="R788" i="23"/>
  <c r="Q788" i="23"/>
  <c r="O788" i="23"/>
  <c r="S787" i="23"/>
  <c r="R787" i="23"/>
  <c r="Q787" i="23"/>
  <c r="O787" i="23"/>
  <c r="S786" i="23"/>
  <c r="R786" i="23"/>
  <c r="Q786" i="23"/>
  <c r="O786" i="23"/>
  <c r="S785" i="23"/>
  <c r="R785" i="23"/>
  <c r="Q785" i="23"/>
  <c r="O785" i="23"/>
  <c r="S784" i="23"/>
  <c r="R784" i="23"/>
  <c r="Q784" i="23"/>
  <c r="O784" i="23"/>
  <c r="S783" i="23"/>
  <c r="R783" i="23"/>
  <c r="Q783" i="23"/>
  <c r="O783" i="23"/>
  <c r="S782" i="23"/>
  <c r="R782" i="23"/>
  <c r="Q782" i="23"/>
  <c r="O782" i="23"/>
  <c r="S781" i="23"/>
  <c r="R781" i="23"/>
  <c r="Q781" i="23"/>
  <c r="O781" i="23"/>
  <c r="S780" i="23"/>
  <c r="R780" i="23"/>
  <c r="Q780" i="23"/>
  <c r="O780" i="23"/>
  <c r="S779" i="23"/>
  <c r="R779" i="23"/>
  <c r="Q779" i="23"/>
  <c r="O779" i="23"/>
  <c r="S778" i="23"/>
  <c r="R778" i="23"/>
  <c r="Q778" i="23"/>
  <c r="O778" i="23"/>
  <c r="S777" i="23"/>
  <c r="R777" i="23"/>
  <c r="Q777" i="23"/>
  <c r="O777" i="23"/>
  <c r="S776" i="23"/>
  <c r="R776" i="23"/>
  <c r="Q776" i="23"/>
  <c r="O776" i="23"/>
  <c r="S775" i="23"/>
  <c r="R775" i="23"/>
  <c r="Q775" i="23"/>
  <c r="O775" i="23"/>
  <c r="S774" i="23"/>
  <c r="R774" i="23"/>
  <c r="Q774" i="23"/>
  <c r="O774" i="23"/>
  <c r="S773" i="23"/>
  <c r="R773" i="23"/>
  <c r="Q773" i="23"/>
  <c r="O773" i="23"/>
  <c r="S772" i="23"/>
  <c r="R772" i="23"/>
  <c r="Q772" i="23"/>
  <c r="O772" i="23"/>
  <c r="S771" i="23"/>
  <c r="R771" i="23"/>
  <c r="Q771" i="23"/>
  <c r="O771" i="23"/>
  <c r="S770" i="23"/>
  <c r="R770" i="23"/>
  <c r="Q770" i="23"/>
  <c r="O770" i="23"/>
  <c r="S769" i="23"/>
  <c r="R769" i="23"/>
  <c r="Q769" i="23"/>
  <c r="O769" i="23"/>
  <c r="S768" i="23"/>
  <c r="R768" i="23"/>
  <c r="Q768" i="23"/>
  <c r="O768" i="23"/>
  <c r="S767" i="23"/>
  <c r="R767" i="23"/>
  <c r="Q767" i="23"/>
  <c r="O767" i="23"/>
  <c r="S766" i="23"/>
  <c r="R766" i="23"/>
  <c r="Q766" i="23"/>
  <c r="O766" i="23"/>
  <c r="S765" i="23"/>
  <c r="R765" i="23"/>
  <c r="Q765" i="23"/>
  <c r="O765" i="23"/>
  <c r="S764" i="23"/>
  <c r="R764" i="23"/>
  <c r="Q764" i="23"/>
  <c r="O764" i="23"/>
  <c r="S763" i="23"/>
  <c r="R763" i="23"/>
  <c r="Q763" i="23"/>
  <c r="O763" i="23"/>
  <c r="S762" i="23"/>
  <c r="R762" i="23"/>
  <c r="Q762" i="23"/>
  <c r="O762" i="23"/>
  <c r="S761" i="23"/>
  <c r="R761" i="23"/>
  <c r="Q761" i="23"/>
  <c r="O761" i="23"/>
  <c r="S760" i="23"/>
  <c r="R760" i="23"/>
  <c r="Q760" i="23"/>
  <c r="O760" i="23"/>
  <c r="S759" i="23"/>
  <c r="R759" i="23"/>
  <c r="Q759" i="23"/>
  <c r="O759" i="23"/>
  <c r="S758" i="23"/>
  <c r="R758" i="23"/>
  <c r="Q758" i="23"/>
  <c r="O758" i="23"/>
  <c r="S757" i="23"/>
  <c r="R757" i="23"/>
  <c r="Q757" i="23"/>
  <c r="O757" i="23"/>
  <c r="S756" i="23"/>
  <c r="R756" i="23"/>
  <c r="Q756" i="23"/>
  <c r="O756" i="23"/>
  <c r="S755" i="23"/>
  <c r="R755" i="23"/>
  <c r="Q755" i="23"/>
  <c r="O755" i="23"/>
  <c r="S754" i="23"/>
  <c r="R754" i="23"/>
  <c r="Q754" i="23"/>
  <c r="O754" i="23"/>
  <c r="S753" i="23"/>
  <c r="R753" i="23"/>
  <c r="Q753" i="23"/>
  <c r="O753" i="23"/>
  <c r="S752" i="23"/>
  <c r="R752" i="23"/>
  <c r="Q752" i="23"/>
  <c r="O752" i="23"/>
  <c r="S751" i="23"/>
  <c r="R751" i="23"/>
  <c r="Q751" i="23"/>
  <c r="O751" i="23"/>
  <c r="S750" i="23"/>
  <c r="R750" i="23"/>
  <c r="Q750" i="23"/>
  <c r="O750" i="23"/>
  <c r="S749" i="23"/>
  <c r="R749" i="23"/>
  <c r="Q749" i="23"/>
  <c r="O749" i="23"/>
  <c r="S748" i="23"/>
  <c r="R748" i="23"/>
  <c r="Q748" i="23"/>
  <c r="O748" i="23"/>
  <c r="S747" i="23"/>
  <c r="R747" i="23"/>
  <c r="Q747" i="23"/>
  <c r="O747" i="23"/>
  <c r="S746" i="23"/>
  <c r="R746" i="23"/>
  <c r="Q746" i="23"/>
  <c r="O746" i="23"/>
  <c r="S745" i="23"/>
  <c r="R745" i="23"/>
  <c r="Q745" i="23"/>
  <c r="O745" i="23"/>
  <c r="S744" i="23"/>
  <c r="R744" i="23"/>
  <c r="Q744" i="23"/>
  <c r="O744" i="23"/>
  <c r="S743" i="23"/>
  <c r="R743" i="23"/>
  <c r="Q743" i="23"/>
  <c r="O743" i="23"/>
  <c r="S742" i="23"/>
  <c r="R742" i="23"/>
  <c r="Q742" i="23"/>
  <c r="O742" i="23"/>
  <c r="S741" i="23"/>
  <c r="R741" i="23"/>
  <c r="Q741" i="23"/>
  <c r="O741" i="23"/>
  <c r="S740" i="23"/>
  <c r="R740" i="23"/>
  <c r="Q740" i="23"/>
  <c r="O740" i="23"/>
  <c r="S739" i="23"/>
  <c r="R739" i="23"/>
  <c r="Q739" i="23"/>
  <c r="O739" i="23"/>
  <c r="S738" i="23"/>
  <c r="R738" i="23"/>
  <c r="Q738" i="23"/>
  <c r="O738" i="23"/>
  <c r="S737" i="23"/>
  <c r="R737" i="23"/>
  <c r="Q737" i="23"/>
  <c r="O737" i="23"/>
  <c r="S736" i="23"/>
  <c r="R736" i="23"/>
  <c r="Q736" i="23"/>
  <c r="O736" i="23"/>
  <c r="S735" i="23"/>
  <c r="R735" i="23"/>
  <c r="Q735" i="23"/>
  <c r="O735" i="23"/>
  <c r="S734" i="23"/>
  <c r="R734" i="23"/>
  <c r="Q734" i="23"/>
  <c r="O734" i="23"/>
  <c r="S733" i="23"/>
  <c r="R733" i="23"/>
  <c r="Q733" i="23"/>
  <c r="O733" i="23"/>
  <c r="S732" i="23"/>
  <c r="R732" i="23"/>
  <c r="Q732" i="23"/>
  <c r="O732" i="23"/>
  <c r="S731" i="23"/>
  <c r="R731" i="23"/>
  <c r="Q731" i="23"/>
  <c r="O731" i="23"/>
  <c r="S730" i="23"/>
  <c r="R730" i="23"/>
  <c r="Q730" i="23"/>
  <c r="O730" i="23"/>
  <c r="S729" i="23"/>
  <c r="R729" i="23"/>
  <c r="Q729" i="23"/>
  <c r="O729" i="23"/>
  <c r="S728" i="23"/>
  <c r="R728" i="23"/>
  <c r="Q728" i="23"/>
  <c r="O728" i="23"/>
  <c r="S727" i="23"/>
  <c r="R727" i="23"/>
  <c r="Q727" i="23"/>
  <c r="O727" i="23"/>
  <c r="S726" i="23"/>
  <c r="R726" i="23"/>
  <c r="Q726" i="23"/>
  <c r="O726" i="23"/>
  <c r="S725" i="23"/>
  <c r="R725" i="23"/>
  <c r="Q725" i="23"/>
  <c r="O725" i="23"/>
  <c r="S724" i="23"/>
  <c r="R724" i="23"/>
  <c r="Q724" i="23"/>
  <c r="O724" i="23"/>
  <c r="S723" i="23"/>
  <c r="R723" i="23"/>
  <c r="Q723" i="23"/>
  <c r="O723" i="23"/>
  <c r="S722" i="23"/>
  <c r="R722" i="23"/>
  <c r="Q722" i="23"/>
  <c r="O722" i="23"/>
  <c r="S721" i="23"/>
  <c r="R721" i="23"/>
  <c r="Q721" i="23"/>
  <c r="O721" i="23"/>
  <c r="S720" i="23"/>
  <c r="R720" i="23"/>
  <c r="Q720" i="23"/>
  <c r="O720" i="23"/>
  <c r="S719" i="23"/>
  <c r="R719" i="23"/>
  <c r="Q719" i="23"/>
  <c r="O719" i="23"/>
  <c r="S718" i="23"/>
  <c r="R718" i="23"/>
  <c r="Q718" i="23"/>
  <c r="O718" i="23"/>
  <c r="S717" i="23"/>
  <c r="R717" i="23"/>
  <c r="Q717" i="23"/>
  <c r="O717" i="23"/>
  <c r="S716" i="23"/>
  <c r="R716" i="23"/>
  <c r="Q716" i="23"/>
  <c r="O716" i="23"/>
  <c r="S715" i="23"/>
  <c r="R715" i="23"/>
  <c r="Q715" i="23"/>
  <c r="O715" i="23"/>
  <c r="S714" i="23"/>
  <c r="R714" i="23"/>
  <c r="Q714" i="23"/>
  <c r="O714" i="23"/>
  <c r="S713" i="23"/>
  <c r="R713" i="23"/>
  <c r="Q713" i="23"/>
  <c r="O713" i="23"/>
  <c r="S712" i="23"/>
  <c r="R712" i="23"/>
  <c r="Q712" i="23"/>
  <c r="O712" i="23"/>
  <c r="S711" i="23"/>
  <c r="R711" i="23"/>
  <c r="Q711" i="23"/>
  <c r="O711" i="23"/>
  <c r="S710" i="23"/>
  <c r="R710" i="23"/>
  <c r="Q710" i="23"/>
  <c r="O710" i="23"/>
  <c r="S709" i="23"/>
  <c r="R709" i="23"/>
  <c r="Q709" i="23"/>
  <c r="O709" i="23"/>
  <c r="S708" i="23"/>
  <c r="R708" i="23"/>
  <c r="Q708" i="23"/>
  <c r="O708" i="23"/>
  <c r="S707" i="23"/>
  <c r="R707" i="23"/>
  <c r="Q707" i="23"/>
  <c r="O707" i="23"/>
  <c r="S706" i="23"/>
  <c r="R706" i="23"/>
  <c r="Q706" i="23"/>
  <c r="O706" i="23"/>
  <c r="S705" i="23"/>
  <c r="R705" i="23"/>
  <c r="Q705" i="23"/>
  <c r="O705" i="23"/>
  <c r="S704" i="23"/>
  <c r="R704" i="23"/>
  <c r="Q704" i="23"/>
  <c r="O704" i="23"/>
  <c r="S703" i="23"/>
  <c r="R703" i="23"/>
  <c r="Q703" i="23"/>
  <c r="O703" i="23"/>
  <c r="S702" i="23"/>
  <c r="R702" i="23"/>
  <c r="Q702" i="23"/>
  <c r="O702" i="23"/>
  <c r="S701" i="23"/>
  <c r="R701" i="23"/>
  <c r="Q701" i="23"/>
  <c r="O701" i="23"/>
  <c r="S700" i="23"/>
  <c r="R700" i="23"/>
  <c r="Q700" i="23"/>
  <c r="O700" i="23"/>
  <c r="S699" i="23"/>
  <c r="R699" i="23"/>
  <c r="Q699" i="23"/>
  <c r="O699" i="23"/>
  <c r="S698" i="23"/>
  <c r="R698" i="23"/>
  <c r="Q698" i="23"/>
  <c r="O698" i="23"/>
  <c r="S697" i="23"/>
  <c r="R697" i="23"/>
  <c r="Q697" i="23"/>
  <c r="O697" i="23"/>
  <c r="S696" i="23"/>
  <c r="R696" i="23"/>
  <c r="Q696" i="23"/>
  <c r="O696" i="23"/>
  <c r="S695" i="23"/>
  <c r="R695" i="23"/>
  <c r="Q695" i="23"/>
  <c r="O695" i="23"/>
  <c r="S694" i="23"/>
  <c r="R694" i="23"/>
  <c r="Q694" i="23"/>
  <c r="O694" i="23"/>
  <c r="S693" i="23"/>
  <c r="R693" i="23"/>
  <c r="Q693" i="23"/>
  <c r="O693" i="23"/>
  <c r="S692" i="23"/>
  <c r="R692" i="23"/>
  <c r="Q692" i="23"/>
  <c r="O692" i="23"/>
  <c r="S691" i="23"/>
  <c r="R691" i="23"/>
  <c r="Q691" i="23"/>
  <c r="O691" i="23"/>
  <c r="S690" i="23"/>
  <c r="R690" i="23"/>
  <c r="Q690" i="23"/>
  <c r="O690" i="23"/>
  <c r="S689" i="23"/>
  <c r="R689" i="23"/>
  <c r="Q689" i="23"/>
  <c r="O689" i="23"/>
  <c r="S688" i="23"/>
  <c r="R688" i="23"/>
  <c r="Q688" i="23"/>
  <c r="O688" i="23"/>
  <c r="S687" i="23"/>
  <c r="R687" i="23"/>
  <c r="Q687" i="23"/>
  <c r="O687" i="23"/>
  <c r="S686" i="23"/>
  <c r="R686" i="23"/>
  <c r="Q686" i="23"/>
  <c r="O686" i="23"/>
  <c r="S685" i="23"/>
  <c r="R685" i="23"/>
  <c r="Q685" i="23"/>
  <c r="O685" i="23"/>
  <c r="S684" i="23"/>
  <c r="R684" i="23"/>
  <c r="Q684" i="23"/>
  <c r="O684" i="23"/>
  <c r="S683" i="23"/>
  <c r="R683" i="23"/>
  <c r="Q683" i="23"/>
  <c r="O683" i="23"/>
  <c r="S682" i="23"/>
  <c r="R682" i="23"/>
  <c r="Q682" i="23"/>
  <c r="O682" i="23"/>
  <c r="S681" i="23"/>
  <c r="R681" i="23"/>
  <c r="Q681" i="23"/>
  <c r="O681" i="23"/>
  <c r="S680" i="23"/>
  <c r="R680" i="23"/>
  <c r="Q680" i="23"/>
  <c r="O680" i="23"/>
  <c r="S679" i="23"/>
  <c r="R679" i="23"/>
  <c r="Q679" i="23"/>
  <c r="O679" i="23"/>
  <c r="S678" i="23"/>
  <c r="R678" i="23"/>
  <c r="Q678" i="23"/>
  <c r="O678" i="23"/>
  <c r="S677" i="23"/>
  <c r="R677" i="23"/>
  <c r="Q677" i="23"/>
  <c r="O677" i="23"/>
  <c r="S676" i="23"/>
  <c r="R676" i="23"/>
  <c r="Q676" i="23"/>
  <c r="O676" i="23"/>
  <c r="S675" i="23"/>
  <c r="R675" i="23"/>
  <c r="Q675" i="23"/>
  <c r="O675" i="23"/>
  <c r="S674" i="23"/>
  <c r="R674" i="23"/>
  <c r="Q674" i="23"/>
  <c r="O674" i="23"/>
  <c r="S673" i="23"/>
  <c r="R673" i="23"/>
  <c r="Q673" i="23"/>
  <c r="O673" i="23"/>
  <c r="S672" i="23"/>
  <c r="R672" i="23"/>
  <c r="Q672" i="23"/>
  <c r="O672" i="23"/>
  <c r="S671" i="23"/>
  <c r="R671" i="23"/>
  <c r="Q671" i="23"/>
  <c r="O671" i="23"/>
  <c r="S670" i="23"/>
  <c r="R670" i="23"/>
  <c r="Q670" i="23"/>
  <c r="O670" i="23"/>
  <c r="S669" i="23"/>
  <c r="R669" i="23"/>
  <c r="Q669" i="23"/>
  <c r="O669" i="23"/>
  <c r="S668" i="23"/>
  <c r="R668" i="23"/>
  <c r="Q668" i="23"/>
  <c r="O668" i="23"/>
  <c r="S667" i="23"/>
  <c r="R667" i="23"/>
  <c r="Q667" i="23"/>
  <c r="O667" i="23"/>
  <c r="S666" i="23"/>
  <c r="R666" i="23"/>
  <c r="Q666" i="23"/>
  <c r="O666" i="23"/>
  <c r="S665" i="23"/>
  <c r="R665" i="23"/>
  <c r="Q665" i="23"/>
  <c r="O665" i="23"/>
  <c r="S664" i="23"/>
  <c r="R664" i="23"/>
  <c r="Q664" i="23"/>
  <c r="O664" i="23"/>
  <c r="S663" i="23"/>
  <c r="R663" i="23"/>
  <c r="Q663" i="23"/>
  <c r="O663" i="23"/>
  <c r="S662" i="23"/>
  <c r="R662" i="23"/>
  <c r="Q662" i="23"/>
  <c r="O662" i="23"/>
  <c r="S661" i="23"/>
  <c r="R661" i="23"/>
  <c r="Q661" i="23"/>
  <c r="O661" i="23"/>
  <c r="S660" i="23"/>
  <c r="R660" i="23"/>
  <c r="Q660" i="23"/>
  <c r="O660" i="23"/>
  <c r="S659" i="23"/>
  <c r="R659" i="23"/>
  <c r="Q659" i="23"/>
  <c r="O659" i="23"/>
  <c r="S658" i="23"/>
  <c r="R658" i="23"/>
  <c r="Q658" i="23"/>
  <c r="O658" i="23"/>
  <c r="S657" i="23"/>
  <c r="R657" i="23"/>
  <c r="Q657" i="23"/>
  <c r="O657" i="23"/>
  <c r="S656" i="23"/>
  <c r="R656" i="23"/>
  <c r="Q656" i="23"/>
  <c r="O656" i="23"/>
  <c r="S655" i="23"/>
  <c r="R655" i="23"/>
  <c r="Q655" i="23"/>
  <c r="O655" i="23"/>
  <c r="S654" i="23"/>
  <c r="R654" i="23"/>
  <c r="Q654" i="23"/>
  <c r="O654" i="23"/>
  <c r="S653" i="23"/>
  <c r="R653" i="23"/>
  <c r="Q653" i="23"/>
  <c r="O653" i="23"/>
  <c r="S652" i="23"/>
  <c r="R652" i="23"/>
  <c r="Q652" i="23"/>
  <c r="O652" i="23"/>
  <c r="S651" i="23"/>
  <c r="R651" i="23"/>
  <c r="Q651" i="23"/>
  <c r="O651" i="23"/>
  <c r="S650" i="23"/>
  <c r="R650" i="23"/>
  <c r="Q650" i="23"/>
  <c r="O650" i="23"/>
  <c r="S649" i="23"/>
  <c r="R649" i="23"/>
  <c r="Q649" i="23"/>
  <c r="O649" i="23"/>
  <c r="S648" i="23"/>
  <c r="R648" i="23"/>
  <c r="Q648" i="23"/>
  <c r="O648" i="23"/>
  <c r="S647" i="23"/>
  <c r="R647" i="23"/>
  <c r="Q647" i="23"/>
  <c r="O647" i="23"/>
  <c r="S646" i="23"/>
  <c r="R646" i="23"/>
  <c r="Q646" i="23"/>
  <c r="O646" i="23"/>
  <c r="S645" i="23"/>
  <c r="R645" i="23"/>
  <c r="Q645" i="23"/>
  <c r="O645" i="23"/>
  <c r="S644" i="23"/>
  <c r="R644" i="23"/>
  <c r="Q644" i="23"/>
  <c r="O644" i="23"/>
  <c r="S643" i="23"/>
  <c r="R643" i="23"/>
  <c r="Q643" i="23"/>
  <c r="O643" i="23"/>
  <c r="S642" i="23"/>
  <c r="R642" i="23"/>
  <c r="Q642" i="23"/>
  <c r="O642" i="23"/>
  <c r="S641" i="23"/>
  <c r="R641" i="23"/>
  <c r="Q641" i="23"/>
  <c r="O641" i="23"/>
  <c r="S640" i="23"/>
  <c r="R640" i="23"/>
  <c r="Q640" i="23"/>
  <c r="O640" i="23"/>
  <c r="S639" i="23"/>
  <c r="R639" i="23"/>
  <c r="Q639" i="23"/>
  <c r="O639" i="23"/>
  <c r="S638" i="23"/>
  <c r="R638" i="23"/>
  <c r="Q638" i="23"/>
  <c r="O638" i="23"/>
  <c r="S637" i="23"/>
  <c r="R637" i="23"/>
  <c r="Q637" i="23"/>
  <c r="O637" i="23"/>
  <c r="S636" i="23"/>
  <c r="R636" i="23"/>
  <c r="Q636" i="23"/>
  <c r="O636" i="23"/>
  <c r="S635" i="23"/>
  <c r="R635" i="23"/>
  <c r="Q635" i="23"/>
  <c r="O635" i="23"/>
  <c r="S634" i="23"/>
  <c r="R634" i="23"/>
  <c r="Q634" i="23"/>
  <c r="O634" i="23"/>
  <c r="S633" i="23"/>
  <c r="R633" i="23"/>
  <c r="Q633" i="23"/>
  <c r="O633" i="23"/>
  <c r="S632" i="23"/>
  <c r="R632" i="23"/>
  <c r="Q632" i="23"/>
  <c r="O632" i="23"/>
  <c r="S631" i="23"/>
  <c r="R631" i="23"/>
  <c r="Q631" i="23"/>
  <c r="O631" i="23"/>
  <c r="S630" i="23"/>
  <c r="R630" i="23"/>
  <c r="Q630" i="23"/>
  <c r="O630" i="23"/>
  <c r="S629" i="23"/>
  <c r="R629" i="23"/>
  <c r="Q629" i="23"/>
  <c r="O629" i="23"/>
  <c r="S628" i="23"/>
  <c r="R628" i="23"/>
  <c r="Q628" i="23"/>
  <c r="O628" i="23"/>
  <c r="S627" i="23"/>
  <c r="R627" i="23"/>
  <c r="Q627" i="23"/>
  <c r="O627" i="23"/>
  <c r="S626" i="23"/>
  <c r="R626" i="23"/>
  <c r="Q626" i="23"/>
  <c r="O626" i="23"/>
  <c r="S625" i="23"/>
  <c r="R625" i="23"/>
  <c r="Q625" i="23"/>
  <c r="O625" i="23"/>
  <c r="S624" i="23"/>
  <c r="R624" i="23"/>
  <c r="Q624" i="23"/>
  <c r="O624" i="23"/>
  <c r="S623" i="23"/>
  <c r="R623" i="23"/>
  <c r="Q623" i="23"/>
  <c r="O623" i="23"/>
  <c r="S622" i="23"/>
  <c r="R622" i="23"/>
  <c r="Q622" i="23"/>
  <c r="O622" i="23"/>
  <c r="S621" i="23"/>
  <c r="R621" i="23"/>
  <c r="Q621" i="23"/>
  <c r="O621" i="23"/>
  <c r="S620" i="23"/>
  <c r="R620" i="23"/>
  <c r="Q620" i="23"/>
  <c r="O620" i="23"/>
  <c r="S619" i="23"/>
  <c r="R619" i="23"/>
  <c r="Q619" i="23"/>
  <c r="O619" i="23"/>
  <c r="S618" i="23"/>
  <c r="R618" i="23"/>
  <c r="Q618" i="23"/>
  <c r="O618" i="23"/>
  <c r="S617" i="23"/>
  <c r="R617" i="23"/>
  <c r="Q617" i="23"/>
  <c r="O617" i="23"/>
  <c r="S616" i="23"/>
  <c r="R616" i="23"/>
  <c r="Q616" i="23"/>
  <c r="O616" i="23"/>
  <c r="S615" i="23"/>
  <c r="R615" i="23"/>
  <c r="Q615" i="23"/>
  <c r="O615" i="23"/>
  <c r="S614" i="23"/>
  <c r="R614" i="23"/>
  <c r="Q614" i="23"/>
  <c r="O614" i="23"/>
  <c r="S613" i="23"/>
  <c r="R613" i="23"/>
  <c r="Q613" i="23"/>
  <c r="O613" i="23"/>
  <c r="S612" i="23"/>
  <c r="R612" i="23"/>
  <c r="Q612" i="23"/>
  <c r="O612" i="23"/>
  <c r="S611" i="23"/>
  <c r="R611" i="23"/>
  <c r="Q611" i="23"/>
  <c r="O611" i="23"/>
  <c r="S610" i="23"/>
  <c r="R610" i="23"/>
  <c r="Q610" i="23"/>
  <c r="O610" i="23"/>
  <c r="S609" i="23"/>
  <c r="R609" i="23"/>
  <c r="Q609" i="23"/>
  <c r="O609" i="23"/>
  <c r="S608" i="23"/>
  <c r="R608" i="23"/>
  <c r="Q608" i="23"/>
  <c r="O608" i="23"/>
  <c r="S607" i="23"/>
  <c r="R607" i="23"/>
  <c r="Q607" i="23"/>
  <c r="O607" i="23"/>
  <c r="S606" i="23"/>
  <c r="R606" i="23"/>
  <c r="Q606" i="23"/>
  <c r="O606" i="23"/>
  <c r="S605" i="23"/>
  <c r="R605" i="23"/>
  <c r="Q605" i="23"/>
  <c r="O605" i="23"/>
  <c r="S604" i="23"/>
  <c r="R604" i="23"/>
  <c r="Q604" i="23"/>
  <c r="O604" i="23"/>
  <c r="S603" i="23"/>
  <c r="R603" i="23"/>
  <c r="Q603" i="23"/>
  <c r="O603" i="23"/>
  <c r="S602" i="23"/>
  <c r="R602" i="23"/>
  <c r="Q602" i="23"/>
  <c r="O602" i="23"/>
  <c r="S601" i="23"/>
  <c r="R601" i="23"/>
  <c r="Q601" i="23"/>
  <c r="O601" i="23"/>
  <c r="S600" i="23"/>
  <c r="R600" i="23"/>
  <c r="Q600" i="23"/>
  <c r="O600" i="23"/>
  <c r="S599" i="23"/>
  <c r="R599" i="23"/>
  <c r="Q599" i="23"/>
  <c r="O599" i="23"/>
  <c r="S598" i="23"/>
  <c r="R598" i="23"/>
  <c r="Q598" i="23"/>
  <c r="O598" i="23"/>
  <c r="S597" i="23"/>
  <c r="R597" i="23"/>
  <c r="Q597" i="23"/>
  <c r="O597" i="23"/>
  <c r="S596" i="23"/>
  <c r="R596" i="23"/>
  <c r="Q596" i="23"/>
  <c r="O596" i="23"/>
  <c r="S595" i="23"/>
  <c r="R595" i="23"/>
  <c r="Q595" i="23"/>
  <c r="O595" i="23"/>
  <c r="S594" i="23"/>
  <c r="R594" i="23"/>
  <c r="Q594" i="23"/>
  <c r="O594" i="23"/>
  <c r="S593" i="23"/>
  <c r="R593" i="23"/>
  <c r="Q593" i="23"/>
  <c r="O593" i="23"/>
  <c r="S592" i="23"/>
  <c r="R592" i="23"/>
  <c r="Q592" i="23"/>
  <c r="O592" i="23"/>
  <c r="S591" i="23"/>
  <c r="R591" i="23"/>
  <c r="Q591" i="23"/>
  <c r="O591" i="23"/>
  <c r="S590" i="23"/>
  <c r="R590" i="23"/>
  <c r="Q590" i="23"/>
  <c r="O590" i="23"/>
  <c r="S589" i="23"/>
  <c r="R589" i="23"/>
  <c r="Q589" i="23"/>
  <c r="O589" i="23"/>
  <c r="S588" i="23"/>
  <c r="R588" i="23"/>
  <c r="Q588" i="23"/>
  <c r="O588" i="23"/>
  <c r="S587" i="23"/>
  <c r="R587" i="23"/>
  <c r="Q587" i="23"/>
  <c r="O587" i="23"/>
  <c r="S586" i="23"/>
  <c r="R586" i="23"/>
  <c r="Q586" i="23"/>
  <c r="O586" i="23"/>
  <c r="S585" i="23"/>
  <c r="R585" i="23"/>
  <c r="Q585" i="23"/>
  <c r="O585" i="23"/>
  <c r="S584" i="23"/>
  <c r="R584" i="23"/>
  <c r="Q584" i="23"/>
  <c r="O584" i="23"/>
  <c r="S583" i="23"/>
  <c r="R583" i="23"/>
  <c r="Q583" i="23"/>
  <c r="O583" i="23"/>
  <c r="S582" i="23"/>
  <c r="R582" i="23"/>
  <c r="Q582" i="23"/>
  <c r="O582" i="23"/>
  <c r="S581" i="23"/>
  <c r="R581" i="23"/>
  <c r="Q581" i="23"/>
  <c r="O581" i="23"/>
  <c r="S580" i="23"/>
  <c r="R580" i="23"/>
  <c r="Q580" i="23"/>
  <c r="O580" i="23"/>
  <c r="S579" i="23"/>
  <c r="R579" i="23"/>
  <c r="Q579" i="23"/>
  <c r="O579" i="23"/>
  <c r="S578" i="23"/>
  <c r="R578" i="23"/>
  <c r="Q578" i="23"/>
  <c r="O578" i="23"/>
  <c r="S577" i="23"/>
  <c r="R577" i="23"/>
  <c r="Q577" i="23"/>
  <c r="O577" i="23"/>
  <c r="S576" i="23"/>
  <c r="R576" i="23"/>
  <c r="Q576" i="23"/>
  <c r="O576" i="23"/>
  <c r="S575" i="23"/>
  <c r="R575" i="23"/>
  <c r="Q575" i="23"/>
  <c r="O575" i="23"/>
  <c r="S574" i="23"/>
  <c r="R574" i="23"/>
  <c r="Q574" i="23"/>
  <c r="O574" i="23"/>
  <c r="S573" i="23"/>
  <c r="R573" i="23"/>
  <c r="Q573" i="23"/>
  <c r="O573" i="23"/>
  <c r="S572" i="23"/>
  <c r="R572" i="23"/>
  <c r="Q572" i="23"/>
  <c r="O572" i="23"/>
  <c r="S571" i="23"/>
  <c r="R571" i="23"/>
  <c r="Q571" i="23"/>
  <c r="O571" i="23"/>
  <c r="S570" i="23"/>
  <c r="R570" i="23"/>
  <c r="Q570" i="23"/>
  <c r="O570" i="23"/>
  <c r="S569" i="23"/>
  <c r="R569" i="23"/>
  <c r="Q569" i="23"/>
  <c r="O569" i="23"/>
  <c r="S568" i="23"/>
  <c r="R568" i="23"/>
  <c r="Q568" i="23"/>
  <c r="O568" i="23"/>
  <c r="S567" i="23"/>
  <c r="R567" i="23"/>
  <c r="Q567" i="23"/>
  <c r="O567" i="23"/>
  <c r="S566" i="23"/>
  <c r="R566" i="23"/>
  <c r="Q566" i="23"/>
  <c r="O566" i="23"/>
  <c r="S565" i="23"/>
  <c r="R565" i="23"/>
  <c r="Q565" i="23"/>
  <c r="O565" i="23"/>
  <c r="S564" i="23"/>
  <c r="R564" i="23"/>
  <c r="Q564" i="23"/>
  <c r="O564" i="23"/>
  <c r="S563" i="23"/>
  <c r="R563" i="23"/>
  <c r="Q563" i="23"/>
  <c r="O563" i="23"/>
  <c r="S562" i="23"/>
  <c r="R562" i="23"/>
  <c r="Q562" i="23"/>
  <c r="O562" i="23"/>
  <c r="S561" i="23"/>
  <c r="R561" i="23"/>
  <c r="Q561" i="23"/>
  <c r="O561" i="23"/>
  <c r="S560" i="23"/>
  <c r="R560" i="23"/>
  <c r="Q560" i="23"/>
  <c r="O560" i="23"/>
  <c r="S559" i="23"/>
  <c r="R559" i="23"/>
  <c r="Q559" i="23"/>
  <c r="O559" i="23"/>
  <c r="S558" i="23"/>
  <c r="R558" i="23"/>
  <c r="Q558" i="23"/>
  <c r="O558" i="23"/>
  <c r="S557" i="23"/>
  <c r="R557" i="23"/>
  <c r="Q557" i="23"/>
  <c r="O557" i="23"/>
  <c r="S556" i="23"/>
  <c r="R556" i="23"/>
  <c r="Q556" i="23"/>
  <c r="O556" i="23"/>
  <c r="S555" i="23"/>
  <c r="R555" i="23"/>
  <c r="Q555" i="23"/>
  <c r="O555" i="23"/>
  <c r="S554" i="23"/>
  <c r="R554" i="23"/>
  <c r="Q554" i="23"/>
  <c r="O554" i="23"/>
  <c r="S553" i="23"/>
  <c r="R553" i="23"/>
  <c r="Q553" i="23"/>
  <c r="O553" i="23"/>
  <c r="S552" i="23"/>
  <c r="R552" i="23"/>
  <c r="Q552" i="23"/>
  <c r="O552" i="23"/>
  <c r="S551" i="23"/>
  <c r="R551" i="23"/>
  <c r="Q551" i="23"/>
  <c r="O551" i="23"/>
  <c r="S550" i="23"/>
  <c r="R550" i="23"/>
  <c r="Q550" i="23"/>
  <c r="O550" i="23"/>
  <c r="S549" i="23"/>
  <c r="R549" i="23"/>
  <c r="Q549" i="23"/>
  <c r="O549" i="23"/>
  <c r="S548" i="23"/>
  <c r="R548" i="23"/>
  <c r="Q548" i="23"/>
  <c r="O548" i="23"/>
  <c r="S547" i="23"/>
  <c r="R547" i="23"/>
  <c r="Q547" i="23"/>
  <c r="O547" i="23"/>
  <c r="S546" i="23"/>
  <c r="R546" i="23"/>
  <c r="Q546" i="23"/>
  <c r="O546" i="23"/>
  <c r="S545" i="23"/>
  <c r="R545" i="23"/>
  <c r="Q545" i="23"/>
  <c r="O545" i="23"/>
  <c r="S544" i="23"/>
  <c r="R544" i="23"/>
  <c r="Q544" i="23"/>
  <c r="O544" i="23"/>
  <c r="S543" i="23"/>
  <c r="R543" i="23"/>
  <c r="Q543" i="23"/>
  <c r="O543" i="23"/>
  <c r="S542" i="23"/>
  <c r="R542" i="23"/>
  <c r="Q542" i="23"/>
  <c r="O542" i="23"/>
  <c r="S541" i="23"/>
  <c r="R541" i="23"/>
  <c r="Q541" i="23"/>
  <c r="O541" i="23"/>
  <c r="S540" i="23"/>
  <c r="R540" i="23"/>
  <c r="Q540" i="23"/>
  <c r="O540" i="23"/>
  <c r="S539" i="23"/>
  <c r="R539" i="23"/>
  <c r="Q539" i="23"/>
  <c r="O539" i="23"/>
  <c r="S538" i="23"/>
  <c r="R538" i="23"/>
  <c r="Q538" i="23"/>
  <c r="O538" i="23"/>
  <c r="S537" i="23"/>
  <c r="R537" i="23"/>
  <c r="Q537" i="23"/>
  <c r="O537" i="23"/>
  <c r="S536" i="23"/>
  <c r="R536" i="23"/>
  <c r="Q536" i="23"/>
  <c r="O536" i="23"/>
  <c r="S535" i="23"/>
  <c r="R535" i="23"/>
  <c r="Q535" i="23"/>
  <c r="O535" i="23"/>
  <c r="S534" i="23"/>
  <c r="R534" i="23"/>
  <c r="Q534" i="23"/>
  <c r="O534" i="23"/>
  <c r="S533" i="23"/>
  <c r="R533" i="23"/>
  <c r="Q533" i="23"/>
  <c r="O533" i="23"/>
  <c r="S532" i="23"/>
  <c r="R532" i="23"/>
  <c r="Q532" i="23"/>
  <c r="O532" i="23"/>
  <c r="S531" i="23"/>
  <c r="R531" i="23"/>
  <c r="Q531" i="23"/>
  <c r="O531" i="23"/>
  <c r="S530" i="23"/>
  <c r="R530" i="23"/>
  <c r="Q530" i="23"/>
  <c r="O530" i="23"/>
  <c r="S529" i="23"/>
  <c r="R529" i="23"/>
  <c r="Q529" i="23"/>
  <c r="O529" i="23"/>
  <c r="S528" i="23"/>
  <c r="R528" i="23"/>
  <c r="Q528" i="23"/>
  <c r="O528" i="23"/>
  <c r="S527" i="23"/>
  <c r="R527" i="23"/>
  <c r="Q527" i="23"/>
  <c r="O527" i="23"/>
  <c r="S526" i="23"/>
  <c r="R526" i="23"/>
  <c r="Q526" i="23"/>
  <c r="O526" i="23"/>
  <c r="S525" i="23"/>
  <c r="R525" i="23"/>
  <c r="Q525" i="23"/>
  <c r="O525" i="23"/>
  <c r="S524" i="23"/>
  <c r="R524" i="23"/>
  <c r="Q524" i="23"/>
  <c r="O524" i="23"/>
  <c r="S523" i="23"/>
  <c r="R523" i="23"/>
  <c r="Q523" i="23"/>
  <c r="O523" i="23"/>
  <c r="S522" i="23"/>
  <c r="R522" i="23"/>
  <c r="Q522" i="23"/>
  <c r="O522" i="23"/>
  <c r="S521" i="23"/>
  <c r="R521" i="23"/>
  <c r="Q521" i="23"/>
  <c r="O521" i="23"/>
  <c r="S520" i="23"/>
  <c r="R520" i="23"/>
  <c r="Q520" i="23"/>
  <c r="O520" i="23"/>
  <c r="S519" i="23"/>
  <c r="R519" i="23"/>
  <c r="Q519" i="23"/>
  <c r="O519" i="23"/>
  <c r="S518" i="23"/>
  <c r="R518" i="23"/>
  <c r="Q518" i="23"/>
  <c r="O518" i="23"/>
  <c r="S517" i="23"/>
  <c r="R517" i="23"/>
  <c r="Q517" i="23"/>
  <c r="O517" i="23"/>
  <c r="S516" i="23"/>
  <c r="R516" i="23"/>
  <c r="Q516" i="23"/>
  <c r="O516" i="23"/>
  <c r="S515" i="23"/>
  <c r="R515" i="23"/>
  <c r="Q515" i="23"/>
  <c r="O515" i="23"/>
  <c r="S514" i="23"/>
  <c r="R514" i="23"/>
  <c r="Q514" i="23"/>
  <c r="O514" i="23"/>
  <c r="S513" i="23"/>
  <c r="R513" i="23"/>
  <c r="Q513" i="23"/>
  <c r="O513" i="23"/>
  <c r="S512" i="23"/>
  <c r="R512" i="23"/>
  <c r="Q512" i="23"/>
  <c r="O512" i="23"/>
  <c r="S511" i="23"/>
  <c r="R511" i="23"/>
  <c r="Q511" i="23"/>
  <c r="O511" i="23"/>
  <c r="S510" i="23"/>
  <c r="R510" i="23"/>
  <c r="Q510" i="23"/>
  <c r="O510" i="23"/>
  <c r="S509" i="23"/>
  <c r="R509" i="23"/>
  <c r="Q509" i="23"/>
  <c r="O509" i="23"/>
  <c r="S508" i="23"/>
  <c r="R508" i="23"/>
  <c r="Q508" i="23"/>
  <c r="O508" i="23"/>
  <c r="S507" i="23"/>
  <c r="R507" i="23"/>
  <c r="Q507" i="23"/>
  <c r="O507" i="23"/>
  <c r="S506" i="23"/>
  <c r="R506" i="23"/>
  <c r="Q506" i="23"/>
  <c r="O506" i="23"/>
  <c r="S505" i="23"/>
  <c r="R505" i="23"/>
  <c r="Q505" i="23"/>
  <c r="O505" i="23"/>
  <c r="S504" i="23"/>
  <c r="R504" i="23"/>
  <c r="Q504" i="23"/>
  <c r="O504" i="23"/>
  <c r="S503" i="23"/>
  <c r="R503" i="23"/>
  <c r="Q503" i="23"/>
  <c r="O503" i="23"/>
  <c r="S502" i="23"/>
  <c r="R502" i="23"/>
  <c r="Q502" i="23"/>
  <c r="O502" i="23"/>
  <c r="S501" i="23"/>
  <c r="R501" i="23"/>
  <c r="Q501" i="23"/>
  <c r="O501" i="23"/>
  <c r="S500" i="23"/>
  <c r="R500" i="23"/>
  <c r="Q500" i="23"/>
  <c r="O500" i="23"/>
  <c r="S499" i="23"/>
  <c r="R499" i="23"/>
  <c r="Q499" i="23"/>
  <c r="O499" i="23"/>
  <c r="S498" i="23"/>
  <c r="R498" i="23"/>
  <c r="Q498" i="23"/>
  <c r="O498" i="23"/>
  <c r="S497" i="23"/>
  <c r="R497" i="23"/>
  <c r="Q497" i="23"/>
  <c r="O497" i="23"/>
  <c r="S496" i="23"/>
  <c r="R496" i="23"/>
  <c r="Q496" i="23"/>
  <c r="O496" i="23"/>
  <c r="S495" i="23"/>
  <c r="R495" i="23"/>
  <c r="Q495" i="23"/>
  <c r="O495" i="23"/>
  <c r="S494" i="23"/>
  <c r="R494" i="23"/>
  <c r="Q494" i="23"/>
  <c r="O494" i="23"/>
  <c r="S493" i="23"/>
  <c r="R493" i="23"/>
  <c r="Q493" i="23"/>
  <c r="O493" i="23"/>
  <c r="S492" i="23"/>
  <c r="R492" i="23"/>
  <c r="Q492" i="23"/>
  <c r="O492" i="23"/>
  <c r="S491" i="23"/>
  <c r="R491" i="23"/>
  <c r="Q491" i="23"/>
  <c r="O491" i="23"/>
  <c r="S490" i="23"/>
  <c r="R490" i="23"/>
  <c r="Q490" i="23"/>
  <c r="O490" i="23"/>
  <c r="S489" i="23"/>
  <c r="R489" i="23"/>
  <c r="Q489" i="23"/>
  <c r="O489" i="23"/>
  <c r="S488" i="23"/>
  <c r="R488" i="23"/>
  <c r="Q488" i="23"/>
  <c r="O488" i="23"/>
  <c r="S487" i="23"/>
  <c r="R487" i="23"/>
  <c r="Q487" i="23"/>
  <c r="O487" i="23"/>
  <c r="S486" i="23"/>
  <c r="R486" i="23"/>
  <c r="Q486" i="23"/>
  <c r="O486" i="23"/>
  <c r="S485" i="23"/>
  <c r="R485" i="23"/>
  <c r="Q485" i="23"/>
  <c r="O485" i="23"/>
  <c r="S484" i="23"/>
  <c r="R484" i="23"/>
  <c r="Q484" i="23"/>
  <c r="O484" i="23"/>
  <c r="S483" i="23"/>
  <c r="R483" i="23"/>
  <c r="Q483" i="23"/>
  <c r="O483" i="23"/>
  <c r="S482" i="23"/>
  <c r="R482" i="23"/>
  <c r="Q482" i="23"/>
  <c r="O482" i="23"/>
  <c r="S481" i="23"/>
  <c r="R481" i="23"/>
  <c r="Q481" i="23"/>
  <c r="O481" i="23"/>
  <c r="S480" i="23"/>
  <c r="R480" i="23"/>
  <c r="Q480" i="23"/>
  <c r="O480" i="23"/>
  <c r="S479" i="23"/>
  <c r="R479" i="23"/>
  <c r="Q479" i="23"/>
  <c r="O479" i="23"/>
  <c r="S478" i="23"/>
  <c r="R478" i="23"/>
  <c r="Q478" i="23"/>
  <c r="O478" i="23"/>
  <c r="S477" i="23"/>
  <c r="R477" i="23"/>
  <c r="Q477" i="23"/>
  <c r="O477" i="23"/>
  <c r="S476" i="23"/>
  <c r="R476" i="23"/>
  <c r="Q476" i="23"/>
  <c r="O476" i="23"/>
  <c r="S475" i="23"/>
  <c r="R475" i="23"/>
  <c r="Q475" i="23"/>
  <c r="O475" i="23"/>
  <c r="S474" i="23"/>
  <c r="R474" i="23"/>
  <c r="Q474" i="23"/>
  <c r="O474" i="23"/>
  <c r="S473" i="23"/>
  <c r="R473" i="23"/>
  <c r="Q473" i="23"/>
  <c r="O473" i="23"/>
  <c r="S472" i="23"/>
  <c r="R472" i="23"/>
  <c r="Q472" i="23"/>
  <c r="O472" i="23"/>
  <c r="S471" i="23"/>
  <c r="R471" i="23"/>
  <c r="Q471" i="23"/>
  <c r="O471" i="23"/>
  <c r="S470" i="23"/>
  <c r="R470" i="23"/>
  <c r="Q470" i="23"/>
  <c r="O470" i="23"/>
  <c r="S469" i="23"/>
  <c r="R469" i="23"/>
  <c r="Q469" i="23"/>
  <c r="O469" i="23"/>
  <c r="S468" i="23"/>
  <c r="R468" i="23"/>
  <c r="Q468" i="23"/>
  <c r="O468" i="23"/>
  <c r="S467" i="23"/>
  <c r="R467" i="23"/>
  <c r="Q467" i="23"/>
  <c r="O467" i="23"/>
  <c r="S466" i="23"/>
  <c r="R466" i="23"/>
  <c r="Q466" i="23"/>
  <c r="O466" i="23"/>
  <c r="S465" i="23"/>
  <c r="R465" i="23"/>
  <c r="Q465" i="23"/>
  <c r="O465" i="23"/>
  <c r="S464" i="23"/>
  <c r="R464" i="23"/>
  <c r="Q464" i="23"/>
  <c r="O464" i="23"/>
  <c r="S463" i="23"/>
  <c r="R463" i="23"/>
  <c r="Q463" i="23"/>
  <c r="O463" i="23"/>
  <c r="S462" i="23"/>
  <c r="R462" i="23"/>
  <c r="Q462" i="23"/>
  <c r="O462" i="23"/>
  <c r="S461" i="23"/>
  <c r="R461" i="23"/>
  <c r="Q461" i="23"/>
  <c r="O461" i="23"/>
  <c r="S460" i="23"/>
  <c r="R460" i="23"/>
  <c r="Q460" i="23"/>
  <c r="O460" i="23"/>
  <c r="S459" i="23"/>
  <c r="R459" i="23"/>
  <c r="Q459" i="23"/>
  <c r="O459" i="23"/>
  <c r="S458" i="23"/>
  <c r="R458" i="23"/>
  <c r="Q458" i="23"/>
  <c r="O458" i="23"/>
  <c r="S457" i="23"/>
  <c r="R457" i="23"/>
  <c r="Q457" i="23"/>
  <c r="O457" i="23"/>
  <c r="S456" i="23"/>
  <c r="R456" i="23"/>
  <c r="Q456" i="23"/>
  <c r="O456" i="23"/>
  <c r="S455" i="23"/>
  <c r="R455" i="23"/>
  <c r="Q455" i="23"/>
  <c r="O455" i="23"/>
  <c r="S454" i="23"/>
  <c r="R454" i="23"/>
  <c r="Q454" i="23"/>
  <c r="O454" i="23"/>
  <c r="S453" i="23"/>
  <c r="R453" i="23"/>
  <c r="Q453" i="23"/>
  <c r="O453" i="23"/>
  <c r="S452" i="23"/>
  <c r="R452" i="23"/>
  <c r="Q452" i="23"/>
  <c r="O452" i="23"/>
  <c r="S451" i="23"/>
  <c r="R451" i="23"/>
  <c r="Q451" i="23"/>
  <c r="O451" i="23"/>
  <c r="S450" i="23"/>
  <c r="R450" i="23"/>
  <c r="Q450" i="23"/>
  <c r="O450" i="23"/>
  <c r="S449" i="23"/>
  <c r="R449" i="23"/>
  <c r="Q449" i="23"/>
  <c r="O449" i="23"/>
  <c r="S448" i="23"/>
  <c r="R448" i="23"/>
  <c r="Q448" i="23"/>
  <c r="O448" i="23"/>
  <c r="S447" i="23"/>
  <c r="R447" i="23"/>
  <c r="Q447" i="23"/>
  <c r="O447" i="23"/>
  <c r="S446" i="23"/>
  <c r="R446" i="23"/>
  <c r="Q446" i="23"/>
  <c r="O446" i="23"/>
  <c r="S445" i="23"/>
  <c r="R445" i="23"/>
  <c r="Q445" i="23"/>
  <c r="O445" i="23"/>
  <c r="S444" i="23"/>
  <c r="R444" i="23"/>
  <c r="Q444" i="23"/>
  <c r="O444" i="23"/>
  <c r="S443" i="23"/>
  <c r="R443" i="23"/>
  <c r="Q443" i="23"/>
  <c r="O443" i="23"/>
  <c r="S442" i="23"/>
  <c r="R442" i="23"/>
  <c r="Q442" i="23"/>
  <c r="O442" i="23"/>
  <c r="S441" i="23"/>
  <c r="R441" i="23"/>
  <c r="Q441" i="23"/>
  <c r="O441" i="23"/>
  <c r="S440" i="23"/>
  <c r="R440" i="23"/>
  <c r="Q440" i="23"/>
  <c r="O440" i="23"/>
  <c r="S439" i="23"/>
  <c r="R439" i="23"/>
  <c r="Q439" i="23"/>
  <c r="O439" i="23"/>
  <c r="S438" i="23"/>
  <c r="R438" i="23"/>
  <c r="Q438" i="23"/>
  <c r="O438" i="23"/>
  <c r="S437" i="23"/>
  <c r="R437" i="23"/>
  <c r="Q437" i="23"/>
  <c r="O437" i="23"/>
  <c r="S436" i="23"/>
  <c r="R436" i="23"/>
  <c r="Q436" i="23"/>
  <c r="O436" i="23"/>
  <c r="S435" i="23"/>
  <c r="R435" i="23"/>
  <c r="Q435" i="23"/>
  <c r="O435" i="23"/>
  <c r="S434" i="23"/>
  <c r="R434" i="23"/>
  <c r="Q434" i="23"/>
  <c r="O434" i="23"/>
  <c r="S433" i="23"/>
  <c r="R433" i="23"/>
  <c r="Q433" i="23"/>
  <c r="O433" i="23"/>
  <c r="S432" i="23"/>
  <c r="R432" i="23"/>
  <c r="Q432" i="23"/>
  <c r="O432" i="23"/>
  <c r="S431" i="23"/>
  <c r="R431" i="23"/>
  <c r="Q431" i="23"/>
  <c r="O431" i="23"/>
  <c r="S430" i="23"/>
  <c r="R430" i="23"/>
  <c r="Q430" i="23"/>
  <c r="O430" i="23"/>
  <c r="S429" i="23"/>
  <c r="R429" i="23"/>
  <c r="Q429" i="23"/>
  <c r="O429" i="23"/>
  <c r="S428" i="23"/>
  <c r="R428" i="23"/>
  <c r="Q428" i="23"/>
  <c r="O428" i="23"/>
  <c r="S427" i="23"/>
  <c r="R427" i="23"/>
  <c r="Q427" i="23"/>
  <c r="O427" i="23"/>
  <c r="S426" i="23"/>
  <c r="R426" i="23"/>
  <c r="Q426" i="23"/>
  <c r="O426" i="23"/>
  <c r="S425" i="23"/>
  <c r="R425" i="23"/>
  <c r="Q425" i="23"/>
  <c r="O425" i="23"/>
  <c r="S424" i="23"/>
  <c r="R424" i="23"/>
  <c r="Q424" i="23"/>
  <c r="O424" i="23"/>
  <c r="S423" i="23"/>
  <c r="R423" i="23"/>
  <c r="Q423" i="23"/>
  <c r="O423" i="23"/>
  <c r="S422" i="23"/>
  <c r="R422" i="23"/>
  <c r="Q422" i="23"/>
  <c r="O422" i="23"/>
  <c r="S421" i="23"/>
  <c r="R421" i="23"/>
  <c r="Q421" i="23"/>
  <c r="O421" i="23"/>
  <c r="S420" i="23"/>
  <c r="R420" i="23"/>
  <c r="Q420" i="23"/>
  <c r="O420" i="23"/>
  <c r="S419" i="23"/>
  <c r="R419" i="23"/>
  <c r="Q419" i="23"/>
  <c r="O419" i="23"/>
  <c r="S418" i="23"/>
  <c r="R418" i="23"/>
  <c r="Q418" i="23"/>
  <c r="O418" i="23"/>
  <c r="S417" i="23"/>
  <c r="R417" i="23"/>
  <c r="Q417" i="23"/>
  <c r="O417" i="23"/>
  <c r="S416" i="23"/>
  <c r="R416" i="23"/>
  <c r="Q416" i="23"/>
  <c r="O416" i="23"/>
  <c r="S415" i="23"/>
  <c r="R415" i="23"/>
  <c r="Q415" i="23"/>
  <c r="O415" i="23"/>
  <c r="S414" i="23"/>
  <c r="R414" i="23"/>
  <c r="Q414" i="23"/>
  <c r="O414" i="23"/>
  <c r="S413" i="23"/>
  <c r="R413" i="23"/>
  <c r="Q413" i="23"/>
  <c r="O413" i="23"/>
  <c r="S412" i="23"/>
  <c r="R412" i="23"/>
  <c r="Q412" i="23"/>
  <c r="O412" i="23"/>
  <c r="S411" i="23"/>
  <c r="R411" i="23"/>
  <c r="Q411" i="23"/>
  <c r="O411" i="23"/>
  <c r="S410" i="23"/>
  <c r="R410" i="23"/>
  <c r="Q410" i="23"/>
  <c r="O410" i="23"/>
  <c r="S409" i="23"/>
  <c r="R409" i="23"/>
  <c r="Q409" i="23"/>
  <c r="O409" i="23"/>
  <c r="S408" i="23"/>
  <c r="R408" i="23"/>
  <c r="Q408" i="23"/>
  <c r="O408" i="23"/>
  <c r="S407" i="23"/>
  <c r="R407" i="23"/>
  <c r="Q407" i="23"/>
  <c r="O407" i="23"/>
  <c r="S406" i="23"/>
  <c r="R406" i="23"/>
  <c r="Q406" i="23"/>
  <c r="O406" i="23"/>
  <c r="S405" i="23"/>
  <c r="R405" i="23"/>
  <c r="Q405" i="23"/>
  <c r="O405" i="23"/>
  <c r="S404" i="23"/>
  <c r="R404" i="23"/>
  <c r="Q404" i="23"/>
  <c r="O404" i="23"/>
  <c r="S403" i="23"/>
  <c r="R403" i="23"/>
  <c r="Q403" i="23"/>
  <c r="O403" i="23"/>
  <c r="S402" i="23"/>
  <c r="R402" i="23"/>
  <c r="Q402" i="23"/>
  <c r="O402" i="23"/>
  <c r="S401" i="23"/>
  <c r="R401" i="23"/>
  <c r="Q401" i="23"/>
  <c r="O401" i="23"/>
  <c r="S400" i="23"/>
  <c r="R400" i="23"/>
  <c r="Q400" i="23"/>
  <c r="O400" i="23"/>
  <c r="S399" i="23"/>
  <c r="R399" i="23"/>
  <c r="Q399" i="23"/>
  <c r="O399" i="23"/>
  <c r="S398" i="23"/>
  <c r="R398" i="23"/>
  <c r="Q398" i="23"/>
  <c r="O398" i="23"/>
  <c r="S397" i="23"/>
  <c r="R397" i="23"/>
  <c r="Q397" i="23"/>
  <c r="O397" i="23"/>
  <c r="S396" i="23"/>
  <c r="R396" i="23"/>
  <c r="Q396" i="23"/>
  <c r="O396" i="23"/>
  <c r="S395" i="23"/>
  <c r="R395" i="23"/>
  <c r="Q395" i="23"/>
  <c r="O395" i="23"/>
  <c r="S394" i="23"/>
  <c r="R394" i="23"/>
  <c r="Q394" i="23"/>
  <c r="O394" i="23"/>
  <c r="S393" i="23"/>
  <c r="R393" i="23"/>
  <c r="Q393" i="23"/>
  <c r="O393" i="23"/>
  <c r="S392" i="23"/>
  <c r="R392" i="23"/>
  <c r="Q392" i="23"/>
  <c r="O392" i="23"/>
  <c r="S391" i="23"/>
  <c r="R391" i="23"/>
  <c r="Q391" i="23"/>
  <c r="O391" i="23"/>
  <c r="S390" i="23"/>
  <c r="R390" i="23"/>
  <c r="Q390" i="23"/>
  <c r="O390" i="23"/>
  <c r="S389" i="23"/>
  <c r="R389" i="23"/>
  <c r="Q389" i="23"/>
  <c r="O389" i="23"/>
  <c r="S388" i="23"/>
  <c r="R388" i="23"/>
  <c r="Q388" i="23"/>
  <c r="O388" i="23"/>
  <c r="S387" i="23"/>
  <c r="R387" i="23"/>
  <c r="Q387" i="23"/>
  <c r="O387" i="23"/>
  <c r="S386" i="23"/>
  <c r="R386" i="23"/>
  <c r="Q386" i="23"/>
  <c r="O386" i="23"/>
  <c r="S385" i="23"/>
  <c r="R385" i="23"/>
  <c r="Q385" i="23"/>
  <c r="O385" i="23"/>
  <c r="S384" i="23"/>
  <c r="R384" i="23"/>
  <c r="Q384" i="23"/>
  <c r="O384" i="23"/>
  <c r="S383" i="23"/>
  <c r="R383" i="23"/>
  <c r="Q383" i="23"/>
  <c r="O383" i="23"/>
  <c r="S382" i="23"/>
  <c r="R382" i="23"/>
  <c r="Q382" i="23"/>
  <c r="O382" i="23"/>
  <c r="S381" i="23"/>
  <c r="R381" i="23"/>
  <c r="Q381" i="23"/>
  <c r="O381" i="23"/>
  <c r="S380" i="23"/>
  <c r="R380" i="23"/>
  <c r="Q380" i="23"/>
  <c r="O380" i="23"/>
  <c r="S379" i="23"/>
  <c r="R379" i="23"/>
  <c r="Q379" i="23"/>
  <c r="O379" i="23"/>
  <c r="S378" i="23"/>
  <c r="R378" i="23"/>
  <c r="Q378" i="23"/>
  <c r="O378" i="23"/>
  <c r="S377" i="23"/>
  <c r="R377" i="23"/>
  <c r="Q377" i="23"/>
  <c r="O377" i="23"/>
  <c r="S376" i="23"/>
  <c r="R376" i="23"/>
  <c r="Q376" i="23"/>
  <c r="O376" i="23"/>
  <c r="S375" i="23"/>
  <c r="R375" i="23"/>
  <c r="Q375" i="23"/>
  <c r="O375" i="23"/>
  <c r="S374" i="23"/>
  <c r="R374" i="23"/>
  <c r="Q374" i="23"/>
  <c r="O374" i="23"/>
  <c r="S373" i="23"/>
  <c r="R373" i="23"/>
  <c r="Q373" i="23"/>
  <c r="O373" i="23"/>
  <c r="S372" i="23"/>
  <c r="R372" i="23"/>
  <c r="Q372" i="23"/>
  <c r="O372" i="23"/>
  <c r="S371" i="23"/>
  <c r="R371" i="23"/>
  <c r="Q371" i="23"/>
  <c r="O371" i="23"/>
  <c r="S370" i="23"/>
  <c r="R370" i="23"/>
  <c r="Q370" i="23"/>
  <c r="O370" i="23"/>
  <c r="S369" i="23"/>
  <c r="R369" i="23"/>
  <c r="Q369" i="23"/>
  <c r="O369" i="23"/>
  <c r="S368" i="23"/>
  <c r="R368" i="23"/>
  <c r="Q368" i="23"/>
  <c r="O368" i="23"/>
  <c r="S367" i="23"/>
  <c r="R367" i="23"/>
  <c r="Q367" i="23"/>
  <c r="O367" i="23"/>
  <c r="S366" i="23"/>
  <c r="R366" i="23"/>
  <c r="Q366" i="23"/>
  <c r="O366" i="23"/>
  <c r="S365" i="23"/>
  <c r="R365" i="23"/>
  <c r="Q365" i="23"/>
  <c r="O365" i="23"/>
  <c r="S364" i="23"/>
  <c r="R364" i="23"/>
  <c r="Q364" i="23"/>
  <c r="O364" i="23"/>
  <c r="S363" i="23"/>
  <c r="R363" i="23"/>
  <c r="Q363" i="23"/>
  <c r="O363" i="23"/>
  <c r="S362" i="23"/>
  <c r="R362" i="23"/>
  <c r="Q362" i="23"/>
  <c r="O362" i="23"/>
  <c r="S361" i="23"/>
  <c r="R361" i="23"/>
  <c r="Q361" i="23"/>
  <c r="O361" i="23"/>
  <c r="S360" i="23"/>
  <c r="R360" i="23"/>
  <c r="Q360" i="23"/>
  <c r="O360" i="23"/>
  <c r="S359" i="23"/>
  <c r="R359" i="23"/>
  <c r="Q359" i="23"/>
  <c r="O359" i="23"/>
  <c r="S358" i="23"/>
  <c r="R358" i="23"/>
  <c r="Q358" i="23"/>
  <c r="O358" i="23"/>
  <c r="S357" i="23"/>
  <c r="R357" i="23"/>
  <c r="Q357" i="23"/>
  <c r="O357" i="23"/>
  <c r="S356" i="23"/>
  <c r="R356" i="23"/>
  <c r="Q356" i="23"/>
  <c r="O356" i="23"/>
  <c r="S355" i="23"/>
  <c r="R355" i="23"/>
  <c r="Q355" i="23"/>
  <c r="O355" i="23"/>
  <c r="S354" i="23"/>
  <c r="R354" i="23"/>
  <c r="Q354" i="23"/>
  <c r="O354" i="23"/>
  <c r="S353" i="23"/>
  <c r="R353" i="23"/>
  <c r="Q353" i="23"/>
  <c r="O353" i="23"/>
  <c r="S352" i="23"/>
  <c r="R352" i="23"/>
  <c r="Q352" i="23"/>
  <c r="O352" i="23"/>
  <c r="S351" i="23"/>
  <c r="R351" i="23"/>
  <c r="Q351" i="23"/>
  <c r="O351" i="23"/>
  <c r="S350" i="23"/>
  <c r="R350" i="23"/>
  <c r="Q350" i="23"/>
  <c r="O350" i="23"/>
  <c r="S349" i="23"/>
  <c r="R349" i="23"/>
  <c r="Q349" i="23"/>
  <c r="O349" i="23"/>
  <c r="S348" i="23"/>
  <c r="R348" i="23"/>
  <c r="Q348" i="23"/>
  <c r="O348" i="23"/>
  <c r="S347" i="23"/>
  <c r="R347" i="23"/>
  <c r="Q347" i="23"/>
  <c r="O347" i="23"/>
  <c r="S346" i="23"/>
  <c r="R346" i="23"/>
  <c r="Q346" i="23"/>
  <c r="O346" i="23"/>
  <c r="S345" i="23"/>
  <c r="R345" i="23"/>
  <c r="Q345" i="23"/>
  <c r="O345" i="23"/>
  <c r="S344" i="23"/>
  <c r="R344" i="23"/>
  <c r="Q344" i="23"/>
  <c r="O344" i="23"/>
  <c r="S343" i="23"/>
  <c r="R343" i="23"/>
  <c r="Q343" i="23"/>
  <c r="O343" i="23"/>
  <c r="S342" i="23"/>
  <c r="R342" i="23"/>
  <c r="Q342" i="23"/>
  <c r="O342" i="23"/>
  <c r="S341" i="23"/>
  <c r="R341" i="23"/>
  <c r="Q341" i="23"/>
  <c r="O341" i="23"/>
  <c r="S340" i="23"/>
  <c r="R340" i="23"/>
  <c r="Q340" i="23"/>
  <c r="O340" i="23"/>
  <c r="S339" i="23"/>
  <c r="R339" i="23"/>
  <c r="Q339" i="23"/>
  <c r="O339" i="23"/>
  <c r="S338" i="23"/>
  <c r="R338" i="23"/>
  <c r="Q338" i="23"/>
  <c r="O338" i="23"/>
  <c r="S337" i="23"/>
  <c r="R337" i="23"/>
  <c r="Q337" i="23"/>
  <c r="O337" i="23"/>
  <c r="S336" i="23"/>
  <c r="R336" i="23"/>
  <c r="Q336" i="23"/>
  <c r="O336" i="23"/>
  <c r="S335" i="23"/>
  <c r="R335" i="23"/>
  <c r="Q335" i="23"/>
  <c r="O335" i="23"/>
  <c r="S334" i="23"/>
  <c r="R334" i="23"/>
  <c r="Q334" i="23"/>
  <c r="O334" i="23"/>
  <c r="S333" i="23"/>
  <c r="R333" i="23"/>
  <c r="Q333" i="23"/>
  <c r="O333" i="23"/>
  <c r="S332" i="23"/>
  <c r="R332" i="23"/>
  <c r="Q332" i="23"/>
  <c r="O332" i="23"/>
  <c r="S331" i="23"/>
  <c r="R331" i="23"/>
  <c r="Q331" i="23"/>
  <c r="O331" i="23"/>
  <c r="S330" i="23"/>
  <c r="R330" i="23"/>
  <c r="Q330" i="23"/>
  <c r="O330" i="23"/>
  <c r="S329" i="23"/>
  <c r="R329" i="23"/>
  <c r="Q329" i="23"/>
  <c r="O329" i="23"/>
  <c r="S328" i="23"/>
  <c r="R328" i="23"/>
  <c r="Q328" i="23"/>
  <c r="O328" i="23"/>
  <c r="S327" i="23"/>
  <c r="R327" i="23"/>
  <c r="Q327" i="23"/>
  <c r="O327" i="23"/>
  <c r="S326" i="23"/>
  <c r="R326" i="23"/>
  <c r="Q326" i="23"/>
  <c r="O326" i="23"/>
  <c r="S325" i="23"/>
  <c r="R325" i="23"/>
  <c r="Q325" i="23"/>
  <c r="O325" i="23"/>
  <c r="S324" i="23"/>
  <c r="R324" i="23"/>
  <c r="Q324" i="23"/>
  <c r="O324" i="23"/>
  <c r="S323" i="23"/>
  <c r="R323" i="23"/>
  <c r="Q323" i="23"/>
  <c r="O323" i="23"/>
  <c r="S322" i="23"/>
  <c r="R322" i="23"/>
  <c r="Q322" i="23"/>
  <c r="O322" i="23"/>
  <c r="S321" i="23"/>
  <c r="R321" i="23"/>
  <c r="Q321" i="23"/>
  <c r="O321" i="23"/>
  <c r="S320" i="23"/>
  <c r="R320" i="23"/>
  <c r="Q320" i="23"/>
  <c r="O320" i="23"/>
  <c r="S319" i="23"/>
  <c r="R319" i="23"/>
  <c r="Q319" i="23"/>
  <c r="O319" i="23"/>
  <c r="S318" i="23"/>
  <c r="R318" i="23"/>
  <c r="Q318" i="23"/>
  <c r="O318" i="23"/>
  <c r="S317" i="23"/>
  <c r="R317" i="23"/>
  <c r="Q317" i="23"/>
  <c r="O317" i="23"/>
  <c r="S316" i="23"/>
  <c r="R316" i="23"/>
  <c r="Q316" i="23"/>
  <c r="O316" i="23"/>
  <c r="S315" i="23"/>
  <c r="R315" i="23"/>
  <c r="Q315" i="23"/>
  <c r="O315" i="23"/>
  <c r="S314" i="23"/>
  <c r="R314" i="23"/>
  <c r="Q314" i="23"/>
  <c r="O314" i="23"/>
  <c r="S313" i="23"/>
  <c r="R313" i="23"/>
  <c r="Q313" i="23"/>
  <c r="O313" i="23"/>
  <c r="S312" i="23"/>
  <c r="R312" i="23"/>
  <c r="Q312" i="23"/>
  <c r="O312" i="23"/>
  <c r="S311" i="23"/>
  <c r="R311" i="23"/>
  <c r="Q311" i="23"/>
  <c r="O311" i="23"/>
  <c r="S310" i="23"/>
  <c r="R310" i="23"/>
  <c r="Q310" i="23"/>
  <c r="O310" i="23"/>
  <c r="S309" i="23"/>
  <c r="R309" i="23"/>
  <c r="Q309" i="23"/>
  <c r="O309" i="23"/>
  <c r="S308" i="23"/>
  <c r="R308" i="23"/>
  <c r="Q308" i="23"/>
  <c r="O308" i="23"/>
  <c r="S307" i="23"/>
  <c r="R307" i="23"/>
  <c r="Q307" i="23"/>
  <c r="O307" i="23"/>
  <c r="S306" i="23"/>
  <c r="R306" i="23"/>
  <c r="Q306" i="23"/>
  <c r="O306" i="23"/>
  <c r="S305" i="23"/>
  <c r="R305" i="23"/>
  <c r="Q305" i="23"/>
  <c r="O305" i="23"/>
  <c r="S304" i="23"/>
  <c r="R304" i="23"/>
  <c r="Q304" i="23"/>
  <c r="O304" i="23"/>
  <c r="S303" i="23"/>
  <c r="R303" i="23"/>
  <c r="Q303" i="23"/>
  <c r="O303" i="23"/>
  <c r="S302" i="23"/>
  <c r="R302" i="23"/>
  <c r="Q302" i="23"/>
  <c r="O302" i="23"/>
  <c r="S301" i="23"/>
  <c r="R301" i="23"/>
  <c r="Q301" i="23"/>
  <c r="O301" i="23"/>
  <c r="S300" i="23"/>
  <c r="R300" i="23"/>
  <c r="Q300" i="23"/>
  <c r="O300" i="23"/>
  <c r="S299" i="23"/>
  <c r="R299" i="23"/>
  <c r="Q299" i="23"/>
  <c r="O299" i="23"/>
  <c r="S298" i="23"/>
  <c r="R298" i="23"/>
  <c r="Q298" i="23"/>
  <c r="O298" i="23"/>
  <c r="S297" i="23"/>
  <c r="R297" i="23"/>
  <c r="Q297" i="23"/>
  <c r="O297" i="23"/>
  <c r="S296" i="23"/>
  <c r="R296" i="23"/>
  <c r="Q296" i="23"/>
  <c r="O296" i="23"/>
  <c r="S295" i="23"/>
  <c r="R295" i="23"/>
  <c r="Q295" i="23"/>
  <c r="O295" i="23"/>
  <c r="S294" i="23"/>
  <c r="R294" i="23"/>
  <c r="Q294" i="23"/>
  <c r="O294" i="23"/>
  <c r="S293" i="23"/>
  <c r="R293" i="23"/>
  <c r="Q293" i="23"/>
  <c r="O293" i="23"/>
  <c r="S292" i="23"/>
  <c r="R292" i="23"/>
  <c r="Q292" i="23"/>
  <c r="O292" i="23"/>
  <c r="S291" i="23"/>
  <c r="R291" i="23"/>
  <c r="Q291" i="23"/>
  <c r="O291" i="23"/>
  <c r="S290" i="23"/>
  <c r="R290" i="23"/>
  <c r="Q290" i="23"/>
  <c r="O290" i="23"/>
  <c r="S289" i="23"/>
  <c r="R289" i="23"/>
  <c r="Q289" i="23"/>
  <c r="O289" i="23"/>
  <c r="S288" i="23"/>
  <c r="R288" i="23"/>
  <c r="Q288" i="23"/>
  <c r="O288" i="23"/>
  <c r="S287" i="23"/>
  <c r="R287" i="23"/>
  <c r="Q287" i="23"/>
  <c r="O287" i="23"/>
  <c r="S286" i="23"/>
  <c r="R286" i="23"/>
  <c r="Q286" i="23"/>
  <c r="O286" i="23"/>
  <c r="S285" i="23"/>
  <c r="R285" i="23"/>
  <c r="Q285" i="23"/>
  <c r="O285" i="23"/>
  <c r="S284" i="23"/>
  <c r="R284" i="23"/>
  <c r="Q284" i="23"/>
  <c r="O284" i="23"/>
  <c r="S283" i="23"/>
  <c r="R283" i="23"/>
  <c r="Q283" i="23"/>
  <c r="O283" i="23"/>
  <c r="S282" i="23"/>
  <c r="R282" i="23"/>
  <c r="Q282" i="23"/>
  <c r="O282" i="23"/>
  <c r="S281" i="23"/>
  <c r="R281" i="23"/>
  <c r="Q281" i="23"/>
  <c r="O281" i="23"/>
  <c r="S280" i="23"/>
  <c r="R280" i="23"/>
  <c r="Q280" i="23"/>
  <c r="O280" i="23"/>
  <c r="S279" i="23"/>
  <c r="R279" i="23"/>
  <c r="Q279" i="23"/>
  <c r="O279" i="23"/>
  <c r="S278" i="23"/>
  <c r="R278" i="23"/>
  <c r="Q278" i="23"/>
  <c r="O278" i="23"/>
  <c r="S277" i="23"/>
  <c r="R277" i="23"/>
  <c r="Q277" i="23"/>
  <c r="O277" i="23"/>
  <c r="S276" i="23"/>
  <c r="R276" i="23"/>
  <c r="Q276" i="23"/>
  <c r="O276" i="23"/>
  <c r="S275" i="23"/>
  <c r="R275" i="23"/>
  <c r="Q275" i="23"/>
  <c r="O275" i="23"/>
  <c r="S274" i="23"/>
  <c r="R274" i="23"/>
  <c r="Q274" i="23"/>
  <c r="O274" i="23"/>
  <c r="S273" i="23"/>
  <c r="R273" i="23"/>
  <c r="Q273" i="23"/>
  <c r="O273" i="23"/>
  <c r="S272" i="23"/>
  <c r="R272" i="23"/>
  <c r="Q272" i="23"/>
  <c r="O272" i="23"/>
  <c r="S271" i="23"/>
  <c r="R271" i="23"/>
  <c r="Q271" i="23"/>
  <c r="O271" i="23"/>
  <c r="S270" i="23"/>
  <c r="R270" i="23"/>
  <c r="Q270" i="23"/>
  <c r="O270" i="23"/>
  <c r="S269" i="23"/>
  <c r="R269" i="23"/>
  <c r="Q269" i="23"/>
  <c r="O269" i="23"/>
  <c r="S268" i="23"/>
  <c r="R268" i="23"/>
  <c r="Q268" i="23"/>
  <c r="O268" i="23"/>
  <c r="S267" i="23"/>
  <c r="R267" i="23"/>
  <c r="Q267" i="23"/>
  <c r="O267" i="23"/>
  <c r="S266" i="23"/>
  <c r="R266" i="23"/>
  <c r="Q266" i="23"/>
  <c r="O266" i="23"/>
  <c r="S265" i="23"/>
  <c r="R265" i="23"/>
  <c r="Q265" i="23"/>
  <c r="O265" i="23"/>
  <c r="S264" i="23"/>
  <c r="R264" i="23"/>
  <c r="Q264" i="23"/>
  <c r="O264" i="23"/>
  <c r="S263" i="23"/>
  <c r="R263" i="23"/>
  <c r="Q263" i="23"/>
  <c r="O263" i="23"/>
  <c r="S262" i="23"/>
  <c r="R262" i="23"/>
  <c r="Q262" i="23"/>
  <c r="O262" i="23"/>
  <c r="S261" i="23"/>
  <c r="R261" i="23"/>
  <c r="Q261" i="23"/>
  <c r="O261" i="23"/>
  <c r="S260" i="23"/>
  <c r="R260" i="23"/>
  <c r="Q260" i="23"/>
  <c r="O260" i="23"/>
  <c r="S259" i="23"/>
  <c r="R259" i="23"/>
  <c r="Q259" i="23"/>
  <c r="O259" i="23"/>
  <c r="S258" i="23"/>
  <c r="R258" i="23"/>
  <c r="Q258" i="23"/>
  <c r="O258" i="23"/>
  <c r="S257" i="23"/>
  <c r="R257" i="23"/>
  <c r="Q257" i="23"/>
  <c r="O257" i="23"/>
  <c r="S256" i="23"/>
  <c r="R256" i="23"/>
  <c r="Q256" i="23"/>
  <c r="O256" i="23"/>
  <c r="S255" i="23"/>
  <c r="R255" i="23"/>
  <c r="Q255" i="23"/>
  <c r="O255" i="23"/>
  <c r="S254" i="23"/>
  <c r="R254" i="23"/>
  <c r="Q254" i="23"/>
  <c r="O254" i="23"/>
  <c r="S253" i="23"/>
  <c r="R253" i="23"/>
  <c r="Q253" i="23"/>
  <c r="O253" i="23"/>
  <c r="S252" i="23"/>
  <c r="R252" i="23"/>
  <c r="Q252" i="23"/>
  <c r="O252" i="23"/>
  <c r="S251" i="23"/>
  <c r="R251" i="23"/>
  <c r="Q251" i="23"/>
  <c r="O251" i="23"/>
  <c r="S250" i="23"/>
  <c r="R250" i="23"/>
  <c r="Q250" i="23"/>
  <c r="O250" i="23"/>
  <c r="S249" i="23"/>
  <c r="R249" i="23"/>
  <c r="Q249" i="23"/>
  <c r="O249" i="23"/>
  <c r="S248" i="23"/>
  <c r="R248" i="23"/>
  <c r="Q248" i="23"/>
  <c r="O248" i="23"/>
  <c r="S247" i="23"/>
  <c r="R247" i="23"/>
  <c r="Q247" i="23"/>
  <c r="O247" i="23"/>
  <c r="S246" i="23"/>
  <c r="R246" i="23"/>
  <c r="Q246" i="23"/>
  <c r="O246" i="23"/>
  <c r="S245" i="23"/>
  <c r="R245" i="23"/>
  <c r="Q245" i="23"/>
  <c r="O245" i="23"/>
  <c r="S244" i="23"/>
  <c r="R244" i="23"/>
  <c r="Q244" i="23"/>
  <c r="O244" i="23"/>
  <c r="S243" i="23"/>
  <c r="R243" i="23"/>
  <c r="Q243" i="23"/>
  <c r="O243" i="23"/>
  <c r="S242" i="23"/>
  <c r="R242" i="23"/>
  <c r="Q242" i="23"/>
  <c r="O242" i="23"/>
  <c r="S241" i="23"/>
  <c r="R241" i="23"/>
  <c r="Q241" i="23"/>
  <c r="O241" i="23"/>
  <c r="S240" i="23"/>
  <c r="R240" i="23"/>
  <c r="Q240" i="23"/>
  <c r="O240" i="23"/>
  <c r="S239" i="23"/>
  <c r="R239" i="23"/>
  <c r="Q239" i="23"/>
  <c r="O239" i="23"/>
  <c r="S238" i="23"/>
  <c r="R238" i="23"/>
  <c r="Q238" i="23"/>
  <c r="O238" i="23"/>
  <c r="S237" i="23"/>
  <c r="R237" i="23"/>
  <c r="Q237" i="23"/>
  <c r="O237" i="23"/>
  <c r="S236" i="23"/>
  <c r="R236" i="23"/>
  <c r="Q236" i="23"/>
  <c r="O236" i="23"/>
  <c r="S235" i="23"/>
  <c r="R235" i="23"/>
  <c r="Q235" i="23"/>
  <c r="O235" i="23"/>
  <c r="S234" i="23"/>
  <c r="R234" i="23"/>
  <c r="Q234" i="23"/>
  <c r="O234" i="23"/>
  <c r="S233" i="23"/>
  <c r="R233" i="23"/>
  <c r="Q233" i="23"/>
  <c r="O233" i="23"/>
  <c r="S232" i="23"/>
  <c r="R232" i="23"/>
  <c r="Q232" i="23"/>
  <c r="O232" i="23"/>
  <c r="S231" i="23"/>
  <c r="R231" i="23"/>
  <c r="Q231" i="23"/>
  <c r="O231" i="23"/>
  <c r="S230" i="23"/>
  <c r="R230" i="23"/>
  <c r="Q230" i="23"/>
  <c r="O230" i="23"/>
  <c r="S229" i="23"/>
  <c r="R229" i="23"/>
  <c r="Q229" i="23"/>
  <c r="O229" i="23"/>
  <c r="S228" i="23"/>
  <c r="R228" i="23"/>
  <c r="Q228" i="23"/>
  <c r="O228" i="23"/>
  <c r="S227" i="23"/>
  <c r="R227" i="23"/>
  <c r="Q227" i="23"/>
  <c r="O227" i="23"/>
  <c r="S226" i="23"/>
  <c r="R226" i="23"/>
  <c r="Q226" i="23"/>
  <c r="O226" i="23"/>
  <c r="S225" i="23"/>
  <c r="R225" i="23"/>
  <c r="Q225" i="23"/>
  <c r="O225" i="23"/>
  <c r="S224" i="23"/>
  <c r="R224" i="23"/>
  <c r="Q224" i="23"/>
  <c r="O224" i="23"/>
  <c r="S223" i="23"/>
  <c r="R223" i="23"/>
  <c r="Q223" i="23"/>
  <c r="O223" i="23"/>
  <c r="S222" i="23"/>
  <c r="R222" i="23"/>
  <c r="Q222" i="23"/>
  <c r="O222" i="23"/>
  <c r="S221" i="23"/>
  <c r="R221" i="23"/>
  <c r="Q221" i="23"/>
  <c r="O221" i="23"/>
  <c r="S220" i="23"/>
  <c r="R220" i="23"/>
  <c r="Q220" i="23"/>
  <c r="O220" i="23"/>
  <c r="S219" i="23"/>
  <c r="R219" i="23"/>
  <c r="Q219" i="23"/>
  <c r="O219" i="23"/>
  <c r="S218" i="23"/>
  <c r="R218" i="23"/>
  <c r="Q218" i="23"/>
  <c r="O218" i="23"/>
  <c r="S217" i="23"/>
  <c r="R217" i="23"/>
  <c r="Q217" i="23"/>
  <c r="O217" i="23"/>
  <c r="S216" i="23"/>
  <c r="R216" i="23"/>
  <c r="Q216" i="23"/>
  <c r="O216" i="23"/>
  <c r="S215" i="23"/>
  <c r="R215" i="23"/>
  <c r="Q215" i="23"/>
  <c r="O215" i="23"/>
  <c r="R214" i="23"/>
  <c r="Q214" i="23"/>
  <c r="S214" i="23" s="1"/>
  <c r="O214" i="23"/>
  <c r="R213" i="23"/>
  <c r="Q213" i="23"/>
  <c r="S213" i="23" s="1"/>
  <c r="O213" i="23"/>
  <c r="R212" i="23"/>
  <c r="Q212" i="23"/>
  <c r="S212" i="23" s="1"/>
  <c r="O212" i="23"/>
  <c r="R211" i="23"/>
  <c r="Q211" i="23"/>
  <c r="S211" i="23" s="1"/>
  <c r="O211" i="23"/>
  <c r="R210" i="23"/>
  <c r="Q210" i="23"/>
  <c r="S210" i="23" s="1"/>
  <c r="O210" i="23"/>
  <c r="R209" i="23"/>
  <c r="Q209" i="23"/>
  <c r="S209" i="23" s="1"/>
  <c r="O209" i="23"/>
  <c r="R208" i="23"/>
  <c r="Q208" i="23"/>
  <c r="S208" i="23" s="1"/>
  <c r="O208" i="23"/>
  <c r="R207" i="23"/>
  <c r="Q207" i="23"/>
  <c r="S207" i="23" s="1"/>
  <c r="O207" i="23"/>
  <c r="R206" i="23"/>
  <c r="Q206" i="23"/>
  <c r="S206" i="23" s="1"/>
  <c r="O206" i="23"/>
  <c r="R205" i="23"/>
  <c r="Q205" i="23"/>
  <c r="S205" i="23" s="1"/>
  <c r="O205" i="23"/>
  <c r="R204" i="23"/>
  <c r="Q204" i="23"/>
  <c r="S204" i="23" s="1"/>
  <c r="O204" i="23"/>
  <c r="R203" i="23"/>
  <c r="Q203" i="23"/>
  <c r="S203" i="23" s="1"/>
  <c r="O203" i="23"/>
  <c r="R202" i="23"/>
  <c r="Q202" i="23"/>
  <c r="S202" i="23" s="1"/>
  <c r="O202" i="23"/>
  <c r="R201" i="23"/>
  <c r="Q201" i="23"/>
  <c r="S201" i="23" s="1"/>
  <c r="O201" i="23"/>
  <c r="R200" i="23"/>
  <c r="Q200" i="23"/>
  <c r="S200" i="23" s="1"/>
  <c r="O200" i="23"/>
  <c r="R199" i="23"/>
  <c r="Q199" i="23"/>
  <c r="S199" i="23" s="1"/>
  <c r="O199" i="23"/>
  <c r="R198" i="23"/>
  <c r="Q198" i="23"/>
  <c r="S198" i="23" s="1"/>
  <c r="O198" i="23"/>
  <c r="R197" i="23"/>
  <c r="Q197" i="23"/>
  <c r="S197" i="23" s="1"/>
  <c r="O197" i="23"/>
  <c r="R196" i="23"/>
  <c r="Q196" i="23"/>
  <c r="S196" i="23" s="1"/>
  <c r="O196" i="23"/>
  <c r="R195" i="23"/>
  <c r="Q195" i="23"/>
  <c r="S195" i="23" s="1"/>
  <c r="O195" i="23"/>
  <c r="R194" i="23"/>
  <c r="Q194" i="23"/>
  <c r="S194" i="23" s="1"/>
  <c r="O194" i="23"/>
  <c r="R193" i="23"/>
  <c r="Q193" i="23"/>
  <c r="S193" i="23" s="1"/>
  <c r="O193" i="23"/>
  <c r="R192" i="23"/>
  <c r="Q192" i="23"/>
  <c r="S192" i="23" s="1"/>
  <c r="O192" i="23"/>
  <c r="R191" i="23"/>
  <c r="Q191" i="23"/>
  <c r="S191" i="23" s="1"/>
  <c r="O191" i="23"/>
  <c r="R190" i="23"/>
  <c r="Q190" i="23"/>
  <c r="S190" i="23" s="1"/>
  <c r="O190" i="23"/>
  <c r="R189" i="23"/>
  <c r="Q189" i="23"/>
  <c r="S189" i="23" s="1"/>
  <c r="O189" i="23"/>
  <c r="R188" i="23"/>
  <c r="Q188" i="23"/>
  <c r="S188" i="23" s="1"/>
  <c r="O188" i="23"/>
  <c r="R187" i="23"/>
  <c r="Q187" i="23"/>
  <c r="S187" i="23" s="1"/>
  <c r="O187" i="23"/>
  <c r="R186" i="23"/>
  <c r="Q186" i="23"/>
  <c r="S186" i="23" s="1"/>
  <c r="O186" i="23"/>
  <c r="R185" i="23"/>
  <c r="Q185" i="23"/>
  <c r="S185" i="23" s="1"/>
  <c r="O185" i="23"/>
  <c r="R184" i="23"/>
  <c r="Q184" i="23"/>
  <c r="S184" i="23" s="1"/>
  <c r="O184" i="23"/>
  <c r="R183" i="23"/>
  <c r="Q183" i="23"/>
  <c r="S183" i="23" s="1"/>
  <c r="O183" i="23"/>
  <c r="R182" i="23"/>
  <c r="Q182" i="23"/>
  <c r="S182" i="23" s="1"/>
  <c r="O182" i="23"/>
  <c r="R181" i="23"/>
  <c r="Q181" i="23"/>
  <c r="S181" i="23" s="1"/>
  <c r="O181" i="23"/>
  <c r="R180" i="23"/>
  <c r="Q180" i="23"/>
  <c r="S180" i="23" s="1"/>
  <c r="O180" i="23"/>
  <c r="R179" i="23"/>
  <c r="Q179" i="23"/>
  <c r="S179" i="23" s="1"/>
  <c r="O179" i="23"/>
  <c r="R178" i="23"/>
  <c r="Q178" i="23"/>
  <c r="S178" i="23" s="1"/>
  <c r="O178" i="23"/>
  <c r="R177" i="23"/>
  <c r="Q177" i="23"/>
  <c r="S177" i="23" s="1"/>
  <c r="O177" i="23"/>
  <c r="R176" i="23"/>
  <c r="Q176" i="23"/>
  <c r="S176" i="23" s="1"/>
  <c r="O176" i="23"/>
  <c r="R175" i="23"/>
  <c r="Q175" i="23"/>
  <c r="S175" i="23" s="1"/>
  <c r="O175" i="23"/>
  <c r="R174" i="23"/>
  <c r="Q174" i="23"/>
  <c r="S174" i="23" s="1"/>
  <c r="O174" i="23"/>
  <c r="R173" i="23"/>
  <c r="Q173" i="23"/>
  <c r="S173" i="23" s="1"/>
  <c r="O173" i="23"/>
  <c r="R172" i="23"/>
  <c r="Q172" i="23"/>
  <c r="S172" i="23" s="1"/>
  <c r="O172" i="23"/>
  <c r="R171" i="23"/>
  <c r="Q171" i="23"/>
  <c r="S171" i="23" s="1"/>
  <c r="O171" i="23"/>
  <c r="R170" i="23"/>
  <c r="Q170" i="23"/>
  <c r="S170" i="23" s="1"/>
  <c r="O170" i="23"/>
  <c r="R169" i="23"/>
  <c r="Q169" i="23"/>
  <c r="S169" i="23" s="1"/>
  <c r="O169" i="23"/>
  <c r="R168" i="23"/>
  <c r="Q168" i="23"/>
  <c r="S168" i="23" s="1"/>
  <c r="O168" i="23"/>
  <c r="R167" i="23"/>
  <c r="Q167" i="23"/>
  <c r="S167" i="23" s="1"/>
  <c r="O167" i="23"/>
  <c r="R166" i="23"/>
  <c r="Q166" i="23"/>
  <c r="S166" i="23" s="1"/>
  <c r="O166" i="23"/>
  <c r="R165" i="23"/>
  <c r="Q165" i="23"/>
  <c r="S165" i="23" s="1"/>
  <c r="O165" i="23"/>
  <c r="R164" i="23"/>
  <c r="Q164" i="23"/>
  <c r="S164" i="23" s="1"/>
  <c r="O164" i="23"/>
  <c r="R163" i="23"/>
  <c r="Q163" i="23"/>
  <c r="S163" i="23" s="1"/>
  <c r="O163" i="23"/>
  <c r="R162" i="23"/>
  <c r="Q162" i="23"/>
  <c r="S162" i="23" s="1"/>
  <c r="O162" i="23"/>
  <c r="R161" i="23"/>
  <c r="Q161" i="23"/>
  <c r="S161" i="23" s="1"/>
  <c r="O161" i="23"/>
  <c r="R160" i="23"/>
  <c r="Q160" i="23"/>
  <c r="S160" i="23" s="1"/>
  <c r="O160" i="23"/>
  <c r="R159" i="23"/>
  <c r="Q159" i="23"/>
  <c r="S159" i="23" s="1"/>
  <c r="O159" i="23"/>
  <c r="R158" i="23"/>
  <c r="Q158" i="23"/>
  <c r="S158" i="23" s="1"/>
  <c r="O158" i="23"/>
  <c r="R157" i="23"/>
  <c r="Q157" i="23"/>
  <c r="S157" i="23" s="1"/>
  <c r="O157" i="23"/>
  <c r="R156" i="23"/>
  <c r="Q156" i="23"/>
  <c r="S156" i="23" s="1"/>
  <c r="O156" i="23"/>
  <c r="R155" i="23"/>
  <c r="Q155" i="23"/>
  <c r="S155" i="23" s="1"/>
  <c r="O155" i="23"/>
  <c r="R154" i="23"/>
  <c r="Q154" i="23"/>
  <c r="S154" i="23" s="1"/>
  <c r="O154" i="23"/>
  <c r="R153" i="23"/>
  <c r="Q153" i="23"/>
  <c r="S153" i="23" s="1"/>
  <c r="O153" i="23"/>
  <c r="R152" i="23"/>
  <c r="Q152" i="23"/>
  <c r="S152" i="23" s="1"/>
  <c r="O152" i="23"/>
  <c r="R151" i="23"/>
  <c r="Q151" i="23"/>
  <c r="S151" i="23" s="1"/>
  <c r="O151" i="23"/>
  <c r="R150" i="23"/>
  <c r="Q150" i="23"/>
  <c r="S150" i="23" s="1"/>
  <c r="O150" i="23"/>
  <c r="R149" i="23"/>
  <c r="Q149" i="23"/>
  <c r="S149" i="23" s="1"/>
  <c r="O149" i="23"/>
  <c r="R148" i="23"/>
  <c r="Q148" i="23"/>
  <c r="S148" i="23" s="1"/>
  <c r="O148" i="23"/>
  <c r="R147" i="23"/>
  <c r="Q147" i="23"/>
  <c r="S147" i="23" s="1"/>
  <c r="O147" i="23"/>
  <c r="R146" i="23"/>
  <c r="Q146" i="23"/>
  <c r="S146" i="23" s="1"/>
  <c r="O146" i="23"/>
  <c r="R145" i="23"/>
  <c r="Q145" i="23"/>
  <c r="S145" i="23" s="1"/>
  <c r="O145" i="23"/>
  <c r="R144" i="23"/>
  <c r="Q144" i="23"/>
  <c r="S144" i="23" s="1"/>
  <c r="O144" i="23"/>
  <c r="R143" i="23"/>
  <c r="Q143" i="23"/>
  <c r="S143" i="23" s="1"/>
  <c r="O143" i="23"/>
  <c r="R142" i="23"/>
  <c r="Q142" i="23"/>
  <c r="S142" i="23" s="1"/>
  <c r="O142" i="23"/>
  <c r="R141" i="23"/>
  <c r="Q141" i="23"/>
  <c r="S141" i="23" s="1"/>
  <c r="O141" i="23"/>
  <c r="R140" i="23"/>
  <c r="Q140" i="23"/>
  <c r="S140" i="23" s="1"/>
  <c r="O140" i="23"/>
  <c r="R139" i="23"/>
  <c r="Q139" i="23"/>
  <c r="S139" i="23" s="1"/>
  <c r="O139" i="23"/>
  <c r="R138" i="23"/>
  <c r="Q138" i="23"/>
  <c r="S138" i="23" s="1"/>
  <c r="O138" i="23"/>
  <c r="R137" i="23"/>
  <c r="Q137" i="23"/>
  <c r="S137" i="23" s="1"/>
  <c r="O137" i="23"/>
  <c r="R136" i="23"/>
  <c r="Q136" i="23"/>
  <c r="S136" i="23" s="1"/>
  <c r="O136" i="23"/>
  <c r="R135" i="23"/>
  <c r="Q135" i="23"/>
  <c r="S135" i="23" s="1"/>
  <c r="O135" i="23"/>
  <c r="R134" i="23"/>
  <c r="Q134" i="23"/>
  <c r="S134" i="23" s="1"/>
  <c r="O134" i="23"/>
  <c r="R133" i="23"/>
  <c r="Q133" i="23"/>
  <c r="S133" i="23" s="1"/>
  <c r="O133" i="23"/>
  <c r="R132" i="23"/>
  <c r="Q132" i="23"/>
  <c r="S132" i="23" s="1"/>
  <c r="O132" i="23"/>
  <c r="R131" i="23"/>
  <c r="Q131" i="23"/>
  <c r="S131" i="23" s="1"/>
  <c r="O131" i="23"/>
  <c r="R130" i="23"/>
  <c r="Q130" i="23"/>
  <c r="S130" i="23" s="1"/>
  <c r="O130" i="23"/>
  <c r="R129" i="23"/>
  <c r="Q129" i="23"/>
  <c r="S129" i="23" s="1"/>
  <c r="O129" i="23"/>
  <c r="R128" i="23"/>
  <c r="Q128" i="23"/>
  <c r="S128" i="23" s="1"/>
  <c r="O128" i="23"/>
  <c r="R127" i="23"/>
  <c r="Q127" i="23"/>
  <c r="S127" i="23" s="1"/>
  <c r="O127" i="23"/>
  <c r="R126" i="23"/>
  <c r="Q126" i="23"/>
  <c r="S126" i="23" s="1"/>
  <c r="O126" i="23"/>
  <c r="R125" i="23"/>
  <c r="Q125" i="23"/>
  <c r="S125" i="23" s="1"/>
  <c r="O125" i="23"/>
  <c r="R124" i="23"/>
  <c r="Q124" i="23"/>
  <c r="S124" i="23" s="1"/>
  <c r="O124" i="23"/>
  <c r="R123" i="23"/>
  <c r="Q123" i="23"/>
  <c r="S123" i="23" s="1"/>
  <c r="O123" i="23"/>
  <c r="R122" i="23"/>
  <c r="Q122" i="23"/>
  <c r="S122" i="23" s="1"/>
  <c r="O122" i="23"/>
  <c r="R121" i="23"/>
  <c r="Q121" i="23"/>
  <c r="S121" i="23" s="1"/>
  <c r="O121" i="23"/>
  <c r="R120" i="23"/>
  <c r="Q120" i="23"/>
  <c r="S120" i="23" s="1"/>
  <c r="O120" i="23"/>
  <c r="R119" i="23"/>
  <c r="Q119" i="23"/>
  <c r="S119" i="23" s="1"/>
  <c r="O119" i="23"/>
  <c r="R118" i="23"/>
  <c r="Q118" i="23"/>
  <c r="S118" i="23" s="1"/>
  <c r="O118" i="23"/>
  <c r="R117" i="23"/>
  <c r="Q117" i="23"/>
  <c r="S117" i="23" s="1"/>
  <c r="O117" i="23"/>
  <c r="R116" i="23"/>
  <c r="Q116" i="23"/>
  <c r="S116" i="23" s="1"/>
  <c r="O116" i="23"/>
  <c r="R115" i="23"/>
  <c r="Q115" i="23"/>
  <c r="S115" i="23" s="1"/>
  <c r="O115" i="23"/>
  <c r="R114" i="23"/>
  <c r="Q114" i="23"/>
  <c r="S114" i="23" s="1"/>
  <c r="O114" i="23"/>
  <c r="R113" i="23"/>
  <c r="Q113" i="23"/>
  <c r="S113" i="23" s="1"/>
  <c r="O113" i="23"/>
  <c r="R112" i="23"/>
  <c r="Q112" i="23"/>
  <c r="S112" i="23" s="1"/>
  <c r="O112" i="23"/>
  <c r="R111" i="23"/>
  <c r="Q111" i="23"/>
  <c r="S111" i="23" s="1"/>
  <c r="O111" i="23"/>
  <c r="R110" i="23"/>
  <c r="Q110" i="23"/>
  <c r="S110" i="23" s="1"/>
  <c r="O110" i="23"/>
  <c r="R109" i="23"/>
  <c r="Q109" i="23"/>
  <c r="S109" i="23" s="1"/>
  <c r="O109" i="23"/>
  <c r="R108" i="23"/>
  <c r="Q108" i="23"/>
  <c r="S108" i="23" s="1"/>
  <c r="O108" i="23"/>
  <c r="R107" i="23"/>
  <c r="Q107" i="23"/>
  <c r="S107" i="23" s="1"/>
  <c r="O107" i="23"/>
  <c r="R106" i="23"/>
  <c r="Q106" i="23"/>
  <c r="S106" i="23" s="1"/>
  <c r="O106" i="23"/>
  <c r="R105" i="23"/>
  <c r="Q105" i="23"/>
  <c r="S105" i="23" s="1"/>
  <c r="O105" i="23"/>
  <c r="R104" i="23"/>
  <c r="Q104" i="23"/>
  <c r="S104" i="23" s="1"/>
  <c r="O104" i="23"/>
  <c r="R103" i="23"/>
  <c r="Q103" i="23"/>
  <c r="S103" i="23" s="1"/>
  <c r="O103" i="23"/>
  <c r="R102" i="23"/>
  <c r="Q102" i="23"/>
  <c r="S102" i="23" s="1"/>
  <c r="O102" i="23"/>
  <c r="R101" i="23"/>
  <c r="Q101" i="23"/>
  <c r="S101" i="23" s="1"/>
  <c r="O101" i="23"/>
  <c r="R100" i="23"/>
  <c r="Q100" i="23"/>
  <c r="S100" i="23" s="1"/>
  <c r="O100" i="23"/>
  <c r="R99" i="23"/>
  <c r="Q99" i="23"/>
  <c r="S99" i="23" s="1"/>
  <c r="O99" i="23"/>
  <c r="R98" i="23"/>
  <c r="Q98" i="23"/>
  <c r="S98" i="23" s="1"/>
  <c r="O98" i="23"/>
  <c r="R97" i="23"/>
  <c r="Q97" i="23"/>
  <c r="S97" i="23" s="1"/>
  <c r="O97" i="23"/>
  <c r="R96" i="23"/>
  <c r="Q96" i="23"/>
  <c r="S96" i="23" s="1"/>
  <c r="O96" i="23"/>
  <c r="R95" i="23"/>
  <c r="Q95" i="23"/>
  <c r="S95" i="23" s="1"/>
  <c r="O95" i="23"/>
  <c r="R94" i="23"/>
  <c r="Q94" i="23"/>
  <c r="S94" i="23" s="1"/>
  <c r="O94" i="23"/>
  <c r="R93" i="23"/>
  <c r="Q93" i="23"/>
  <c r="S93" i="23" s="1"/>
  <c r="O93" i="23"/>
  <c r="R92" i="23"/>
  <c r="Q92" i="23"/>
  <c r="S92" i="23" s="1"/>
  <c r="O92" i="23"/>
  <c r="R91" i="23"/>
  <c r="Q91" i="23"/>
  <c r="S91" i="23" s="1"/>
  <c r="O91" i="23"/>
  <c r="R90" i="23"/>
  <c r="Q90" i="23"/>
  <c r="S90" i="23" s="1"/>
  <c r="O90" i="23"/>
  <c r="R89" i="23"/>
  <c r="Q89" i="23"/>
  <c r="S89" i="23" s="1"/>
  <c r="O89" i="23"/>
  <c r="R88" i="23"/>
  <c r="Q88" i="23"/>
  <c r="S88" i="23" s="1"/>
  <c r="O88" i="23"/>
  <c r="R87" i="23"/>
  <c r="Q87" i="23"/>
  <c r="S87" i="23" s="1"/>
  <c r="O87" i="23"/>
  <c r="R86" i="23"/>
  <c r="Q86" i="23"/>
  <c r="S86" i="23" s="1"/>
  <c r="O86" i="23"/>
  <c r="R85" i="23"/>
  <c r="Q85" i="23"/>
  <c r="S85" i="23" s="1"/>
  <c r="O85" i="23"/>
  <c r="R84" i="23"/>
  <c r="Q84" i="23"/>
  <c r="S84" i="23" s="1"/>
  <c r="O84" i="23"/>
  <c r="R83" i="23"/>
  <c r="Q83" i="23"/>
  <c r="S83" i="23" s="1"/>
  <c r="O83" i="23"/>
  <c r="R82" i="23"/>
  <c r="Q82" i="23"/>
  <c r="S82" i="23" s="1"/>
  <c r="O82" i="23"/>
  <c r="R81" i="23"/>
  <c r="Q81" i="23"/>
  <c r="S81" i="23" s="1"/>
  <c r="O81" i="23"/>
  <c r="R80" i="23"/>
  <c r="Q80" i="23"/>
  <c r="S80" i="23" s="1"/>
  <c r="O80" i="23"/>
  <c r="R79" i="23"/>
  <c r="Q79" i="23"/>
  <c r="S79" i="23" s="1"/>
  <c r="O79" i="23"/>
  <c r="R78" i="23"/>
  <c r="Q78" i="23"/>
  <c r="S78" i="23" s="1"/>
  <c r="O78" i="23"/>
  <c r="R77" i="23"/>
  <c r="Q77" i="23"/>
  <c r="S77" i="23" s="1"/>
  <c r="O77" i="23"/>
  <c r="R76" i="23"/>
  <c r="Q76" i="23"/>
  <c r="S76" i="23" s="1"/>
  <c r="O76" i="23"/>
  <c r="R75" i="23"/>
  <c r="Q75" i="23"/>
  <c r="S75" i="23" s="1"/>
  <c r="O75" i="23"/>
  <c r="R74" i="23"/>
  <c r="Q74" i="23"/>
  <c r="S74" i="23" s="1"/>
  <c r="O74" i="23"/>
  <c r="R73" i="23"/>
  <c r="Q73" i="23"/>
  <c r="S73" i="23" s="1"/>
  <c r="O73" i="23"/>
  <c r="R72" i="23"/>
  <c r="Q72" i="23"/>
  <c r="S72" i="23" s="1"/>
  <c r="O72" i="23"/>
  <c r="R71" i="23"/>
  <c r="Q71" i="23"/>
  <c r="S71" i="23" s="1"/>
  <c r="O71" i="23"/>
  <c r="R70" i="23"/>
  <c r="Q70" i="23"/>
  <c r="S70" i="23" s="1"/>
  <c r="O70" i="23"/>
  <c r="R69" i="23"/>
  <c r="Q69" i="23"/>
  <c r="S69" i="23" s="1"/>
  <c r="O69" i="23"/>
  <c r="R68" i="23"/>
  <c r="Q68" i="23"/>
  <c r="S68" i="23" s="1"/>
  <c r="O68" i="23"/>
  <c r="R67" i="23"/>
  <c r="Q67" i="23"/>
  <c r="S67" i="23" s="1"/>
  <c r="O67" i="23"/>
  <c r="R66" i="23"/>
  <c r="Q66" i="23"/>
  <c r="S66" i="23" s="1"/>
  <c r="O66" i="23"/>
  <c r="R65" i="23"/>
  <c r="Q65" i="23"/>
  <c r="S65" i="23" s="1"/>
  <c r="O65" i="23"/>
  <c r="R64" i="23"/>
  <c r="Q64" i="23"/>
  <c r="S64" i="23" s="1"/>
  <c r="O64" i="23"/>
  <c r="R63" i="23"/>
  <c r="Q63" i="23"/>
  <c r="S63" i="23" s="1"/>
  <c r="O63" i="23"/>
  <c r="R62" i="23"/>
  <c r="Q62" i="23"/>
  <c r="S62" i="23" s="1"/>
  <c r="O62" i="23"/>
  <c r="R61" i="23"/>
  <c r="Q61" i="23"/>
  <c r="S61" i="23" s="1"/>
  <c r="O61" i="23"/>
  <c r="R60" i="23"/>
  <c r="Q60" i="23"/>
  <c r="S60" i="23" s="1"/>
  <c r="O60" i="23"/>
  <c r="R59" i="23"/>
  <c r="Q59" i="23"/>
  <c r="S59" i="23" s="1"/>
  <c r="O59" i="23"/>
  <c r="R58" i="23"/>
  <c r="Q58" i="23"/>
  <c r="S58" i="23" s="1"/>
  <c r="O58" i="23"/>
  <c r="R57" i="23"/>
  <c r="Q57" i="23"/>
  <c r="S57" i="23" s="1"/>
  <c r="O57" i="23"/>
  <c r="R56" i="23"/>
  <c r="Q56" i="23"/>
  <c r="S56" i="23" s="1"/>
  <c r="O56" i="23"/>
  <c r="R55" i="23"/>
  <c r="Q55" i="23"/>
  <c r="S55" i="23" s="1"/>
  <c r="O55" i="23"/>
  <c r="R54" i="23"/>
  <c r="Q54" i="23"/>
  <c r="S54" i="23" s="1"/>
  <c r="O54" i="23"/>
  <c r="R53" i="23"/>
  <c r="Q53" i="23"/>
  <c r="S53" i="23" s="1"/>
  <c r="O53" i="23"/>
  <c r="R52" i="23"/>
  <c r="Q52" i="23"/>
  <c r="S52" i="23" s="1"/>
  <c r="O52" i="23"/>
  <c r="R51" i="23"/>
  <c r="Q51" i="23"/>
  <c r="S51" i="23" s="1"/>
  <c r="O51" i="23"/>
  <c r="R50" i="23"/>
  <c r="Q50" i="23"/>
  <c r="S50" i="23" s="1"/>
  <c r="O50" i="23"/>
  <c r="R49" i="23"/>
  <c r="Q49" i="23"/>
  <c r="S49" i="23" s="1"/>
  <c r="O49" i="23"/>
  <c r="R48" i="23"/>
  <c r="Q48" i="23"/>
  <c r="S48" i="23" s="1"/>
  <c r="O48" i="23"/>
  <c r="R47" i="23"/>
  <c r="Q47" i="23"/>
  <c r="S47" i="23" s="1"/>
  <c r="O47" i="23"/>
  <c r="R46" i="23"/>
  <c r="Q46" i="23"/>
  <c r="S46" i="23" s="1"/>
  <c r="O46" i="23"/>
  <c r="R45" i="23"/>
  <c r="Q45" i="23"/>
  <c r="S45" i="23" s="1"/>
  <c r="O45" i="23"/>
  <c r="R44" i="23"/>
  <c r="Q44" i="23"/>
  <c r="S44" i="23" s="1"/>
  <c r="O44" i="23"/>
  <c r="R43" i="23"/>
  <c r="Q43" i="23"/>
  <c r="S43" i="23" s="1"/>
  <c r="O43" i="23"/>
  <c r="R42" i="23"/>
  <c r="Q42" i="23"/>
  <c r="S42" i="23" s="1"/>
  <c r="O42" i="23"/>
  <c r="R41" i="23"/>
  <c r="Q41" i="23"/>
  <c r="S41" i="23" s="1"/>
  <c r="O41" i="23"/>
  <c r="R40" i="23"/>
  <c r="Q40" i="23"/>
  <c r="S40" i="23" s="1"/>
  <c r="O40" i="23"/>
  <c r="R39" i="23"/>
  <c r="Q39" i="23"/>
  <c r="S39" i="23" s="1"/>
  <c r="O39" i="23"/>
  <c r="R38" i="23"/>
  <c r="Q38" i="23"/>
  <c r="S38" i="23" s="1"/>
  <c r="O38" i="23"/>
  <c r="R37" i="23"/>
  <c r="Q37" i="23"/>
  <c r="S37" i="23" s="1"/>
  <c r="O37" i="23"/>
  <c r="R36" i="23"/>
  <c r="Q36" i="23"/>
  <c r="S36" i="23" s="1"/>
  <c r="O36" i="23"/>
  <c r="R35" i="23"/>
  <c r="Q35" i="23"/>
  <c r="S35" i="23" s="1"/>
  <c r="O35" i="23"/>
  <c r="R34" i="23"/>
  <c r="Q34" i="23"/>
  <c r="S34" i="23" s="1"/>
  <c r="O34" i="23"/>
  <c r="R33" i="23"/>
  <c r="Q33" i="23"/>
  <c r="S33" i="23" s="1"/>
  <c r="O33" i="23"/>
  <c r="R32" i="23"/>
  <c r="Q32" i="23"/>
  <c r="S32" i="23" s="1"/>
  <c r="O32" i="23"/>
  <c r="R31" i="23"/>
  <c r="Q31" i="23"/>
  <c r="S31" i="23" s="1"/>
  <c r="O31" i="23"/>
  <c r="R30" i="23"/>
  <c r="Q30" i="23"/>
  <c r="S30" i="23" s="1"/>
  <c r="O30" i="23"/>
  <c r="R29" i="23"/>
  <c r="Q29" i="23"/>
  <c r="S29" i="23" s="1"/>
  <c r="O29" i="23"/>
  <c r="R28" i="23"/>
  <c r="Q28" i="23"/>
  <c r="S28" i="23" s="1"/>
  <c r="O28" i="23"/>
  <c r="R27" i="23"/>
  <c r="Q27" i="23"/>
  <c r="S27" i="23" s="1"/>
  <c r="O27" i="23"/>
  <c r="R26" i="23"/>
  <c r="Q26" i="23"/>
  <c r="S26" i="23" s="1"/>
  <c r="O26" i="23"/>
  <c r="R25" i="23"/>
  <c r="Q25" i="23"/>
  <c r="S25" i="23" s="1"/>
  <c r="O25" i="23"/>
  <c r="R24" i="23"/>
  <c r="Q24" i="23"/>
  <c r="S24" i="23" s="1"/>
  <c r="O24" i="23"/>
  <c r="R23" i="23"/>
  <c r="Q23" i="23"/>
  <c r="S23" i="23" s="1"/>
  <c r="O23" i="23"/>
  <c r="R22" i="23"/>
  <c r="Q22" i="23"/>
  <c r="S22" i="23" s="1"/>
  <c r="O22" i="23"/>
  <c r="R21" i="23"/>
  <c r="Q21" i="23"/>
  <c r="S21" i="23" s="1"/>
  <c r="O21" i="23"/>
  <c r="R20" i="23"/>
  <c r="Q20" i="23"/>
  <c r="S20" i="23" s="1"/>
  <c r="O20" i="23"/>
  <c r="R19" i="23"/>
  <c r="Q19" i="23"/>
  <c r="S19" i="23" s="1"/>
  <c r="O19" i="23"/>
  <c r="R18" i="23"/>
  <c r="Q18" i="23"/>
  <c r="S18" i="23" s="1"/>
  <c r="O18" i="23"/>
  <c r="R17" i="23"/>
  <c r="Q17" i="23"/>
  <c r="S17" i="23" s="1"/>
  <c r="O17" i="23"/>
  <c r="R16" i="23"/>
  <c r="Q16" i="23"/>
  <c r="S16" i="23" s="1"/>
  <c r="O16" i="23"/>
  <c r="R15" i="23"/>
  <c r="Q15" i="23"/>
  <c r="S15" i="23" s="1"/>
  <c r="O15" i="23"/>
  <c r="R14" i="23"/>
  <c r="Q14" i="23"/>
  <c r="S14" i="23" s="1"/>
  <c r="O14" i="23"/>
  <c r="R13" i="23"/>
  <c r="Q13" i="23"/>
  <c r="S13" i="23" s="1"/>
  <c r="O13" i="23"/>
  <c r="R12" i="23"/>
  <c r="Q12" i="23"/>
  <c r="S12" i="23" s="1"/>
  <c r="O12" i="23"/>
  <c r="R11" i="23"/>
  <c r="Q11" i="23"/>
  <c r="S11" i="23" s="1"/>
  <c r="O11" i="23"/>
  <c r="R10" i="23"/>
  <c r="Q10" i="23"/>
  <c r="S10" i="23" s="1"/>
  <c r="O10" i="23"/>
  <c r="R9" i="23"/>
  <c r="Q9" i="23"/>
  <c r="S9" i="23" s="1"/>
  <c r="O9" i="23"/>
  <c r="R8" i="23"/>
  <c r="Q8" i="23"/>
  <c r="S8" i="23" s="1"/>
  <c r="O8" i="23"/>
  <c r="R7" i="23"/>
  <c r="Q7" i="23"/>
  <c r="S7" i="23" s="1"/>
  <c r="O7" i="23"/>
  <c r="R6" i="23"/>
  <c r="Q6" i="23"/>
  <c r="S6" i="23" s="1"/>
  <c r="O6" i="23"/>
  <c r="R5" i="23"/>
  <c r="Q5" i="23"/>
  <c r="S5" i="23" s="1"/>
  <c r="O5" i="23"/>
  <c r="R4" i="23"/>
  <c r="Q4" i="23"/>
  <c r="S4" i="23" s="1"/>
  <c r="O4" i="23"/>
  <c r="R3" i="23"/>
  <c r="Q3" i="23"/>
  <c r="S3" i="23" s="1"/>
  <c r="O3" i="23"/>
  <c r="R2" i="23"/>
  <c r="Q2" i="23"/>
  <c r="S2" i="23" s="1"/>
  <c r="O2" i="23"/>
  <c r="R4108" i="2"/>
  <c r="R4109" i="2"/>
  <c r="R4110" i="2"/>
  <c r="R4111" i="2"/>
  <c r="R4112" i="2"/>
  <c r="R4113" i="2"/>
  <c r="R4114" i="2"/>
  <c r="R4115" i="2"/>
  <c r="R4116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Q3" i="2"/>
  <c r="S3" i="2" s="1"/>
  <c r="Q2" i="2"/>
  <c r="Q4" i="2"/>
  <c r="S4" i="2" s="1"/>
  <c r="Q5" i="2"/>
  <c r="S5" i="2" s="1"/>
  <c r="Q6" i="2"/>
  <c r="S6" i="2" s="1"/>
  <c r="Q7" i="2"/>
  <c r="S7" i="2" s="1"/>
  <c r="Q8" i="2"/>
  <c r="S8" i="2" s="1"/>
  <c r="Q9" i="2"/>
  <c r="S9" i="2" s="1"/>
  <c r="Q10" i="2"/>
  <c r="S10" i="2" s="1"/>
  <c r="Q11" i="2"/>
  <c r="S11" i="2" s="1"/>
  <c r="Q12" i="2"/>
  <c r="S12" i="2" s="1"/>
  <c r="Q13" i="2"/>
  <c r="S13" i="2" s="1"/>
  <c r="Q14" i="2"/>
  <c r="S14" i="2" s="1"/>
  <c r="Q15" i="2"/>
  <c r="S15" i="2" s="1"/>
  <c r="Q16" i="2"/>
  <c r="S16" i="2" s="1"/>
  <c r="Q17" i="2"/>
  <c r="S17" i="2" s="1"/>
  <c r="Q18" i="2"/>
  <c r="S18" i="2" s="1"/>
  <c r="Q19" i="2"/>
  <c r="S19" i="2" s="1"/>
  <c r="Q20" i="2"/>
  <c r="S20" i="2" s="1"/>
  <c r="Q21" i="2"/>
  <c r="S21" i="2" s="1"/>
  <c r="Q22" i="2"/>
  <c r="S22" i="2" s="1"/>
  <c r="Q23" i="2"/>
  <c r="S23" i="2" s="1"/>
  <c r="Q24" i="2"/>
  <c r="S24" i="2" s="1"/>
  <c r="Q25" i="2"/>
  <c r="S25" i="2" s="1"/>
  <c r="Q26" i="2"/>
  <c r="S26" i="2" s="1"/>
  <c r="Q27" i="2"/>
  <c r="S27" i="2" s="1"/>
  <c r="Q28" i="2"/>
  <c r="S28" i="2" s="1"/>
  <c r="Q29" i="2"/>
  <c r="S29" i="2" s="1"/>
  <c r="Q30" i="2"/>
  <c r="S30" i="2" s="1"/>
  <c r="Q31" i="2"/>
  <c r="S31" i="2" s="1"/>
  <c r="Q32" i="2"/>
  <c r="S32" i="2" s="1"/>
  <c r="Q33" i="2"/>
  <c r="S33" i="2" s="1"/>
  <c r="Q34" i="2"/>
  <c r="S34" i="2" s="1"/>
  <c r="Q35" i="2"/>
  <c r="S35" i="2" s="1"/>
  <c r="Q36" i="2"/>
  <c r="S36" i="2" s="1"/>
  <c r="Q37" i="2"/>
  <c r="S37" i="2" s="1"/>
  <c r="Q38" i="2"/>
  <c r="S38" i="2" s="1"/>
  <c r="Q39" i="2"/>
  <c r="S39" i="2" s="1"/>
  <c r="Q40" i="2"/>
  <c r="S40" i="2" s="1"/>
  <c r="Q41" i="2"/>
  <c r="S41" i="2" s="1"/>
  <c r="Q42" i="2"/>
  <c r="S42" i="2" s="1"/>
  <c r="Q43" i="2"/>
  <c r="S43" i="2" s="1"/>
  <c r="Q44" i="2"/>
  <c r="S44" i="2" s="1"/>
  <c r="Q45" i="2"/>
  <c r="S45" i="2" s="1"/>
  <c r="Q46" i="2"/>
  <c r="S46" i="2" s="1"/>
  <c r="Q47" i="2"/>
  <c r="S47" i="2" s="1"/>
  <c r="Q48" i="2"/>
  <c r="S48" i="2" s="1"/>
  <c r="Q49" i="2"/>
  <c r="S49" i="2" s="1"/>
  <c r="Q50" i="2"/>
  <c r="S50" i="2" s="1"/>
  <c r="Q51" i="2"/>
  <c r="S51" i="2" s="1"/>
  <c r="Q52" i="2"/>
  <c r="S52" i="2" s="1"/>
  <c r="Q53" i="2"/>
  <c r="S53" i="2" s="1"/>
  <c r="Q54" i="2"/>
  <c r="S54" i="2" s="1"/>
  <c r="Q55" i="2"/>
  <c r="S55" i="2" s="1"/>
  <c r="Q56" i="2"/>
  <c r="S56" i="2" s="1"/>
  <c r="Q57" i="2"/>
  <c r="S57" i="2" s="1"/>
  <c r="Q58" i="2"/>
  <c r="S58" i="2" s="1"/>
  <c r="Q59" i="2"/>
  <c r="S59" i="2" s="1"/>
  <c r="Q60" i="2"/>
  <c r="S60" i="2" s="1"/>
  <c r="Q61" i="2"/>
  <c r="S61" i="2" s="1"/>
  <c r="Q62" i="2"/>
  <c r="S62" i="2" s="1"/>
  <c r="Q63" i="2"/>
  <c r="S63" i="2" s="1"/>
  <c r="Q64" i="2"/>
  <c r="S64" i="2" s="1"/>
  <c r="Q65" i="2"/>
  <c r="S65" i="2" s="1"/>
  <c r="Q66" i="2"/>
  <c r="S66" i="2" s="1"/>
  <c r="Q67" i="2"/>
  <c r="S67" i="2" s="1"/>
  <c r="Q68" i="2"/>
  <c r="S68" i="2" s="1"/>
  <c r="Q69" i="2"/>
  <c r="S69" i="2" s="1"/>
  <c r="Q70" i="2"/>
  <c r="S70" i="2" s="1"/>
  <c r="Q71" i="2"/>
  <c r="S71" i="2" s="1"/>
  <c r="Q72" i="2"/>
  <c r="S72" i="2" s="1"/>
  <c r="Q73" i="2"/>
  <c r="S73" i="2" s="1"/>
  <c r="Q74" i="2"/>
  <c r="S74" i="2" s="1"/>
  <c r="Q75" i="2"/>
  <c r="S75" i="2" s="1"/>
  <c r="Q76" i="2"/>
  <c r="S76" i="2" s="1"/>
  <c r="Q77" i="2"/>
  <c r="S77" i="2" s="1"/>
  <c r="Q78" i="2"/>
  <c r="S78" i="2" s="1"/>
  <c r="Q79" i="2"/>
  <c r="S79" i="2" s="1"/>
  <c r="Q80" i="2"/>
  <c r="S80" i="2" s="1"/>
  <c r="Q81" i="2"/>
  <c r="S81" i="2" s="1"/>
  <c r="Q82" i="2"/>
  <c r="S82" i="2" s="1"/>
  <c r="Q83" i="2"/>
  <c r="S83" i="2" s="1"/>
  <c r="Q84" i="2"/>
  <c r="S84" i="2" s="1"/>
  <c r="Q85" i="2"/>
  <c r="S85" i="2" s="1"/>
  <c r="Q86" i="2"/>
  <c r="S86" i="2" s="1"/>
  <c r="Q87" i="2"/>
  <c r="S87" i="2" s="1"/>
  <c r="Q88" i="2"/>
  <c r="S88" i="2" s="1"/>
  <c r="Q89" i="2"/>
  <c r="S89" i="2" s="1"/>
  <c r="Q90" i="2"/>
  <c r="S90" i="2" s="1"/>
  <c r="Q91" i="2"/>
  <c r="S91" i="2" s="1"/>
  <c r="Q92" i="2"/>
  <c r="S92" i="2" s="1"/>
  <c r="Q93" i="2"/>
  <c r="S93" i="2" s="1"/>
  <c r="Q94" i="2"/>
  <c r="S94" i="2" s="1"/>
  <c r="Q95" i="2"/>
  <c r="S95" i="2" s="1"/>
  <c r="Q96" i="2"/>
  <c r="S96" i="2" s="1"/>
  <c r="Q97" i="2"/>
  <c r="S97" i="2" s="1"/>
  <c r="Q98" i="2"/>
  <c r="S98" i="2" s="1"/>
  <c r="Q99" i="2"/>
  <c r="S99" i="2" s="1"/>
  <c r="Q100" i="2"/>
  <c r="S100" i="2" s="1"/>
  <c r="Q101" i="2"/>
  <c r="S101" i="2" s="1"/>
  <c r="Q102" i="2"/>
  <c r="S102" i="2" s="1"/>
  <c r="Q103" i="2"/>
  <c r="S103" i="2" s="1"/>
  <c r="Q104" i="2"/>
  <c r="S104" i="2" s="1"/>
  <c r="Q105" i="2"/>
  <c r="S105" i="2" s="1"/>
  <c r="Q106" i="2"/>
  <c r="S106" i="2" s="1"/>
  <c r="Q107" i="2"/>
  <c r="S107" i="2" s="1"/>
  <c r="Q108" i="2"/>
  <c r="S108" i="2" s="1"/>
  <c r="Q109" i="2"/>
  <c r="S109" i="2" s="1"/>
  <c r="Q110" i="2"/>
  <c r="S110" i="2" s="1"/>
  <c r="Q111" i="2"/>
  <c r="S111" i="2" s="1"/>
  <c r="Q112" i="2"/>
  <c r="S112" i="2" s="1"/>
  <c r="Q113" i="2"/>
  <c r="S113" i="2" s="1"/>
  <c r="Q114" i="2"/>
  <c r="S114" i="2" s="1"/>
  <c r="Q115" i="2"/>
  <c r="S115" i="2" s="1"/>
  <c r="Q116" i="2"/>
  <c r="S116" i="2" s="1"/>
  <c r="Q117" i="2"/>
  <c r="S117" i="2" s="1"/>
  <c r="Q118" i="2"/>
  <c r="S118" i="2" s="1"/>
  <c r="Q119" i="2"/>
  <c r="S119" i="2" s="1"/>
  <c r="Q120" i="2"/>
  <c r="S120" i="2" s="1"/>
  <c r="Q121" i="2"/>
  <c r="S121" i="2" s="1"/>
  <c r="Q122" i="2"/>
  <c r="S122" i="2" s="1"/>
  <c r="Q123" i="2"/>
  <c r="S123" i="2" s="1"/>
  <c r="Q124" i="2"/>
  <c r="S124" i="2" s="1"/>
  <c r="Q125" i="2"/>
  <c r="S125" i="2" s="1"/>
  <c r="Q126" i="2"/>
  <c r="S126" i="2" s="1"/>
  <c r="Q127" i="2"/>
  <c r="S127" i="2" s="1"/>
  <c r="Q128" i="2"/>
  <c r="S128" i="2" s="1"/>
  <c r="Q129" i="2"/>
  <c r="S129" i="2" s="1"/>
  <c r="Q130" i="2"/>
  <c r="S130" i="2" s="1"/>
  <c r="Q131" i="2"/>
  <c r="S131" i="2" s="1"/>
  <c r="Q132" i="2"/>
  <c r="S132" i="2" s="1"/>
  <c r="Q133" i="2"/>
  <c r="S133" i="2" s="1"/>
  <c r="Q134" i="2"/>
  <c r="S134" i="2" s="1"/>
  <c r="Q135" i="2"/>
  <c r="S135" i="2" s="1"/>
  <c r="Q136" i="2"/>
  <c r="S136" i="2" s="1"/>
  <c r="Q137" i="2"/>
  <c r="S137" i="2" s="1"/>
  <c r="Q138" i="2"/>
  <c r="S138" i="2" s="1"/>
  <c r="Q139" i="2"/>
  <c r="S139" i="2" s="1"/>
  <c r="Q140" i="2"/>
  <c r="S140" i="2" s="1"/>
  <c r="Q141" i="2"/>
  <c r="S141" i="2" s="1"/>
  <c r="Q142" i="2"/>
  <c r="S142" i="2" s="1"/>
  <c r="Q143" i="2"/>
  <c r="S143" i="2" s="1"/>
  <c r="Q144" i="2"/>
  <c r="S144" i="2" s="1"/>
  <c r="Q145" i="2"/>
  <c r="S145" i="2" s="1"/>
  <c r="Q146" i="2"/>
  <c r="S146" i="2" s="1"/>
  <c r="Q147" i="2"/>
  <c r="S147" i="2" s="1"/>
  <c r="Q148" i="2"/>
  <c r="S148" i="2" s="1"/>
  <c r="Q149" i="2"/>
  <c r="S149" i="2" s="1"/>
  <c r="Q150" i="2"/>
  <c r="S150" i="2" s="1"/>
  <c r="Q151" i="2"/>
  <c r="S151" i="2" s="1"/>
  <c r="Q152" i="2"/>
  <c r="S152" i="2" s="1"/>
  <c r="Q153" i="2"/>
  <c r="S153" i="2" s="1"/>
  <c r="Q154" i="2"/>
  <c r="S154" i="2" s="1"/>
  <c r="Q155" i="2"/>
  <c r="S155" i="2" s="1"/>
  <c r="Q156" i="2"/>
  <c r="S156" i="2" s="1"/>
  <c r="Q157" i="2"/>
  <c r="S157" i="2" s="1"/>
  <c r="Q158" i="2"/>
  <c r="S158" i="2" s="1"/>
  <c r="Q159" i="2"/>
  <c r="S159" i="2" s="1"/>
  <c r="Q160" i="2"/>
  <c r="S160" i="2" s="1"/>
  <c r="Q161" i="2"/>
  <c r="S161" i="2" s="1"/>
  <c r="Q162" i="2"/>
  <c r="S162" i="2" s="1"/>
  <c r="Q163" i="2"/>
  <c r="S163" i="2" s="1"/>
  <c r="Q164" i="2"/>
  <c r="S164" i="2" s="1"/>
  <c r="Q165" i="2"/>
  <c r="S165" i="2" s="1"/>
  <c r="Q166" i="2"/>
  <c r="S166" i="2" s="1"/>
  <c r="Q167" i="2"/>
  <c r="S167" i="2" s="1"/>
  <c r="Q168" i="2"/>
  <c r="S168" i="2" s="1"/>
  <c r="Q169" i="2"/>
  <c r="S169" i="2" s="1"/>
  <c r="Q170" i="2"/>
  <c r="S170" i="2" s="1"/>
  <c r="Q171" i="2"/>
  <c r="S171" i="2" s="1"/>
  <c r="Q172" i="2"/>
  <c r="S172" i="2" s="1"/>
  <c r="Q173" i="2"/>
  <c r="S173" i="2" s="1"/>
  <c r="Q174" i="2"/>
  <c r="S174" i="2" s="1"/>
  <c r="Q175" i="2"/>
  <c r="S175" i="2" s="1"/>
  <c r="Q176" i="2"/>
  <c r="S176" i="2" s="1"/>
  <c r="Q177" i="2"/>
  <c r="S177" i="2" s="1"/>
  <c r="Q178" i="2"/>
  <c r="S178" i="2" s="1"/>
  <c r="Q179" i="2"/>
  <c r="S179" i="2" s="1"/>
  <c r="Q180" i="2"/>
  <c r="S180" i="2" s="1"/>
  <c r="Q181" i="2"/>
  <c r="S181" i="2" s="1"/>
  <c r="Q182" i="2"/>
  <c r="S182" i="2" s="1"/>
  <c r="Q183" i="2"/>
  <c r="S183" i="2" s="1"/>
  <c r="Q184" i="2"/>
  <c r="S184" i="2" s="1"/>
  <c r="Q185" i="2"/>
  <c r="S185" i="2" s="1"/>
  <c r="Q186" i="2"/>
  <c r="S186" i="2" s="1"/>
  <c r="Q187" i="2"/>
  <c r="S187" i="2" s="1"/>
  <c r="Q188" i="2"/>
  <c r="S188" i="2" s="1"/>
  <c r="Q189" i="2"/>
  <c r="S189" i="2" s="1"/>
  <c r="Q190" i="2"/>
  <c r="S190" i="2" s="1"/>
  <c r="Q191" i="2"/>
  <c r="S191" i="2" s="1"/>
  <c r="Q192" i="2"/>
  <c r="S192" i="2" s="1"/>
  <c r="Q193" i="2"/>
  <c r="S193" i="2" s="1"/>
  <c r="Q194" i="2"/>
  <c r="S194" i="2" s="1"/>
  <c r="Q195" i="2"/>
  <c r="S195" i="2" s="1"/>
  <c r="Q196" i="2"/>
  <c r="S196" i="2" s="1"/>
  <c r="Q197" i="2"/>
  <c r="S197" i="2" s="1"/>
  <c r="Q198" i="2"/>
  <c r="S198" i="2" s="1"/>
  <c r="Q199" i="2"/>
  <c r="S199" i="2" s="1"/>
  <c r="Q200" i="2"/>
  <c r="S200" i="2" s="1"/>
  <c r="Q201" i="2"/>
  <c r="S201" i="2" s="1"/>
  <c r="Q202" i="2"/>
  <c r="S202" i="2" s="1"/>
  <c r="Q203" i="2"/>
  <c r="S203" i="2" s="1"/>
  <c r="Q204" i="2"/>
  <c r="S204" i="2" s="1"/>
  <c r="Q205" i="2"/>
  <c r="S205" i="2" s="1"/>
  <c r="Q206" i="2"/>
  <c r="S206" i="2" s="1"/>
  <c r="Q207" i="2"/>
  <c r="S207" i="2" s="1"/>
  <c r="Q208" i="2"/>
  <c r="S208" i="2" s="1"/>
  <c r="Q209" i="2"/>
  <c r="S209" i="2" s="1"/>
  <c r="Q210" i="2"/>
  <c r="S210" i="2" s="1"/>
  <c r="Q211" i="2"/>
  <c r="S211" i="2" s="1"/>
  <c r="Q212" i="2"/>
  <c r="S212" i="2" s="1"/>
  <c r="Q213" i="2"/>
  <c r="S213" i="2" s="1"/>
  <c r="Q214" i="2"/>
  <c r="S214" i="2" s="1"/>
  <c r="Q215" i="2"/>
  <c r="S215" i="2" s="1"/>
  <c r="Q216" i="2"/>
  <c r="S216" i="2" s="1"/>
  <c r="Q217" i="2"/>
  <c r="S217" i="2" s="1"/>
  <c r="Q218" i="2"/>
  <c r="S218" i="2" s="1"/>
  <c r="Q219" i="2"/>
  <c r="S219" i="2" s="1"/>
  <c r="Q220" i="2"/>
  <c r="S220" i="2" s="1"/>
  <c r="Q221" i="2"/>
  <c r="S221" i="2" s="1"/>
  <c r="Q222" i="2"/>
  <c r="S222" i="2" s="1"/>
  <c r="Q223" i="2"/>
  <c r="S223" i="2" s="1"/>
  <c r="Q224" i="2"/>
  <c r="S224" i="2" s="1"/>
  <c r="Q225" i="2"/>
  <c r="S225" i="2" s="1"/>
  <c r="Q226" i="2"/>
  <c r="S226" i="2" s="1"/>
  <c r="Q227" i="2"/>
  <c r="S227" i="2" s="1"/>
  <c r="Q228" i="2"/>
  <c r="S228" i="2" s="1"/>
  <c r="Q229" i="2"/>
  <c r="S229" i="2" s="1"/>
  <c r="Q230" i="2"/>
  <c r="S230" i="2" s="1"/>
  <c r="Q231" i="2"/>
  <c r="S231" i="2" s="1"/>
  <c r="Q232" i="2"/>
  <c r="S232" i="2" s="1"/>
  <c r="Q233" i="2"/>
  <c r="S233" i="2" s="1"/>
  <c r="Q234" i="2"/>
  <c r="S234" i="2" s="1"/>
  <c r="Q235" i="2"/>
  <c r="S235" i="2" s="1"/>
  <c r="Q236" i="2"/>
  <c r="S236" i="2" s="1"/>
  <c r="Q237" i="2"/>
  <c r="S237" i="2" s="1"/>
  <c r="Q238" i="2"/>
  <c r="S238" i="2" s="1"/>
  <c r="Q239" i="2"/>
  <c r="S239" i="2" s="1"/>
  <c r="Q240" i="2"/>
  <c r="S240" i="2" s="1"/>
  <c r="Q241" i="2"/>
  <c r="S241" i="2" s="1"/>
  <c r="Q242" i="2"/>
  <c r="S242" i="2" s="1"/>
  <c r="Q243" i="2"/>
  <c r="S243" i="2" s="1"/>
  <c r="Q244" i="2"/>
  <c r="S244" i="2" s="1"/>
  <c r="Q245" i="2"/>
  <c r="S245" i="2" s="1"/>
  <c r="Q246" i="2"/>
  <c r="S246" i="2" s="1"/>
  <c r="Q247" i="2"/>
  <c r="S247" i="2" s="1"/>
  <c r="Q248" i="2"/>
  <c r="S248" i="2" s="1"/>
  <c r="Q249" i="2"/>
  <c r="S249" i="2" s="1"/>
  <c r="Q250" i="2"/>
  <c r="S250" i="2" s="1"/>
  <c r="Q251" i="2"/>
  <c r="S251" i="2" s="1"/>
  <c r="Q252" i="2"/>
  <c r="S252" i="2" s="1"/>
  <c r="Q253" i="2"/>
  <c r="S253" i="2" s="1"/>
  <c r="Q254" i="2"/>
  <c r="S254" i="2" s="1"/>
  <c r="Q255" i="2"/>
  <c r="S255" i="2" s="1"/>
  <c r="Q256" i="2"/>
  <c r="S256" i="2" s="1"/>
  <c r="Q257" i="2"/>
  <c r="S257" i="2" s="1"/>
  <c r="Q258" i="2"/>
  <c r="S258" i="2" s="1"/>
  <c r="Q259" i="2"/>
  <c r="S259" i="2" s="1"/>
  <c r="Q260" i="2"/>
  <c r="S260" i="2" s="1"/>
  <c r="Q261" i="2"/>
  <c r="S261" i="2" s="1"/>
  <c r="Q262" i="2"/>
  <c r="S262" i="2" s="1"/>
  <c r="Q263" i="2"/>
  <c r="S263" i="2" s="1"/>
  <c r="Q264" i="2"/>
  <c r="S264" i="2" s="1"/>
  <c r="Q265" i="2"/>
  <c r="S265" i="2" s="1"/>
  <c r="Q266" i="2"/>
  <c r="S266" i="2" s="1"/>
  <c r="Q267" i="2"/>
  <c r="S267" i="2" s="1"/>
  <c r="Q268" i="2"/>
  <c r="S268" i="2" s="1"/>
  <c r="Q269" i="2"/>
  <c r="S269" i="2" s="1"/>
  <c r="Q270" i="2"/>
  <c r="S270" i="2" s="1"/>
  <c r="Q271" i="2"/>
  <c r="S271" i="2" s="1"/>
  <c r="Q272" i="2"/>
  <c r="S272" i="2" s="1"/>
  <c r="Q273" i="2"/>
  <c r="S273" i="2" s="1"/>
  <c r="Q274" i="2"/>
  <c r="S274" i="2" s="1"/>
  <c r="Q275" i="2"/>
  <c r="S275" i="2" s="1"/>
  <c r="Q276" i="2"/>
  <c r="S276" i="2" s="1"/>
  <c r="Q277" i="2"/>
  <c r="S277" i="2" s="1"/>
  <c r="Q278" i="2"/>
  <c r="S278" i="2" s="1"/>
  <c r="Q279" i="2"/>
  <c r="S279" i="2" s="1"/>
  <c r="Q280" i="2"/>
  <c r="S280" i="2" s="1"/>
  <c r="Q281" i="2"/>
  <c r="S281" i="2" s="1"/>
  <c r="Q282" i="2"/>
  <c r="S282" i="2" s="1"/>
  <c r="Q283" i="2"/>
  <c r="S283" i="2" s="1"/>
  <c r="Q284" i="2"/>
  <c r="S284" i="2" s="1"/>
  <c r="Q285" i="2"/>
  <c r="S285" i="2" s="1"/>
  <c r="Q286" i="2"/>
  <c r="S286" i="2" s="1"/>
  <c r="Q287" i="2"/>
  <c r="S287" i="2" s="1"/>
  <c r="Q288" i="2"/>
  <c r="S288" i="2" s="1"/>
  <c r="Q289" i="2"/>
  <c r="S289" i="2" s="1"/>
  <c r="Q290" i="2"/>
  <c r="S290" i="2" s="1"/>
  <c r="Q291" i="2"/>
  <c r="S291" i="2" s="1"/>
  <c r="Q292" i="2"/>
  <c r="S292" i="2" s="1"/>
  <c r="Q293" i="2"/>
  <c r="S293" i="2" s="1"/>
  <c r="Q294" i="2"/>
  <c r="S294" i="2" s="1"/>
  <c r="Q295" i="2"/>
  <c r="S295" i="2" s="1"/>
  <c r="Q296" i="2"/>
  <c r="S296" i="2" s="1"/>
  <c r="Q297" i="2"/>
  <c r="S297" i="2" s="1"/>
  <c r="Q298" i="2"/>
  <c r="S298" i="2" s="1"/>
  <c r="Q299" i="2"/>
  <c r="S299" i="2" s="1"/>
  <c r="Q300" i="2"/>
  <c r="S300" i="2" s="1"/>
  <c r="Q301" i="2"/>
  <c r="S301" i="2" s="1"/>
  <c r="Q302" i="2"/>
  <c r="S302" i="2" s="1"/>
  <c r="Q303" i="2"/>
  <c r="S303" i="2" s="1"/>
  <c r="Q304" i="2"/>
  <c r="S304" i="2" s="1"/>
  <c r="Q305" i="2"/>
  <c r="S305" i="2" s="1"/>
  <c r="Q306" i="2"/>
  <c r="S306" i="2" s="1"/>
  <c r="Q307" i="2"/>
  <c r="S307" i="2" s="1"/>
  <c r="Q308" i="2"/>
  <c r="S308" i="2" s="1"/>
  <c r="Q309" i="2"/>
  <c r="S309" i="2" s="1"/>
  <c r="Q310" i="2"/>
  <c r="S310" i="2" s="1"/>
  <c r="Q311" i="2"/>
  <c r="S311" i="2" s="1"/>
  <c r="Q312" i="2"/>
  <c r="S312" i="2" s="1"/>
  <c r="Q313" i="2"/>
  <c r="S313" i="2" s="1"/>
  <c r="Q314" i="2"/>
  <c r="S314" i="2" s="1"/>
  <c r="Q315" i="2"/>
  <c r="S315" i="2" s="1"/>
  <c r="Q316" i="2"/>
  <c r="S316" i="2" s="1"/>
  <c r="Q317" i="2"/>
  <c r="S317" i="2" s="1"/>
  <c r="Q318" i="2"/>
  <c r="S318" i="2" s="1"/>
  <c r="Q319" i="2"/>
  <c r="S319" i="2" s="1"/>
  <c r="Q320" i="2"/>
  <c r="S320" i="2" s="1"/>
  <c r="Q321" i="2"/>
  <c r="S321" i="2" s="1"/>
  <c r="Q322" i="2"/>
  <c r="S322" i="2" s="1"/>
  <c r="Q323" i="2"/>
  <c r="S323" i="2" s="1"/>
  <c r="Q324" i="2"/>
  <c r="S324" i="2" s="1"/>
  <c r="Q325" i="2"/>
  <c r="S325" i="2" s="1"/>
  <c r="Q326" i="2"/>
  <c r="S326" i="2" s="1"/>
  <c r="Q327" i="2"/>
  <c r="S327" i="2" s="1"/>
  <c r="Q328" i="2"/>
  <c r="S328" i="2" s="1"/>
  <c r="Q329" i="2"/>
  <c r="S329" i="2" s="1"/>
  <c r="Q330" i="2"/>
  <c r="S330" i="2" s="1"/>
  <c r="Q331" i="2"/>
  <c r="S331" i="2" s="1"/>
  <c r="Q332" i="2"/>
  <c r="S332" i="2" s="1"/>
  <c r="Q333" i="2"/>
  <c r="S333" i="2" s="1"/>
  <c r="Q334" i="2"/>
  <c r="S334" i="2" s="1"/>
  <c r="Q335" i="2"/>
  <c r="S335" i="2" s="1"/>
  <c r="Q336" i="2"/>
  <c r="S336" i="2" s="1"/>
  <c r="Q337" i="2"/>
  <c r="S337" i="2" s="1"/>
  <c r="Q338" i="2"/>
  <c r="S338" i="2" s="1"/>
  <c r="Q339" i="2"/>
  <c r="S339" i="2" s="1"/>
  <c r="Q340" i="2"/>
  <c r="S340" i="2" s="1"/>
  <c r="Q341" i="2"/>
  <c r="S341" i="2" s="1"/>
  <c r="Q342" i="2"/>
  <c r="S342" i="2" s="1"/>
  <c r="Q343" i="2"/>
  <c r="S343" i="2" s="1"/>
  <c r="Q344" i="2"/>
  <c r="S344" i="2" s="1"/>
  <c r="Q345" i="2"/>
  <c r="S345" i="2" s="1"/>
  <c r="Q346" i="2"/>
  <c r="S346" i="2" s="1"/>
  <c r="Q347" i="2"/>
  <c r="S347" i="2" s="1"/>
  <c r="Q348" i="2"/>
  <c r="S348" i="2" s="1"/>
  <c r="Q349" i="2"/>
  <c r="S349" i="2" s="1"/>
  <c r="Q350" i="2"/>
  <c r="S350" i="2" s="1"/>
  <c r="Q351" i="2"/>
  <c r="S351" i="2" s="1"/>
  <c r="Q352" i="2"/>
  <c r="S352" i="2" s="1"/>
  <c r="Q353" i="2"/>
  <c r="S353" i="2" s="1"/>
  <c r="Q354" i="2"/>
  <c r="S354" i="2" s="1"/>
  <c r="Q355" i="2"/>
  <c r="S355" i="2" s="1"/>
  <c r="Q356" i="2"/>
  <c r="S356" i="2" s="1"/>
  <c r="Q357" i="2"/>
  <c r="S357" i="2" s="1"/>
  <c r="Q358" i="2"/>
  <c r="S358" i="2" s="1"/>
  <c r="Q359" i="2"/>
  <c r="S359" i="2" s="1"/>
  <c r="Q360" i="2"/>
  <c r="S360" i="2" s="1"/>
  <c r="Q361" i="2"/>
  <c r="S361" i="2" s="1"/>
  <c r="Q362" i="2"/>
  <c r="S362" i="2" s="1"/>
  <c r="Q363" i="2"/>
  <c r="S363" i="2" s="1"/>
  <c r="Q364" i="2"/>
  <c r="S364" i="2" s="1"/>
  <c r="Q365" i="2"/>
  <c r="S365" i="2" s="1"/>
  <c r="Q366" i="2"/>
  <c r="S366" i="2" s="1"/>
  <c r="Q367" i="2"/>
  <c r="S367" i="2" s="1"/>
  <c r="Q368" i="2"/>
  <c r="S368" i="2" s="1"/>
  <c r="Q369" i="2"/>
  <c r="S369" i="2" s="1"/>
  <c r="Q370" i="2"/>
  <c r="S370" i="2" s="1"/>
  <c r="Q371" i="2"/>
  <c r="S371" i="2" s="1"/>
  <c r="Q372" i="2"/>
  <c r="S372" i="2" s="1"/>
  <c r="Q373" i="2"/>
  <c r="S373" i="2" s="1"/>
  <c r="Q374" i="2"/>
  <c r="S374" i="2" s="1"/>
  <c r="Q375" i="2"/>
  <c r="S375" i="2" s="1"/>
  <c r="Q376" i="2"/>
  <c r="S376" i="2" s="1"/>
  <c r="Q377" i="2"/>
  <c r="S377" i="2" s="1"/>
  <c r="Q378" i="2"/>
  <c r="S378" i="2" s="1"/>
  <c r="Q379" i="2"/>
  <c r="S379" i="2" s="1"/>
  <c r="Q380" i="2"/>
  <c r="S380" i="2" s="1"/>
  <c r="Q381" i="2"/>
  <c r="S381" i="2" s="1"/>
  <c r="Q382" i="2"/>
  <c r="S382" i="2" s="1"/>
  <c r="Q383" i="2"/>
  <c r="S383" i="2" s="1"/>
  <c r="Q384" i="2"/>
  <c r="S384" i="2" s="1"/>
  <c r="Q385" i="2"/>
  <c r="S385" i="2" s="1"/>
  <c r="Q386" i="2"/>
  <c r="S386" i="2" s="1"/>
  <c r="Q387" i="2"/>
  <c r="S387" i="2" s="1"/>
  <c r="Q388" i="2"/>
  <c r="S388" i="2" s="1"/>
  <c r="Q389" i="2"/>
  <c r="S389" i="2" s="1"/>
  <c r="Q390" i="2"/>
  <c r="S390" i="2" s="1"/>
  <c r="Q391" i="2"/>
  <c r="S391" i="2" s="1"/>
  <c r="Q392" i="2"/>
  <c r="S392" i="2" s="1"/>
  <c r="Q393" i="2"/>
  <c r="S393" i="2" s="1"/>
  <c r="Q394" i="2"/>
  <c r="S394" i="2" s="1"/>
  <c r="Q395" i="2"/>
  <c r="S395" i="2" s="1"/>
  <c r="Q396" i="2"/>
  <c r="S396" i="2" s="1"/>
  <c r="Q397" i="2"/>
  <c r="S397" i="2" s="1"/>
  <c r="Q398" i="2"/>
  <c r="S398" i="2" s="1"/>
  <c r="Q399" i="2"/>
  <c r="S399" i="2" s="1"/>
  <c r="Q400" i="2"/>
  <c r="S400" i="2" s="1"/>
  <c r="Q401" i="2"/>
  <c r="S401" i="2" s="1"/>
  <c r="Q402" i="2"/>
  <c r="S402" i="2" s="1"/>
  <c r="Q403" i="2"/>
  <c r="S403" i="2" s="1"/>
  <c r="Q404" i="2"/>
  <c r="S404" i="2" s="1"/>
  <c r="Q405" i="2"/>
  <c r="S405" i="2" s="1"/>
  <c r="Q406" i="2"/>
  <c r="S406" i="2" s="1"/>
  <c r="Q407" i="2"/>
  <c r="S407" i="2" s="1"/>
  <c r="Q408" i="2"/>
  <c r="S408" i="2" s="1"/>
  <c r="Q409" i="2"/>
  <c r="S409" i="2" s="1"/>
  <c r="Q410" i="2"/>
  <c r="S410" i="2" s="1"/>
  <c r="Q411" i="2"/>
  <c r="S411" i="2" s="1"/>
  <c r="Q412" i="2"/>
  <c r="S412" i="2" s="1"/>
  <c r="Q413" i="2"/>
  <c r="S413" i="2" s="1"/>
  <c r="Q414" i="2"/>
  <c r="S414" i="2" s="1"/>
  <c r="Q415" i="2"/>
  <c r="S415" i="2" s="1"/>
  <c r="Q416" i="2"/>
  <c r="S416" i="2" s="1"/>
  <c r="Q417" i="2"/>
  <c r="S417" i="2" s="1"/>
  <c r="Q418" i="2"/>
  <c r="S418" i="2" s="1"/>
  <c r="Q419" i="2"/>
  <c r="S419" i="2" s="1"/>
  <c r="Q420" i="2"/>
  <c r="S420" i="2" s="1"/>
  <c r="Q421" i="2"/>
  <c r="S421" i="2" s="1"/>
  <c r="Q422" i="2"/>
  <c r="S422" i="2" s="1"/>
  <c r="Q423" i="2"/>
  <c r="S423" i="2" s="1"/>
  <c r="Q424" i="2"/>
  <c r="S424" i="2" s="1"/>
  <c r="Q425" i="2"/>
  <c r="S425" i="2" s="1"/>
  <c r="Q426" i="2"/>
  <c r="S426" i="2" s="1"/>
  <c r="Q427" i="2"/>
  <c r="S427" i="2" s="1"/>
  <c r="Q428" i="2"/>
  <c r="S428" i="2" s="1"/>
  <c r="Q429" i="2"/>
  <c r="S429" i="2" s="1"/>
  <c r="Q430" i="2"/>
  <c r="S430" i="2" s="1"/>
  <c r="Q431" i="2"/>
  <c r="S431" i="2" s="1"/>
  <c r="Q432" i="2"/>
  <c r="S432" i="2" s="1"/>
  <c r="Q433" i="2"/>
  <c r="S433" i="2" s="1"/>
  <c r="Q434" i="2"/>
  <c r="S434" i="2" s="1"/>
  <c r="Q435" i="2"/>
  <c r="S435" i="2" s="1"/>
  <c r="Q436" i="2"/>
  <c r="S436" i="2" s="1"/>
  <c r="Q437" i="2"/>
  <c r="S437" i="2" s="1"/>
  <c r="Q438" i="2"/>
  <c r="S438" i="2" s="1"/>
  <c r="Q439" i="2"/>
  <c r="S439" i="2" s="1"/>
  <c r="Q440" i="2"/>
  <c r="S440" i="2" s="1"/>
  <c r="Q441" i="2"/>
  <c r="S441" i="2" s="1"/>
  <c r="Q442" i="2"/>
  <c r="S442" i="2" s="1"/>
  <c r="Q443" i="2"/>
  <c r="S443" i="2" s="1"/>
  <c r="Q444" i="2"/>
  <c r="S444" i="2" s="1"/>
  <c r="Q445" i="2"/>
  <c r="S445" i="2" s="1"/>
  <c r="Q446" i="2"/>
  <c r="S446" i="2" s="1"/>
  <c r="Q447" i="2"/>
  <c r="S447" i="2" s="1"/>
  <c r="Q448" i="2"/>
  <c r="S448" i="2" s="1"/>
  <c r="Q449" i="2"/>
  <c r="S449" i="2" s="1"/>
  <c r="Q450" i="2"/>
  <c r="S450" i="2" s="1"/>
  <c r="Q451" i="2"/>
  <c r="S451" i="2" s="1"/>
  <c r="Q452" i="2"/>
  <c r="S452" i="2" s="1"/>
  <c r="Q453" i="2"/>
  <c r="S453" i="2" s="1"/>
  <c r="Q454" i="2"/>
  <c r="S454" i="2" s="1"/>
  <c r="Q455" i="2"/>
  <c r="S455" i="2" s="1"/>
  <c r="Q456" i="2"/>
  <c r="S456" i="2" s="1"/>
  <c r="Q457" i="2"/>
  <c r="S457" i="2" s="1"/>
  <c r="Q458" i="2"/>
  <c r="S458" i="2" s="1"/>
  <c r="Q459" i="2"/>
  <c r="S459" i="2" s="1"/>
  <c r="Q460" i="2"/>
  <c r="S460" i="2" s="1"/>
  <c r="Q461" i="2"/>
  <c r="S461" i="2" s="1"/>
  <c r="Q462" i="2"/>
  <c r="S462" i="2" s="1"/>
  <c r="Q463" i="2"/>
  <c r="S463" i="2" s="1"/>
  <c r="Q464" i="2"/>
  <c r="S464" i="2" s="1"/>
  <c r="Q465" i="2"/>
  <c r="S465" i="2" s="1"/>
  <c r="Q466" i="2"/>
  <c r="S466" i="2" s="1"/>
  <c r="Q467" i="2"/>
  <c r="S467" i="2" s="1"/>
  <c r="Q468" i="2"/>
  <c r="S468" i="2" s="1"/>
  <c r="Q469" i="2"/>
  <c r="S469" i="2" s="1"/>
  <c r="Q470" i="2"/>
  <c r="S470" i="2" s="1"/>
  <c r="Q471" i="2"/>
  <c r="S471" i="2" s="1"/>
  <c r="Q472" i="2"/>
  <c r="S472" i="2" s="1"/>
  <c r="Q473" i="2"/>
  <c r="S473" i="2" s="1"/>
  <c r="Q474" i="2"/>
  <c r="S474" i="2" s="1"/>
  <c r="Q475" i="2"/>
  <c r="S475" i="2" s="1"/>
  <c r="Q476" i="2"/>
  <c r="S476" i="2" s="1"/>
  <c r="Q477" i="2"/>
  <c r="S477" i="2" s="1"/>
  <c r="Q478" i="2"/>
  <c r="S478" i="2" s="1"/>
  <c r="Q479" i="2"/>
  <c r="S479" i="2" s="1"/>
  <c r="Q480" i="2"/>
  <c r="S480" i="2" s="1"/>
  <c r="Q481" i="2"/>
  <c r="S481" i="2" s="1"/>
  <c r="Q482" i="2"/>
  <c r="S482" i="2" s="1"/>
  <c r="Q483" i="2"/>
  <c r="S483" i="2" s="1"/>
  <c r="Q484" i="2"/>
  <c r="S484" i="2" s="1"/>
  <c r="Q485" i="2"/>
  <c r="S485" i="2" s="1"/>
  <c r="Q486" i="2"/>
  <c r="S486" i="2" s="1"/>
  <c r="Q487" i="2"/>
  <c r="S487" i="2" s="1"/>
  <c r="Q488" i="2"/>
  <c r="S488" i="2" s="1"/>
  <c r="Q489" i="2"/>
  <c r="S489" i="2" s="1"/>
  <c r="Q490" i="2"/>
  <c r="S490" i="2" s="1"/>
  <c r="Q491" i="2"/>
  <c r="S491" i="2" s="1"/>
  <c r="Q492" i="2"/>
  <c r="S492" i="2" s="1"/>
  <c r="Q493" i="2"/>
  <c r="S493" i="2" s="1"/>
  <c r="Q494" i="2"/>
  <c r="S494" i="2" s="1"/>
  <c r="Q495" i="2"/>
  <c r="S495" i="2" s="1"/>
  <c r="Q496" i="2"/>
  <c r="S496" i="2" s="1"/>
  <c r="Q497" i="2"/>
  <c r="S497" i="2" s="1"/>
  <c r="Q498" i="2"/>
  <c r="S498" i="2" s="1"/>
  <c r="Q499" i="2"/>
  <c r="S499" i="2" s="1"/>
  <c r="Q500" i="2"/>
  <c r="S500" i="2" s="1"/>
  <c r="Q501" i="2"/>
  <c r="S501" i="2" s="1"/>
  <c r="Q502" i="2"/>
  <c r="S502" i="2" s="1"/>
  <c r="Q503" i="2"/>
  <c r="S503" i="2" s="1"/>
  <c r="Q504" i="2"/>
  <c r="S504" i="2" s="1"/>
  <c r="Q505" i="2"/>
  <c r="S505" i="2" s="1"/>
  <c r="Q506" i="2"/>
  <c r="S506" i="2" s="1"/>
  <c r="Q507" i="2"/>
  <c r="S507" i="2" s="1"/>
  <c r="Q508" i="2"/>
  <c r="S508" i="2" s="1"/>
  <c r="Q509" i="2"/>
  <c r="S509" i="2" s="1"/>
  <c r="Q510" i="2"/>
  <c r="S510" i="2" s="1"/>
  <c r="Q511" i="2"/>
  <c r="S511" i="2" s="1"/>
  <c r="Q512" i="2"/>
  <c r="S512" i="2" s="1"/>
  <c r="Q513" i="2"/>
  <c r="S513" i="2" s="1"/>
  <c r="Q514" i="2"/>
  <c r="S514" i="2" s="1"/>
  <c r="Q515" i="2"/>
  <c r="S515" i="2" s="1"/>
  <c r="Q516" i="2"/>
  <c r="S516" i="2" s="1"/>
  <c r="Q517" i="2"/>
  <c r="S517" i="2" s="1"/>
  <c r="Q518" i="2"/>
  <c r="S518" i="2" s="1"/>
  <c r="Q519" i="2"/>
  <c r="S519" i="2" s="1"/>
  <c r="Q520" i="2"/>
  <c r="S520" i="2" s="1"/>
  <c r="Q521" i="2"/>
  <c r="S521" i="2" s="1"/>
  <c r="Q522" i="2"/>
  <c r="S522" i="2" s="1"/>
  <c r="Q523" i="2"/>
  <c r="S523" i="2" s="1"/>
  <c r="Q524" i="2"/>
  <c r="S524" i="2" s="1"/>
  <c r="Q525" i="2"/>
  <c r="S525" i="2" s="1"/>
  <c r="Q526" i="2"/>
  <c r="S526" i="2" s="1"/>
  <c r="Q527" i="2"/>
  <c r="S527" i="2" s="1"/>
  <c r="Q528" i="2"/>
  <c r="S528" i="2" s="1"/>
  <c r="Q529" i="2"/>
  <c r="S529" i="2" s="1"/>
  <c r="Q530" i="2"/>
  <c r="S530" i="2" s="1"/>
  <c r="Q531" i="2"/>
  <c r="S531" i="2" s="1"/>
  <c r="Q532" i="2"/>
  <c r="S532" i="2" s="1"/>
  <c r="Q533" i="2"/>
  <c r="S533" i="2" s="1"/>
  <c r="Q534" i="2"/>
  <c r="S534" i="2" s="1"/>
  <c r="Q535" i="2"/>
  <c r="S535" i="2" s="1"/>
  <c r="Q536" i="2"/>
  <c r="S536" i="2" s="1"/>
  <c r="Q537" i="2"/>
  <c r="S537" i="2" s="1"/>
  <c r="Q538" i="2"/>
  <c r="S538" i="2" s="1"/>
  <c r="Q539" i="2"/>
  <c r="S539" i="2" s="1"/>
  <c r="Q540" i="2"/>
  <c r="S540" i="2" s="1"/>
  <c r="Q541" i="2"/>
  <c r="S541" i="2" s="1"/>
  <c r="Q542" i="2"/>
  <c r="S542" i="2" s="1"/>
  <c r="Q543" i="2"/>
  <c r="S543" i="2" s="1"/>
  <c r="Q544" i="2"/>
  <c r="S544" i="2" s="1"/>
  <c r="Q545" i="2"/>
  <c r="S545" i="2" s="1"/>
  <c r="Q546" i="2"/>
  <c r="S546" i="2" s="1"/>
  <c r="Q547" i="2"/>
  <c r="S547" i="2" s="1"/>
  <c r="Q548" i="2"/>
  <c r="S548" i="2" s="1"/>
  <c r="Q549" i="2"/>
  <c r="S549" i="2" s="1"/>
  <c r="Q550" i="2"/>
  <c r="S550" i="2" s="1"/>
  <c r="Q551" i="2"/>
  <c r="S551" i="2" s="1"/>
  <c r="Q552" i="2"/>
  <c r="S552" i="2" s="1"/>
  <c r="Q553" i="2"/>
  <c r="S553" i="2" s="1"/>
  <c r="Q554" i="2"/>
  <c r="S554" i="2" s="1"/>
  <c r="Q555" i="2"/>
  <c r="S555" i="2" s="1"/>
  <c r="Q556" i="2"/>
  <c r="S556" i="2" s="1"/>
  <c r="Q557" i="2"/>
  <c r="S557" i="2" s="1"/>
  <c r="Q558" i="2"/>
  <c r="S558" i="2" s="1"/>
  <c r="Q559" i="2"/>
  <c r="S559" i="2" s="1"/>
  <c r="Q560" i="2"/>
  <c r="S560" i="2" s="1"/>
  <c r="Q561" i="2"/>
  <c r="S561" i="2" s="1"/>
  <c r="Q562" i="2"/>
  <c r="S562" i="2" s="1"/>
  <c r="Q563" i="2"/>
  <c r="S563" i="2" s="1"/>
  <c r="Q564" i="2"/>
  <c r="S564" i="2" s="1"/>
  <c r="Q565" i="2"/>
  <c r="S565" i="2" s="1"/>
  <c r="Q566" i="2"/>
  <c r="S566" i="2" s="1"/>
  <c r="Q567" i="2"/>
  <c r="S567" i="2" s="1"/>
  <c r="Q568" i="2"/>
  <c r="S568" i="2" s="1"/>
  <c r="Q569" i="2"/>
  <c r="S569" i="2" s="1"/>
  <c r="Q570" i="2"/>
  <c r="S570" i="2" s="1"/>
  <c r="Q571" i="2"/>
  <c r="S571" i="2" s="1"/>
  <c r="Q572" i="2"/>
  <c r="S572" i="2" s="1"/>
  <c r="Q573" i="2"/>
  <c r="S573" i="2" s="1"/>
  <c r="Q574" i="2"/>
  <c r="S574" i="2" s="1"/>
  <c r="Q575" i="2"/>
  <c r="S575" i="2" s="1"/>
  <c r="Q576" i="2"/>
  <c r="S576" i="2" s="1"/>
  <c r="Q577" i="2"/>
  <c r="S577" i="2" s="1"/>
  <c r="Q578" i="2"/>
  <c r="S578" i="2" s="1"/>
  <c r="Q579" i="2"/>
  <c r="S579" i="2" s="1"/>
  <c r="Q580" i="2"/>
  <c r="S580" i="2" s="1"/>
  <c r="Q581" i="2"/>
  <c r="S581" i="2" s="1"/>
  <c r="Q582" i="2"/>
  <c r="S582" i="2" s="1"/>
  <c r="Q583" i="2"/>
  <c r="S583" i="2" s="1"/>
  <c r="Q584" i="2"/>
  <c r="S584" i="2" s="1"/>
  <c r="Q585" i="2"/>
  <c r="S585" i="2" s="1"/>
  <c r="Q586" i="2"/>
  <c r="S586" i="2" s="1"/>
  <c r="Q587" i="2"/>
  <c r="S587" i="2" s="1"/>
  <c r="Q588" i="2"/>
  <c r="S588" i="2" s="1"/>
  <c r="Q589" i="2"/>
  <c r="S589" i="2" s="1"/>
  <c r="Q590" i="2"/>
  <c r="S590" i="2" s="1"/>
  <c r="Q591" i="2"/>
  <c r="S591" i="2" s="1"/>
  <c r="Q592" i="2"/>
  <c r="S592" i="2" s="1"/>
  <c r="Q593" i="2"/>
  <c r="S593" i="2" s="1"/>
  <c r="Q594" i="2"/>
  <c r="S594" i="2" s="1"/>
  <c r="Q595" i="2"/>
  <c r="S595" i="2" s="1"/>
  <c r="Q596" i="2"/>
  <c r="S596" i="2" s="1"/>
  <c r="Q597" i="2"/>
  <c r="S597" i="2" s="1"/>
  <c r="Q598" i="2"/>
  <c r="S598" i="2" s="1"/>
  <c r="Q599" i="2"/>
  <c r="S599" i="2" s="1"/>
  <c r="Q600" i="2"/>
  <c r="S600" i="2" s="1"/>
  <c r="Q601" i="2"/>
  <c r="S601" i="2" s="1"/>
  <c r="Q602" i="2"/>
  <c r="S602" i="2" s="1"/>
  <c r="Q603" i="2"/>
  <c r="S603" i="2" s="1"/>
  <c r="Q604" i="2"/>
  <c r="S604" i="2" s="1"/>
  <c r="Q605" i="2"/>
  <c r="S605" i="2" s="1"/>
  <c r="Q606" i="2"/>
  <c r="S606" i="2" s="1"/>
  <c r="Q607" i="2"/>
  <c r="S607" i="2" s="1"/>
  <c r="Q608" i="2"/>
  <c r="S608" i="2" s="1"/>
  <c r="Q609" i="2"/>
  <c r="S609" i="2" s="1"/>
  <c r="Q610" i="2"/>
  <c r="S610" i="2" s="1"/>
  <c r="Q611" i="2"/>
  <c r="S611" i="2" s="1"/>
  <c r="Q612" i="2"/>
  <c r="S612" i="2" s="1"/>
  <c r="Q613" i="2"/>
  <c r="S613" i="2" s="1"/>
  <c r="Q614" i="2"/>
  <c r="S614" i="2" s="1"/>
  <c r="Q615" i="2"/>
  <c r="S615" i="2" s="1"/>
  <c r="Q616" i="2"/>
  <c r="S616" i="2" s="1"/>
  <c r="Q617" i="2"/>
  <c r="S617" i="2" s="1"/>
  <c r="Q618" i="2"/>
  <c r="S618" i="2" s="1"/>
  <c r="Q619" i="2"/>
  <c r="S619" i="2" s="1"/>
  <c r="Q620" i="2"/>
  <c r="S620" i="2" s="1"/>
  <c r="Q621" i="2"/>
  <c r="S621" i="2" s="1"/>
  <c r="Q622" i="2"/>
  <c r="S622" i="2" s="1"/>
  <c r="Q623" i="2"/>
  <c r="S623" i="2" s="1"/>
  <c r="Q624" i="2"/>
  <c r="S624" i="2" s="1"/>
  <c r="Q625" i="2"/>
  <c r="S625" i="2" s="1"/>
  <c r="Q626" i="2"/>
  <c r="S626" i="2" s="1"/>
  <c r="Q627" i="2"/>
  <c r="S627" i="2" s="1"/>
  <c r="Q628" i="2"/>
  <c r="S628" i="2" s="1"/>
  <c r="Q629" i="2"/>
  <c r="S629" i="2" s="1"/>
  <c r="Q630" i="2"/>
  <c r="S630" i="2" s="1"/>
  <c r="Q631" i="2"/>
  <c r="S631" i="2" s="1"/>
  <c r="Q632" i="2"/>
  <c r="S632" i="2" s="1"/>
  <c r="Q633" i="2"/>
  <c r="S633" i="2" s="1"/>
  <c r="Q634" i="2"/>
  <c r="S634" i="2" s="1"/>
  <c r="Q635" i="2"/>
  <c r="S635" i="2" s="1"/>
  <c r="Q636" i="2"/>
  <c r="S636" i="2" s="1"/>
  <c r="Q637" i="2"/>
  <c r="S637" i="2" s="1"/>
  <c r="Q638" i="2"/>
  <c r="S638" i="2" s="1"/>
  <c r="Q639" i="2"/>
  <c r="S639" i="2" s="1"/>
  <c r="Q640" i="2"/>
  <c r="S640" i="2" s="1"/>
  <c r="Q641" i="2"/>
  <c r="S641" i="2" s="1"/>
  <c r="Q642" i="2"/>
  <c r="S642" i="2" s="1"/>
  <c r="Q643" i="2"/>
  <c r="S643" i="2" s="1"/>
  <c r="Q644" i="2"/>
  <c r="S644" i="2" s="1"/>
  <c r="Q645" i="2"/>
  <c r="S645" i="2" s="1"/>
  <c r="Q646" i="2"/>
  <c r="S646" i="2" s="1"/>
  <c r="Q647" i="2"/>
  <c r="S647" i="2" s="1"/>
  <c r="Q648" i="2"/>
  <c r="S648" i="2" s="1"/>
  <c r="Q649" i="2"/>
  <c r="S649" i="2" s="1"/>
  <c r="Q650" i="2"/>
  <c r="S650" i="2" s="1"/>
  <c r="Q651" i="2"/>
  <c r="S651" i="2" s="1"/>
  <c r="Q652" i="2"/>
  <c r="S652" i="2" s="1"/>
  <c r="Q653" i="2"/>
  <c r="S653" i="2" s="1"/>
  <c r="Q654" i="2"/>
  <c r="S654" i="2" s="1"/>
  <c r="Q655" i="2"/>
  <c r="S655" i="2" s="1"/>
  <c r="Q656" i="2"/>
  <c r="S656" i="2" s="1"/>
  <c r="Q657" i="2"/>
  <c r="S657" i="2" s="1"/>
  <c r="Q658" i="2"/>
  <c r="S658" i="2" s="1"/>
  <c r="Q659" i="2"/>
  <c r="S659" i="2" s="1"/>
  <c r="Q660" i="2"/>
  <c r="S660" i="2" s="1"/>
  <c r="Q661" i="2"/>
  <c r="S661" i="2" s="1"/>
  <c r="Q662" i="2"/>
  <c r="S662" i="2" s="1"/>
  <c r="Q663" i="2"/>
  <c r="S663" i="2" s="1"/>
  <c r="Q664" i="2"/>
  <c r="S664" i="2" s="1"/>
  <c r="Q665" i="2"/>
  <c r="S665" i="2" s="1"/>
  <c r="Q666" i="2"/>
  <c r="S666" i="2" s="1"/>
  <c r="Q667" i="2"/>
  <c r="S667" i="2" s="1"/>
  <c r="Q668" i="2"/>
  <c r="S668" i="2" s="1"/>
  <c r="Q669" i="2"/>
  <c r="S669" i="2" s="1"/>
  <c r="Q670" i="2"/>
  <c r="S670" i="2" s="1"/>
  <c r="Q671" i="2"/>
  <c r="S671" i="2" s="1"/>
  <c r="Q672" i="2"/>
  <c r="S672" i="2" s="1"/>
  <c r="Q673" i="2"/>
  <c r="S673" i="2" s="1"/>
  <c r="Q674" i="2"/>
  <c r="S674" i="2" s="1"/>
  <c r="Q675" i="2"/>
  <c r="S675" i="2" s="1"/>
  <c r="Q676" i="2"/>
  <c r="S676" i="2" s="1"/>
  <c r="Q677" i="2"/>
  <c r="S677" i="2" s="1"/>
  <c r="Q678" i="2"/>
  <c r="S678" i="2" s="1"/>
  <c r="Q679" i="2"/>
  <c r="S679" i="2" s="1"/>
  <c r="Q680" i="2"/>
  <c r="S680" i="2" s="1"/>
  <c r="Q681" i="2"/>
  <c r="S681" i="2" s="1"/>
  <c r="Q682" i="2"/>
  <c r="S682" i="2" s="1"/>
  <c r="Q683" i="2"/>
  <c r="S683" i="2" s="1"/>
  <c r="Q684" i="2"/>
  <c r="S684" i="2" s="1"/>
  <c r="Q685" i="2"/>
  <c r="S685" i="2" s="1"/>
  <c r="Q686" i="2"/>
  <c r="S686" i="2" s="1"/>
  <c r="Q687" i="2"/>
  <c r="S687" i="2" s="1"/>
  <c r="Q688" i="2"/>
  <c r="S688" i="2" s="1"/>
  <c r="Q689" i="2"/>
  <c r="S689" i="2" s="1"/>
  <c r="Q690" i="2"/>
  <c r="S690" i="2" s="1"/>
  <c r="Q691" i="2"/>
  <c r="S691" i="2" s="1"/>
  <c r="Q692" i="2"/>
  <c r="S692" i="2" s="1"/>
  <c r="Q693" i="2"/>
  <c r="S693" i="2" s="1"/>
  <c r="Q694" i="2"/>
  <c r="S694" i="2" s="1"/>
  <c r="Q695" i="2"/>
  <c r="S695" i="2" s="1"/>
  <c r="Q696" i="2"/>
  <c r="S696" i="2" s="1"/>
  <c r="Q697" i="2"/>
  <c r="S697" i="2" s="1"/>
  <c r="Q698" i="2"/>
  <c r="S698" i="2" s="1"/>
  <c r="Q699" i="2"/>
  <c r="S699" i="2" s="1"/>
  <c r="Q700" i="2"/>
  <c r="S700" i="2" s="1"/>
  <c r="Q701" i="2"/>
  <c r="S701" i="2" s="1"/>
  <c r="Q702" i="2"/>
  <c r="S702" i="2" s="1"/>
  <c r="Q703" i="2"/>
  <c r="S703" i="2" s="1"/>
  <c r="Q704" i="2"/>
  <c r="S704" i="2" s="1"/>
  <c r="Q705" i="2"/>
  <c r="S705" i="2" s="1"/>
  <c r="Q706" i="2"/>
  <c r="S706" i="2" s="1"/>
  <c r="Q707" i="2"/>
  <c r="S707" i="2" s="1"/>
  <c r="Q708" i="2"/>
  <c r="S708" i="2" s="1"/>
  <c r="Q709" i="2"/>
  <c r="S709" i="2" s="1"/>
  <c r="Q710" i="2"/>
  <c r="S710" i="2" s="1"/>
  <c r="Q711" i="2"/>
  <c r="S711" i="2" s="1"/>
  <c r="Q712" i="2"/>
  <c r="S712" i="2" s="1"/>
  <c r="Q713" i="2"/>
  <c r="S713" i="2" s="1"/>
  <c r="Q714" i="2"/>
  <c r="S714" i="2" s="1"/>
  <c r="Q715" i="2"/>
  <c r="S715" i="2" s="1"/>
  <c r="Q716" i="2"/>
  <c r="S716" i="2" s="1"/>
  <c r="Q717" i="2"/>
  <c r="S717" i="2" s="1"/>
  <c r="Q718" i="2"/>
  <c r="S718" i="2" s="1"/>
  <c r="Q719" i="2"/>
  <c r="S719" i="2" s="1"/>
  <c r="Q720" i="2"/>
  <c r="S720" i="2" s="1"/>
  <c r="Q721" i="2"/>
  <c r="S721" i="2" s="1"/>
  <c r="Q722" i="2"/>
  <c r="S722" i="2" s="1"/>
  <c r="Q723" i="2"/>
  <c r="S723" i="2" s="1"/>
  <c r="Q724" i="2"/>
  <c r="S724" i="2" s="1"/>
  <c r="Q725" i="2"/>
  <c r="S725" i="2" s="1"/>
  <c r="Q726" i="2"/>
  <c r="S726" i="2" s="1"/>
  <c r="Q727" i="2"/>
  <c r="S727" i="2" s="1"/>
  <c r="Q728" i="2"/>
  <c r="S728" i="2" s="1"/>
  <c r="Q729" i="2"/>
  <c r="S729" i="2" s="1"/>
  <c r="Q730" i="2"/>
  <c r="S730" i="2" s="1"/>
  <c r="Q731" i="2"/>
  <c r="S731" i="2" s="1"/>
  <c r="Q732" i="2"/>
  <c r="S732" i="2" s="1"/>
  <c r="Q733" i="2"/>
  <c r="S733" i="2" s="1"/>
  <c r="Q734" i="2"/>
  <c r="S734" i="2" s="1"/>
  <c r="Q735" i="2"/>
  <c r="S735" i="2" s="1"/>
  <c r="Q736" i="2"/>
  <c r="S736" i="2" s="1"/>
  <c r="Q737" i="2"/>
  <c r="S737" i="2" s="1"/>
  <c r="Q738" i="2"/>
  <c r="S738" i="2" s="1"/>
  <c r="Q739" i="2"/>
  <c r="S739" i="2" s="1"/>
  <c r="Q740" i="2"/>
  <c r="S740" i="2" s="1"/>
  <c r="Q741" i="2"/>
  <c r="S741" i="2" s="1"/>
  <c r="Q742" i="2"/>
  <c r="S742" i="2" s="1"/>
  <c r="Q743" i="2"/>
  <c r="S743" i="2" s="1"/>
  <c r="Q744" i="2"/>
  <c r="S744" i="2" s="1"/>
  <c r="Q745" i="2"/>
  <c r="S745" i="2" s="1"/>
  <c r="Q746" i="2"/>
  <c r="S746" i="2" s="1"/>
  <c r="Q747" i="2"/>
  <c r="S747" i="2" s="1"/>
  <c r="Q748" i="2"/>
  <c r="S748" i="2" s="1"/>
  <c r="Q749" i="2"/>
  <c r="S749" i="2" s="1"/>
  <c r="Q750" i="2"/>
  <c r="S750" i="2" s="1"/>
  <c r="Q751" i="2"/>
  <c r="S751" i="2" s="1"/>
  <c r="Q752" i="2"/>
  <c r="S752" i="2" s="1"/>
  <c r="Q753" i="2"/>
  <c r="S753" i="2" s="1"/>
  <c r="Q754" i="2"/>
  <c r="S754" i="2" s="1"/>
  <c r="Q755" i="2"/>
  <c r="S755" i="2" s="1"/>
  <c r="Q756" i="2"/>
  <c r="S756" i="2" s="1"/>
  <c r="Q757" i="2"/>
  <c r="S757" i="2" s="1"/>
  <c r="Q758" i="2"/>
  <c r="S758" i="2" s="1"/>
  <c r="Q759" i="2"/>
  <c r="S759" i="2" s="1"/>
  <c r="Q760" i="2"/>
  <c r="S760" i="2" s="1"/>
  <c r="Q761" i="2"/>
  <c r="S761" i="2" s="1"/>
  <c r="Q762" i="2"/>
  <c r="S762" i="2" s="1"/>
  <c r="Q763" i="2"/>
  <c r="S763" i="2" s="1"/>
  <c r="Q764" i="2"/>
  <c r="S764" i="2" s="1"/>
  <c r="Q765" i="2"/>
  <c r="S765" i="2" s="1"/>
  <c r="Q766" i="2"/>
  <c r="S766" i="2" s="1"/>
  <c r="Q767" i="2"/>
  <c r="S767" i="2" s="1"/>
  <c r="Q768" i="2"/>
  <c r="S768" i="2" s="1"/>
  <c r="Q769" i="2"/>
  <c r="S769" i="2" s="1"/>
  <c r="Q770" i="2"/>
  <c r="S770" i="2" s="1"/>
  <c r="Q771" i="2"/>
  <c r="S771" i="2" s="1"/>
  <c r="Q772" i="2"/>
  <c r="S772" i="2" s="1"/>
  <c r="Q773" i="2"/>
  <c r="S773" i="2" s="1"/>
  <c r="Q774" i="2"/>
  <c r="S774" i="2" s="1"/>
  <c r="Q775" i="2"/>
  <c r="S775" i="2" s="1"/>
  <c r="Q776" i="2"/>
  <c r="S776" i="2" s="1"/>
  <c r="Q777" i="2"/>
  <c r="S777" i="2" s="1"/>
  <c r="Q778" i="2"/>
  <c r="S778" i="2" s="1"/>
  <c r="Q779" i="2"/>
  <c r="S779" i="2" s="1"/>
  <c r="Q780" i="2"/>
  <c r="S780" i="2" s="1"/>
  <c r="Q781" i="2"/>
  <c r="S781" i="2" s="1"/>
  <c r="Q782" i="2"/>
  <c r="S782" i="2" s="1"/>
  <c r="Q783" i="2"/>
  <c r="S783" i="2" s="1"/>
  <c r="Q784" i="2"/>
  <c r="S784" i="2" s="1"/>
  <c r="Q785" i="2"/>
  <c r="S785" i="2" s="1"/>
  <c r="Q786" i="2"/>
  <c r="S786" i="2" s="1"/>
  <c r="Q787" i="2"/>
  <c r="S787" i="2" s="1"/>
  <c r="Q788" i="2"/>
  <c r="S788" i="2" s="1"/>
  <c r="Q789" i="2"/>
  <c r="S789" i="2" s="1"/>
  <c r="Q790" i="2"/>
  <c r="S790" i="2" s="1"/>
  <c r="Q791" i="2"/>
  <c r="S791" i="2" s="1"/>
  <c r="Q792" i="2"/>
  <c r="S792" i="2" s="1"/>
  <c r="Q793" i="2"/>
  <c r="S793" i="2" s="1"/>
  <c r="Q794" i="2"/>
  <c r="S794" i="2" s="1"/>
  <c r="Q795" i="2"/>
  <c r="S795" i="2" s="1"/>
  <c r="Q796" i="2"/>
  <c r="S796" i="2" s="1"/>
  <c r="Q797" i="2"/>
  <c r="S797" i="2" s="1"/>
  <c r="Q798" i="2"/>
  <c r="S798" i="2" s="1"/>
  <c r="Q799" i="2"/>
  <c r="S799" i="2" s="1"/>
  <c r="Q800" i="2"/>
  <c r="S800" i="2" s="1"/>
  <c r="Q801" i="2"/>
  <c r="S801" i="2" s="1"/>
  <c r="Q802" i="2"/>
  <c r="S802" i="2" s="1"/>
  <c r="Q803" i="2"/>
  <c r="S803" i="2" s="1"/>
  <c r="Q804" i="2"/>
  <c r="S804" i="2" s="1"/>
  <c r="Q805" i="2"/>
  <c r="S805" i="2" s="1"/>
  <c r="Q806" i="2"/>
  <c r="S806" i="2" s="1"/>
  <c r="Q807" i="2"/>
  <c r="S807" i="2" s="1"/>
  <c r="Q808" i="2"/>
  <c r="S808" i="2" s="1"/>
  <c r="Q809" i="2"/>
  <c r="S809" i="2" s="1"/>
  <c r="Q810" i="2"/>
  <c r="S810" i="2" s="1"/>
  <c r="Q811" i="2"/>
  <c r="S811" i="2" s="1"/>
  <c r="Q812" i="2"/>
  <c r="S812" i="2" s="1"/>
  <c r="Q813" i="2"/>
  <c r="S813" i="2" s="1"/>
  <c r="Q814" i="2"/>
  <c r="S814" i="2" s="1"/>
  <c r="Q815" i="2"/>
  <c r="S815" i="2" s="1"/>
  <c r="Q816" i="2"/>
  <c r="S816" i="2" s="1"/>
  <c r="Q817" i="2"/>
  <c r="S817" i="2" s="1"/>
  <c r="Q818" i="2"/>
  <c r="S818" i="2" s="1"/>
  <c r="Q819" i="2"/>
  <c r="S819" i="2" s="1"/>
  <c r="Q820" i="2"/>
  <c r="S820" i="2" s="1"/>
  <c r="Q821" i="2"/>
  <c r="S821" i="2" s="1"/>
  <c r="Q822" i="2"/>
  <c r="S822" i="2" s="1"/>
  <c r="Q823" i="2"/>
  <c r="S823" i="2" s="1"/>
  <c r="Q824" i="2"/>
  <c r="S824" i="2" s="1"/>
  <c r="Q825" i="2"/>
  <c r="S825" i="2" s="1"/>
  <c r="Q826" i="2"/>
  <c r="S826" i="2" s="1"/>
  <c r="Q827" i="2"/>
  <c r="S827" i="2" s="1"/>
  <c r="Q828" i="2"/>
  <c r="S828" i="2" s="1"/>
  <c r="Q829" i="2"/>
  <c r="S829" i="2" s="1"/>
  <c r="Q830" i="2"/>
  <c r="S830" i="2" s="1"/>
  <c r="Q831" i="2"/>
  <c r="S831" i="2" s="1"/>
  <c r="Q832" i="2"/>
  <c r="S832" i="2" s="1"/>
  <c r="Q833" i="2"/>
  <c r="S833" i="2" s="1"/>
  <c r="Q834" i="2"/>
  <c r="S834" i="2" s="1"/>
  <c r="Q835" i="2"/>
  <c r="S835" i="2" s="1"/>
  <c r="Q836" i="2"/>
  <c r="S836" i="2" s="1"/>
  <c r="Q837" i="2"/>
  <c r="S837" i="2" s="1"/>
  <c r="Q838" i="2"/>
  <c r="S838" i="2" s="1"/>
  <c r="Q839" i="2"/>
  <c r="S839" i="2" s="1"/>
  <c r="Q840" i="2"/>
  <c r="S840" i="2" s="1"/>
  <c r="Q841" i="2"/>
  <c r="S841" i="2" s="1"/>
  <c r="Q842" i="2"/>
  <c r="S842" i="2" s="1"/>
  <c r="Q843" i="2"/>
  <c r="S843" i="2" s="1"/>
  <c r="Q844" i="2"/>
  <c r="S844" i="2" s="1"/>
  <c r="Q845" i="2"/>
  <c r="S845" i="2" s="1"/>
  <c r="Q846" i="2"/>
  <c r="S846" i="2" s="1"/>
  <c r="Q847" i="2"/>
  <c r="S847" i="2" s="1"/>
  <c r="Q848" i="2"/>
  <c r="S848" i="2" s="1"/>
  <c r="Q849" i="2"/>
  <c r="S849" i="2" s="1"/>
  <c r="Q850" i="2"/>
  <c r="S850" i="2" s="1"/>
  <c r="Q851" i="2"/>
  <c r="S851" i="2" s="1"/>
  <c r="Q852" i="2"/>
  <c r="S852" i="2" s="1"/>
  <c r="Q853" i="2"/>
  <c r="S853" i="2" s="1"/>
  <c r="Q854" i="2"/>
  <c r="S854" i="2" s="1"/>
  <c r="Q855" i="2"/>
  <c r="S855" i="2" s="1"/>
  <c r="Q856" i="2"/>
  <c r="S856" i="2" s="1"/>
  <c r="Q857" i="2"/>
  <c r="S857" i="2" s="1"/>
  <c r="Q858" i="2"/>
  <c r="S858" i="2" s="1"/>
  <c r="Q859" i="2"/>
  <c r="S859" i="2" s="1"/>
  <c r="Q860" i="2"/>
  <c r="S860" i="2" s="1"/>
  <c r="Q861" i="2"/>
  <c r="S861" i="2" s="1"/>
  <c r="Q862" i="2"/>
  <c r="S862" i="2" s="1"/>
  <c r="Q863" i="2"/>
  <c r="S863" i="2" s="1"/>
  <c r="Q864" i="2"/>
  <c r="S864" i="2" s="1"/>
  <c r="Q865" i="2"/>
  <c r="S865" i="2" s="1"/>
  <c r="Q866" i="2"/>
  <c r="S866" i="2" s="1"/>
  <c r="Q867" i="2"/>
  <c r="S867" i="2" s="1"/>
  <c r="Q868" i="2"/>
  <c r="S868" i="2" s="1"/>
  <c r="Q869" i="2"/>
  <c r="S869" i="2" s="1"/>
  <c r="Q870" i="2"/>
  <c r="S870" i="2" s="1"/>
  <c r="Q871" i="2"/>
  <c r="S871" i="2" s="1"/>
  <c r="Q872" i="2"/>
  <c r="S872" i="2" s="1"/>
  <c r="Q873" i="2"/>
  <c r="S873" i="2" s="1"/>
  <c r="Q874" i="2"/>
  <c r="S874" i="2" s="1"/>
  <c r="Q875" i="2"/>
  <c r="S875" i="2" s="1"/>
  <c r="Q876" i="2"/>
  <c r="S876" i="2" s="1"/>
  <c r="Q877" i="2"/>
  <c r="S877" i="2" s="1"/>
  <c r="Q878" i="2"/>
  <c r="S878" i="2" s="1"/>
  <c r="Q879" i="2"/>
  <c r="S879" i="2" s="1"/>
  <c r="Q880" i="2"/>
  <c r="S880" i="2" s="1"/>
  <c r="Q881" i="2"/>
  <c r="S881" i="2" s="1"/>
  <c r="Q882" i="2"/>
  <c r="S882" i="2" s="1"/>
  <c r="Q883" i="2"/>
  <c r="S883" i="2" s="1"/>
  <c r="Q884" i="2"/>
  <c r="S884" i="2" s="1"/>
  <c r="Q885" i="2"/>
  <c r="S885" i="2" s="1"/>
  <c r="Q886" i="2"/>
  <c r="S886" i="2" s="1"/>
  <c r="Q887" i="2"/>
  <c r="S887" i="2" s="1"/>
  <c r="Q888" i="2"/>
  <c r="S888" i="2" s="1"/>
  <c r="Q889" i="2"/>
  <c r="S889" i="2" s="1"/>
  <c r="Q890" i="2"/>
  <c r="S890" i="2" s="1"/>
  <c r="Q891" i="2"/>
  <c r="S891" i="2" s="1"/>
  <c r="Q892" i="2"/>
  <c r="S892" i="2" s="1"/>
  <c r="Q893" i="2"/>
  <c r="S893" i="2" s="1"/>
  <c r="Q894" i="2"/>
  <c r="S894" i="2" s="1"/>
  <c r="Q895" i="2"/>
  <c r="S895" i="2" s="1"/>
  <c r="Q896" i="2"/>
  <c r="S896" i="2" s="1"/>
  <c r="Q897" i="2"/>
  <c r="S897" i="2" s="1"/>
  <c r="Q898" i="2"/>
  <c r="S898" i="2" s="1"/>
  <c r="Q899" i="2"/>
  <c r="S899" i="2" s="1"/>
  <c r="Q900" i="2"/>
  <c r="S900" i="2" s="1"/>
  <c r="Q901" i="2"/>
  <c r="S901" i="2" s="1"/>
  <c r="Q902" i="2"/>
  <c r="S902" i="2" s="1"/>
  <c r="Q903" i="2"/>
  <c r="S903" i="2" s="1"/>
  <c r="Q904" i="2"/>
  <c r="S904" i="2" s="1"/>
  <c r="Q905" i="2"/>
  <c r="S905" i="2" s="1"/>
  <c r="Q906" i="2"/>
  <c r="S906" i="2" s="1"/>
  <c r="Q907" i="2"/>
  <c r="S907" i="2" s="1"/>
  <c r="Q908" i="2"/>
  <c r="S908" i="2" s="1"/>
  <c r="Q909" i="2"/>
  <c r="S909" i="2" s="1"/>
  <c r="Q910" i="2"/>
  <c r="S910" i="2" s="1"/>
  <c r="Q911" i="2"/>
  <c r="S911" i="2" s="1"/>
  <c r="Q912" i="2"/>
  <c r="S912" i="2" s="1"/>
  <c r="Q913" i="2"/>
  <c r="S913" i="2" s="1"/>
  <c r="Q914" i="2"/>
  <c r="S914" i="2" s="1"/>
  <c r="Q915" i="2"/>
  <c r="S915" i="2" s="1"/>
  <c r="Q916" i="2"/>
  <c r="S916" i="2" s="1"/>
  <c r="Q917" i="2"/>
  <c r="S917" i="2" s="1"/>
  <c r="Q918" i="2"/>
  <c r="S918" i="2" s="1"/>
  <c r="Q919" i="2"/>
  <c r="S919" i="2" s="1"/>
  <c r="Q920" i="2"/>
  <c r="S920" i="2" s="1"/>
  <c r="Q921" i="2"/>
  <c r="S921" i="2" s="1"/>
  <c r="Q922" i="2"/>
  <c r="S922" i="2" s="1"/>
  <c r="Q923" i="2"/>
  <c r="S923" i="2" s="1"/>
  <c r="Q924" i="2"/>
  <c r="S924" i="2" s="1"/>
  <c r="Q925" i="2"/>
  <c r="S925" i="2" s="1"/>
  <c r="Q926" i="2"/>
  <c r="S926" i="2" s="1"/>
  <c r="Q927" i="2"/>
  <c r="S927" i="2" s="1"/>
  <c r="Q928" i="2"/>
  <c r="S928" i="2" s="1"/>
  <c r="Q929" i="2"/>
  <c r="S929" i="2" s="1"/>
  <c r="Q930" i="2"/>
  <c r="S930" i="2" s="1"/>
  <c r="Q931" i="2"/>
  <c r="S931" i="2" s="1"/>
  <c r="Q932" i="2"/>
  <c r="S932" i="2" s="1"/>
  <c r="Q933" i="2"/>
  <c r="S933" i="2" s="1"/>
  <c r="Q934" i="2"/>
  <c r="S934" i="2" s="1"/>
  <c r="Q935" i="2"/>
  <c r="S935" i="2" s="1"/>
  <c r="Q936" i="2"/>
  <c r="S936" i="2" s="1"/>
  <c r="Q937" i="2"/>
  <c r="S937" i="2" s="1"/>
  <c r="Q938" i="2"/>
  <c r="S938" i="2" s="1"/>
  <c r="Q939" i="2"/>
  <c r="S939" i="2" s="1"/>
  <c r="Q940" i="2"/>
  <c r="S940" i="2" s="1"/>
  <c r="Q941" i="2"/>
  <c r="S941" i="2" s="1"/>
  <c r="Q942" i="2"/>
  <c r="S942" i="2" s="1"/>
  <c r="Q943" i="2"/>
  <c r="S943" i="2" s="1"/>
  <c r="Q944" i="2"/>
  <c r="S944" i="2" s="1"/>
  <c r="Q945" i="2"/>
  <c r="S945" i="2" s="1"/>
  <c r="Q946" i="2"/>
  <c r="S946" i="2" s="1"/>
  <c r="Q947" i="2"/>
  <c r="S947" i="2" s="1"/>
  <c r="Q948" i="2"/>
  <c r="S948" i="2" s="1"/>
  <c r="Q949" i="2"/>
  <c r="S949" i="2" s="1"/>
  <c r="Q950" i="2"/>
  <c r="S950" i="2" s="1"/>
  <c r="Q951" i="2"/>
  <c r="S951" i="2" s="1"/>
  <c r="Q952" i="2"/>
  <c r="S952" i="2" s="1"/>
  <c r="Q953" i="2"/>
  <c r="S953" i="2" s="1"/>
  <c r="Q954" i="2"/>
  <c r="S954" i="2" s="1"/>
  <c r="Q955" i="2"/>
  <c r="S955" i="2" s="1"/>
  <c r="Q956" i="2"/>
  <c r="S956" i="2" s="1"/>
  <c r="Q957" i="2"/>
  <c r="S957" i="2" s="1"/>
  <c r="Q958" i="2"/>
  <c r="S958" i="2" s="1"/>
  <c r="Q959" i="2"/>
  <c r="S959" i="2" s="1"/>
  <c r="Q960" i="2"/>
  <c r="S960" i="2" s="1"/>
  <c r="Q961" i="2"/>
  <c r="S961" i="2" s="1"/>
  <c r="Q962" i="2"/>
  <c r="S962" i="2" s="1"/>
  <c r="Q963" i="2"/>
  <c r="S963" i="2" s="1"/>
  <c r="Q964" i="2"/>
  <c r="S964" i="2" s="1"/>
  <c r="Q965" i="2"/>
  <c r="S965" i="2" s="1"/>
  <c r="Q966" i="2"/>
  <c r="S966" i="2" s="1"/>
  <c r="Q967" i="2"/>
  <c r="S967" i="2" s="1"/>
  <c r="Q968" i="2"/>
  <c r="S968" i="2" s="1"/>
  <c r="Q969" i="2"/>
  <c r="S969" i="2" s="1"/>
  <c r="Q970" i="2"/>
  <c r="S970" i="2" s="1"/>
  <c r="Q971" i="2"/>
  <c r="S971" i="2" s="1"/>
  <c r="Q972" i="2"/>
  <c r="S972" i="2" s="1"/>
  <c r="Q973" i="2"/>
  <c r="S973" i="2" s="1"/>
  <c r="Q974" i="2"/>
  <c r="S974" i="2" s="1"/>
  <c r="Q975" i="2"/>
  <c r="S975" i="2" s="1"/>
  <c r="Q976" i="2"/>
  <c r="S976" i="2" s="1"/>
  <c r="Q977" i="2"/>
  <c r="S977" i="2" s="1"/>
  <c r="Q978" i="2"/>
  <c r="S978" i="2" s="1"/>
  <c r="Q979" i="2"/>
  <c r="S979" i="2" s="1"/>
  <c r="Q980" i="2"/>
  <c r="S980" i="2" s="1"/>
  <c r="Q981" i="2"/>
  <c r="S981" i="2" s="1"/>
  <c r="Q982" i="2"/>
  <c r="S982" i="2" s="1"/>
  <c r="Q983" i="2"/>
  <c r="S983" i="2" s="1"/>
  <c r="Q984" i="2"/>
  <c r="S984" i="2" s="1"/>
  <c r="Q985" i="2"/>
  <c r="S985" i="2" s="1"/>
  <c r="Q986" i="2"/>
  <c r="S986" i="2" s="1"/>
  <c r="Q987" i="2"/>
  <c r="S987" i="2" s="1"/>
  <c r="Q988" i="2"/>
  <c r="S988" i="2" s="1"/>
  <c r="Q989" i="2"/>
  <c r="S989" i="2" s="1"/>
  <c r="Q990" i="2"/>
  <c r="S990" i="2" s="1"/>
  <c r="Q991" i="2"/>
  <c r="S991" i="2" s="1"/>
  <c r="Q992" i="2"/>
  <c r="S992" i="2" s="1"/>
  <c r="Q993" i="2"/>
  <c r="S993" i="2" s="1"/>
  <c r="Q994" i="2"/>
  <c r="S994" i="2" s="1"/>
  <c r="Q995" i="2"/>
  <c r="S995" i="2" s="1"/>
  <c r="Q996" i="2"/>
  <c r="S996" i="2" s="1"/>
  <c r="Q997" i="2"/>
  <c r="S997" i="2" s="1"/>
  <c r="Q998" i="2"/>
  <c r="S998" i="2" s="1"/>
  <c r="Q999" i="2"/>
  <c r="S999" i="2" s="1"/>
  <c r="Q1000" i="2"/>
  <c r="S1000" i="2" s="1"/>
  <c r="Q1001" i="2"/>
  <c r="S1001" i="2" s="1"/>
  <c r="Q1002" i="2"/>
  <c r="S1002" i="2" s="1"/>
  <c r="Q1003" i="2"/>
  <c r="S1003" i="2" s="1"/>
  <c r="Q1004" i="2"/>
  <c r="S1004" i="2" s="1"/>
  <c r="Q1005" i="2"/>
  <c r="S1005" i="2" s="1"/>
  <c r="Q1006" i="2"/>
  <c r="S1006" i="2" s="1"/>
  <c r="Q1007" i="2"/>
  <c r="S1007" i="2" s="1"/>
  <c r="Q1008" i="2"/>
  <c r="S1008" i="2" s="1"/>
  <c r="Q1009" i="2"/>
  <c r="S1009" i="2" s="1"/>
  <c r="Q1010" i="2"/>
  <c r="S1010" i="2" s="1"/>
  <c r="Q1011" i="2"/>
  <c r="S1011" i="2" s="1"/>
  <c r="Q1012" i="2"/>
  <c r="S1012" i="2" s="1"/>
  <c r="Q1013" i="2"/>
  <c r="S1013" i="2" s="1"/>
  <c r="Q1014" i="2"/>
  <c r="S1014" i="2" s="1"/>
  <c r="Q1015" i="2"/>
  <c r="S1015" i="2" s="1"/>
  <c r="Q1016" i="2"/>
  <c r="S1016" i="2" s="1"/>
  <c r="Q1017" i="2"/>
  <c r="S1017" i="2" s="1"/>
  <c r="Q1018" i="2"/>
  <c r="S1018" i="2" s="1"/>
  <c r="Q1019" i="2"/>
  <c r="S1019" i="2" s="1"/>
  <c r="Q1020" i="2"/>
  <c r="S1020" i="2" s="1"/>
  <c r="Q1021" i="2"/>
  <c r="S1021" i="2" s="1"/>
  <c r="Q1022" i="2"/>
  <c r="S1022" i="2" s="1"/>
  <c r="Q1023" i="2"/>
  <c r="S1023" i="2" s="1"/>
  <c r="Q1024" i="2"/>
  <c r="S1024" i="2" s="1"/>
  <c r="Q1025" i="2"/>
  <c r="S1025" i="2" s="1"/>
  <c r="Q1026" i="2"/>
  <c r="S1026" i="2" s="1"/>
  <c r="Q1027" i="2"/>
  <c r="S1027" i="2" s="1"/>
  <c r="Q1028" i="2"/>
  <c r="S1028" i="2" s="1"/>
  <c r="Q1029" i="2"/>
  <c r="S1029" i="2" s="1"/>
  <c r="Q1030" i="2"/>
  <c r="S1030" i="2" s="1"/>
  <c r="Q1031" i="2"/>
  <c r="S1031" i="2" s="1"/>
  <c r="Q1032" i="2"/>
  <c r="S1032" i="2" s="1"/>
  <c r="Q1033" i="2"/>
  <c r="S1033" i="2" s="1"/>
  <c r="Q1034" i="2"/>
  <c r="S1034" i="2" s="1"/>
  <c r="Q1035" i="2"/>
  <c r="S1035" i="2" s="1"/>
  <c r="Q1036" i="2"/>
  <c r="S1036" i="2" s="1"/>
  <c r="Q1037" i="2"/>
  <c r="S1037" i="2" s="1"/>
  <c r="Q1038" i="2"/>
  <c r="S1038" i="2" s="1"/>
  <c r="Q1039" i="2"/>
  <c r="S1039" i="2" s="1"/>
  <c r="Q1040" i="2"/>
  <c r="S1040" i="2" s="1"/>
  <c r="Q1041" i="2"/>
  <c r="S1041" i="2" s="1"/>
  <c r="Q1042" i="2"/>
  <c r="S1042" i="2" s="1"/>
  <c r="Q1043" i="2"/>
  <c r="S1043" i="2" s="1"/>
  <c r="Q1044" i="2"/>
  <c r="S1044" i="2" s="1"/>
  <c r="Q1045" i="2"/>
  <c r="S1045" i="2" s="1"/>
  <c r="Q1046" i="2"/>
  <c r="S1046" i="2" s="1"/>
  <c r="Q1047" i="2"/>
  <c r="S1047" i="2" s="1"/>
  <c r="Q1048" i="2"/>
  <c r="S1048" i="2" s="1"/>
  <c r="Q1049" i="2"/>
  <c r="S1049" i="2" s="1"/>
  <c r="Q1050" i="2"/>
  <c r="S1050" i="2" s="1"/>
  <c r="Q1051" i="2"/>
  <c r="S1051" i="2" s="1"/>
  <c r="Q1052" i="2"/>
  <c r="S1052" i="2" s="1"/>
  <c r="Q1053" i="2"/>
  <c r="S1053" i="2" s="1"/>
  <c r="Q1054" i="2"/>
  <c r="S1054" i="2" s="1"/>
  <c r="Q1055" i="2"/>
  <c r="S1055" i="2" s="1"/>
  <c r="Q1056" i="2"/>
  <c r="S1056" i="2" s="1"/>
  <c r="Q1057" i="2"/>
  <c r="S1057" i="2" s="1"/>
  <c r="Q1058" i="2"/>
  <c r="S1058" i="2" s="1"/>
  <c r="Q1059" i="2"/>
  <c r="S1059" i="2" s="1"/>
  <c r="Q1060" i="2"/>
  <c r="S1060" i="2" s="1"/>
  <c r="Q1061" i="2"/>
  <c r="S1061" i="2" s="1"/>
  <c r="Q1062" i="2"/>
  <c r="S1062" i="2" s="1"/>
  <c r="Q1063" i="2"/>
  <c r="S1063" i="2" s="1"/>
  <c r="Q1064" i="2"/>
  <c r="S1064" i="2" s="1"/>
  <c r="Q1065" i="2"/>
  <c r="S1065" i="2" s="1"/>
  <c r="Q1066" i="2"/>
  <c r="S1066" i="2" s="1"/>
  <c r="Q1067" i="2"/>
  <c r="S1067" i="2" s="1"/>
  <c r="Q1068" i="2"/>
  <c r="S1068" i="2" s="1"/>
  <c r="Q1069" i="2"/>
  <c r="S1069" i="2" s="1"/>
  <c r="Q1070" i="2"/>
  <c r="S1070" i="2" s="1"/>
  <c r="Q1071" i="2"/>
  <c r="S1071" i="2" s="1"/>
  <c r="Q1072" i="2"/>
  <c r="S1072" i="2" s="1"/>
  <c r="Q1073" i="2"/>
  <c r="S1073" i="2" s="1"/>
  <c r="Q1074" i="2"/>
  <c r="S1074" i="2" s="1"/>
  <c r="Q1075" i="2"/>
  <c r="S1075" i="2" s="1"/>
  <c r="Q1076" i="2"/>
  <c r="S1076" i="2" s="1"/>
  <c r="Q1077" i="2"/>
  <c r="S1077" i="2" s="1"/>
  <c r="Q1078" i="2"/>
  <c r="S1078" i="2" s="1"/>
  <c r="Q1079" i="2"/>
  <c r="S1079" i="2" s="1"/>
  <c r="Q1080" i="2"/>
  <c r="S1080" i="2" s="1"/>
  <c r="Q1081" i="2"/>
  <c r="S1081" i="2" s="1"/>
  <c r="Q1082" i="2"/>
  <c r="S1082" i="2" s="1"/>
  <c r="Q1083" i="2"/>
  <c r="S1083" i="2" s="1"/>
  <c r="Q1084" i="2"/>
  <c r="S1084" i="2" s="1"/>
  <c r="Q1085" i="2"/>
  <c r="S1085" i="2" s="1"/>
  <c r="Q1086" i="2"/>
  <c r="S1086" i="2" s="1"/>
  <c r="Q1087" i="2"/>
  <c r="S1087" i="2" s="1"/>
  <c r="Q1088" i="2"/>
  <c r="S1088" i="2" s="1"/>
  <c r="Q1089" i="2"/>
  <c r="S1089" i="2" s="1"/>
  <c r="Q1090" i="2"/>
  <c r="S1090" i="2" s="1"/>
  <c r="Q1091" i="2"/>
  <c r="S1091" i="2" s="1"/>
  <c r="Q1092" i="2"/>
  <c r="S1092" i="2" s="1"/>
  <c r="Q1093" i="2"/>
  <c r="S1093" i="2" s="1"/>
  <c r="Q1094" i="2"/>
  <c r="S1094" i="2" s="1"/>
  <c r="Q1095" i="2"/>
  <c r="S1095" i="2" s="1"/>
  <c r="Q1096" i="2"/>
  <c r="S1096" i="2" s="1"/>
  <c r="Q1097" i="2"/>
  <c r="S1097" i="2" s="1"/>
  <c r="Q1098" i="2"/>
  <c r="S1098" i="2" s="1"/>
  <c r="Q1099" i="2"/>
  <c r="S1099" i="2" s="1"/>
  <c r="Q1100" i="2"/>
  <c r="S1100" i="2" s="1"/>
  <c r="Q1101" i="2"/>
  <c r="S1101" i="2" s="1"/>
  <c r="Q1102" i="2"/>
  <c r="S1102" i="2" s="1"/>
  <c r="Q1103" i="2"/>
  <c r="S1103" i="2" s="1"/>
  <c r="Q1104" i="2"/>
  <c r="S1104" i="2" s="1"/>
  <c r="Q1105" i="2"/>
  <c r="S1105" i="2" s="1"/>
  <c r="Q1106" i="2"/>
  <c r="S1106" i="2" s="1"/>
  <c r="Q1107" i="2"/>
  <c r="S1107" i="2" s="1"/>
  <c r="Q1108" i="2"/>
  <c r="S1108" i="2" s="1"/>
  <c r="Q1109" i="2"/>
  <c r="S1109" i="2" s="1"/>
  <c r="Q1110" i="2"/>
  <c r="S1110" i="2" s="1"/>
  <c r="Q1111" i="2"/>
  <c r="S1111" i="2" s="1"/>
  <c r="Q1112" i="2"/>
  <c r="S1112" i="2" s="1"/>
  <c r="Q1113" i="2"/>
  <c r="S1113" i="2" s="1"/>
  <c r="Q1114" i="2"/>
  <c r="S1114" i="2" s="1"/>
  <c r="Q1115" i="2"/>
  <c r="S1115" i="2" s="1"/>
  <c r="Q1116" i="2"/>
  <c r="S1116" i="2" s="1"/>
  <c r="Q1117" i="2"/>
  <c r="S1117" i="2" s="1"/>
  <c r="Q1118" i="2"/>
  <c r="S1118" i="2" s="1"/>
  <c r="Q1119" i="2"/>
  <c r="S1119" i="2" s="1"/>
  <c r="Q1120" i="2"/>
  <c r="S1120" i="2" s="1"/>
  <c r="Q1121" i="2"/>
  <c r="S1121" i="2" s="1"/>
  <c r="Q1122" i="2"/>
  <c r="S1122" i="2" s="1"/>
  <c r="Q1123" i="2"/>
  <c r="S1123" i="2" s="1"/>
  <c r="Q1124" i="2"/>
  <c r="S1124" i="2" s="1"/>
  <c r="Q1125" i="2"/>
  <c r="S1125" i="2" s="1"/>
  <c r="Q1126" i="2"/>
  <c r="S1126" i="2" s="1"/>
  <c r="Q1127" i="2"/>
  <c r="S1127" i="2" s="1"/>
  <c r="Q1128" i="2"/>
  <c r="S1128" i="2" s="1"/>
  <c r="Q1129" i="2"/>
  <c r="S1129" i="2" s="1"/>
  <c r="Q1130" i="2"/>
  <c r="S1130" i="2" s="1"/>
  <c r="Q1131" i="2"/>
  <c r="S1131" i="2" s="1"/>
  <c r="Q1132" i="2"/>
  <c r="S1132" i="2" s="1"/>
  <c r="Q1133" i="2"/>
  <c r="S1133" i="2" s="1"/>
  <c r="Q1134" i="2"/>
  <c r="S1134" i="2" s="1"/>
  <c r="Q1135" i="2"/>
  <c r="S1135" i="2" s="1"/>
  <c r="Q1136" i="2"/>
  <c r="S1136" i="2" s="1"/>
  <c r="Q1137" i="2"/>
  <c r="S1137" i="2" s="1"/>
  <c r="Q1138" i="2"/>
  <c r="S1138" i="2" s="1"/>
  <c r="Q1139" i="2"/>
  <c r="S1139" i="2" s="1"/>
  <c r="Q1140" i="2"/>
  <c r="S1140" i="2" s="1"/>
  <c r="Q1141" i="2"/>
  <c r="S1141" i="2" s="1"/>
  <c r="Q1142" i="2"/>
  <c r="S1142" i="2" s="1"/>
  <c r="Q1143" i="2"/>
  <c r="S1143" i="2" s="1"/>
  <c r="Q1144" i="2"/>
  <c r="S1144" i="2" s="1"/>
  <c r="Q1145" i="2"/>
  <c r="S1145" i="2" s="1"/>
  <c r="Q1146" i="2"/>
  <c r="S1146" i="2" s="1"/>
  <c r="Q1147" i="2"/>
  <c r="S1147" i="2" s="1"/>
  <c r="Q1148" i="2"/>
  <c r="S1148" i="2" s="1"/>
  <c r="Q1149" i="2"/>
  <c r="S1149" i="2" s="1"/>
  <c r="Q1150" i="2"/>
  <c r="S1150" i="2" s="1"/>
  <c r="Q1151" i="2"/>
  <c r="S1151" i="2" s="1"/>
  <c r="Q1152" i="2"/>
  <c r="S1152" i="2" s="1"/>
  <c r="Q1153" i="2"/>
  <c r="S1153" i="2" s="1"/>
  <c r="Q1154" i="2"/>
  <c r="S1154" i="2" s="1"/>
  <c r="Q1155" i="2"/>
  <c r="S1155" i="2" s="1"/>
  <c r="Q1156" i="2"/>
  <c r="S1156" i="2" s="1"/>
  <c r="Q1157" i="2"/>
  <c r="S1157" i="2" s="1"/>
  <c r="Q1158" i="2"/>
  <c r="S1158" i="2" s="1"/>
  <c r="Q1159" i="2"/>
  <c r="S1159" i="2" s="1"/>
  <c r="Q1160" i="2"/>
  <c r="S1160" i="2" s="1"/>
  <c r="Q1161" i="2"/>
  <c r="S1161" i="2" s="1"/>
  <c r="Q1162" i="2"/>
  <c r="S1162" i="2" s="1"/>
  <c r="Q1163" i="2"/>
  <c r="S1163" i="2" s="1"/>
  <c r="Q1164" i="2"/>
  <c r="S1164" i="2" s="1"/>
  <c r="Q1165" i="2"/>
  <c r="S1165" i="2" s="1"/>
  <c r="Q1166" i="2"/>
  <c r="S1166" i="2" s="1"/>
  <c r="Q1167" i="2"/>
  <c r="S1167" i="2" s="1"/>
  <c r="Q1168" i="2"/>
  <c r="S1168" i="2" s="1"/>
  <c r="Q1169" i="2"/>
  <c r="S1169" i="2" s="1"/>
  <c r="Q1170" i="2"/>
  <c r="S1170" i="2" s="1"/>
  <c r="Q1171" i="2"/>
  <c r="S1171" i="2" s="1"/>
  <c r="Q1172" i="2"/>
  <c r="S1172" i="2" s="1"/>
  <c r="Q1173" i="2"/>
  <c r="S1173" i="2" s="1"/>
  <c r="Q1174" i="2"/>
  <c r="S1174" i="2" s="1"/>
  <c r="Q1175" i="2"/>
  <c r="S1175" i="2" s="1"/>
  <c r="Q1176" i="2"/>
  <c r="S1176" i="2" s="1"/>
  <c r="Q1177" i="2"/>
  <c r="S1177" i="2" s="1"/>
  <c r="Q1178" i="2"/>
  <c r="S1178" i="2" s="1"/>
  <c r="Q1179" i="2"/>
  <c r="S1179" i="2" s="1"/>
  <c r="Q1180" i="2"/>
  <c r="S1180" i="2" s="1"/>
  <c r="Q1181" i="2"/>
  <c r="S1181" i="2" s="1"/>
  <c r="Q1182" i="2"/>
  <c r="S1182" i="2" s="1"/>
  <c r="Q1183" i="2"/>
  <c r="S1183" i="2" s="1"/>
  <c r="Q1184" i="2"/>
  <c r="S1184" i="2" s="1"/>
  <c r="Q1185" i="2"/>
  <c r="S1185" i="2" s="1"/>
  <c r="Q1186" i="2"/>
  <c r="S1186" i="2" s="1"/>
  <c r="Q1187" i="2"/>
  <c r="S1187" i="2" s="1"/>
  <c r="Q1188" i="2"/>
  <c r="S1188" i="2" s="1"/>
  <c r="Q1189" i="2"/>
  <c r="S1189" i="2" s="1"/>
  <c r="Q1190" i="2"/>
  <c r="S1190" i="2" s="1"/>
  <c r="Q1191" i="2"/>
  <c r="S1191" i="2" s="1"/>
  <c r="Q1192" i="2"/>
  <c r="S1192" i="2" s="1"/>
  <c r="Q1193" i="2"/>
  <c r="S1193" i="2" s="1"/>
  <c r="Q1194" i="2"/>
  <c r="S1194" i="2" s="1"/>
  <c r="Q1195" i="2"/>
  <c r="S1195" i="2" s="1"/>
  <c r="Q1196" i="2"/>
  <c r="S1196" i="2" s="1"/>
  <c r="Q1197" i="2"/>
  <c r="S1197" i="2" s="1"/>
  <c r="Q1198" i="2"/>
  <c r="S1198" i="2" s="1"/>
  <c r="Q1199" i="2"/>
  <c r="S1199" i="2" s="1"/>
  <c r="Q1200" i="2"/>
  <c r="S1200" i="2" s="1"/>
  <c r="Q1201" i="2"/>
  <c r="S1201" i="2" s="1"/>
  <c r="Q1202" i="2"/>
  <c r="S1202" i="2" s="1"/>
  <c r="Q1203" i="2"/>
  <c r="S1203" i="2" s="1"/>
  <c r="Q1204" i="2"/>
  <c r="S1204" i="2" s="1"/>
  <c r="Q1205" i="2"/>
  <c r="S1205" i="2" s="1"/>
  <c r="Q1206" i="2"/>
  <c r="S1206" i="2" s="1"/>
  <c r="Q1207" i="2"/>
  <c r="S1207" i="2" s="1"/>
  <c r="Q1208" i="2"/>
  <c r="S1208" i="2" s="1"/>
  <c r="Q1209" i="2"/>
  <c r="S1209" i="2" s="1"/>
  <c r="Q1210" i="2"/>
  <c r="S1210" i="2" s="1"/>
  <c r="Q1211" i="2"/>
  <c r="S1211" i="2" s="1"/>
  <c r="Q1212" i="2"/>
  <c r="S1212" i="2" s="1"/>
  <c r="Q1213" i="2"/>
  <c r="S1213" i="2" s="1"/>
  <c r="Q1214" i="2"/>
  <c r="S1214" i="2" s="1"/>
  <c r="Q1215" i="2"/>
  <c r="S1215" i="2" s="1"/>
  <c r="Q1216" i="2"/>
  <c r="S1216" i="2" s="1"/>
  <c r="Q1217" i="2"/>
  <c r="S1217" i="2" s="1"/>
  <c r="Q1218" i="2"/>
  <c r="S1218" i="2" s="1"/>
  <c r="Q1219" i="2"/>
  <c r="S1219" i="2" s="1"/>
  <c r="Q1220" i="2"/>
  <c r="S1220" i="2" s="1"/>
  <c r="Q1221" i="2"/>
  <c r="S1221" i="2" s="1"/>
  <c r="Q1222" i="2"/>
  <c r="S1222" i="2" s="1"/>
  <c r="Q1223" i="2"/>
  <c r="S1223" i="2" s="1"/>
  <c r="Q1224" i="2"/>
  <c r="S1224" i="2" s="1"/>
  <c r="Q1225" i="2"/>
  <c r="S1225" i="2" s="1"/>
  <c r="Q1226" i="2"/>
  <c r="S1226" i="2" s="1"/>
  <c r="Q1227" i="2"/>
  <c r="S1227" i="2" s="1"/>
  <c r="Q1228" i="2"/>
  <c r="S1228" i="2" s="1"/>
  <c r="Q1229" i="2"/>
  <c r="S1229" i="2" s="1"/>
  <c r="Q1230" i="2"/>
  <c r="S1230" i="2" s="1"/>
  <c r="Q1231" i="2"/>
  <c r="S1231" i="2" s="1"/>
  <c r="Q1232" i="2"/>
  <c r="S1232" i="2" s="1"/>
  <c r="Q1233" i="2"/>
  <c r="S1233" i="2" s="1"/>
  <c r="Q1234" i="2"/>
  <c r="S1234" i="2" s="1"/>
  <c r="Q1235" i="2"/>
  <c r="S1235" i="2" s="1"/>
  <c r="Q1236" i="2"/>
  <c r="S1236" i="2" s="1"/>
  <c r="Q1237" i="2"/>
  <c r="S1237" i="2" s="1"/>
  <c r="Q1238" i="2"/>
  <c r="S1238" i="2" s="1"/>
  <c r="Q1239" i="2"/>
  <c r="S1239" i="2" s="1"/>
  <c r="Q1240" i="2"/>
  <c r="S1240" i="2" s="1"/>
  <c r="Q1241" i="2"/>
  <c r="S1241" i="2" s="1"/>
  <c r="Q1242" i="2"/>
  <c r="S1242" i="2" s="1"/>
  <c r="Q1243" i="2"/>
  <c r="S1243" i="2" s="1"/>
  <c r="Q1244" i="2"/>
  <c r="S1244" i="2" s="1"/>
  <c r="Q1245" i="2"/>
  <c r="S1245" i="2" s="1"/>
  <c r="Q1246" i="2"/>
  <c r="S1246" i="2" s="1"/>
  <c r="Q1247" i="2"/>
  <c r="S1247" i="2" s="1"/>
  <c r="Q1248" i="2"/>
  <c r="S1248" i="2" s="1"/>
  <c r="Q1249" i="2"/>
  <c r="S1249" i="2" s="1"/>
  <c r="Q1250" i="2"/>
  <c r="S1250" i="2" s="1"/>
  <c r="Q1251" i="2"/>
  <c r="S1251" i="2" s="1"/>
  <c r="Q1252" i="2"/>
  <c r="S1252" i="2" s="1"/>
  <c r="Q1253" i="2"/>
  <c r="S1253" i="2" s="1"/>
  <c r="Q1254" i="2"/>
  <c r="S1254" i="2" s="1"/>
  <c r="Q1255" i="2"/>
  <c r="S1255" i="2" s="1"/>
  <c r="Q1256" i="2"/>
  <c r="S1256" i="2" s="1"/>
  <c r="Q1257" i="2"/>
  <c r="S1257" i="2" s="1"/>
  <c r="Q1258" i="2"/>
  <c r="S1258" i="2" s="1"/>
  <c r="Q1259" i="2"/>
  <c r="S1259" i="2" s="1"/>
  <c r="Q1260" i="2"/>
  <c r="S1260" i="2" s="1"/>
  <c r="Q1261" i="2"/>
  <c r="S1261" i="2" s="1"/>
  <c r="Q1262" i="2"/>
  <c r="S1262" i="2" s="1"/>
  <c r="Q1263" i="2"/>
  <c r="S1263" i="2" s="1"/>
  <c r="Q1264" i="2"/>
  <c r="S1264" i="2" s="1"/>
  <c r="Q1265" i="2"/>
  <c r="S1265" i="2" s="1"/>
  <c r="Q1266" i="2"/>
  <c r="S1266" i="2" s="1"/>
  <c r="Q1267" i="2"/>
  <c r="S1267" i="2" s="1"/>
  <c r="Q1268" i="2"/>
  <c r="S1268" i="2" s="1"/>
  <c r="Q1269" i="2"/>
  <c r="S1269" i="2" s="1"/>
  <c r="Q1270" i="2"/>
  <c r="S1270" i="2" s="1"/>
  <c r="Q1271" i="2"/>
  <c r="S1271" i="2" s="1"/>
  <c r="Q1272" i="2"/>
  <c r="S1272" i="2" s="1"/>
  <c r="Q1273" i="2"/>
  <c r="S1273" i="2" s="1"/>
  <c r="Q1274" i="2"/>
  <c r="S1274" i="2" s="1"/>
  <c r="Q1275" i="2"/>
  <c r="S1275" i="2" s="1"/>
  <c r="Q1276" i="2"/>
  <c r="S1276" i="2" s="1"/>
  <c r="Q1277" i="2"/>
  <c r="S1277" i="2" s="1"/>
  <c r="Q1278" i="2"/>
  <c r="S1278" i="2" s="1"/>
  <c r="Q1279" i="2"/>
  <c r="S1279" i="2" s="1"/>
  <c r="Q1280" i="2"/>
  <c r="S1280" i="2" s="1"/>
  <c r="Q1281" i="2"/>
  <c r="S1281" i="2" s="1"/>
  <c r="Q1282" i="2"/>
  <c r="S1282" i="2" s="1"/>
  <c r="Q1283" i="2"/>
  <c r="S1283" i="2" s="1"/>
  <c r="Q1284" i="2"/>
  <c r="S1284" i="2" s="1"/>
  <c r="Q1285" i="2"/>
  <c r="S1285" i="2" s="1"/>
  <c r="Q1286" i="2"/>
  <c r="S1286" i="2" s="1"/>
  <c r="Q1287" i="2"/>
  <c r="S1287" i="2" s="1"/>
  <c r="Q1288" i="2"/>
  <c r="S1288" i="2" s="1"/>
  <c r="Q1289" i="2"/>
  <c r="S1289" i="2" s="1"/>
  <c r="Q1290" i="2"/>
  <c r="S1290" i="2" s="1"/>
  <c r="Q1291" i="2"/>
  <c r="S1291" i="2" s="1"/>
  <c r="Q1292" i="2"/>
  <c r="S1292" i="2" s="1"/>
  <c r="Q1293" i="2"/>
  <c r="S1293" i="2" s="1"/>
  <c r="Q1294" i="2"/>
  <c r="S1294" i="2" s="1"/>
  <c r="Q1295" i="2"/>
  <c r="S1295" i="2" s="1"/>
  <c r="Q1296" i="2"/>
  <c r="S1296" i="2" s="1"/>
  <c r="Q1297" i="2"/>
  <c r="S1297" i="2" s="1"/>
  <c r="Q1298" i="2"/>
  <c r="S1298" i="2" s="1"/>
  <c r="Q1299" i="2"/>
  <c r="S1299" i="2" s="1"/>
  <c r="Q1300" i="2"/>
  <c r="S1300" i="2" s="1"/>
  <c r="Q1301" i="2"/>
  <c r="S1301" i="2" s="1"/>
  <c r="Q1302" i="2"/>
  <c r="S1302" i="2" s="1"/>
  <c r="Q1303" i="2"/>
  <c r="S1303" i="2" s="1"/>
  <c r="Q1304" i="2"/>
  <c r="S1304" i="2" s="1"/>
  <c r="Q1305" i="2"/>
  <c r="S1305" i="2" s="1"/>
  <c r="Q1306" i="2"/>
  <c r="S1306" i="2" s="1"/>
  <c r="Q1307" i="2"/>
  <c r="S1307" i="2" s="1"/>
  <c r="Q1308" i="2"/>
  <c r="S1308" i="2" s="1"/>
  <c r="Q1309" i="2"/>
  <c r="S1309" i="2" s="1"/>
  <c r="Q1310" i="2"/>
  <c r="S1310" i="2" s="1"/>
  <c r="Q1311" i="2"/>
  <c r="S1311" i="2" s="1"/>
  <c r="Q1312" i="2"/>
  <c r="S1312" i="2" s="1"/>
  <c r="Q1313" i="2"/>
  <c r="S1313" i="2" s="1"/>
  <c r="Q1314" i="2"/>
  <c r="S1314" i="2" s="1"/>
  <c r="Q1315" i="2"/>
  <c r="S1315" i="2" s="1"/>
  <c r="Q1316" i="2"/>
  <c r="S1316" i="2" s="1"/>
  <c r="Q1317" i="2"/>
  <c r="S1317" i="2" s="1"/>
  <c r="Q1318" i="2"/>
  <c r="S1318" i="2" s="1"/>
  <c r="Q1319" i="2"/>
  <c r="S1319" i="2" s="1"/>
  <c r="Q1320" i="2"/>
  <c r="S1320" i="2" s="1"/>
  <c r="Q1321" i="2"/>
  <c r="S1321" i="2" s="1"/>
  <c r="Q1322" i="2"/>
  <c r="S1322" i="2" s="1"/>
  <c r="Q1323" i="2"/>
  <c r="S1323" i="2" s="1"/>
  <c r="Q1324" i="2"/>
  <c r="S1324" i="2" s="1"/>
  <c r="Q1325" i="2"/>
  <c r="S1325" i="2" s="1"/>
  <c r="Q1326" i="2"/>
  <c r="S1326" i="2" s="1"/>
  <c r="Q1327" i="2"/>
  <c r="S1327" i="2" s="1"/>
  <c r="Q1328" i="2"/>
  <c r="S1328" i="2" s="1"/>
  <c r="Q1329" i="2"/>
  <c r="S1329" i="2" s="1"/>
  <c r="Q1330" i="2"/>
  <c r="S1330" i="2" s="1"/>
  <c r="Q1331" i="2"/>
  <c r="S1331" i="2" s="1"/>
  <c r="Q1332" i="2"/>
  <c r="S1332" i="2" s="1"/>
  <c r="Q1333" i="2"/>
  <c r="S1333" i="2" s="1"/>
  <c r="Q1334" i="2"/>
  <c r="S1334" i="2" s="1"/>
  <c r="Q1335" i="2"/>
  <c r="S1335" i="2" s="1"/>
  <c r="Q1336" i="2"/>
  <c r="S1336" i="2" s="1"/>
  <c r="Q1337" i="2"/>
  <c r="S1337" i="2" s="1"/>
  <c r="Q1338" i="2"/>
  <c r="S1338" i="2" s="1"/>
  <c r="Q1339" i="2"/>
  <c r="S1339" i="2" s="1"/>
  <c r="Q1340" i="2"/>
  <c r="S1340" i="2" s="1"/>
  <c r="Q1341" i="2"/>
  <c r="S1341" i="2" s="1"/>
  <c r="Q1342" i="2"/>
  <c r="S1342" i="2" s="1"/>
  <c r="Q1343" i="2"/>
  <c r="S1343" i="2" s="1"/>
  <c r="Q1344" i="2"/>
  <c r="S1344" i="2" s="1"/>
  <c r="Q1345" i="2"/>
  <c r="S1345" i="2" s="1"/>
  <c r="Q1346" i="2"/>
  <c r="S1346" i="2" s="1"/>
  <c r="Q1347" i="2"/>
  <c r="S1347" i="2" s="1"/>
  <c r="Q1348" i="2"/>
  <c r="S1348" i="2" s="1"/>
  <c r="Q1349" i="2"/>
  <c r="S1349" i="2" s="1"/>
  <c r="Q1350" i="2"/>
  <c r="S1350" i="2" s="1"/>
  <c r="Q1351" i="2"/>
  <c r="S1351" i="2" s="1"/>
  <c r="Q1352" i="2"/>
  <c r="S1352" i="2" s="1"/>
  <c r="Q1353" i="2"/>
  <c r="S1353" i="2" s="1"/>
  <c r="Q1354" i="2"/>
  <c r="S1354" i="2" s="1"/>
  <c r="Q1355" i="2"/>
  <c r="S1355" i="2" s="1"/>
  <c r="Q1356" i="2"/>
  <c r="S1356" i="2" s="1"/>
  <c r="Q1357" i="2"/>
  <c r="S1357" i="2" s="1"/>
  <c r="Q1358" i="2"/>
  <c r="S1358" i="2" s="1"/>
  <c r="Q1359" i="2"/>
  <c r="S1359" i="2" s="1"/>
  <c r="Q1360" i="2"/>
  <c r="S1360" i="2" s="1"/>
  <c r="Q1361" i="2"/>
  <c r="S1361" i="2" s="1"/>
  <c r="Q1362" i="2"/>
  <c r="S1362" i="2" s="1"/>
  <c r="Q1363" i="2"/>
  <c r="S1363" i="2" s="1"/>
  <c r="Q1364" i="2"/>
  <c r="S1364" i="2" s="1"/>
  <c r="Q1365" i="2"/>
  <c r="S1365" i="2" s="1"/>
  <c r="Q1366" i="2"/>
  <c r="S1366" i="2" s="1"/>
  <c r="Q1367" i="2"/>
  <c r="S1367" i="2" s="1"/>
  <c r="Q1368" i="2"/>
  <c r="S1368" i="2" s="1"/>
  <c r="Q1369" i="2"/>
  <c r="S1369" i="2" s="1"/>
  <c r="Q1370" i="2"/>
  <c r="S1370" i="2" s="1"/>
  <c r="Q1371" i="2"/>
  <c r="S1371" i="2" s="1"/>
  <c r="Q1372" i="2"/>
  <c r="S1372" i="2" s="1"/>
  <c r="Q1373" i="2"/>
  <c r="S1373" i="2" s="1"/>
  <c r="Q1374" i="2"/>
  <c r="S1374" i="2" s="1"/>
  <c r="Q1375" i="2"/>
  <c r="S1375" i="2" s="1"/>
  <c r="Q1376" i="2"/>
  <c r="S1376" i="2" s="1"/>
  <c r="Q1377" i="2"/>
  <c r="S1377" i="2" s="1"/>
  <c r="Q1378" i="2"/>
  <c r="S1378" i="2" s="1"/>
  <c r="Q1379" i="2"/>
  <c r="S1379" i="2" s="1"/>
  <c r="Q1380" i="2"/>
  <c r="S1380" i="2" s="1"/>
  <c r="Q1381" i="2"/>
  <c r="S1381" i="2" s="1"/>
  <c r="Q1382" i="2"/>
  <c r="S1382" i="2" s="1"/>
  <c r="Q1383" i="2"/>
  <c r="S1383" i="2" s="1"/>
  <c r="Q1384" i="2"/>
  <c r="S1384" i="2" s="1"/>
  <c r="Q1385" i="2"/>
  <c r="S1385" i="2" s="1"/>
  <c r="Q1386" i="2"/>
  <c r="S1386" i="2" s="1"/>
  <c r="Q1387" i="2"/>
  <c r="S1387" i="2" s="1"/>
  <c r="Q1388" i="2"/>
  <c r="S1388" i="2" s="1"/>
  <c r="Q1389" i="2"/>
  <c r="S1389" i="2" s="1"/>
  <c r="Q1390" i="2"/>
  <c r="S1390" i="2" s="1"/>
  <c r="Q1391" i="2"/>
  <c r="S1391" i="2" s="1"/>
  <c r="Q1392" i="2"/>
  <c r="S1392" i="2" s="1"/>
  <c r="Q1393" i="2"/>
  <c r="S1393" i="2" s="1"/>
  <c r="Q1394" i="2"/>
  <c r="S1394" i="2" s="1"/>
  <c r="Q1395" i="2"/>
  <c r="S1395" i="2" s="1"/>
  <c r="Q1396" i="2"/>
  <c r="S1396" i="2" s="1"/>
  <c r="Q1397" i="2"/>
  <c r="S1397" i="2" s="1"/>
  <c r="Q1398" i="2"/>
  <c r="S1398" i="2" s="1"/>
  <c r="Q1399" i="2"/>
  <c r="S1399" i="2" s="1"/>
  <c r="Q1400" i="2"/>
  <c r="S1400" i="2" s="1"/>
  <c r="Q1401" i="2"/>
  <c r="S1401" i="2" s="1"/>
  <c r="Q1402" i="2"/>
  <c r="S1402" i="2" s="1"/>
  <c r="Q1403" i="2"/>
  <c r="S1403" i="2" s="1"/>
  <c r="Q1404" i="2"/>
  <c r="S1404" i="2" s="1"/>
  <c r="Q1405" i="2"/>
  <c r="S1405" i="2" s="1"/>
  <c r="Q1406" i="2"/>
  <c r="S1406" i="2" s="1"/>
  <c r="Q1407" i="2"/>
  <c r="S1407" i="2" s="1"/>
  <c r="Q1408" i="2"/>
  <c r="S1408" i="2" s="1"/>
  <c r="Q1409" i="2"/>
  <c r="S1409" i="2" s="1"/>
  <c r="Q1410" i="2"/>
  <c r="S1410" i="2" s="1"/>
  <c r="Q1411" i="2"/>
  <c r="S1411" i="2" s="1"/>
  <c r="Q1412" i="2"/>
  <c r="S1412" i="2" s="1"/>
  <c r="Q1413" i="2"/>
  <c r="S1413" i="2" s="1"/>
  <c r="Q1414" i="2"/>
  <c r="S1414" i="2" s="1"/>
  <c r="Q1415" i="2"/>
  <c r="S1415" i="2" s="1"/>
  <c r="Q1416" i="2"/>
  <c r="S1416" i="2" s="1"/>
  <c r="Q1417" i="2"/>
  <c r="S1417" i="2" s="1"/>
  <c r="Q1418" i="2"/>
  <c r="S1418" i="2" s="1"/>
  <c r="Q1419" i="2"/>
  <c r="S1419" i="2" s="1"/>
  <c r="Q1420" i="2"/>
  <c r="S1420" i="2" s="1"/>
  <c r="Q1421" i="2"/>
  <c r="S1421" i="2" s="1"/>
  <c r="Q1422" i="2"/>
  <c r="S1422" i="2" s="1"/>
  <c r="Q1423" i="2"/>
  <c r="S1423" i="2" s="1"/>
  <c r="Q1424" i="2"/>
  <c r="S1424" i="2" s="1"/>
  <c r="Q1425" i="2"/>
  <c r="S1425" i="2" s="1"/>
  <c r="Q1426" i="2"/>
  <c r="S1426" i="2" s="1"/>
  <c r="Q1427" i="2"/>
  <c r="S1427" i="2" s="1"/>
  <c r="Q1428" i="2"/>
  <c r="S1428" i="2" s="1"/>
  <c r="Q1429" i="2"/>
  <c r="S1429" i="2" s="1"/>
  <c r="Q1430" i="2"/>
  <c r="S1430" i="2" s="1"/>
  <c r="Q1431" i="2"/>
  <c r="S1431" i="2" s="1"/>
  <c r="Q1432" i="2"/>
  <c r="S1432" i="2" s="1"/>
  <c r="Q1433" i="2"/>
  <c r="S1433" i="2" s="1"/>
  <c r="Q1434" i="2"/>
  <c r="S1434" i="2" s="1"/>
  <c r="Q1435" i="2"/>
  <c r="S1435" i="2" s="1"/>
  <c r="Q1436" i="2"/>
  <c r="S1436" i="2" s="1"/>
  <c r="Q1437" i="2"/>
  <c r="S1437" i="2" s="1"/>
  <c r="Q1438" i="2"/>
  <c r="S1438" i="2" s="1"/>
  <c r="Q1439" i="2"/>
  <c r="S1439" i="2" s="1"/>
  <c r="Q1440" i="2"/>
  <c r="S1440" i="2" s="1"/>
  <c r="Q1441" i="2"/>
  <c r="S1441" i="2" s="1"/>
  <c r="Q1442" i="2"/>
  <c r="S1442" i="2" s="1"/>
  <c r="Q1443" i="2"/>
  <c r="S1443" i="2" s="1"/>
  <c r="Q1444" i="2"/>
  <c r="S1444" i="2" s="1"/>
  <c r="Q1445" i="2"/>
  <c r="S1445" i="2" s="1"/>
  <c r="Q1446" i="2"/>
  <c r="S1446" i="2" s="1"/>
  <c r="Q1447" i="2"/>
  <c r="S1447" i="2" s="1"/>
  <c r="Q1448" i="2"/>
  <c r="S1448" i="2" s="1"/>
  <c r="Q1449" i="2"/>
  <c r="S1449" i="2" s="1"/>
  <c r="Q1450" i="2"/>
  <c r="S1450" i="2" s="1"/>
  <c r="Q1451" i="2"/>
  <c r="S1451" i="2" s="1"/>
  <c r="Q1452" i="2"/>
  <c r="S1452" i="2" s="1"/>
  <c r="Q1453" i="2"/>
  <c r="S1453" i="2" s="1"/>
  <c r="Q1454" i="2"/>
  <c r="S1454" i="2" s="1"/>
  <c r="Q1455" i="2"/>
  <c r="S1455" i="2" s="1"/>
  <c r="Q1456" i="2"/>
  <c r="S1456" i="2" s="1"/>
  <c r="Q1457" i="2"/>
  <c r="S1457" i="2" s="1"/>
  <c r="Q1458" i="2"/>
  <c r="S1458" i="2" s="1"/>
  <c r="Q1459" i="2"/>
  <c r="S1459" i="2" s="1"/>
  <c r="Q1460" i="2"/>
  <c r="S1460" i="2" s="1"/>
  <c r="Q1461" i="2"/>
  <c r="S1461" i="2" s="1"/>
  <c r="Q1462" i="2"/>
  <c r="S1462" i="2" s="1"/>
  <c r="Q1463" i="2"/>
  <c r="S1463" i="2" s="1"/>
  <c r="Q1464" i="2"/>
  <c r="S1464" i="2" s="1"/>
  <c r="Q1465" i="2"/>
  <c r="S1465" i="2" s="1"/>
  <c r="Q1466" i="2"/>
  <c r="S1466" i="2" s="1"/>
  <c r="Q1467" i="2"/>
  <c r="S1467" i="2" s="1"/>
  <c r="Q1468" i="2"/>
  <c r="S1468" i="2" s="1"/>
  <c r="Q1469" i="2"/>
  <c r="S1469" i="2" s="1"/>
  <c r="Q1470" i="2"/>
  <c r="S1470" i="2" s="1"/>
  <c r="Q1471" i="2"/>
  <c r="S1471" i="2" s="1"/>
  <c r="Q1472" i="2"/>
  <c r="S1472" i="2" s="1"/>
  <c r="Q1473" i="2"/>
  <c r="S1473" i="2" s="1"/>
  <c r="Q1474" i="2"/>
  <c r="S1474" i="2" s="1"/>
  <c r="Q1475" i="2"/>
  <c r="S1475" i="2" s="1"/>
  <c r="Q1476" i="2"/>
  <c r="S1476" i="2" s="1"/>
  <c r="Q1477" i="2"/>
  <c r="S1477" i="2" s="1"/>
  <c r="Q1478" i="2"/>
  <c r="S1478" i="2" s="1"/>
  <c r="Q1479" i="2"/>
  <c r="S1479" i="2" s="1"/>
  <c r="Q1480" i="2"/>
  <c r="S1480" i="2" s="1"/>
  <c r="Q1481" i="2"/>
  <c r="S1481" i="2" s="1"/>
  <c r="Q1482" i="2"/>
  <c r="S1482" i="2" s="1"/>
  <c r="Q1483" i="2"/>
  <c r="S1483" i="2" s="1"/>
  <c r="Q1484" i="2"/>
  <c r="S1484" i="2" s="1"/>
  <c r="Q1485" i="2"/>
  <c r="S1485" i="2" s="1"/>
  <c r="Q1486" i="2"/>
  <c r="S1486" i="2" s="1"/>
  <c r="Q1487" i="2"/>
  <c r="S1487" i="2" s="1"/>
  <c r="Q1488" i="2"/>
  <c r="S1488" i="2" s="1"/>
  <c r="Q1489" i="2"/>
  <c r="S1489" i="2" s="1"/>
  <c r="Q1490" i="2"/>
  <c r="S1490" i="2" s="1"/>
  <c r="Q1491" i="2"/>
  <c r="S1491" i="2" s="1"/>
  <c r="Q1492" i="2"/>
  <c r="S1492" i="2" s="1"/>
  <c r="Q1493" i="2"/>
  <c r="S1493" i="2" s="1"/>
  <c r="Q1494" i="2"/>
  <c r="S1494" i="2" s="1"/>
  <c r="Q1495" i="2"/>
  <c r="S1495" i="2" s="1"/>
  <c r="Q1496" i="2"/>
  <c r="S1496" i="2" s="1"/>
  <c r="Q1497" i="2"/>
  <c r="S1497" i="2" s="1"/>
  <c r="Q1498" i="2"/>
  <c r="S1498" i="2" s="1"/>
  <c r="Q1499" i="2"/>
  <c r="S1499" i="2" s="1"/>
  <c r="Q1500" i="2"/>
  <c r="S1500" i="2" s="1"/>
  <c r="Q1501" i="2"/>
  <c r="S1501" i="2" s="1"/>
  <c r="Q1502" i="2"/>
  <c r="S1502" i="2" s="1"/>
  <c r="Q1503" i="2"/>
  <c r="S1503" i="2" s="1"/>
  <c r="Q1504" i="2"/>
  <c r="S1504" i="2" s="1"/>
  <c r="Q1505" i="2"/>
  <c r="S1505" i="2" s="1"/>
  <c r="Q1506" i="2"/>
  <c r="S1506" i="2" s="1"/>
  <c r="Q1507" i="2"/>
  <c r="S1507" i="2" s="1"/>
  <c r="Q1508" i="2"/>
  <c r="S1508" i="2" s="1"/>
  <c r="Q1509" i="2"/>
  <c r="S1509" i="2" s="1"/>
  <c r="Q1510" i="2"/>
  <c r="S1510" i="2" s="1"/>
  <c r="Q1511" i="2"/>
  <c r="S1511" i="2" s="1"/>
  <c r="Q1512" i="2"/>
  <c r="S1512" i="2" s="1"/>
  <c r="Q1513" i="2"/>
  <c r="S1513" i="2" s="1"/>
  <c r="Q1514" i="2"/>
  <c r="S1514" i="2" s="1"/>
  <c r="Q1515" i="2"/>
  <c r="S1515" i="2" s="1"/>
  <c r="Q1516" i="2"/>
  <c r="S1516" i="2" s="1"/>
  <c r="Q1517" i="2"/>
  <c r="S1517" i="2" s="1"/>
  <c r="Q1518" i="2"/>
  <c r="S1518" i="2" s="1"/>
  <c r="Q1519" i="2"/>
  <c r="S1519" i="2" s="1"/>
  <c r="Q1520" i="2"/>
  <c r="S1520" i="2" s="1"/>
  <c r="Q1521" i="2"/>
  <c r="S1521" i="2" s="1"/>
  <c r="Q1522" i="2"/>
  <c r="S1522" i="2" s="1"/>
  <c r="Q1523" i="2"/>
  <c r="S1523" i="2" s="1"/>
  <c r="Q1524" i="2"/>
  <c r="S1524" i="2" s="1"/>
  <c r="Q1525" i="2"/>
  <c r="S1525" i="2" s="1"/>
  <c r="Q1526" i="2"/>
  <c r="S1526" i="2" s="1"/>
  <c r="Q1527" i="2"/>
  <c r="S1527" i="2" s="1"/>
  <c r="Q1528" i="2"/>
  <c r="S1528" i="2" s="1"/>
  <c r="Q1529" i="2"/>
  <c r="S1529" i="2" s="1"/>
  <c r="Q1530" i="2"/>
  <c r="S1530" i="2" s="1"/>
  <c r="Q1531" i="2"/>
  <c r="S1531" i="2" s="1"/>
  <c r="Q1532" i="2"/>
  <c r="S1532" i="2" s="1"/>
  <c r="Q1533" i="2"/>
  <c r="S1533" i="2" s="1"/>
  <c r="Q1534" i="2"/>
  <c r="S1534" i="2" s="1"/>
  <c r="Q1535" i="2"/>
  <c r="S1535" i="2" s="1"/>
  <c r="Q1536" i="2"/>
  <c r="S1536" i="2" s="1"/>
  <c r="Q1537" i="2"/>
  <c r="S1537" i="2" s="1"/>
  <c r="Q1538" i="2"/>
  <c r="S1538" i="2" s="1"/>
  <c r="Q1539" i="2"/>
  <c r="S1539" i="2" s="1"/>
  <c r="Q1540" i="2"/>
  <c r="S1540" i="2" s="1"/>
  <c r="Q1541" i="2"/>
  <c r="S1541" i="2" s="1"/>
  <c r="Q1542" i="2"/>
  <c r="S1542" i="2" s="1"/>
  <c r="Q1543" i="2"/>
  <c r="S1543" i="2" s="1"/>
  <c r="Q1544" i="2"/>
  <c r="S1544" i="2" s="1"/>
  <c r="Q1545" i="2"/>
  <c r="S1545" i="2" s="1"/>
  <c r="Q1546" i="2"/>
  <c r="S1546" i="2" s="1"/>
  <c r="Q1547" i="2"/>
  <c r="S1547" i="2" s="1"/>
  <c r="Q1548" i="2"/>
  <c r="S1548" i="2" s="1"/>
  <c r="Q1549" i="2"/>
  <c r="S1549" i="2" s="1"/>
  <c r="Q1550" i="2"/>
  <c r="S1550" i="2" s="1"/>
  <c r="Q1551" i="2"/>
  <c r="S1551" i="2" s="1"/>
  <c r="Q1552" i="2"/>
  <c r="S1552" i="2" s="1"/>
  <c r="Q1553" i="2"/>
  <c r="S1553" i="2" s="1"/>
  <c r="Q1554" i="2"/>
  <c r="S1554" i="2" s="1"/>
  <c r="Q1555" i="2"/>
  <c r="S1555" i="2" s="1"/>
  <c r="Q1556" i="2"/>
  <c r="S1556" i="2" s="1"/>
  <c r="Q1557" i="2"/>
  <c r="S1557" i="2" s="1"/>
  <c r="Q1558" i="2"/>
  <c r="S1558" i="2" s="1"/>
  <c r="Q1559" i="2"/>
  <c r="S1559" i="2" s="1"/>
  <c r="Q1560" i="2"/>
  <c r="S1560" i="2" s="1"/>
  <c r="Q1561" i="2"/>
  <c r="S1561" i="2" s="1"/>
  <c r="Q1562" i="2"/>
  <c r="S1562" i="2" s="1"/>
  <c r="Q1563" i="2"/>
  <c r="S1563" i="2" s="1"/>
  <c r="Q1564" i="2"/>
  <c r="S1564" i="2" s="1"/>
  <c r="Q1565" i="2"/>
  <c r="S1565" i="2" s="1"/>
  <c r="Q1566" i="2"/>
  <c r="S1566" i="2" s="1"/>
  <c r="Q1567" i="2"/>
  <c r="S1567" i="2" s="1"/>
  <c r="Q1568" i="2"/>
  <c r="S1568" i="2" s="1"/>
  <c r="Q1569" i="2"/>
  <c r="S1569" i="2" s="1"/>
  <c r="Q1570" i="2"/>
  <c r="S1570" i="2" s="1"/>
  <c r="Q1571" i="2"/>
  <c r="S1571" i="2" s="1"/>
  <c r="Q1572" i="2"/>
  <c r="S1572" i="2" s="1"/>
  <c r="Q1573" i="2"/>
  <c r="S1573" i="2" s="1"/>
  <c r="Q1574" i="2"/>
  <c r="S1574" i="2" s="1"/>
  <c r="Q1575" i="2"/>
  <c r="S1575" i="2" s="1"/>
  <c r="Q1576" i="2"/>
  <c r="S1576" i="2" s="1"/>
  <c r="Q1577" i="2"/>
  <c r="S1577" i="2" s="1"/>
  <c r="Q1578" i="2"/>
  <c r="S1578" i="2" s="1"/>
  <c r="Q1579" i="2"/>
  <c r="S1579" i="2" s="1"/>
  <c r="Q1580" i="2"/>
  <c r="S1580" i="2" s="1"/>
  <c r="Q1581" i="2"/>
  <c r="S1581" i="2" s="1"/>
  <c r="Q1582" i="2"/>
  <c r="S1582" i="2" s="1"/>
  <c r="Q1583" i="2"/>
  <c r="S1583" i="2" s="1"/>
  <c r="Q1584" i="2"/>
  <c r="S1584" i="2" s="1"/>
  <c r="Q1585" i="2"/>
  <c r="S1585" i="2" s="1"/>
  <c r="Q1586" i="2"/>
  <c r="S1586" i="2" s="1"/>
  <c r="Q1587" i="2"/>
  <c r="S1587" i="2" s="1"/>
  <c r="Q1588" i="2"/>
  <c r="S1588" i="2" s="1"/>
  <c r="Q1589" i="2"/>
  <c r="S1589" i="2" s="1"/>
  <c r="Q1590" i="2"/>
  <c r="S1590" i="2" s="1"/>
  <c r="Q1591" i="2"/>
  <c r="S1591" i="2" s="1"/>
  <c r="Q1592" i="2"/>
  <c r="S1592" i="2" s="1"/>
  <c r="Q1593" i="2"/>
  <c r="S1593" i="2" s="1"/>
  <c r="Q1594" i="2"/>
  <c r="S1594" i="2" s="1"/>
  <c r="Q1595" i="2"/>
  <c r="S1595" i="2" s="1"/>
  <c r="Q1596" i="2"/>
  <c r="S1596" i="2" s="1"/>
  <c r="Q1597" i="2"/>
  <c r="S1597" i="2" s="1"/>
  <c r="Q1598" i="2"/>
  <c r="S1598" i="2" s="1"/>
  <c r="Q1599" i="2"/>
  <c r="S1599" i="2" s="1"/>
  <c r="Q1600" i="2"/>
  <c r="S1600" i="2" s="1"/>
  <c r="Q1601" i="2"/>
  <c r="S1601" i="2" s="1"/>
  <c r="Q1602" i="2"/>
  <c r="S1602" i="2" s="1"/>
  <c r="Q1603" i="2"/>
  <c r="S1603" i="2" s="1"/>
  <c r="Q1604" i="2"/>
  <c r="S1604" i="2" s="1"/>
  <c r="Q1605" i="2"/>
  <c r="S1605" i="2" s="1"/>
  <c r="Q1606" i="2"/>
  <c r="S1606" i="2" s="1"/>
  <c r="Q1607" i="2"/>
  <c r="S1607" i="2" s="1"/>
  <c r="Q1608" i="2"/>
  <c r="S1608" i="2" s="1"/>
  <c r="Q1609" i="2"/>
  <c r="S1609" i="2" s="1"/>
  <c r="Q1610" i="2"/>
  <c r="S1610" i="2" s="1"/>
  <c r="Q1611" i="2"/>
  <c r="S1611" i="2" s="1"/>
  <c r="Q1612" i="2"/>
  <c r="S1612" i="2" s="1"/>
  <c r="Q1613" i="2"/>
  <c r="S1613" i="2" s="1"/>
  <c r="Q1614" i="2"/>
  <c r="S1614" i="2" s="1"/>
  <c r="Q1615" i="2"/>
  <c r="S1615" i="2" s="1"/>
  <c r="Q1616" i="2"/>
  <c r="S1616" i="2" s="1"/>
  <c r="Q1617" i="2"/>
  <c r="S1617" i="2" s="1"/>
  <c r="Q1618" i="2"/>
  <c r="S1618" i="2" s="1"/>
  <c r="Q1619" i="2"/>
  <c r="S1619" i="2" s="1"/>
  <c r="Q1620" i="2"/>
  <c r="S1620" i="2" s="1"/>
  <c r="Q1621" i="2"/>
  <c r="S1621" i="2" s="1"/>
  <c r="Q1622" i="2"/>
  <c r="S1622" i="2" s="1"/>
  <c r="Q1623" i="2"/>
  <c r="S1623" i="2" s="1"/>
  <c r="Q1624" i="2"/>
  <c r="S1624" i="2" s="1"/>
  <c r="Q1625" i="2"/>
  <c r="S1625" i="2" s="1"/>
  <c r="Q1626" i="2"/>
  <c r="S1626" i="2" s="1"/>
  <c r="Q1627" i="2"/>
  <c r="S1627" i="2" s="1"/>
  <c r="Q1628" i="2"/>
  <c r="S1628" i="2" s="1"/>
  <c r="Q1629" i="2"/>
  <c r="S1629" i="2" s="1"/>
  <c r="Q1630" i="2"/>
  <c r="S1630" i="2" s="1"/>
  <c r="Q1631" i="2"/>
  <c r="S1631" i="2" s="1"/>
  <c r="Q1632" i="2"/>
  <c r="S1632" i="2" s="1"/>
  <c r="Q1633" i="2"/>
  <c r="S1633" i="2" s="1"/>
  <c r="Q1634" i="2"/>
  <c r="S1634" i="2" s="1"/>
  <c r="Q1635" i="2"/>
  <c r="S1635" i="2" s="1"/>
  <c r="Q1636" i="2"/>
  <c r="S1636" i="2" s="1"/>
  <c r="Q1637" i="2"/>
  <c r="S1637" i="2" s="1"/>
  <c r="Q1638" i="2"/>
  <c r="S1638" i="2" s="1"/>
  <c r="Q1639" i="2"/>
  <c r="S1639" i="2" s="1"/>
  <c r="Q1640" i="2"/>
  <c r="S1640" i="2" s="1"/>
  <c r="Q1641" i="2"/>
  <c r="S1641" i="2" s="1"/>
  <c r="Q1642" i="2"/>
  <c r="S1642" i="2" s="1"/>
  <c r="Q1643" i="2"/>
  <c r="S1643" i="2" s="1"/>
  <c r="Q1644" i="2"/>
  <c r="S1644" i="2" s="1"/>
  <c r="Q1645" i="2"/>
  <c r="S1645" i="2" s="1"/>
  <c r="Q1646" i="2"/>
  <c r="S1646" i="2" s="1"/>
  <c r="Q1647" i="2"/>
  <c r="S1647" i="2" s="1"/>
  <c r="Q1648" i="2"/>
  <c r="S1648" i="2" s="1"/>
  <c r="Q1649" i="2"/>
  <c r="S1649" i="2" s="1"/>
  <c r="Q1650" i="2"/>
  <c r="S1650" i="2" s="1"/>
  <c r="Q1651" i="2"/>
  <c r="S1651" i="2" s="1"/>
  <c r="Q1652" i="2"/>
  <c r="S1652" i="2" s="1"/>
  <c r="Q1653" i="2"/>
  <c r="S1653" i="2" s="1"/>
  <c r="Q1654" i="2"/>
  <c r="S1654" i="2" s="1"/>
  <c r="Q1655" i="2"/>
  <c r="S1655" i="2" s="1"/>
  <c r="Q1656" i="2"/>
  <c r="S1656" i="2" s="1"/>
  <c r="Q1657" i="2"/>
  <c r="S1657" i="2" s="1"/>
  <c r="Q1658" i="2"/>
  <c r="S1658" i="2" s="1"/>
  <c r="Q1659" i="2"/>
  <c r="S1659" i="2" s="1"/>
  <c r="Q1660" i="2"/>
  <c r="S1660" i="2" s="1"/>
  <c r="Q1661" i="2"/>
  <c r="S1661" i="2" s="1"/>
  <c r="Q1662" i="2"/>
  <c r="S1662" i="2" s="1"/>
  <c r="Q1663" i="2"/>
  <c r="S1663" i="2" s="1"/>
  <c r="Q1664" i="2"/>
  <c r="S1664" i="2" s="1"/>
  <c r="Q1665" i="2"/>
  <c r="S1665" i="2" s="1"/>
  <c r="Q1666" i="2"/>
  <c r="S1666" i="2" s="1"/>
  <c r="Q1667" i="2"/>
  <c r="S1667" i="2" s="1"/>
  <c r="Q1668" i="2"/>
  <c r="S1668" i="2" s="1"/>
  <c r="Q1669" i="2"/>
  <c r="S1669" i="2" s="1"/>
  <c r="Q1670" i="2"/>
  <c r="S1670" i="2" s="1"/>
  <c r="Q1671" i="2"/>
  <c r="S1671" i="2" s="1"/>
  <c r="Q1672" i="2"/>
  <c r="S1672" i="2" s="1"/>
  <c r="Q1673" i="2"/>
  <c r="S1673" i="2" s="1"/>
  <c r="Q1674" i="2"/>
  <c r="S1674" i="2" s="1"/>
  <c r="Q1675" i="2"/>
  <c r="S1675" i="2" s="1"/>
  <c r="Q1676" i="2"/>
  <c r="S1676" i="2" s="1"/>
  <c r="Q1677" i="2"/>
  <c r="S1677" i="2" s="1"/>
  <c r="Q1678" i="2"/>
  <c r="S1678" i="2" s="1"/>
  <c r="Q1679" i="2"/>
  <c r="S1679" i="2" s="1"/>
  <c r="Q1680" i="2"/>
  <c r="S1680" i="2" s="1"/>
  <c r="Q1681" i="2"/>
  <c r="S1681" i="2" s="1"/>
  <c r="Q1682" i="2"/>
  <c r="S1682" i="2" s="1"/>
  <c r="Q1683" i="2"/>
  <c r="S1683" i="2" s="1"/>
  <c r="Q1684" i="2"/>
  <c r="S1684" i="2" s="1"/>
  <c r="Q1685" i="2"/>
  <c r="S1685" i="2" s="1"/>
  <c r="Q1686" i="2"/>
  <c r="S1686" i="2" s="1"/>
  <c r="Q1687" i="2"/>
  <c r="S1687" i="2" s="1"/>
  <c r="Q1688" i="2"/>
  <c r="S1688" i="2" s="1"/>
  <c r="Q1689" i="2"/>
  <c r="S1689" i="2" s="1"/>
  <c r="Q1690" i="2"/>
  <c r="S1690" i="2" s="1"/>
  <c r="Q1691" i="2"/>
  <c r="S1691" i="2" s="1"/>
  <c r="Q1692" i="2"/>
  <c r="S1692" i="2" s="1"/>
  <c r="Q1693" i="2"/>
  <c r="S1693" i="2" s="1"/>
  <c r="Q1694" i="2"/>
  <c r="S1694" i="2" s="1"/>
  <c r="Q1695" i="2"/>
  <c r="S1695" i="2" s="1"/>
  <c r="Q1696" i="2"/>
  <c r="S1696" i="2" s="1"/>
  <c r="Q1697" i="2"/>
  <c r="S1697" i="2" s="1"/>
  <c r="Q1698" i="2"/>
  <c r="S1698" i="2" s="1"/>
  <c r="Q1699" i="2"/>
  <c r="S1699" i="2" s="1"/>
  <c r="Q1700" i="2"/>
  <c r="S1700" i="2" s="1"/>
  <c r="Q1701" i="2"/>
  <c r="S1701" i="2" s="1"/>
  <c r="Q1702" i="2"/>
  <c r="S1702" i="2" s="1"/>
  <c r="Q1703" i="2"/>
  <c r="S1703" i="2" s="1"/>
  <c r="Q1704" i="2"/>
  <c r="S1704" i="2" s="1"/>
  <c r="Q1705" i="2"/>
  <c r="S1705" i="2" s="1"/>
  <c r="Q1706" i="2"/>
  <c r="S1706" i="2" s="1"/>
  <c r="Q1707" i="2"/>
  <c r="S1707" i="2" s="1"/>
  <c r="Q1708" i="2"/>
  <c r="S1708" i="2" s="1"/>
  <c r="Q1709" i="2"/>
  <c r="S1709" i="2" s="1"/>
  <c r="Q1710" i="2"/>
  <c r="S1710" i="2" s="1"/>
  <c r="Q1711" i="2"/>
  <c r="S1711" i="2" s="1"/>
  <c r="Q1712" i="2"/>
  <c r="S1712" i="2" s="1"/>
  <c r="Q1713" i="2"/>
  <c r="S1713" i="2" s="1"/>
  <c r="Q1714" i="2"/>
  <c r="S1714" i="2" s="1"/>
  <c r="Q1715" i="2"/>
  <c r="S1715" i="2" s="1"/>
  <c r="Q1716" i="2"/>
  <c r="S1716" i="2" s="1"/>
  <c r="Q1717" i="2"/>
  <c r="S1717" i="2" s="1"/>
  <c r="Q1718" i="2"/>
  <c r="S1718" i="2" s="1"/>
  <c r="Q1719" i="2"/>
  <c r="S1719" i="2" s="1"/>
  <c r="Q1720" i="2"/>
  <c r="S1720" i="2" s="1"/>
  <c r="Q1721" i="2"/>
  <c r="S1721" i="2" s="1"/>
  <c r="Q1722" i="2"/>
  <c r="S1722" i="2" s="1"/>
  <c r="Q1723" i="2"/>
  <c r="S1723" i="2" s="1"/>
  <c r="Q1724" i="2"/>
  <c r="S1724" i="2" s="1"/>
  <c r="Q1725" i="2"/>
  <c r="S1725" i="2" s="1"/>
  <c r="Q1726" i="2"/>
  <c r="S1726" i="2" s="1"/>
  <c r="Q1727" i="2"/>
  <c r="S1727" i="2" s="1"/>
  <c r="Q1728" i="2"/>
  <c r="S1728" i="2" s="1"/>
  <c r="Q1729" i="2"/>
  <c r="S1729" i="2" s="1"/>
  <c r="Q1730" i="2"/>
  <c r="S1730" i="2" s="1"/>
  <c r="Q1731" i="2"/>
  <c r="S1731" i="2" s="1"/>
  <c r="Q1732" i="2"/>
  <c r="S1732" i="2" s="1"/>
  <c r="Q1733" i="2"/>
  <c r="S1733" i="2" s="1"/>
  <c r="Q1734" i="2"/>
  <c r="S1734" i="2" s="1"/>
  <c r="Q1735" i="2"/>
  <c r="S1735" i="2" s="1"/>
  <c r="Q1736" i="2"/>
  <c r="S1736" i="2" s="1"/>
  <c r="Q1737" i="2"/>
  <c r="S1737" i="2" s="1"/>
  <c r="Q1738" i="2"/>
  <c r="S1738" i="2" s="1"/>
  <c r="Q1739" i="2"/>
  <c r="S1739" i="2" s="1"/>
  <c r="Q1740" i="2"/>
  <c r="S1740" i="2" s="1"/>
  <c r="Q1741" i="2"/>
  <c r="S1741" i="2" s="1"/>
  <c r="Q1742" i="2"/>
  <c r="S1742" i="2" s="1"/>
  <c r="Q1743" i="2"/>
  <c r="S1743" i="2" s="1"/>
  <c r="Q1744" i="2"/>
  <c r="S1744" i="2" s="1"/>
  <c r="Q1745" i="2"/>
  <c r="S1745" i="2" s="1"/>
  <c r="Q1746" i="2"/>
  <c r="S1746" i="2" s="1"/>
  <c r="Q1747" i="2"/>
  <c r="S1747" i="2" s="1"/>
  <c r="Q1748" i="2"/>
  <c r="S1748" i="2" s="1"/>
  <c r="Q1749" i="2"/>
  <c r="S1749" i="2" s="1"/>
  <c r="Q1750" i="2"/>
  <c r="S1750" i="2" s="1"/>
  <c r="Q1751" i="2"/>
  <c r="S1751" i="2" s="1"/>
  <c r="Q1752" i="2"/>
  <c r="S1752" i="2" s="1"/>
  <c r="Q1753" i="2"/>
  <c r="S1753" i="2" s="1"/>
  <c r="Q1754" i="2"/>
  <c r="S1754" i="2" s="1"/>
  <c r="Q1755" i="2"/>
  <c r="S1755" i="2" s="1"/>
  <c r="Q1756" i="2"/>
  <c r="S1756" i="2" s="1"/>
  <c r="Q1757" i="2"/>
  <c r="S1757" i="2" s="1"/>
  <c r="Q1758" i="2"/>
  <c r="S1758" i="2" s="1"/>
  <c r="Q1759" i="2"/>
  <c r="S1759" i="2" s="1"/>
  <c r="Q1760" i="2"/>
  <c r="S1760" i="2" s="1"/>
  <c r="Q1761" i="2"/>
  <c r="S1761" i="2" s="1"/>
  <c r="Q1762" i="2"/>
  <c r="S1762" i="2" s="1"/>
  <c r="Q1763" i="2"/>
  <c r="S1763" i="2" s="1"/>
  <c r="Q1764" i="2"/>
  <c r="S1764" i="2" s="1"/>
  <c r="Q1765" i="2"/>
  <c r="S1765" i="2" s="1"/>
  <c r="Q1766" i="2"/>
  <c r="S1766" i="2" s="1"/>
  <c r="Q1767" i="2"/>
  <c r="S1767" i="2" s="1"/>
  <c r="Q1768" i="2"/>
  <c r="S1768" i="2" s="1"/>
  <c r="Q1769" i="2"/>
  <c r="S1769" i="2" s="1"/>
  <c r="Q1770" i="2"/>
  <c r="S1770" i="2" s="1"/>
  <c r="Q1771" i="2"/>
  <c r="S1771" i="2" s="1"/>
  <c r="Q1772" i="2"/>
  <c r="S1772" i="2" s="1"/>
  <c r="Q1773" i="2"/>
  <c r="S1773" i="2" s="1"/>
  <c r="Q1774" i="2"/>
  <c r="S1774" i="2" s="1"/>
  <c r="Q1775" i="2"/>
  <c r="S1775" i="2" s="1"/>
  <c r="Q1776" i="2"/>
  <c r="S1776" i="2" s="1"/>
  <c r="Q1777" i="2"/>
  <c r="S1777" i="2" s="1"/>
  <c r="Q1778" i="2"/>
  <c r="S1778" i="2" s="1"/>
  <c r="Q1779" i="2"/>
  <c r="S1779" i="2" s="1"/>
  <c r="Q1780" i="2"/>
  <c r="S1780" i="2" s="1"/>
  <c r="Q1781" i="2"/>
  <c r="S1781" i="2" s="1"/>
  <c r="Q1782" i="2"/>
  <c r="S1782" i="2" s="1"/>
  <c r="Q1783" i="2"/>
  <c r="S1783" i="2" s="1"/>
  <c r="Q1784" i="2"/>
  <c r="S1784" i="2" s="1"/>
  <c r="Q1785" i="2"/>
  <c r="S1785" i="2" s="1"/>
  <c r="Q1786" i="2"/>
  <c r="S1786" i="2" s="1"/>
  <c r="Q1787" i="2"/>
  <c r="S1787" i="2" s="1"/>
  <c r="Q1788" i="2"/>
  <c r="S1788" i="2" s="1"/>
  <c r="Q1789" i="2"/>
  <c r="S1789" i="2" s="1"/>
  <c r="Q1790" i="2"/>
  <c r="S1790" i="2" s="1"/>
  <c r="Q1791" i="2"/>
  <c r="S1791" i="2" s="1"/>
  <c r="Q1792" i="2"/>
  <c r="S1792" i="2" s="1"/>
  <c r="Q1793" i="2"/>
  <c r="S1793" i="2" s="1"/>
  <c r="Q1794" i="2"/>
  <c r="S1794" i="2" s="1"/>
  <c r="Q1795" i="2"/>
  <c r="S1795" i="2" s="1"/>
  <c r="Q1796" i="2"/>
  <c r="S1796" i="2" s="1"/>
  <c r="Q1797" i="2"/>
  <c r="S1797" i="2" s="1"/>
  <c r="Q1798" i="2"/>
  <c r="S1798" i="2" s="1"/>
  <c r="Q1799" i="2"/>
  <c r="S1799" i="2" s="1"/>
  <c r="Q1800" i="2"/>
  <c r="S1800" i="2" s="1"/>
  <c r="Q1801" i="2"/>
  <c r="S1801" i="2" s="1"/>
  <c r="Q1802" i="2"/>
  <c r="S1802" i="2" s="1"/>
  <c r="Q1803" i="2"/>
  <c r="S1803" i="2" s="1"/>
  <c r="Q1804" i="2"/>
  <c r="S1804" i="2" s="1"/>
  <c r="Q1805" i="2"/>
  <c r="S1805" i="2" s="1"/>
  <c r="Q1806" i="2"/>
  <c r="S1806" i="2" s="1"/>
  <c r="Q1807" i="2"/>
  <c r="S1807" i="2" s="1"/>
  <c r="Q1808" i="2"/>
  <c r="S1808" i="2" s="1"/>
  <c r="Q1809" i="2"/>
  <c r="S1809" i="2" s="1"/>
  <c r="Q1810" i="2"/>
  <c r="S1810" i="2" s="1"/>
  <c r="Q1811" i="2"/>
  <c r="S1811" i="2" s="1"/>
  <c r="Q1812" i="2"/>
  <c r="S1812" i="2" s="1"/>
  <c r="Q1813" i="2"/>
  <c r="S1813" i="2" s="1"/>
  <c r="Q1814" i="2"/>
  <c r="S1814" i="2" s="1"/>
  <c r="Q1815" i="2"/>
  <c r="S1815" i="2" s="1"/>
  <c r="Q1816" i="2"/>
  <c r="S1816" i="2" s="1"/>
  <c r="Q1817" i="2"/>
  <c r="S1817" i="2" s="1"/>
  <c r="Q1818" i="2"/>
  <c r="S1818" i="2" s="1"/>
  <c r="Q1819" i="2"/>
  <c r="S1819" i="2" s="1"/>
  <c r="Q1820" i="2"/>
  <c r="S1820" i="2" s="1"/>
  <c r="Q1821" i="2"/>
  <c r="S1821" i="2" s="1"/>
  <c r="Q1822" i="2"/>
  <c r="S1822" i="2" s="1"/>
  <c r="Q1823" i="2"/>
  <c r="S1823" i="2" s="1"/>
  <c r="Q1824" i="2"/>
  <c r="S1824" i="2" s="1"/>
  <c r="Q1825" i="2"/>
  <c r="S1825" i="2" s="1"/>
  <c r="Q1826" i="2"/>
  <c r="S1826" i="2" s="1"/>
  <c r="Q1827" i="2"/>
  <c r="S1827" i="2" s="1"/>
  <c r="Q1828" i="2"/>
  <c r="S1828" i="2" s="1"/>
  <c r="Q1829" i="2"/>
  <c r="S1829" i="2" s="1"/>
  <c r="Q1830" i="2"/>
  <c r="S1830" i="2" s="1"/>
  <c r="Q1831" i="2"/>
  <c r="S1831" i="2" s="1"/>
  <c r="Q1832" i="2"/>
  <c r="S1832" i="2" s="1"/>
  <c r="Q1833" i="2"/>
  <c r="S1833" i="2" s="1"/>
  <c r="Q1834" i="2"/>
  <c r="S1834" i="2" s="1"/>
  <c r="Q1835" i="2"/>
  <c r="S1835" i="2" s="1"/>
  <c r="Q1836" i="2"/>
  <c r="S1836" i="2" s="1"/>
  <c r="Q1837" i="2"/>
  <c r="S1837" i="2" s="1"/>
  <c r="Q1838" i="2"/>
  <c r="S1838" i="2" s="1"/>
  <c r="Q1839" i="2"/>
  <c r="S1839" i="2" s="1"/>
  <c r="Q1840" i="2"/>
  <c r="S1840" i="2" s="1"/>
  <c r="Q1841" i="2"/>
  <c r="S1841" i="2" s="1"/>
  <c r="Q1842" i="2"/>
  <c r="S1842" i="2" s="1"/>
  <c r="Q1843" i="2"/>
  <c r="S1843" i="2" s="1"/>
  <c r="Q1844" i="2"/>
  <c r="S1844" i="2" s="1"/>
  <c r="Q1845" i="2"/>
  <c r="S1845" i="2" s="1"/>
  <c r="Q1846" i="2"/>
  <c r="S1846" i="2" s="1"/>
  <c r="Q1847" i="2"/>
  <c r="S1847" i="2" s="1"/>
  <c r="Q1848" i="2"/>
  <c r="S1848" i="2" s="1"/>
  <c r="Q1849" i="2"/>
  <c r="S1849" i="2" s="1"/>
  <c r="Q1850" i="2"/>
  <c r="S1850" i="2" s="1"/>
  <c r="Q1851" i="2"/>
  <c r="S1851" i="2" s="1"/>
  <c r="Q1852" i="2"/>
  <c r="S1852" i="2" s="1"/>
  <c r="Q1853" i="2"/>
  <c r="S1853" i="2" s="1"/>
  <c r="Q1854" i="2"/>
  <c r="S1854" i="2" s="1"/>
  <c r="Q1855" i="2"/>
  <c r="S1855" i="2" s="1"/>
  <c r="Q1856" i="2"/>
  <c r="S1856" i="2" s="1"/>
  <c r="Q1857" i="2"/>
  <c r="S1857" i="2" s="1"/>
  <c r="Q1858" i="2"/>
  <c r="S1858" i="2" s="1"/>
  <c r="Q1859" i="2"/>
  <c r="S1859" i="2" s="1"/>
  <c r="Q1860" i="2"/>
  <c r="S1860" i="2" s="1"/>
  <c r="Q1861" i="2"/>
  <c r="S1861" i="2" s="1"/>
  <c r="Q1862" i="2"/>
  <c r="S1862" i="2" s="1"/>
  <c r="Q1863" i="2"/>
  <c r="S1863" i="2" s="1"/>
  <c r="Q1864" i="2"/>
  <c r="S1864" i="2" s="1"/>
  <c r="Q1865" i="2"/>
  <c r="S1865" i="2" s="1"/>
  <c r="Q1866" i="2"/>
  <c r="S1866" i="2" s="1"/>
  <c r="Q1867" i="2"/>
  <c r="S1867" i="2" s="1"/>
  <c r="Q1868" i="2"/>
  <c r="S1868" i="2" s="1"/>
  <c r="Q1869" i="2"/>
  <c r="S1869" i="2" s="1"/>
  <c r="Q1870" i="2"/>
  <c r="S1870" i="2" s="1"/>
  <c r="Q1871" i="2"/>
  <c r="S1871" i="2" s="1"/>
  <c r="Q1872" i="2"/>
  <c r="S1872" i="2" s="1"/>
  <c r="Q1873" i="2"/>
  <c r="S1873" i="2" s="1"/>
  <c r="Q1874" i="2"/>
  <c r="S1874" i="2" s="1"/>
  <c r="Q1875" i="2"/>
  <c r="S1875" i="2" s="1"/>
  <c r="Q1876" i="2"/>
  <c r="S1876" i="2" s="1"/>
  <c r="Q1877" i="2"/>
  <c r="S1877" i="2" s="1"/>
  <c r="Q1878" i="2"/>
  <c r="S1878" i="2" s="1"/>
  <c r="Q1879" i="2"/>
  <c r="S1879" i="2" s="1"/>
  <c r="Q1880" i="2"/>
  <c r="S1880" i="2" s="1"/>
  <c r="Q1881" i="2"/>
  <c r="S1881" i="2" s="1"/>
  <c r="Q1882" i="2"/>
  <c r="S1882" i="2" s="1"/>
  <c r="Q1883" i="2"/>
  <c r="S1883" i="2" s="1"/>
  <c r="Q1884" i="2"/>
  <c r="S1884" i="2" s="1"/>
  <c r="Q1885" i="2"/>
  <c r="S1885" i="2" s="1"/>
  <c r="Q1886" i="2"/>
  <c r="S1886" i="2" s="1"/>
  <c r="Q1887" i="2"/>
  <c r="S1887" i="2" s="1"/>
  <c r="Q1888" i="2"/>
  <c r="S1888" i="2" s="1"/>
  <c r="Q1889" i="2"/>
  <c r="S1889" i="2" s="1"/>
  <c r="Q1890" i="2"/>
  <c r="S1890" i="2" s="1"/>
  <c r="Q1891" i="2"/>
  <c r="S1891" i="2" s="1"/>
  <c r="Q1892" i="2"/>
  <c r="S1892" i="2" s="1"/>
  <c r="Q1893" i="2"/>
  <c r="S1893" i="2" s="1"/>
  <c r="Q1894" i="2"/>
  <c r="S1894" i="2" s="1"/>
  <c r="Q1895" i="2"/>
  <c r="S1895" i="2" s="1"/>
  <c r="Q1896" i="2"/>
  <c r="S1896" i="2" s="1"/>
  <c r="Q1897" i="2"/>
  <c r="S1897" i="2" s="1"/>
  <c r="Q1898" i="2"/>
  <c r="S1898" i="2" s="1"/>
  <c r="Q1899" i="2"/>
  <c r="S1899" i="2" s="1"/>
  <c r="Q1900" i="2"/>
  <c r="S1900" i="2" s="1"/>
  <c r="Q1901" i="2"/>
  <c r="S1901" i="2" s="1"/>
  <c r="Q1902" i="2"/>
  <c r="S1902" i="2" s="1"/>
  <c r="Q1903" i="2"/>
  <c r="S1903" i="2" s="1"/>
  <c r="Q1904" i="2"/>
  <c r="S1904" i="2" s="1"/>
  <c r="Q1905" i="2"/>
  <c r="S1905" i="2" s="1"/>
  <c r="Q1906" i="2"/>
  <c r="S1906" i="2" s="1"/>
  <c r="Q1907" i="2"/>
  <c r="S1907" i="2" s="1"/>
  <c r="Q1908" i="2"/>
  <c r="S1908" i="2" s="1"/>
  <c r="Q1909" i="2"/>
  <c r="S1909" i="2" s="1"/>
  <c r="Q1910" i="2"/>
  <c r="S1910" i="2" s="1"/>
  <c r="Q1911" i="2"/>
  <c r="S1911" i="2" s="1"/>
  <c r="Q1912" i="2"/>
  <c r="S1912" i="2" s="1"/>
  <c r="Q1913" i="2"/>
  <c r="S1913" i="2" s="1"/>
  <c r="Q1914" i="2"/>
  <c r="S1914" i="2" s="1"/>
  <c r="Q1915" i="2"/>
  <c r="S1915" i="2" s="1"/>
  <c r="Q1916" i="2"/>
  <c r="S1916" i="2" s="1"/>
  <c r="Q1917" i="2"/>
  <c r="S1917" i="2" s="1"/>
  <c r="Q1918" i="2"/>
  <c r="S1918" i="2" s="1"/>
  <c r="Q1919" i="2"/>
  <c r="S1919" i="2" s="1"/>
  <c r="Q1920" i="2"/>
  <c r="S1920" i="2" s="1"/>
  <c r="Q1921" i="2"/>
  <c r="S1921" i="2" s="1"/>
  <c r="Q1922" i="2"/>
  <c r="S1922" i="2" s="1"/>
  <c r="Q1923" i="2"/>
  <c r="S1923" i="2" s="1"/>
  <c r="Q1924" i="2"/>
  <c r="S1924" i="2" s="1"/>
  <c r="Q1925" i="2"/>
  <c r="S1925" i="2" s="1"/>
  <c r="Q1926" i="2"/>
  <c r="S1926" i="2" s="1"/>
  <c r="Q1927" i="2"/>
  <c r="S1927" i="2" s="1"/>
  <c r="Q1928" i="2"/>
  <c r="S1928" i="2" s="1"/>
  <c r="Q1929" i="2"/>
  <c r="S1929" i="2" s="1"/>
  <c r="Q1930" i="2"/>
  <c r="S1930" i="2" s="1"/>
  <c r="Q1931" i="2"/>
  <c r="S1931" i="2" s="1"/>
  <c r="Q1932" i="2"/>
  <c r="S1932" i="2" s="1"/>
  <c r="Q1933" i="2"/>
  <c r="S1933" i="2" s="1"/>
  <c r="Q1934" i="2"/>
  <c r="S1934" i="2" s="1"/>
  <c r="Q1935" i="2"/>
  <c r="S1935" i="2" s="1"/>
  <c r="Q1936" i="2"/>
  <c r="S1936" i="2" s="1"/>
  <c r="Q1937" i="2"/>
  <c r="S1937" i="2" s="1"/>
  <c r="Q1938" i="2"/>
  <c r="S1938" i="2" s="1"/>
  <c r="Q1939" i="2"/>
  <c r="S1939" i="2" s="1"/>
  <c r="Q1940" i="2"/>
  <c r="S1940" i="2" s="1"/>
  <c r="Q1941" i="2"/>
  <c r="S1941" i="2" s="1"/>
  <c r="Q1942" i="2"/>
  <c r="S1942" i="2" s="1"/>
  <c r="Q1943" i="2"/>
  <c r="S1943" i="2" s="1"/>
  <c r="Q1944" i="2"/>
  <c r="S1944" i="2" s="1"/>
  <c r="Q1945" i="2"/>
  <c r="S1945" i="2" s="1"/>
  <c r="Q1946" i="2"/>
  <c r="S1946" i="2" s="1"/>
  <c r="Q1947" i="2"/>
  <c r="S1947" i="2" s="1"/>
  <c r="Q1948" i="2"/>
  <c r="S1948" i="2" s="1"/>
  <c r="Q1949" i="2"/>
  <c r="S1949" i="2" s="1"/>
  <c r="Q1950" i="2"/>
  <c r="S1950" i="2" s="1"/>
  <c r="Q1951" i="2"/>
  <c r="S1951" i="2" s="1"/>
  <c r="Q1952" i="2"/>
  <c r="S1952" i="2" s="1"/>
  <c r="Q1953" i="2"/>
  <c r="S1953" i="2" s="1"/>
  <c r="Q1954" i="2"/>
  <c r="S1954" i="2" s="1"/>
  <c r="Q1955" i="2"/>
  <c r="S1955" i="2" s="1"/>
  <c r="Q1956" i="2"/>
  <c r="S1956" i="2" s="1"/>
  <c r="Q1957" i="2"/>
  <c r="S1957" i="2" s="1"/>
  <c r="Q1958" i="2"/>
  <c r="S1958" i="2" s="1"/>
  <c r="Q1959" i="2"/>
  <c r="S1959" i="2" s="1"/>
  <c r="Q1960" i="2"/>
  <c r="S1960" i="2" s="1"/>
  <c r="Q1961" i="2"/>
  <c r="S1961" i="2" s="1"/>
  <c r="Q1962" i="2"/>
  <c r="S1962" i="2" s="1"/>
  <c r="Q1963" i="2"/>
  <c r="S1963" i="2" s="1"/>
  <c r="Q1964" i="2"/>
  <c r="S1964" i="2" s="1"/>
  <c r="Q1965" i="2"/>
  <c r="S1965" i="2" s="1"/>
  <c r="Q1966" i="2"/>
  <c r="S1966" i="2" s="1"/>
  <c r="Q1967" i="2"/>
  <c r="S1967" i="2" s="1"/>
  <c r="Q1968" i="2"/>
  <c r="S1968" i="2" s="1"/>
  <c r="Q1969" i="2"/>
  <c r="S1969" i="2" s="1"/>
  <c r="Q1970" i="2"/>
  <c r="S1970" i="2" s="1"/>
  <c r="Q1971" i="2"/>
  <c r="S1971" i="2" s="1"/>
  <c r="Q1972" i="2"/>
  <c r="S1972" i="2" s="1"/>
  <c r="Q1973" i="2"/>
  <c r="S1973" i="2" s="1"/>
  <c r="Q1974" i="2"/>
  <c r="S1974" i="2" s="1"/>
  <c r="Q1975" i="2"/>
  <c r="S1975" i="2" s="1"/>
  <c r="Q1976" i="2"/>
  <c r="S1976" i="2" s="1"/>
  <c r="Q1977" i="2"/>
  <c r="S1977" i="2" s="1"/>
  <c r="Q1978" i="2"/>
  <c r="S1978" i="2" s="1"/>
  <c r="Q1979" i="2"/>
  <c r="S1979" i="2" s="1"/>
  <c r="Q1980" i="2"/>
  <c r="S1980" i="2" s="1"/>
  <c r="Q1981" i="2"/>
  <c r="S1981" i="2" s="1"/>
  <c r="Q1982" i="2"/>
  <c r="S1982" i="2" s="1"/>
  <c r="Q1983" i="2"/>
  <c r="S1983" i="2" s="1"/>
  <c r="Q1984" i="2"/>
  <c r="S1984" i="2" s="1"/>
  <c r="Q1985" i="2"/>
  <c r="S1985" i="2" s="1"/>
  <c r="Q1986" i="2"/>
  <c r="S1986" i="2" s="1"/>
  <c r="Q1987" i="2"/>
  <c r="S1987" i="2" s="1"/>
  <c r="Q1988" i="2"/>
  <c r="S1988" i="2" s="1"/>
  <c r="Q1989" i="2"/>
  <c r="S1989" i="2" s="1"/>
  <c r="Q1990" i="2"/>
  <c r="S1990" i="2" s="1"/>
  <c r="Q1991" i="2"/>
  <c r="S1991" i="2" s="1"/>
  <c r="Q1992" i="2"/>
  <c r="S1992" i="2" s="1"/>
  <c r="Q1993" i="2"/>
  <c r="S1993" i="2" s="1"/>
  <c r="Q1994" i="2"/>
  <c r="S1994" i="2" s="1"/>
  <c r="Q1995" i="2"/>
  <c r="S1995" i="2" s="1"/>
  <c r="Q1996" i="2"/>
  <c r="S1996" i="2" s="1"/>
  <c r="Q1997" i="2"/>
  <c r="S1997" i="2" s="1"/>
  <c r="Q1998" i="2"/>
  <c r="S1998" i="2" s="1"/>
  <c r="Q1999" i="2"/>
  <c r="S1999" i="2" s="1"/>
  <c r="Q2000" i="2"/>
  <c r="S2000" i="2" s="1"/>
  <c r="Q2001" i="2"/>
  <c r="S2001" i="2" s="1"/>
  <c r="Q2002" i="2"/>
  <c r="S2002" i="2" s="1"/>
  <c r="Q2003" i="2"/>
  <c r="S2003" i="2" s="1"/>
  <c r="Q2004" i="2"/>
  <c r="S2004" i="2" s="1"/>
  <c r="Q2005" i="2"/>
  <c r="S2005" i="2" s="1"/>
  <c r="Q2006" i="2"/>
  <c r="S2006" i="2" s="1"/>
  <c r="Q2007" i="2"/>
  <c r="S2007" i="2" s="1"/>
  <c r="Q2008" i="2"/>
  <c r="S2008" i="2" s="1"/>
  <c r="Q2009" i="2"/>
  <c r="S2009" i="2" s="1"/>
  <c r="Q2010" i="2"/>
  <c r="S2010" i="2" s="1"/>
  <c r="Q2011" i="2"/>
  <c r="S2011" i="2" s="1"/>
  <c r="Q2012" i="2"/>
  <c r="S2012" i="2" s="1"/>
  <c r="Q2013" i="2"/>
  <c r="S2013" i="2" s="1"/>
  <c r="Q2014" i="2"/>
  <c r="S2014" i="2" s="1"/>
  <c r="Q2015" i="2"/>
  <c r="S2015" i="2" s="1"/>
  <c r="Q2016" i="2"/>
  <c r="S2016" i="2" s="1"/>
  <c r="Q2017" i="2"/>
  <c r="S2017" i="2" s="1"/>
  <c r="Q2018" i="2"/>
  <c r="S2018" i="2" s="1"/>
  <c r="Q2019" i="2"/>
  <c r="S2019" i="2" s="1"/>
  <c r="Q2020" i="2"/>
  <c r="S2020" i="2" s="1"/>
  <c r="Q2021" i="2"/>
  <c r="S2021" i="2" s="1"/>
  <c r="Q2022" i="2"/>
  <c r="S2022" i="2" s="1"/>
  <c r="Q2023" i="2"/>
  <c r="S2023" i="2" s="1"/>
  <c r="Q2024" i="2"/>
  <c r="S2024" i="2" s="1"/>
  <c r="Q2025" i="2"/>
  <c r="S2025" i="2" s="1"/>
  <c r="Q2026" i="2"/>
  <c r="S2026" i="2" s="1"/>
  <c r="Q2027" i="2"/>
  <c r="S2027" i="2" s="1"/>
  <c r="Q2028" i="2"/>
  <c r="S2028" i="2" s="1"/>
  <c r="Q2029" i="2"/>
  <c r="S2029" i="2" s="1"/>
  <c r="Q2030" i="2"/>
  <c r="S2030" i="2" s="1"/>
  <c r="Q2031" i="2"/>
  <c r="S2031" i="2" s="1"/>
  <c r="Q2032" i="2"/>
  <c r="S2032" i="2" s="1"/>
  <c r="Q2033" i="2"/>
  <c r="S2033" i="2" s="1"/>
  <c r="Q2034" i="2"/>
  <c r="S2034" i="2" s="1"/>
  <c r="Q2035" i="2"/>
  <c r="S2035" i="2" s="1"/>
  <c r="Q2036" i="2"/>
  <c r="S2036" i="2" s="1"/>
  <c r="Q2037" i="2"/>
  <c r="S2037" i="2" s="1"/>
  <c r="Q2038" i="2"/>
  <c r="S2038" i="2" s="1"/>
  <c r="Q2039" i="2"/>
  <c r="S2039" i="2" s="1"/>
  <c r="Q2040" i="2"/>
  <c r="S2040" i="2" s="1"/>
  <c r="Q2041" i="2"/>
  <c r="S2041" i="2" s="1"/>
  <c r="Q2042" i="2"/>
  <c r="S2042" i="2" s="1"/>
  <c r="Q2043" i="2"/>
  <c r="S2043" i="2" s="1"/>
  <c r="Q2044" i="2"/>
  <c r="S2044" i="2" s="1"/>
  <c r="Q2045" i="2"/>
  <c r="S2045" i="2" s="1"/>
  <c r="Q2046" i="2"/>
  <c r="S2046" i="2" s="1"/>
  <c r="Q2047" i="2"/>
  <c r="S2047" i="2" s="1"/>
  <c r="Q2048" i="2"/>
  <c r="S2048" i="2" s="1"/>
  <c r="Q2049" i="2"/>
  <c r="S2049" i="2" s="1"/>
  <c r="Q2050" i="2"/>
  <c r="S2050" i="2" s="1"/>
  <c r="Q2051" i="2"/>
  <c r="S2051" i="2" s="1"/>
  <c r="Q2052" i="2"/>
  <c r="S2052" i="2" s="1"/>
  <c r="Q2053" i="2"/>
  <c r="S2053" i="2" s="1"/>
  <c r="Q2054" i="2"/>
  <c r="S2054" i="2" s="1"/>
  <c r="Q2055" i="2"/>
  <c r="S2055" i="2" s="1"/>
  <c r="Q2056" i="2"/>
  <c r="S2056" i="2" s="1"/>
  <c r="Q2057" i="2"/>
  <c r="S2057" i="2" s="1"/>
  <c r="Q2058" i="2"/>
  <c r="S2058" i="2" s="1"/>
  <c r="Q2059" i="2"/>
  <c r="S2059" i="2" s="1"/>
  <c r="Q2060" i="2"/>
  <c r="S2060" i="2" s="1"/>
  <c r="Q2061" i="2"/>
  <c r="S2061" i="2" s="1"/>
  <c r="Q2062" i="2"/>
  <c r="S2062" i="2" s="1"/>
  <c r="Q2063" i="2"/>
  <c r="S2063" i="2" s="1"/>
  <c r="Q2064" i="2"/>
  <c r="S2064" i="2" s="1"/>
  <c r="Q2065" i="2"/>
  <c r="S2065" i="2" s="1"/>
  <c r="Q2066" i="2"/>
  <c r="S2066" i="2" s="1"/>
  <c r="Q2067" i="2"/>
  <c r="S2067" i="2" s="1"/>
  <c r="Q2068" i="2"/>
  <c r="S2068" i="2" s="1"/>
  <c r="Q2069" i="2"/>
  <c r="S2069" i="2" s="1"/>
  <c r="Q2070" i="2"/>
  <c r="S2070" i="2" s="1"/>
  <c r="Q2071" i="2"/>
  <c r="S2071" i="2" s="1"/>
  <c r="Q2072" i="2"/>
  <c r="S2072" i="2" s="1"/>
  <c r="Q2073" i="2"/>
  <c r="S2073" i="2" s="1"/>
  <c r="Q2074" i="2"/>
  <c r="S2074" i="2" s="1"/>
  <c r="Q2075" i="2"/>
  <c r="S2075" i="2" s="1"/>
  <c r="Q2076" i="2"/>
  <c r="S2076" i="2" s="1"/>
  <c r="Q2077" i="2"/>
  <c r="S2077" i="2" s="1"/>
  <c r="Q2078" i="2"/>
  <c r="S2078" i="2" s="1"/>
  <c r="Q2079" i="2"/>
  <c r="S2079" i="2" s="1"/>
  <c r="Q2080" i="2"/>
  <c r="S2080" i="2" s="1"/>
  <c r="Q2081" i="2"/>
  <c r="S2081" i="2" s="1"/>
  <c r="Q2082" i="2"/>
  <c r="S2082" i="2" s="1"/>
  <c r="Q2083" i="2"/>
  <c r="S2083" i="2" s="1"/>
  <c r="Q2084" i="2"/>
  <c r="S2084" i="2" s="1"/>
  <c r="Q2085" i="2"/>
  <c r="S2085" i="2" s="1"/>
  <c r="Q2086" i="2"/>
  <c r="S2086" i="2" s="1"/>
  <c r="Q2087" i="2"/>
  <c r="S2087" i="2" s="1"/>
  <c r="Q2088" i="2"/>
  <c r="S2088" i="2" s="1"/>
  <c r="Q2089" i="2"/>
  <c r="S2089" i="2" s="1"/>
  <c r="Q2090" i="2"/>
  <c r="S2090" i="2" s="1"/>
  <c r="Q2091" i="2"/>
  <c r="S2091" i="2" s="1"/>
  <c r="Q2092" i="2"/>
  <c r="S2092" i="2" s="1"/>
  <c r="Q2093" i="2"/>
  <c r="S2093" i="2" s="1"/>
  <c r="Q2094" i="2"/>
  <c r="S2094" i="2" s="1"/>
  <c r="Q2095" i="2"/>
  <c r="S2095" i="2" s="1"/>
  <c r="Q2096" i="2"/>
  <c r="S2096" i="2" s="1"/>
  <c r="Q2097" i="2"/>
  <c r="S2097" i="2" s="1"/>
  <c r="Q2098" i="2"/>
  <c r="S2098" i="2" s="1"/>
  <c r="Q2099" i="2"/>
  <c r="S2099" i="2" s="1"/>
  <c r="Q2100" i="2"/>
  <c r="S2100" i="2" s="1"/>
  <c r="Q2101" i="2"/>
  <c r="S2101" i="2" s="1"/>
  <c r="Q2102" i="2"/>
  <c r="S2102" i="2" s="1"/>
  <c r="Q2103" i="2"/>
  <c r="S2103" i="2" s="1"/>
  <c r="Q2104" i="2"/>
  <c r="S2104" i="2" s="1"/>
  <c r="Q2105" i="2"/>
  <c r="S2105" i="2" s="1"/>
  <c r="Q2106" i="2"/>
  <c r="S2106" i="2" s="1"/>
  <c r="Q2107" i="2"/>
  <c r="S2107" i="2" s="1"/>
  <c r="Q2108" i="2"/>
  <c r="S2108" i="2" s="1"/>
  <c r="Q2109" i="2"/>
  <c r="S2109" i="2" s="1"/>
  <c r="Q2110" i="2"/>
  <c r="S2110" i="2" s="1"/>
  <c r="Q2111" i="2"/>
  <c r="S2111" i="2" s="1"/>
  <c r="Q2112" i="2"/>
  <c r="S2112" i="2" s="1"/>
  <c r="Q2113" i="2"/>
  <c r="S2113" i="2" s="1"/>
  <c r="Q2114" i="2"/>
  <c r="S2114" i="2" s="1"/>
  <c r="Q2115" i="2"/>
  <c r="S2115" i="2" s="1"/>
  <c r="Q2116" i="2"/>
  <c r="S2116" i="2" s="1"/>
  <c r="Q2117" i="2"/>
  <c r="S2117" i="2" s="1"/>
  <c r="Q2118" i="2"/>
  <c r="S2118" i="2" s="1"/>
  <c r="Q2119" i="2"/>
  <c r="S2119" i="2" s="1"/>
  <c r="Q2120" i="2"/>
  <c r="S2120" i="2" s="1"/>
  <c r="Q2121" i="2"/>
  <c r="S2121" i="2" s="1"/>
  <c r="Q2122" i="2"/>
  <c r="S2122" i="2" s="1"/>
  <c r="Q2123" i="2"/>
  <c r="S2123" i="2" s="1"/>
  <c r="Q2124" i="2"/>
  <c r="S2124" i="2" s="1"/>
  <c r="Q2125" i="2"/>
  <c r="S2125" i="2" s="1"/>
  <c r="Q2126" i="2"/>
  <c r="S2126" i="2" s="1"/>
  <c r="Q2127" i="2"/>
  <c r="S2127" i="2" s="1"/>
  <c r="Q2128" i="2"/>
  <c r="S2128" i="2" s="1"/>
  <c r="Q2129" i="2"/>
  <c r="S2129" i="2" s="1"/>
  <c r="Q2130" i="2"/>
  <c r="S2130" i="2" s="1"/>
  <c r="Q2131" i="2"/>
  <c r="S2131" i="2" s="1"/>
  <c r="Q2132" i="2"/>
  <c r="S2132" i="2" s="1"/>
  <c r="Q2133" i="2"/>
  <c r="S2133" i="2" s="1"/>
  <c r="Q2134" i="2"/>
  <c r="S2134" i="2" s="1"/>
  <c r="Q2135" i="2"/>
  <c r="S2135" i="2" s="1"/>
  <c r="Q2136" i="2"/>
  <c r="S2136" i="2" s="1"/>
  <c r="Q2137" i="2"/>
  <c r="S2137" i="2" s="1"/>
  <c r="Q2138" i="2"/>
  <c r="S2138" i="2" s="1"/>
  <c r="Q2139" i="2"/>
  <c r="S2139" i="2" s="1"/>
  <c r="Q2140" i="2"/>
  <c r="S2140" i="2" s="1"/>
  <c r="Q2141" i="2"/>
  <c r="S2141" i="2" s="1"/>
  <c r="Q2142" i="2"/>
  <c r="S2142" i="2" s="1"/>
  <c r="Q2143" i="2"/>
  <c r="S2143" i="2" s="1"/>
  <c r="Q2144" i="2"/>
  <c r="S2144" i="2" s="1"/>
  <c r="Q2145" i="2"/>
  <c r="S2145" i="2" s="1"/>
  <c r="Q2146" i="2"/>
  <c r="S2146" i="2" s="1"/>
  <c r="Q2147" i="2"/>
  <c r="S2147" i="2" s="1"/>
  <c r="Q2148" i="2"/>
  <c r="S2148" i="2" s="1"/>
  <c r="Q2149" i="2"/>
  <c r="S2149" i="2" s="1"/>
  <c r="Q2150" i="2"/>
  <c r="S2150" i="2" s="1"/>
  <c r="Q2151" i="2"/>
  <c r="S2151" i="2" s="1"/>
  <c r="Q2152" i="2"/>
  <c r="S2152" i="2" s="1"/>
  <c r="Q2153" i="2"/>
  <c r="S2153" i="2" s="1"/>
  <c r="Q2154" i="2"/>
  <c r="S2154" i="2" s="1"/>
  <c r="Q2155" i="2"/>
  <c r="S2155" i="2" s="1"/>
  <c r="Q2156" i="2"/>
  <c r="S2156" i="2" s="1"/>
  <c r="Q2157" i="2"/>
  <c r="S2157" i="2" s="1"/>
  <c r="Q2158" i="2"/>
  <c r="S2158" i="2" s="1"/>
  <c r="Q2159" i="2"/>
  <c r="S2159" i="2" s="1"/>
  <c r="Q2160" i="2"/>
  <c r="S2160" i="2" s="1"/>
  <c r="Q2161" i="2"/>
  <c r="S2161" i="2" s="1"/>
  <c r="Q2162" i="2"/>
  <c r="S2162" i="2" s="1"/>
  <c r="Q2163" i="2"/>
  <c r="S2163" i="2" s="1"/>
  <c r="Q2164" i="2"/>
  <c r="S2164" i="2" s="1"/>
  <c r="Q2165" i="2"/>
  <c r="S2165" i="2" s="1"/>
  <c r="Q2166" i="2"/>
  <c r="S2166" i="2" s="1"/>
  <c r="Q2167" i="2"/>
  <c r="S2167" i="2" s="1"/>
  <c r="Q2168" i="2"/>
  <c r="S2168" i="2" s="1"/>
  <c r="Q2169" i="2"/>
  <c r="S2169" i="2" s="1"/>
  <c r="Q2170" i="2"/>
  <c r="S2170" i="2" s="1"/>
  <c r="Q2171" i="2"/>
  <c r="S2171" i="2" s="1"/>
  <c r="Q2172" i="2"/>
  <c r="S2172" i="2" s="1"/>
  <c r="Q2173" i="2"/>
  <c r="S2173" i="2" s="1"/>
  <c r="Q2174" i="2"/>
  <c r="S2174" i="2" s="1"/>
  <c r="Q2175" i="2"/>
  <c r="S2175" i="2" s="1"/>
  <c r="Q2176" i="2"/>
  <c r="S2176" i="2" s="1"/>
  <c r="Q2177" i="2"/>
  <c r="S2177" i="2" s="1"/>
  <c r="Q2178" i="2"/>
  <c r="S2178" i="2" s="1"/>
  <c r="Q2179" i="2"/>
  <c r="S2179" i="2" s="1"/>
  <c r="Q2180" i="2"/>
  <c r="S2180" i="2" s="1"/>
  <c r="Q2181" i="2"/>
  <c r="S2181" i="2" s="1"/>
  <c r="Q2182" i="2"/>
  <c r="S2182" i="2" s="1"/>
  <c r="Q2183" i="2"/>
  <c r="S2183" i="2" s="1"/>
  <c r="Q2184" i="2"/>
  <c r="S2184" i="2" s="1"/>
  <c r="Q2185" i="2"/>
  <c r="S2185" i="2" s="1"/>
  <c r="Q2186" i="2"/>
  <c r="S2186" i="2" s="1"/>
  <c r="Q2187" i="2"/>
  <c r="S2187" i="2" s="1"/>
  <c r="Q2188" i="2"/>
  <c r="S2188" i="2" s="1"/>
  <c r="Q2189" i="2"/>
  <c r="S2189" i="2" s="1"/>
  <c r="Q2190" i="2"/>
  <c r="S2190" i="2" s="1"/>
  <c r="Q2191" i="2"/>
  <c r="S2191" i="2" s="1"/>
  <c r="Q2192" i="2"/>
  <c r="S2192" i="2" s="1"/>
  <c r="Q2193" i="2"/>
  <c r="S2193" i="2" s="1"/>
  <c r="Q2194" i="2"/>
  <c r="S2194" i="2" s="1"/>
  <c r="Q2195" i="2"/>
  <c r="S2195" i="2" s="1"/>
  <c r="Q2196" i="2"/>
  <c r="S2196" i="2" s="1"/>
  <c r="Q2197" i="2"/>
  <c r="S2197" i="2" s="1"/>
  <c r="Q2198" i="2"/>
  <c r="S2198" i="2" s="1"/>
  <c r="Q2199" i="2"/>
  <c r="S2199" i="2" s="1"/>
  <c r="Q2200" i="2"/>
  <c r="S2200" i="2" s="1"/>
  <c r="Q2201" i="2"/>
  <c r="S2201" i="2" s="1"/>
  <c r="Q2202" i="2"/>
  <c r="S2202" i="2" s="1"/>
  <c r="Q2203" i="2"/>
  <c r="S2203" i="2" s="1"/>
  <c r="Q2204" i="2"/>
  <c r="S2204" i="2" s="1"/>
  <c r="Q2205" i="2"/>
  <c r="S2205" i="2" s="1"/>
  <c r="Q2206" i="2"/>
  <c r="S2206" i="2" s="1"/>
  <c r="Q2207" i="2"/>
  <c r="S2207" i="2" s="1"/>
  <c r="Q2208" i="2"/>
  <c r="S2208" i="2" s="1"/>
  <c r="Q2209" i="2"/>
  <c r="S2209" i="2" s="1"/>
  <c r="Q2210" i="2"/>
  <c r="S2210" i="2" s="1"/>
  <c r="Q2211" i="2"/>
  <c r="S2211" i="2" s="1"/>
  <c r="Q2212" i="2"/>
  <c r="S2212" i="2" s="1"/>
  <c r="Q2213" i="2"/>
  <c r="S2213" i="2" s="1"/>
  <c r="Q2214" i="2"/>
  <c r="S2214" i="2" s="1"/>
  <c r="Q2215" i="2"/>
  <c r="S2215" i="2" s="1"/>
  <c r="Q2216" i="2"/>
  <c r="S2216" i="2" s="1"/>
  <c r="Q2217" i="2"/>
  <c r="S2217" i="2" s="1"/>
  <c r="Q2218" i="2"/>
  <c r="S2218" i="2" s="1"/>
  <c r="Q2219" i="2"/>
  <c r="S2219" i="2" s="1"/>
  <c r="Q2220" i="2"/>
  <c r="S2220" i="2" s="1"/>
  <c r="Q2221" i="2"/>
  <c r="S2221" i="2" s="1"/>
  <c r="Q2222" i="2"/>
  <c r="S2222" i="2" s="1"/>
  <c r="Q2223" i="2"/>
  <c r="S2223" i="2" s="1"/>
  <c r="Q2224" i="2"/>
  <c r="S2224" i="2" s="1"/>
  <c r="Q2225" i="2"/>
  <c r="S2225" i="2" s="1"/>
  <c r="Q2226" i="2"/>
  <c r="S2226" i="2" s="1"/>
  <c r="Q2227" i="2"/>
  <c r="S2227" i="2" s="1"/>
  <c r="Q2228" i="2"/>
  <c r="S2228" i="2" s="1"/>
  <c r="Q2229" i="2"/>
  <c r="S2229" i="2" s="1"/>
  <c r="Q2230" i="2"/>
  <c r="S2230" i="2" s="1"/>
  <c r="Q2231" i="2"/>
  <c r="S2231" i="2" s="1"/>
  <c r="Q2232" i="2"/>
  <c r="S2232" i="2" s="1"/>
  <c r="Q2233" i="2"/>
  <c r="S2233" i="2" s="1"/>
  <c r="Q2234" i="2"/>
  <c r="S2234" i="2" s="1"/>
  <c r="Q2235" i="2"/>
  <c r="S2235" i="2" s="1"/>
  <c r="Q2236" i="2"/>
  <c r="S2236" i="2" s="1"/>
  <c r="Q2237" i="2"/>
  <c r="S2237" i="2" s="1"/>
  <c r="Q2238" i="2"/>
  <c r="S2238" i="2" s="1"/>
  <c r="Q2239" i="2"/>
  <c r="S2239" i="2" s="1"/>
  <c r="Q2240" i="2"/>
  <c r="S2240" i="2" s="1"/>
  <c r="Q2241" i="2"/>
  <c r="S2241" i="2" s="1"/>
  <c r="Q2242" i="2"/>
  <c r="S2242" i="2" s="1"/>
  <c r="Q2243" i="2"/>
  <c r="S2243" i="2" s="1"/>
  <c r="Q2244" i="2"/>
  <c r="S2244" i="2" s="1"/>
  <c r="Q2245" i="2"/>
  <c r="S2245" i="2" s="1"/>
  <c r="Q2246" i="2"/>
  <c r="S2246" i="2" s="1"/>
  <c r="Q2247" i="2"/>
  <c r="S2247" i="2" s="1"/>
  <c r="Q2248" i="2"/>
  <c r="S2248" i="2" s="1"/>
  <c r="Q2249" i="2"/>
  <c r="S2249" i="2" s="1"/>
  <c r="Q2250" i="2"/>
  <c r="S2250" i="2" s="1"/>
  <c r="Q2251" i="2"/>
  <c r="S2251" i="2" s="1"/>
  <c r="Q2252" i="2"/>
  <c r="S2252" i="2" s="1"/>
  <c r="Q2253" i="2"/>
  <c r="S2253" i="2" s="1"/>
  <c r="Q2254" i="2"/>
  <c r="S2254" i="2" s="1"/>
  <c r="Q2255" i="2"/>
  <c r="S2255" i="2" s="1"/>
  <c r="Q2256" i="2"/>
  <c r="S2256" i="2" s="1"/>
  <c r="Q2257" i="2"/>
  <c r="S2257" i="2" s="1"/>
  <c r="Q2258" i="2"/>
  <c r="S2258" i="2" s="1"/>
  <c r="Q2259" i="2"/>
  <c r="S2259" i="2" s="1"/>
  <c r="Q2260" i="2"/>
  <c r="S2260" i="2" s="1"/>
  <c r="Q2261" i="2"/>
  <c r="S2261" i="2" s="1"/>
  <c r="Q2262" i="2"/>
  <c r="S2262" i="2" s="1"/>
  <c r="Q2263" i="2"/>
  <c r="S2263" i="2" s="1"/>
  <c r="Q2264" i="2"/>
  <c r="S2264" i="2" s="1"/>
  <c r="Q2265" i="2"/>
  <c r="S2265" i="2" s="1"/>
  <c r="Q2266" i="2"/>
  <c r="S2266" i="2" s="1"/>
  <c r="Q2267" i="2"/>
  <c r="S2267" i="2" s="1"/>
  <c r="Q2268" i="2"/>
  <c r="S2268" i="2" s="1"/>
  <c r="Q2269" i="2"/>
  <c r="S2269" i="2" s="1"/>
  <c r="Q2270" i="2"/>
  <c r="S2270" i="2" s="1"/>
  <c r="Q2271" i="2"/>
  <c r="S2271" i="2" s="1"/>
  <c r="Q2272" i="2"/>
  <c r="S2272" i="2" s="1"/>
  <c r="Q2273" i="2"/>
  <c r="S2273" i="2" s="1"/>
  <c r="Q2274" i="2"/>
  <c r="S2274" i="2" s="1"/>
  <c r="Q2275" i="2"/>
  <c r="S2275" i="2" s="1"/>
  <c r="Q2276" i="2"/>
  <c r="S2276" i="2" s="1"/>
  <c r="Q2277" i="2"/>
  <c r="S2277" i="2" s="1"/>
  <c r="Q2278" i="2"/>
  <c r="S2278" i="2" s="1"/>
  <c r="Q2279" i="2"/>
  <c r="S2279" i="2" s="1"/>
  <c r="Q2280" i="2"/>
  <c r="S2280" i="2" s="1"/>
  <c r="Q2281" i="2"/>
  <c r="S2281" i="2" s="1"/>
  <c r="Q2282" i="2"/>
  <c r="S2282" i="2" s="1"/>
  <c r="Q2283" i="2"/>
  <c r="S2283" i="2" s="1"/>
  <c r="Q2284" i="2"/>
  <c r="S2284" i="2" s="1"/>
  <c r="Q2285" i="2"/>
  <c r="S2285" i="2" s="1"/>
  <c r="Q2286" i="2"/>
  <c r="S2286" i="2" s="1"/>
  <c r="Q2287" i="2"/>
  <c r="S2287" i="2" s="1"/>
  <c r="Q2288" i="2"/>
  <c r="S2288" i="2" s="1"/>
  <c r="Q2289" i="2"/>
  <c r="S2289" i="2" s="1"/>
  <c r="Q2290" i="2"/>
  <c r="S2290" i="2" s="1"/>
  <c r="Q2291" i="2"/>
  <c r="S2291" i="2" s="1"/>
  <c r="Q2292" i="2"/>
  <c r="S2292" i="2" s="1"/>
  <c r="Q2293" i="2"/>
  <c r="S2293" i="2" s="1"/>
  <c r="Q2294" i="2"/>
  <c r="S2294" i="2" s="1"/>
  <c r="Q2295" i="2"/>
  <c r="S2295" i="2" s="1"/>
  <c r="Q2296" i="2"/>
  <c r="S2296" i="2" s="1"/>
  <c r="Q2297" i="2"/>
  <c r="S2297" i="2" s="1"/>
  <c r="Q2298" i="2"/>
  <c r="S2298" i="2" s="1"/>
  <c r="Q2299" i="2"/>
  <c r="S2299" i="2" s="1"/>
  <c r="Q2300" i="2"/>
  <c r="S2300" i="2" s="1"/>
  <c r="Q2301" i="2"/>
  <c r="S2301" i="2" s="1"/>
  <c r="Q2302" i="2"/>
  <c r="S2302" i="2" s="1"/>
  <c r="Q2303" i="2"/>
  <c r="S2303" i="2" s="1"/>
  <c r="Q2304" i="2"/>
  <c r="S2304" i="2" s="1"/>
  <c r="Q2305" i="2"/>
  <c r="S2305" i="2" s="1"/>
  <c r="Q2306" i="2"/>
  <c r="S2306" i="2" s="1"/>
  <c r="Q2307" i="2"/>
  <c r="S2307" i="2" s="1"/>
  <c r="Q2308" i="2"/>
  <c r="S2308" i="2" s="1"/>
  <c r="Q2309" i="2"/>
  <c r="S2309" i="2" s="1"/>
  <c r="Q2310" i="2"/>
  <c r="S2310" i="2" s="1"/>
  <c r="Q2311" i="2"/>
  <c r="S2311" i="2" s="1"/>
  <c r="Q2312" i="2"/>
  <c r="S2312" i="2" s="1"/>
  <c r="Q2313" i="2"/>
  <c r="S2313" i="2" s="1"/>
  <c r="Q2314" i="2"/>
  <c r="S2314" i="2" s="1"/>
  <c r="Q2315" i="2"/>
  <c r="S2315" i="2" s="1"/>
  <c r="Q2316" i="2"/>
  <c r="S2316" i="2" s="1"/>
  <c r="Q2317" i="2"/>
  <c r="S2317" i="2" s="1"/>
  <c r="Q2318" i="2"/>
  <c r="S2318" i="2" s="1"/>
  <c r="Q2319" i="2"/>
  <c r="S2319" i="2" s="1"/>
  <c r="Q2320" i="2"/>
  <c r="S2320" i="2" s="1"/>
  <c r="Q2321" i="2"/>
  <c r="S2321" i="2" s="1"/>
  <c r="Q2322" i="2"/>
  <c r="S2322" i="2" s="1"/>
  <c r="Q2323" i="2"/>
  <c r="S2323" i="2" s="1"/>
  <c r="Q2324" i="2"/>
  <c r="S2324" i="2" s="1"/>
  <c r="Q2325" i="2"/>
  <c r="S2325" i="2" s="1"/>
  <c r="Q2326" i="2"/>
  <c r="S2326" i="2" s="1"/>
  <c r="Q2327" i="2"/>
  <c r="S2327" i="2" s="1"/>
  <c r="Q2328" i="2"/>
  <c r="S2328" i="2" s="1"/>
  <c r="Q2329" i="2"/>
  <c r="S2329" i="2" s="1"/>
  <c r="Q2330" i="2"/>
  <c r="S2330" i="2" s="1"/>
  <c r="Q2331" i="2"/>
  <c r="S2331" i="2" s="1"/>
  <c r="Q2332" i="2"/>
  <c r="S2332" i="2" s="1"/>
  <c r="Q2333" i="2"/>
  <c r="S2333" i="2" s="1"/>
  <c r="Q2334" i="2"/>
  <c r="S2334" i="2" s="1"/>
  <c r="Q2335" i="2"/>
  <c r="S2335" i="2" s="1"/>
  <c r="Q2336" i="2"/>
  <c r="S2336" i="2" s="1"/>
  <c r="Q2337" i="2"/>
  <c r="S2337" i="2" s="1"/>
  <c r="Q2338" i="2"/>
  <c r="S2338" i="2" s="1"/>
  <c r="Q2339" i="2"/>
  <c r="S2339" i="2" s="1"/>
  <c r="Q2340" i="2"/>
  <c r="S2340" i="2" s="1"/>
  <c r="Q2341" i="2"/>
  <c r="S2341" i="2" s="1"/>
  <c r="Q2342" i="2"/>
  <c r="S2342" i="2" s="1"/>
  <c r="Q2343" i="2"/>
  <c r="S2343" i="2" s="1"/>
  <c r="Q2344" i="2"/>
  <c r="S2344" i="2" s="1"/>
  <c r="Q2345" i="2"/>
  <c r="S2345" i="2" s="1"/>
  <c r="Q2346" i="2"/>
  <c r="S2346" i="2" s="1"/>
  <c r="Q2347" i="2"/>
  <c r="S2347" i="2" s="1"/>
  <c r="Q2348" i="2"/>
  <c r="S2348" i="2" s="1"/>
  <c r="Q2349" i="2"/>
  <c r="S2349" i="2" s="1"/>
  <c r="Q2350" i="2"/>
  <c r="S2350" i="2" s="1"/>
  <c r="Q2351" i="2"/>
  <c r="S2351" i="2" s="1"/>
  <c r="Q2352" i="2"/>
  <c r="S2352" i="2" s="1"/>
  <c r="Q2353" i="2"/>
  <c r="S2353" i="2" s="1"/>
  <c r="Q2354" i="2"/>
  <c r="S2354" i="2" s="1"/>
  <c r="Q2355" i="2"/>
  <c r="S2355" i="2" s="1"/>
  <c r="Q2356" i="2"/>
  <c r="S2356" i="2" s="1"/>
  <c r="Q2357" i="2"/>
  <c r="S2357" i="2" s="1"/>
  <c r="Q2358" i="2"/>
  <c r="S2358" i="2" s="1"/>
  <c r="Q2359" i="2"/>
  <c r="S2359" i="2" s="1"/>
  <c r="Q2360" i="2"/>
  <c r="S2360" i="2" s="1"/>
  <c r="Q2361" i="2"/>
  <c r="S2361" i="2" s="1"/>
  <c r="Q2362" i="2"/>
  <c r="S2362" i="2" s="1"/>
  <c r="Q2363" i="2"/>
  <c r="S2363" i="2" s="1"/>
  <c r="Q2364" i="2"/>
  <c r="S2364" i="2" s="1"/>
  <c r="Q2365" i="2"/>
  <c r="S2365" i="2" s="1"/>
  <c r="Q2366" i="2"/>
  <c r="S2366" i="2" s="1"/>
  <c r="Q2367" i="2"/>
  <c r="S2367" i="2" s="1"/>
  <c r="Q2368" i="2"/>
  <c r="S2368" i="2" s="1"/>
  <c r="Q2369" i="2"/>
  <c r="S2369" i="2" s="1"/>
  <c r="Q2370" i="2"/>
  <c r="S2370" i="2" s="1"/>
  <c r="Q2371" i="2"/>
  <c r="S2371" i="2" s="1"/>
  <c r="Q2372" i="2"/>
  <c r="S2372" i="2" s="1"/>
  <c r="Q2373" i="2"/>
  <c r="S2373" i="2" s="1"/>
  <c r="Q2374" i="2"/>
  <c r="S2374" i="2" s="1"/>
  <c r="Q2375" i="2"/>
  <c r="S2375" i="2" s="1"/>
  <c r="Q2376" i="2"/>
  <c r="S2376" i="2" s="1"/>
  <c r="Q2377" i="2"/>
  <c r="S2377" i="2" s="1"/>
  <c r="Q2378" i="2"/>
  <c r="S2378" i="2" s="1"/>
  <c r="Q2379" i="2"/>
  <c r="S2379" i="2" s="1"/>
  <c r="Q2380" i="2"/>
  <c r="S2380" i="2" s="1"/>
  <c r="Q2381" i="2"/>
  <c r="S2381" i="2" s="1"/>
  <c r="Q2382" i="2"/>
  <c r="S2382" i="2" s="1"/>
  <c r="Q2383" i="2"/>
  <c r="S2383" i="2" s="1"/>
  <c r="Q2384" i="2"/>
  <c r="S2384" i="2" s="1"/>
  <c r="Q2385" i="2"/>
  <c r="S2385" i="2" s="1"/>
  <c r="Q2386" i="2"/>
  <c r="S2386" i="2" s="1"/>
  <c r="Q2387" i="2"/>
  <c r="S2387" i="2" s="1"/>
  <c r="Q2388" i="2"/>
  <c r="S2388" i="2" s="1"/>
  <c r="Q2389" i="2"/>
  <c r="S2389" i="2" s="1"/>
  <c r="Q2390" i="2"/>
  <c r="S2390" i="2" s="1"/>
  <c r="Q2391" i="2"/>
  <c r="S2391" i="2" s="1"/>
  <c r="Q2392" i="2"/>
  <c r="S2392" i="2" s="1"/>
  <c r="Q2393" i="2"/>
  <c r="S2393" i="2" s="1"/>
  <c r="Q2394" i="2"/>
  <c r="S2394" i="2" s="1"/>
  <c r="Q2395" i="2"/>
  <c r="S2395" i="2" s="1"/>
  <c r="Q2396" i="2"/>
  <c r="S2396" i="2" s="1"/>
  <c r="Q2397" i="2"/>
  <c r="S2397" i="2" s="1"/>
  <c r="Q2398" i="2"/>
  <c r="S2398" i="2" s="1"/>
  <c r="Q2399" i="2"/>
  <c r="S2399" i="2" s="1"/>
  <c r="Q2400" i="2"/>
  <c r="S2400" i="2" s="1"/>
  <c r="Q2401" i="2"/>
  <c r="S2401" i="2" s="1"/>
  <c r="Q2402" i="2"/>
  <c r="S2402" i="2" s="1"/>
  <c r="Q2403" i="2"/>
  <c r="S2403" i="2" s="1"/>
  <c r="Q2404" i="2"/>
  <c r="S2404" i="2" s="1"/>
  <c r="Q2405" i="2"/>
  <c r="S2405" i="2" s="1"/>
  <c r="Q2406" i="2"/>
  <c r="S2406" i="2" s="1"/>
  <c r="Q2407" i="2"/>
  <c r="S2407" i="2" s="1"/>
  <c r="Q2408" i="2"/>
  <c r="S2408" i="2" s="1"/>
  <c r="Q2409" i="2"/>
  <c r="S2409" i="2" s="1"/>
  <c r="Q2410" i="2"/>
  <c r="S2410" i="2" s="1"/>
  <c r="Q2411" i="2"/>
  <c r="S2411" i="2" s="1"/>
  <c r="Q2412" i="2"/>
  <c r="S2412" i="2" s="1"/>
  <c r="Q2413" i="2"/>
  <c r="S2413" i="2" s="1"/>
  <c r="Q2414" i="2"/>
  <c r="S2414" i="2" s="1"/>
  <c r="Q2415" i="2"/>
  <c r="S2415" i="2" s="1"/>
  <c r="Q2416" i="2"/>
  <c r="S2416" i="2" s="1"/>
  <c r="Q2417" i="2"/>
  <c r="S2417" i="2" s="1"/>
  <c r="Q2418" i="2"/>
  <c r="S2418" i="2" s="1"/>
  <c r="Q2419" i="2"/>
  <c r="S2419" i="2" s="1"/>
  <c r="Q2420" i="2"/>
  <c r="S2420" i="2" s="1"/>
  <c r="Q2421" i="2"/>
  <c r="S2421" i="2" s="1"/>
  <c r="Q2422" i="2"/>
  <c r="S2422" i="2" s="1"/>
  <c r="Q2423" i="2"/>
  <c r="S2423" i="2" s="1"/>
  <c r="Q2424" i="2"/>
  <c r="S2424" i="2" s="1"/>
  <c r="Q2425" i="2"/>
  <c r="S2425" i="2" s="1"/>
  <c r="Q2426" i="2"/>
  <c r="S2426" i="2" s="1"/>
  <c r="Q2427" i="2"/>
  <c r="S2427" i="2" s="1"/>
  <c r="Q2428" i="2"/>
  <c r="S2428" i="2" s="1"/>
  <c r="Q2429" i="2"/>
  <c r="S2429" i="2" s="1"/>
  <c r="Q2430" i="2"/>
  <c r="S2430" i="2" s="1"/>
  <c r="Q2431" i="2"/>
  <c r="S2431" i="2" s="1"/>
  <c r="Q2432" i="2"/>
  <c r="S2432" i="2" s="1"/>
  <c r="Q2433" i="2"/>
  <c r="S2433" i="2" s="1"/>
  <c r="Q2434" i="2"/>
  <c r="S2434" i="2" s="1"/>
  <c r="Q2435" i="2"/>
  <c r="S2435" i="2" s="1"/>
  <c r="Q2436" i="2"/>
  <c r="S2436" i="2" s="1"/>
  <c r="Q2437" i="2"/>
  <c r="S2437" i="2" s="1"/>
  <c r="Q2438" i="2"/>
  <c r="S2438" i="2" s="1"/>
  <c r="Q2439" i="2"/>
  <c r="S2439" i="2" s="1"/>
  <c r="Q2440" i="2"/>
  <c r="S2440" i="2" s="1"/>
  <c r="Q2441" i="2"/>
  <c r="S2441" i="2" s="1"/>
  <c r="Q2442" i="2"/>
  <c r="S2442" i="2" s="1"/>
  <c r="Q2443" i="2"/>
  <c r="S2443" i="2" s="1"/>
  <c r="Q2444" i="2"/>
  <c r="S2444" i="2" s="1"/>
  <c r="Q2445" i="2"/>
  <c r="S2445" i="2" s="1"/>
  <c r="Q2446" i="2"/>
  <c r="S2446" i="2" s="1"/>
  <c r="Q2447" i="2"/>
  <c r="S2447" i="2" s="1"/>
  <c r="Q2448" i="2"/>
  <c r="S2448" i="2" s="1"/>
  <c r="Q2449" i="2"/>
  <c r="S2449" i="2" s="1"/>
  <c r="Q2450" i="2"/>
  <c r="S2450" i="2" s="1"/>
  <c r="Q2451" i="2"/>
  <c r="S2451" i="2" s="1"/>
  <c r="Q2452" i="2"/>
  <c r="S2452" i="2" s="1"/>
  <c r="Q2453" i="2"/>
  <c r="S2453" i="2" s="1"/>
  <c r="Q2454" i="2"/>
  <c r="S2454" i="2" s="1"/>
  <c r="Q2455" i="2"/>
  <c r="S2455" i="2" s="1"/>
  <c r="Q2456" i="2"/>
  <c r="S2456" i="2" s="1"/>
  <c r="Q2457" i="2"/>
  <c r="S2457" i="2" s="1"/>
  <c r="Q2458" i="2"/>
  <c r="S2458" i="2" s="1"/>
  <c r="Q2459" i="2"/>
  <c r="S2459" i="2" s="1"/>
  <c r="Q2460" i="2"/>
  <c r="S2460" i="2" s="1"/>
  <c r="Q2461" i="2"/>
  <c r="S2461" i="2" s="1"/>
  <c r="Q2462" i="2"/>
  <c r="S2462" i="2" s="1"/>
  <c r="Q2463" i="2"/>
  <c r="S2463" i="2" s="1"/>
  <c r="Q2464" i="2"/>
  <c r="S2464" i="2" s="1"/>
  <c r="Q2465" i="2"/>
  <c r="S2465" i="2" s="1"/>
  <c r="Q2466" i="2"/>
  <c r="S2466" i="2" s="1"/>
  <c r="Q2467" i="2"/>
  <c r="S2467" i="2" s="1"/>
  <c r="Q2468" i="2"/>
  <c r="S2468" i="2" s="1"/>
  <c r="Q2469" i="2"/>
  <c r="S2469" i="2" s="1"/>
  <c r="Q2470" i="2"/>
  <c r="S2470" i="2" s="1"/>
  <c r="Q2471" i="2"/>
  <c r="S2471" i="2" s="1"/>
  <c r="Q2472" i="2"/>
  <c r="S2472" i="2" s="1"/>
  <c r="Q2473" i="2"/>
  <c r="S2473" i="2" s="1"/>
  <c r="Q2474" i="2"/>
  <c r="S2474" i="2" s="1"/>
  <c r="Q2475" i="2"/>
  <c r="S2475" i="2" s="1"/>
  <c r="Q2476" i="2"/>
  <c r="S2476" i="2" s="1"/>
  <c r="Q2477" i="2"/>
  <c r="S2477" i="2" s="1"/>
  <c r="Q2478" i="2"/>
  <c r="S2478" i="2" s="1"/>
  <c r="Q2479" i="2"/>
  <c r="S2479" i="2" s="1"/>
  <c r="Q2480" i="2"/>
  <c r="S2480" i="2" s="1"/>
  <c r="Q2481" i="2"/>
  <c r="S2481" i="2" s="1"/>
  <c r="Q2482" i="2"/>
  <c r="S2482" i="2" s="1"/>
  <c r="Q2483" i="2"/>
  <c r="S2483" i="2" s="1"/>
  <c r="Q2484" i="2"/>
  <c r="S2484" i="2" s="1"/>
  <c r="Q2485" i="2"/>
  <c r="S2485" i="2" s="1"/>
  <c r="Q2486" i="2"/>
  <c r="S2486" i="2" s="1"/>
  <c r="Q2487" i="2"/>
  <c r="S2487" i="2" s="1"/>
  <c r="Q2488" i="2"/>
  <c r="S2488" i="2" s="1"/>
  <c r="Q2489" i="2"/>
  <c r="S2489" i="2" s="1"/>
  <c r="Q2490" i="2"/>
  <c r="S2490" i="2" s="1"/>
  <c r="Q2491" i="2"/>
  <c r="S2491" i="2" s="1"/>
  <c r="Q2492" i="2"/>
  <c r="S2492" i="2" s="1"/>
  <c r="Q2493" i="2"/>
  <c r="S2493" i="2" s="1"/>
  <c r="Q2494" i="2"/>
  <c r="S2494" i="2" s="1"/>
  <c r="Q2495" i="2"/>
  <c r="S2495" i="2" s="1"/>
  <c r="Q2496" i="2"/>
  <c r="S2496" i="2" s="1"/>
  <c r="Q2497" i="2"/>
  <c r="S2497" i="2" s="1"/>
  <c r="Q2498" i="2"/>
  <c r="S2498" i="2" s="1"/>
  <c r="Q2499" i="2"/>
  <c r="S2499" i="2" s="1"/>
  <c r="Q2500" i="2"/>
  <c r="S2500" i="2" s="1"/>
  <c r="Q2501" i="2"/>
  <c r="S2501" i="2" s="1"/>
  <c r="Q2502" i="2"/>
  <c r="S2502" i="2" s="1"/>
  <c r="Q2503" i="2"/>
  <c r="S2503" i="2" s="1"/>
  <c r="Q2504" i="2"/>
  <c r="S2504" i="2" s="1"/>
  <c r="Q2505" i="2"/>
  <c r="S2505" i="2" s="1"/>
  <c r="Q2506" i="2"/>
  <c r="S2506" i="2" s="1"/>
  <c r="Q2507" i="2"/>
  <c r="S2507" i="2" s="1"/>
  <c r="Q2508" i="2"/>
  <c r="S2508" i="2" s="1"/>
  <c r="Q2509" i="2"/>
  <c r="S2509" i="2" s="1"/>
  <c r="Q2510" i="2"/>
  <c r="S2510" i="2" s="1"/>
  <c r="Q2511" i="2"/>
  <c r="S2511" i="2" s="1"/>
  <c r="Q2512" i="2"/>
  <c r="S2512" i="2" s="1"/>
  <c r="Q2513" i="2"/>
  <c r="S2513" i="2" s="1"/>
  <c r="Q2514" i="2"/>
  <c r="S2514" i="2" s="1"/>
  <c r="Q2515" i="2"/>
  <c r="S2515" i="2" s="1"/>
  <c r="Q2516" i="2"/>
  <c r="S2516" i="2" s="1"/>
  <c r="Q2517" i="2"/>
  <c r="S2517" i="2" s="1"/>
  <c r="Q2518" i="2"/>
  <c r="S2518" i="2" s="1"/>
  <c r="Q2519" i="2"/>
  <c r="S2519" i="2" s="1"/>
  <c r="Q2520" i="2"/>
  <c r="S2520" i="2" s="1"/>
  <c r="Q2521" i="2"/>
  <c r="S2521" i="2" s="1"/>
  <c r="Q2522" i="2"/>
  <c r="S2522" i="2" s="1"/>
  <c r="Q2523" i="2"/>
  <c r="S2523" i="2" s="1"/>
  <c r="Q2524" i="2"/>
  <c r="S2524" i="2" s="1"/>
  <c r="Q2525" i="2"/>
  <c r="S2525" i="2" s="1"/>
  <c r="Q2526" i="2"/>
  <c r="S2526" i="2" s="1"/>
  <c r="Q2527" i="2"/>
  <c r="S2527" i="2" s="1"/>
  <c r="Q2528" i="2"/>
  <c r="S2528" i="2" s="1"/>
  <c r="Q2529" i="2"/>
  <c r="S2529" i="2" s="1"/>
  <c r="Q2530" i="2"/>
  <c r="S2530" i="2" s="1"/>
  <c r="Q2531" i="2"/>
  <c r="S2531" i="2" s="1"/>
  <c r="Q2532" i="2"/>
  <c r="S2532" i="2" s="1"/>
  <c r="Q2533" i="2"/>
  <c r="S2533" i="2" s="1"/>
  <c r="Q2534" i="2"/>
  <c r="S2534" i="2" s="1"/>
  <c r="Q2535" i="2"/>
  <c r="S2535" i="2" s="1"/>
  <c r="Q2536" i="2"/>
  <c r="S2536" i="2" s="1"/>
  <c r="Q2537" i="2"/>
  <c r="S2537" i="2" s="1"/>
  <c r="Q2538" i="2"/>
  <c r="S2538" i="2" s="1"/>
  <c r="Q2539" i="2"/>
  <c r="S2539" i="2" s="1"/>
  <c r="Q2540" i="2"/>
  <c r="S2540" i="2" s="1"/>
  <c r="Q2541" i="2"/>
  <c r="S2541" i="2" s="1"/>
  <c r="Q2542" i="2"/>
  <c r="S2542" i="2" s="1"/>
  <c r="Q2543" i="2"/>
  <c r="S2543" i="2" s="1"/>
  <c r="Q2544" i="2"/>
  <c r="S2544" i="2" s="1"/>
  <c r="Q2545" i="2"/>
  <c r="S2545" i="2" s="1"/>
  <c r="Q2546" i="2"/>
  <c r="S2546" i="2" s="1"/>
  <c r="Q2547" i="2"/>
  <c r="S2547" i="2" s="1"/>
  <c r="Q2548" i="2"/>
  <c r="S2548" i="2" s="1"/>
  <c r="Q2549" i="2"/>
  <c r="S2549" i="2" s="1"/>
  <c r="Q2550" i="2"/>
  <c r="S2550" i="2" s="1"/>
  <c r="Q2551" i="2"/>
  <c r="S2551" i="2" s="1"/>
  <c r="Q2552" i="2"/>
  <c r="S2552" i="2" s="1"/>
  <c r="Q2553" i="2"/>
  <c r="S2553" i="2" s="1"/>
  <c r="Q2554" i="2"/>
  <c r="S2554" i="2" s="1"/>
  <c r="Q2555" i="2"/>
  <c r="S2555" i="2" s="1"/>
  <c r="Q2556" i="2"/>
  <c r="S2556" i="2" s="1"/>
  <c r="Q2557" i="2"/>
  <c r="S2557" i="2" s="1"/>
  <c r="Q2558" i="2"/>
  <c r="S2558" i="2" s="1"/>
  <c r="Q2559" i="2"/>
  <c r="S2559" i="2" s="1"/>
  <c r="Q2560" i="2"/>
  <c r="S2560" i="2" s="1"/>
  <c r="Q2561" i="2"/>
  <c r="S2561" i="2" s="1"/>
  <c r="Q2562" i="2"/>
  <c r="S2562" i="2" s="1"/>
  <c r="Q2563" i="2"/>
  <c r="S2563" i="2" s="1"/>
  <c r="Q2564" i="2"/>
  <c r="S2564" i="2" s="1"/>
  <c r="Q2565" i="2"/>
  <c r="S2565" i="2" s="1"/>
  <c r="Q2566" i="2"/>
  <c r="S2566" i="2" s="1"/>
  <c r="Q2567" i="2"/>
  <c r="S2567" i="2" s="1"/>
  <c r="Q2568" i="2"/>
  <c r="S2568" i="2" s="1"/>
  <c r="Q2569" i="2"/>
  <c r="S2569" i="2" s="1"/>
  <c r="Q2570" i="2"/>
  <c r="S2570" i="2" s="1"/>
  <c r="Q2571" i="2"/>
  <c r="S2571" i="2" s="1"/>
  <c r="Q2572" i="2"/>
  <c r="S2572" i="2" s="1"/>
  <c r="Q2573" i="2"/>
  <c r="S2573" i="2" s="1"/>
  <c r="Q2574" i="2"/>
  <c r="S2574" i="2" s="1"/>
  <c r="Q2575" i="2"/>
  <c r="S2575" i="2" s="1"/>
  <c r="Q2576" i="2"/>
  <c r="S2576" i="2" s="1"/>
  <c r="Q2577" i="2"/>
  <c r="S2577" i="2" s="1"/>
  <c r="Q2578" i="2"/>
  <c r="S2578" i="2" s="1"/>
  <c r="Q2579" i="2"/>
  <c r="S2579" i="2" s="1"/>
  <c r="Q2580" i="2"/>
  <c r="S2580" i="2" s="1"/>
  <c r="Q2581" i="2"/>
  <c r="S2581" i="2" s="1"/>
  <c r="Q2582" i="2"/>
  <c r="S2582" i="2" s="1"/>
  <c r="Q2583" i="2"/>
  <c r="S2583" i="2" s="1"/>
  <c r="Q2584" i="2"/>
  <c r="S2584" i="2" s="1"/>
  <c r="Q2585" i="2"/>
  <c r="S2585" i="2" s="1"/>
  <c r="Q2586" i="2"/>
  <c r="S2586" i="2" s="1"/>
  <c r="Q2587" i="2"/>
  <c r="S2587" i="2" s="1"/>
  <c r="Q2588" i="2"/>
  <c r="S2588" i="2" s="1"/>
  <c r="Q2589" i="2"/>
  <c r="S2589" i="2" s="1"/>
  <c r="Q2590" i="2"/>
  <c r="S2590" i="2" s="1"/>
  <c r="Q2591" i="2"/>
  <c r="S2591" i="2" s="1"/>
  <c r="Q2592" i="2"/>
  <c r="S2592" i="2" s="1"/>
  <c r="Q2593" i="2"/>
  <c r="S2593" i="2" s="1"/>
  <c r="Q2594" i="2"/>
  <c r="S2594" i="2" s="1"/>
  <c r="Q2595" i="2"/>
  <c r="S2595" i="2" s="1"/>
  <c r="Q2596" i="2"/>
  <c r="S2596" i="2" s="1"/>
  <c r="Q2597" i="2"/>
  <c r="S2597" i="2" s="1"/>
  <c r="Q2598" i="2"/>
  <c r="S2598" i="2" s="1"/>
  <c r="Q2599" i="2"/>
  <c r="S2599" i="2" s="1"/>
  <c r="Q2600" i="2"/>
  <c r="S2600" i="2" s="1"/>
  <c r="Q2601" i="2"/>
  <c r="S2601" i="2" s="1"/>
  <c r="Q2602" i="2"/>
  <c r="S2602" i="2" s="1"/>
  <c r="Q2603" i="2"/>
  <c r="S2603" i="2" s="1"/>
  <c r="Q2604" i="2"/>
  <c r="S2604" i="2" s="1"/>
  <c r="Q2605" i="2"/>
  <c r="S2605" i="2" s="1"/>
  <c r="Q2606" i="2"/>
  <c r="S2606" i="2" s="1"/>
  <c r="Q2607" i="2"/>
  <c r="S2607" i="2" s="1"/>
  <c r="Q2608" i="2"/>
  <c r="S2608" i="2" s="1"/>
  <c r="Q2609" i="2"/>
  <c r="S2609" i="2" s="1"/>
  <c r="Q2610" i="2"/>
  <c r="S2610" i="2" s="1"/>
  <c r="Q2611" i="2"/>
  <c r="S2611" i="2" s="1"/>
  <c r="Q2612" i="2"/>
  <c r="S2612" i="2" s="1"/>
  <c r="Q2613" i="2"/>
  <c r="S2613" i="2" s="1"/>
  <c r="Q2614" i="2"/>
  <c r="S2614" i="2" s="1"/>
  <c r="Q2615" i="2"/>
  <c r="S2615" i="2" s="1"/>
  <c r="Q2616" i="2"/>
  <c r="S2616" i="2" s="1"/>
  <c r="Q2617" i="2"/>
  <c r="S2617" i="2" s="1"/>
  <c r="Q2618" i="2"/>
  <c r="S2618" i="2" s="1"/>
  <c r="Q2619" i="2"/>
  <c r="S2619" i="2" s="1"/>
  <c r="Q2620" i="2"/>
  <c r="S2620" i="2" s="1"/>
  <c r="Q2621" i="2"/>
  <c r="S2621" i="2" s="1"/>
  <c r="Q2622" i="2"/>
  <c r="S2622" i="2" s="1"/>
  <c r="Q2623" i="2"/>
  <c r="S2623" i="2" s="1"/>
  <c r="Q2624" i="2"/>
  <c r="S2624" i="2" s="1"/>
  <c r="Q2625" i="2"/>
  <c r="S2625" i="2" s="1"/>
  <c r="Q2626" i="2"/>
  <c r="S2626" i="2" s="1"/>
  <c r="Q2627" i="2"/>
  <c r="S2627" i="2" s="1"/>
  <c r="Q2628" i="2"/>
  <c r="S2628" i="2" s="1"/>
  <c r="Q2629" i="2"/>
  <c r="S2629" i="2" s="1"/>
  <c r="Q2630" i="2"/>
  <c r="S2630" i="2" s="1"/>
  <c r="Q2631" i="2"/>
  <c r="S2631" i="2" s="1"/>
  <c r="Q2632" i="2"/>
  <c r="S2632" i="2" s="1"/>
  <c r="Q2633" i="2"/>
  <c r="S2633" i="2" s="1"/>
  <c r="Q2634" i="2"/>
  <c r="S2634" i="2" s="1"/>
  <c r="Q2635" i="2"/>
  <c r="S2635" i="2" s="1"/>
  <c r="Q2636" i="2"/>
  <c r="S2636" i="2" s="1"/>
  <c r="Q2637" i="2"/>
  <c r="S2637" i="2" s="1"/>
  <c r="Q2638" i="2"/>
  <c r="S2638" i="2" s="1"/>
  <c r="Q2639" i="2"/>
  <c r="S2639" i="2" s="1"/>
  <c r="Q2640" i="2"/>
  <c r="S2640" i="2" s="1"/>
  <c r="Q2641" i="2"/>
  <c r="S2641" i="2" s="1"/>
  <c r="Q2642" i="2"/>
  <c r="S2642" i="2" s="1"/>
  <c r="Q2643" i="2"/>
  <c r="S2643" i="2" s="1"/>
  <c r="Q2644" i="2"/>
  <c r="S2644" i="2" s="1"/>
  <c r="Q2645" i="2"/>
  <c r="S2645" i="2" s="1"/>
  <c r="Q2646" i="2"/>
  <c r="S2646" i="2" s="1"/>
  <c r="Q2647" i="2"/>
  <c r="S2647" i="2" s="1"/>
  <c r="Q2648" i="2"/>
  <c r="S2648" i="2" s="1"/>
  <c r="Q2649" i="2"/>
  <c r="S2649" i="2" s="1"/>
  <c r="Q2650" i="2"/>
  <c r="S2650" i="2" s="1"/>
  <c r="Q2651" i="2"/>
  <c r="S2651" i="2" s="1"/>
  <c r="Q2652" i="2"/>
  <c r="S2652" i="2" s="1"/>
  <c r="Q2653" i="2"/>
  <c r="S2653" i="2" s="1"/>
  <c r="Q2654" i="2"/>
  <c r="S2654" i="2" s="1"/>
  <c r="Q2655" i="2"/>
  <c r="S2655" i="2" s="1"/>
  <c r="Q2656" i="2"/>
  <c r="S2656" i="2" s="1"/>
  <c r="Q2657" i="2"/>
  <c r="S2657" i="2" s="1"/>
  <c r="Q2658" i="2"/>
  <c r="S2658" i="2" s="1"/>
  <c r="Q2659" i="2"/>
  <c r="S2659" i="2" s="1"/>
  <c r="Q2660" i="2"/>
  <c r="S2660" i="2" s="1"/>
  <c r="Q2661" i="2"/>
  <c r="S2661" i="2" s="1"/>
  <c r="Q2662" i="2"/>
  <c r="S2662" i="2" s="1"/>
  <c r="Q2663" i="2"/>
  <c r="S2663" i="2" s="1"/>
  <c r="Q2664" i="2"/>
  <c r="S2664" i="2" s="1"/>
  <c r="Q2665" i="2"/>
  <c r="S2665" i="2" s="1"/>
  <c r="Q2666" i="2"/>
  <c r="S2666" i="2" s="1"/>
  <c r="Q2667" i="2"/>
  <c r="S2667" i="2" s="1"/>
  <c r="Q2668" i="2"/>
  <c r="S2668" i="2" s="1"/>
  <c r="Q2669" i="2"/>
  <c r="S2669" i="2" s="1"/>
  <c r="Q2670" i="2"/>
  <c r="S2670" i="2" s="1"/>
  <c r="Q2671" i="2"/>
  <c r="S2671" i="2" s="1"/>
  <c r="Q2672" i="2"/>
  <c r="S2672" i="2" s="1"/>
  <c r="Q2673" i="2"/>
  <c r="S2673" i="2" s="1"/>
  <c r="Q2674" i="2"/>
  <c r="S2674" i="2" s="1"/>
  <c r="Q2675" i="2"/>
  <c r="S2675" i="2" s="1"/>
  <c r="Q2676" i="2"/>
  <c r="S2676" i="2" s="1"/>
  <c r="Q2677" i="2"/>
  <c r="S2677" i="2" s="1"/>
  <c r="Q2678" i="2"/>
  <c r="S2678" i="2" s="1"/>
  <c r="Q2679" i="2"/>
  <c r="S2679" i="2" s="1"/>
  <c r="Q2680" i="2"/>
  <c r="S2680" i="2" s="1"/>
  <c r="Q2681" i="2"/>
  <c r="S2681" i="2" s="1"/>
  <c r="Q2682" i="2"/>
  <c r="S2682" i="2" s="1"/>
  <c r="Q2683" i="2"/>
  <c r="S2683" i="2" s="1"/>
  <c r="Q2684" i="2"/>
  <c r="S2684" i="2" s="1"/>
  <c r="Q2685" i="2"/>
  <c r="S2685" i="2" s="1"/>
  <c r="Q2686" i="2"/>
  <c r="S2686" i="2" s="1"/>
  <c r="Q2687" i="2"/>
  <c r="S2687" i="2" s="1"/>
  <c r="Q2688" i="2"/>
  <c r="S2688" i="2" s="1"/>
  <c r="Q2689" i="2"/>
  <c r="S2689" i="2" s="1"/>
  <c r="Q2690" i="2"/>
  <c r="S2690" i="2" s="1"/>
  <c r="Q2691" i="2"/>
  <c r="S2691" i="2" s="1"/>
  <c r="Q2692" i="2"/>
  <c r="S2692" i="2" s="1"/>
  <c r="Q2693" i="2"/>
  <c r="S2693" i="2" s="1"/>
  <c r="Q2694" i="2"/>
  <c r="S2694" i="2" s="1"/>
  <c r="Q2695" i="2"/>
  <c r="S2695" i="2" s="1"/>
  <c r="Q2696" i="2"/>
  <c r="S2696" i="2" s="1"/>
  <c r="Q2697" i="2"/>
  <c r="S2697" i="2" s="1"/>
  <c r="Q2698" i="2"/>
  <c r="S2698" i="2" s="1"/>
  <c r="Q2699" i="2"/>
  <c r="S2699" i="2" s="1"/>
  <c r="Q2700" i="2"/>
  <c r="S2700" i="2" s="1"/>
  <c r="Q2701" i="2"/>
  <c r="S2701" i="2" s="1"/>
  <c r="Q2702" i="2"/>
  <c r="S2702" i="2" s="1"/>
  <c r="Q2703" i="2"/>
  <c r="S2703" i="2" s="1"/>
  <c r="Q2704" i="2"/>
  <c r="S2704" i="2" s="1"/>
  <c r="Q2705" i="2"/>
  <c r="S2705" i="2" s="1"/>
  <c r="Q2706" i="2"/>
  <c r="S2706" i="2" s="1"/>
  <c r="Q2707" i="2"/>
  <c r="S2707" i="2" s="1"/>
  <c r="Q2708" i="2"/>
  <c r="S2708" i="2" s="1"/>
  <c r="Q2709" i="2"/>
  <c r="S2709" i="2" s="1"/>
  <c r="Q2710" i="2"/>
  <c r="S2710" i="2" s="1"/>
  <c r="Q2711" i="2"/>
  <c r="S2711" i="2" s="1"/>
  <c r="Q2712" i="2"/>
  <c r="S2712" i="2" s="1"/>
  <c r="Q2713" i="2"/>
  <c r="S2713" i="2" s="1"/>
  <c r="Q2714" i="2"/>
  <c r="S2714" i="2" s="1"/>
  <c r="Q2715" i="2"/>
  <c r="S2715" i="2" s="1"/>
  <c r="Q2716" i="2"/>
  <c r="S2716" i="2" s="1"/>
  <c r="Q2717" i="2"/>
  <c r="S2717" i="2" s="1"/>
  <c r="Q2718" i="2"/>
  <c r="S2718" i="2" s="1"/>
  <c r="Q2719" i="2"/>
  <c r="S2719" i="2" s="1"/>
  <c r="Q2720" i="2"/>
  <c r="S2720" i="2" s="1"/>
  <c r="Q2721" i="2"/>
  <c r="S2721" i="2" s="1"/>
  <c r="Q2722" i="2"/>
  <c r="S2722" i="2" s="1"/>
  <c r="Q2723" i="2"/>
  <c r="S2723" i="2" s="1"/>
  <c r="Q2724" i="2"/>
  <c r="S2724" i="2" s="1"/>
  <c r="Q2725" i="2"/>
  <c r="S2725" i="2" s="1"/>
  <c r="Q2726" i="2"/>
  <c r="S2726" i="2" s="1"/>
  <c r="Q2727" i="2"/>
  <c r="S2727" i="2" s="1"/>
  <c r="Q2728" i="2"/>
  <c r="S2728" i="2" s="1"/>
  <c r="Q2729" i="2"/>
  <c r="S2729" i="2" s="1"/>
  <c r="Q2730" i="2"/>
  <c r="S2730" i="2" s="1"/>
  <c r="Q2731" i="2"/>
  <c r="S2731" i="2" s="1"/>
  <c r="Q2732" i="2"/>
  <c r="S2732" i="2" s="1"/>
  <c r="Q2733" i="2"/>
  <c r="S2733" i="2" s="1"/>
  <c r="Q2734" i="2"/>
  <c r="S2734" i="2" s="1"/>
  <c r="Q2735" i="2"/>
  <c r="S2735" i="2" s="1"/>
  <c r="Q2736" i="2"/>
  <c r="S2736" i="2" s="1"/>
  <c r="Q2737" i="2"/>
  <c r="S2737" i="2" s="1"/>
  <c r="Q2738" i="2"/>
  <c r="S2738" i="2" s="1"/>
  <c r="Q2739" i="2"/>
  <c r="S2739" i="2" s="1"/>
  <c r="Q2740" i="2"/>
  <c r="S2740" i="2" s="1"/>
  <c r="Q2741" i="2"/>
  <c r="S2741" i="2" s="1"/>
  <c r="Q2742" i="2"/>
  <c r="S2742" i="2" s="1"/>
  <c r="Q2743" i="2"/>
  <c r="S2743" i="2" s="1"/>
  <c r="Q2744" i="2"/>
  <c r="S2744" i="2" s="1"/>
  <c r="Q2745" i="2"/>
  <c r="S2745" i="2" s="1"/>
  <c r="Q2746" i="2"/>
  <c r="S2746" i="2" s="1"/>
  <c r="Q2747" i="2"/>
  <c r="S2747" i="2" s="1"/>
  <c r="Q2748" i="2"/>
  <c r="S2748" i="2" s="1"/>
  <c r="Q2749" i="2"/>
  <c r="S2749" i="2" s="1"/>
  <c r="Q2750" i="2"/>
  <c r="S2750" i="2" s="1"/>
  <c r="Q2751" i="2"/>
  <c r="S2751" i="2" s="1"/>
  <c r="Q2752" i="2"/>
  <c r="S2752" i="2" s="1"/>
  <c r="Q2753" i="2"/>
  <c r="S2753" i="2" s="1"/>
  <c r="Q2754" i="2"/>
  <c r="S2754" i="2" s="1"/>
  <c r="Q2755" i="2"/>
  <c r="S2755" i="2" s="1"/>
  <c r="Q2756" i="2"/>
  <c r="S2756" i="2" s="1"/>
  <c r="Q2757" i="2"/>
  <c r="S2757" i="2" s="1"/>
  <c r="Q2758" i="2"/>
  <c r="S2758" i="2" s="1"/>
  <c r="Q2759" i="2"/>
  <c r="S2759" i="2" s="1"/>
  <c r="Q2760" i="2"/>
  <c r="S2760" i="2" s="1"/>
  <c r="Q2761" i="2"/>
  <c r="S2761" i="2" s="1"/>
  <c r="Q2762" i="2"/>
  <c r="S2762" i="2" s="1"/>
  <c r="Q2763" i="2"/>
  <c r="S2763" i="2" s="1"/>
  <c r="Q2764" i="2"/>
  <c r="S2764" i="2" s="1"/>
  <c r="Q2765" i="2"/>
  <c r="S2765" i="2" s="1"/>
  <c r="Q2766" i="2"/>
  <c r="S2766" i="2" s="1"/>
  <c r="Q2767" i="2"/>
  <c r="S2767" i="2" s="1"/>
  <c r="Q2768" i="2"/>
  <c r="S2768" i="2" s="1"/>
  <c r="Q2769" i="2"/>
  <c r="S2769" i="2" s="1"/>
  <c r="Q2770" i="2"/>
  <c r="S2770" i="2" s="1"/>
  <c r="Q2771" i="2"/>
  <c r="S2771" i="2" s="1"/>
  <c r="Q2772" i="2"/>
  <c r="S2772" i="2" s="1"/>
  <c r="Q2773" i="2"/>
  <c r="S2773" i="2" s="1"/>
  <c r="Q2774" i="2"/>
  <c r="S2774" i="2" s="1"/>
  <c r="Q2775" i="2"/>
  <c r="S2775" i="2" s="1"/>
  <c r="Q2776" i="2"/>
  <c r="S2776" i="2" s="1"/>
  <c r="Q2777" i="2"/>
  <c r="S2777" i="2" s="1"/>
  <c r="Q2778" i="2"/>
  <c r="S2778" i="2" s="1"/>
  <c r="Q2779" i="2"/>
  <c r="S2779" i="2" s="1"/>
  <c r="Q2780" i="2"/>
  <c r="S2780" i="2" s="1"/>
  <c r="Q2781" i="2"/>
  <c r="S2781" i="2" s="1"/>
  <c r="Q2782" i="2"/>
  <c r="S2782" i="2" s="1"/>
  <c r="Q2783" i="2"/>
  <c r="S2783" i="2" s="1"/>
  <c r="Q2784" i="2"/>
  <c r="S2784" i="2" s="1"/>
  <c r="Q2785" i="2"/>
  <c r="S2785" i="2" s="1"/>
  <c r="Q2786" i="2"/>
  <c r="S2786" i="2" s="1"/>
  <c r="Q2787" i="2"/>
  <c r="S2787" i="2" s="1"/>
  <c r="Q2788" i="2"/>
  <c r="S2788" i="2" s="1"/>
  <c r="Q2789" i="2"/>
  <c r="S2789" i="2" s="1"/>
  <c r="Q2790" i="2"/>
  <c r="S2790" i="2" s="1"/>
  <c r="Q2791" i="2"/>
  <c r="S2791" i="2" s="1"/>
  <c r="Q2792" i="2"/>
  <c r="S2792" i="2" s="1"/>
  <c r="Q2793" i="2"/>
  <c r="S2793" i="2" s="1"/>
  <c r="Q2794" i="2"/>
  <c r="S2794" i="2" s="1"/>
  <c r="Q2795" i="2"/>
  <c r="S2795" i="2" s="1"/>
  <c r="Q2796" i="2"/>
  <c r="S2796" i="2" s="1"/>
  <c r="Q2797" i="2"/>
  <c r="S2797" i="2" s="1"/>
  <c r="Q2798" i="2"/>
  <c r="S2798" i="2" s="1"/>
  <c r="Q2799" i="2"/>
  <c r="S2799" i="2" s="1"/>
  <c r="Q2800" i="2"/>
  <c r="S2800" i="2" s="1"/>
  <c r="Q2801" i="2"/>
  <c r="S2801" i="2" s="1"/>
  <c r="Q2802" i="2"/>
  <c r="S2802" i="2" s="1"/>
  <c r="Q2803" i="2"/>
  <c r="S2803" i="2" s="1"/>
  <c r="Q2804" i="2"/>
  <c r="S2804" i="2" s="1"/>
  <c r="Q2805" i="2"/>
  <c r="S2805" i="2" s="1"/>
  <c r="Q2806" i="2"/>
  <c r="S2806" i="2" s="1"/>
  <c r="Q2807" i="2"/>
  <c r="S2807" i="2" s="1"/>
  <c r="Q2808" i="2"/>
  <c r="S2808" i="2" s="1"/>
  <c r="Q2809" i="2"/>
  <c r="S2809" i="2" s="1"/>
  <c r="Q2810" i="2"/>
  <c r="S2810" i="2" s="1"/>
  <c r="Q2811" i="2"/>
  <c r="S2811" i="2" s="1"/>
  <c r="Q2812" i="2"/>
  <c r="S2812" i="2" s="1"/>
  <c r="Q2813" i="2"/>
  <c r="S2813" i="2" s="1"/>
  <c r="Q2814" i="2"/>
  <c r="S2814" i="2" s="1"/>
  <c r="Q2815" i="2"/>
  <c r="S2815" i="2" s="1"/>
  <c r="Q2816" i="2"/>
  <c r="S2816" i="2" s="1"/>
  <c r="Q2817" i="2"/>
  <c r="S2817" i="2" s="1"/>
  <c r="Q2818" i="2"/>
  <c r="S2818" i="2" s="1"/>
  <c r="Q2819" i="2"/>
  <c r="S2819" i="2" s="1"/>
  <c r="Q2820" i="2"/>
  <c r="S2820" i="2" s="1"/>
  <c r="Q2821" i="2"/>
  <c r="S2821" i="2" s="1"/>
  <c r="Q2822" i="2"/>
  <c r="S2822" i="2" s="1"/>
  <c r="Q2823" i="2"/>
  <c r="S2823" i="2" s="1"/>
  <c r="Q2824" i="2"/>
  <c r="S2824" i="2" s="1"/>
  <c r="Q2825" i="2"/>
  <c r="S2825" i="2" s="1"/>
  <c r="Q2826" i="2"/>
  <c r="S2826" i="2" s="1"/>
  <c r="Q2827" i="2"/>
  <c r="S2827" i="2" s="1"/>
  <c r="Q2828" i="2"/>
  <c r="S2828" i="2" s="1"/>
  <c r="Q2829" i="2"/>
  <c r="S2829" i="2" s="1"/>
  <c r="Q2830" i="2"/>
  <c r="S2830" i="2" s="1"/>
  <c r="Q2831" i="2"/>
  <c r="S2831" i="2" s="1"/>
  <c r="Q2832" i="2"/>
  <c r="S2832" i="2" s="1"/>
  <c r="Q2833" i="2"/>
  <c r="S2833" i="2" s="1"/>
  <c r="Q2834" i="2"/>
  <c r="S2834" i="2" s="1"/>
  <c r="Q2835" i="2"/>
  <c r="S2835" i="2" s="1"/>
  <c r="Q2836" i="2"/>
  <c r="S2836" i="2" s="1"/>
  <c r="Q2837" i="2"/>
  <c r="S2837" i="2" s="1"/>
  <c r="Q2838" i="2"/>
  <c r="S2838" i="2" s="1"/>
  <c r="Q2839" i="2"/>
  <c r="S2839" i="2" s="1"/>
  <c r="Q2840" i="2"/>
  <c r="S2840" i="2" s="1"/>
  <c r="Q2841" i="2"/>
  <c r="S2841" i="2" s="1"/>
  <c r="Q2842" i="2"/>
  <c r="S2842" i="2" s="1"/>
  <c r="Q2843" i="2"/>
  <c r="S2843" i="2" s="1"/>
  <c r="Q2844" i="2"/>
  <c r="S2844" i="2" s="1"/>
  <c r="Q2845" i="2"/>
  <c r="S2845" i="2" s="1"/>
  <c r="Q2846" i="2"/>
  <c r="S2846" i="2" s="1"/>
  <c r="Q2847" i="2"/>
  <c r="S2847" i="2" s="1"/>
  <c r="Q2848" i="2"/>
  <c r="S2848" i="2" s="1"/>
  <c r="Q2849" i="2"/>
  <c r="S2849" i="2" s="1"/>
  <c r="Q2850" i="2"/>
  <c r="S2850" i="2" s="1"/>
  <c r="Q2851" i="2"/>
  <c r="S2851" i="2" s="1"/>
  <c r="Q2852" i="2"/>
  <c r="S2852" i="2" s="1"/>
  <c r="Q2853" i="2"/>
  <c r="S2853" i="2" s="1"/>
  <c r="Q2854" i="2"/>
  <c r="S2854" i="2" s="1"/>
  <c r="Q2855" i="2"/>
  <c r="S2855" i="2" s="1"/>
  <c r="Q2856" i="2"/>
  <c r="S2856" i="2" s="1"/>
  <c r="Q2857" i="2"/>
  <c r="S2857" i="2" s="1"/>
  <c r="Q2858" i="2"/>
  <c r="S2858" i="2" s="1"/>
  <c r="Q2859" i="2"/>
  <c r="S2859" i="2" s="1"/>
  <c r="Q2860" i="2"/>
  <c r="S2860" i="2" s="1"/>
  <c r="Q2861" i="2"/>
  <c r="S2861" i="2" s="1"/>
  <c r="Q2862" i="2"/>
  <c r="S2862" i="2" s="1"/>
  <c r="Q2863" i="2"/>
  <c r="S2863" i="2" s="1"/>
  <c r="Q2864" i="2"/>
  <c r="S2864" i="2" s="1"/>
  <c r="Q2865" i="2"/>
  <c r="S2865" i="2" s="1"/>
  <c r="Q2866" i="2"/>
  <c r="S2866" i="2" s="1"/>
  <c r="Q2867" i="2"/>
  <c r="S2867" i="2" s="1"/>
  <c r="Q2868" i="2"/>
  <c r="S2868" i="2" s="1"/>
  <c r="Q2869" i="2"/>
  <c r="S2869" i="2" s="1"/>
  <c r="Q2870" i="2"/>
  <c r="S2870" i="2" s="1"/>
  <c r="Q2871" i="2"/>
  <c r="S2871" i="2" s="1"/>
  <c r="Q2872" i="2"/>
  <c r="S2872" i="2" s="1"/>
  <c r="Q2873" i="2"/>
  <c r="S2873" i="2" s="1"/>
  <c r="Q2874" i="2"/>
  <c r="S2874" i="2" s="1"/>
  <c r="Q2875" i="2"/>
  <c r="S2875" i="2" s="1"/>
  <c r="Q2876" i="2"/>
  <c r="S2876" i="2" s="1"/>
  <c r="Q2877" i="2"/>
  <c r="S2877" i="2" s="1"/>
  <c r="Q2878" i="2"/>
  <c r="S2878" i="2" s="1"/>
  <c r="Q2879" i="2"/>
  <c r="S2879" i="2" s="1"/>
  <c r="Q2880" i="2"/>
  <c r="S2880" i="2" s="1"/>
  <c r="Q2881" i="2"/>
  <c r="S2881" i="2" s="1"/>
  <c r="Q2882" i="2"/>
  <c r="S2882" i="2" s="1"/>
  <c r="Q2883" i="2"/>
  <c r="S2883" i="2" s="1"/>
  <c r="Q2884" i="2"/>
  <c r="S2884" i="2" s="1"/>
  <c r="Q2885" i="2"/>
  <c r="S2885" i="2" s="1"/>
  <c r="Q2886" i="2"/>
  <c r="S2886" i="2" s="1"/>
  <c r="Q2887" i="2"/>
  <c r="S2887" i="2" s="1"/>
  <c r="Q2888" i="2"/>
  <c r="S2888" i="2" s="1"/>
  <c r="Q2889" i="2"/>
  <c r="S2889" i="2" s="1"/>
  <c r="Q2890" i="2"/>
  <c r="S2890" i="2" s="1"/>
  <c r="Q2891" i="2"/>
  <c r="S2891" i="2" s="1"/>
  <c r="Q2892" i="2"/>
  <c r="S2892" i="2" s="1"/>
  <c r="Q2893" i="2"/>
  <c r="S2893" i="2" s="1"/>
  <c r="Q2894" i="2"/>
  <c r="S2894" i="2" s="1"/>
  <c r="Q2895" i="2"/>
  <c r="S2895" i="2" s="1"/>
  <c r="Q2896" i="2"/>
  <c r="S2896" i="2" s="1"/>
  <c r="Q2897" i="2"/>
  <c r="S2897" i="2" s="1"/>
  <c r="Q2898" i="2"/>
  <c r="S2898" i="2" s="1"/>
  <c r="Q2899" i="2"/>
  <c r="S2899" i="2" s="1"/>
  <c r="Q2900" i="2"/>
  <c r="S2900" i="2" s="1"/>
  <c r="Q2901" i="2"/>
  <c r="S2901" i="2" s="1"/>
  <c r="Q2902" i="2"/>
  <c r="S2902" i="2" s="1"/>
  <c r="Q2903" i="2"/>
  <c r="S2903" i="2" s="1"/>
  <c r="Q2904" i="2"/>
  <c r="S2904" i="2" s="1"/>
  <c r="Q2905" i="2"/>
  <c r="S2905" i="2" s="1"/>
  <c r="Q2906" i="2"/>
  <c r="S2906" i="2" s="1"/>
  <c r="Q2907" i="2"/>
  <c r="S2907" i="2" s="1"/>
  <c r="Q2908" i="2"/>
  <c r="S2908" i="2" s="1"/>
  <c r="Q2909" i="2"/>
  <c r="S2909" i="2" s="1"/>
  <c r="Q2910" i="2"/>
  <c r="S2910" i="2" s="1"/>
  <c r="Q2911" i="2"/>
  <c r="S2911" i="2" s="1"/>
  <c r="Q2912" i="2"/>
  <c r="S2912" i="2" s="1"/>
  <c r="Q2913" i="2"/>
  <c r="S2913" i="2" s="1"/>
  <c r="Q2914" i="2"/>
  <c r="S2914" i="2" s="1"/>
  <c r="Q2915" i="2"/>
  <c r="S2915" i="2" s="1"/>
  <c r="Q2916" i="2"/>
  <c r="S2916" i="2" s="1"/>
  <c r="Q2917" i="2"/>
  <c r="S2917" i="2" s="1"/>
  <c r="Q2918" i="2"/>
  <c r="S2918" i="2" s="1"/>
  <c r="Q2919" i="2"/>
  <c r="S2919" i="2" s="1"/>
  <c r="Q2920" i="2"/>
  <c r="S2920" i="2" s="1"/>
  <c r="Q2921" i="2"/>
  <c r="S2921" i="2" s="1"/>
  <c r="Q2922" i="2"/>
  <c r="S2922" i="2" s="1"/>
  <c r="Q2923" i="2"/>
  <c r="S2923" i="2" s="1"/>
  <c r="Q2924" i="2"/>
  <c r="S2924" i="2" s="1"/>
  <c r="Q2925" i="2"/>
  <c r="S2925" i="2" s="1"/>
  <c r="Q2926" i="2"/>
  <c r="S2926" i="2" s="1"/>
  <c r="Q2927" i="2"/>
  <c r="S2927" i="2" s="1"/>
  <c r="Q2928" i="2"/>
  <c r="S2928" i="2" s="1"/>
  <c r="Q2929" i="2"/>
  <c r="S2929" i="2" s="1"/>
  <c r="Q2930" i="2"/>
  <c r="S2930" i="2" s="1"/>
  <c r="Q2931" i="2"/>
  <c r="S2931" i="2" s="1"/>
  <c r="Q2932" i="2"/>
  <c r="S2932" i="2" s="1"/>
  <c r="Q2933" i="2"/>
  <c r="S2933" i="2" s="1"/>
  <c r="Q2934" i="2"/>
  <c r="S2934" i="2" s="1"/>
  <c r="Q2935" i="2"/>
  <c r="S2935" i="2" s="1"/>
  <c r="Q2936" i="2"/>
  <c r="S2936" i="2" s="1"/>
  <c r="Q2937" i="2"/>
  <c r="S2937" i="2" s="1"/>
  <c r="Q2938" i="2"/>
  <c r="S2938" i="2" s="1"/>
  <c r="Q2939" i="2"/>
  <c r="S2939" i="2" s="1"/>
  <c r="Q2940" i="2"/>
  <c r="S2940" i="2" s="1"/>
  <c r="Q2941" i="2"/>
  <c r="S2941" i="2" s="1"/>
  <c r="Q2942" i="2"/>
  <c r="S2942" i="2" s="1"/>
  <c r="Q2943" i="2"/>
  <c r="S2943" i="2" s="1"/>
  <c r="Q2944" i="2"/>
  <c r="S2944" i="2" s="1"/>
  <c r="Q2945" i="2"/>
  <c r="S2945" i="2" s="1"/>
  <c r="Q2946" i="2"/>
  <c r="S2946" i="2" s="1"/>
  <c r="Q2947" i="2"/>
  <c r="S2947" i="2" s="1"/>
  <c r="Q2948" i="2"/>
  <c r="S2948" i="2" s="1"/>
  <c r="Q2949" i="2"/>
  <c r="S2949" i="2" s="1"/>
  <c r="Q2950" i="2"/>
  <c r="S2950" i="2" s="1"/>
  <c r="Q2951" i="2"/>
  <c r="S2951" i="2" s="1"/>
  <c r="Q2952" i="2"/>
  <c r="S2952" i="2" s="1"/>
  <c r="Q2953" i="2"/>
  <c r="S2953" i="2" s="1"/>
  <c r="Q2954" i="2"/>
  <c r="S2954" i="2" s="1"/>
  <c r="Q2955" i="2"/>
  <c r="S2955" i="2" s="1"/>
  <c r="Q2956" i="2"/>
  <c r="S2956" i="2" s="1"/>
  <c r="Q2957" i="2"/>
  <c r="S2957" i="2" s="1"/>
  <c r="Q2958" i="2"/>
  <c r="S2958" i="2" s="1"/>
  <c r="Q2959" i="2"/>
  <c r="S2959" i="2" s="1"/>
  <c r="Q2960" i="2"/>
  <c r="S2960" i="2" s="1"/>
  <c r="Q2961" i="2"/>
  <c r="S2961" i="2" s="1"/>
  <c r="Q2962" i="2"/>
  <c r="S2962" i="2" s="1"/>
  <c r="Q2963" i="2"/>
  <c r="S2963" i="2" s="1"/>
  <c r="Q2964" i="2"/>
  <c r="S2964" i="2" s="1"/>
  <c r="Q2965" i="2"/>
  <c r="S2965" i="2" s="1"/>
  <c r="Q2966" i="2"/>
  <c r="S2966" i="2" s="1"/>
  <c r="Q2967" i="2"/>
  <c r="S2967" i="2" s="1"/>
  <c r="Q2968" i="2"/>
  <c r="S2968" i="2" s="1"/>
  <c r="Q2969" i="2"/>
  <c r="S2969" i="2" s="1"/>
  <c r="Q2970" i="2"/>
  <c r="S2970" i="2" s="1"/>
  <c r="Q2971" i="2"/>
  <c r="S2971" i="2" s="1"/>
  <c r="Q2972" i="2"/>
  <c r="S2972" i="2" s="1"/>
  <c r="Q2973" i="2"/>
  <c r="S2973" i="2" s="1"/>
  <c r="Q2974" i="2"/>
  <c r="S2974" i="2" s="1"/>
  <c r="Q2975" i="2"/>
  <c r="S2975" i="2" s="1"/>
  <c r="Q2976" i="2"/>
  <c r="S2976" i="2" s="1"/>
  <c r="Q2977" i="2"/>
  <c r="S2977" i="2" s="1"/>
  <c r="Q2978" i="2"/>
  <c r="S2978" i="2" s="1"/>
  <c r="Q2979" i="2"/>
  <c r="S2979" i="2" s="1"/>
  <c r="Q2980" i="2"/>
  <c r="S2980" i="2" s="1"/>
  <c r="Q2981" i="2"/>
  <c r="S2981" i="2" s="1"/>
  <c r="Q2982" i="2"/>
  <c r="S2982" i="2" s="1"/>
  <c r="Q2983" i="2"/>
  <c r="S2983" i="2" s="1"/>
  <c r="Q2984" i="2"/>
  <c r="S2984" i="2" s="1"/>
  <c r="Q2985" i="2"/>
  <c r="S2985" i="2" s="1"/>
  <c r="Q2986" i="2"/>
  <c r="S2986" i="2" s="1"/>
  <c r="Q2987" i="2"/>
  <c r="S2987" i="2" s="1"/>
  <c r="Q2988" i="2"/>
  <c r="S2988" i="2" s="1"/>
  <c r="Q2989" i="2"/>
  <c r="S2989" i="2" s="1"/>
  <c r="Q2990" i="2"/>
  <c r="S2990" i="2" s="1"/>
  <c r="Q2991" i="2"/>
  <c r="S2991" i="2" s="1"/>
  <c r="Q2992" i="2"/>
  <c r="S2992" i="2" s="1"/>
  <c r="Q2993" i="2"/>
  <c r="S2993" i="2" s="1"/>
  <c r="Q2994" i="2"/>
  <c r="S2994" i="2" s="1"/>
  <c r="Q2995" i="2"/>
  <c r="S2995" i="2" s="1"/>
  <c r="Q2996" i="2"/>
  <c r="S2996" i="2" s="1"/>
  <c r="Q2997" i="2"/>
  <c r="S2997" i="2" s="1"/>
  <c r="Q2998" i="2"/>
  <c r="S2998" i="2" s="1"/>
  <c r="Q2999" i="2"/>
  <c r="S2999" i="2" s="1"/>
  <c r="Q3000" i="2"/>
  <c r="S3000" i="2" s="1"/>
  <c r="Q3001" i="2"/>
  <c r="S3001" i="2" s="1"/>
  <c r="Q3002" i="2"/>
  <c r="S3002" i="2" s="1"/>
  <c r="Q3003" i="2"/>
  <c r="S3003" i="2" s="1"/>
  <c r="Q3004" i="2"/>
  <c r="S3004" i="2" s="1"/>
  <c r="Q3005" i="2"/>
  <c r="S3005" i="2" s="1"/>
  <c r="Q3006" i="2"/>
  <c r="S3006" i="2" s="1"/>
  <c r="Q3007" i="2"/>
  <c r="S3007" i="2" s="1"/>
  <c r="Q3008" i="2"/>
  <c r="S3008" i="2" s="1"/>
  <c r="Q3009" i="2"/>
  <c r="S3009" i="2" s="1"/>
  <c r="Q3010" i="2"/>
  <c r="S3010" i="2" s="1"/>
  <c r="Q3011" i="2"/>
  <c r="S3011" i="2" s="1"/>
  <c r="Q3012" i="2"/>
  <c r="S3012" i="2" s="1"/>
  <c r="Q3013" i="2"/>
  <c r="S3013" i="2" s="1"/>
  <c r="Q3014" i="2"/>
  <c r="S3014" i="2" s="1"/>
  <c r="Q3015" i="2"/>
  <c r="S3015" i="2" s="1"/>
  <c r="Q3016" i="2"/>
  <c r="S3016" i="2" s="1"/>
  <c r="Q3017" i="2"/>
  <c r="S3017" i="2" s="1"/>
  <c r="Q3018" i="2"/>
  <c r="S3018" i="2" s="1"/>
  <c r="Q3019" i="2"/>
  <c r="S3019" i="2" s="1"/>
  <c r="Q3020" i="2"/>
  <c r="S3020" i="2" s="1"/>
  <c r="Q3021" i="2"/>
  <c r="S3021" i="2" s="1"/>
  <c r="Q3022" i="2"/>
  <c r="S3022" i="2" s="1"/>
  <c r="Q3023" i="2"/>
  <c r="S3023" i="2" s="1"/>
  <c r="Q3024" i="2"/>
  <c r="S3024" i="2" s="1"/>
  <c r="Q3025" i="2"/>
  <c r="S3025" i="2" s="1"/>
  <c r="Q3026" i="2"/>
  <c r="S3026" i="2" s="1"/>
  <c r="Q3027" i="2"/>
  <c r="S3027" i="2" s="1"/>
  <c r="Q3028" i="2"/>
  <c r="S3028" i="2" s="1"/>
  <c r="Q3029" i="2"/>
  <c r="S3029" i="2" s="1"/>
  <c r="Q3030" i="2"/>
  <c r="S3030" i="2" s="1"/>
  <c r="Q3031" i="2"/>
  <c r="S3031" i="2" s="1"/>
  <c r="Q3032" i="2"/>
  <c r="S3032" i="2" s="1"/>
  <c r="Q3033" i="2"/>
  <c r="S3033" i="2" s="1"/>
  <c r="Q3034" i="2"/>
  <c r="S3034" i="2" s="1"/>
  <c r="Q3035" i="2"/>
  <c r="S3035" i="2" s="1"/>
  <c r="Q3036" i="2"/>
  <c r="S3036" i="2" s="1"/>
  <c r="Q3037" i="2"/>
  <c r="S3037" i="2" s="1"/>
  <c r="Q3038" i="2"/>
  <c r="S3038" i="2" s="1"/>
  <c r="Q3039" i="2"/>
  <c r="S3039" i="2" s="1"/>
  <c r="Q3040" i="2"/>
  <c r="S3040" i="2" s="1"/>
  <c r="Q3041" i="2"/>
  <c r="S3041" i="2" s="1"/>
  <c r="Q3042" i="2"/>
  <c r="S3042" i="2" s="1"/>
  <c r="Q3043" i="2"/>
  <c r="S3043" i="2" s="1"/>
  <c r="Q3044" i="2"/>
  <c r="S3044" i="2" s="1"/>
  <c r="Q3045" i="2"/>
  <c r="S3045" i="2" s="1"/>
  <c r="Q3046" i="2"/>
  <c r="S3046" i="2" s="1"/>
  <c r="Q3047" i="2"/>
  <c r="S3047" i="2" s="1"/>
  <c r="Q3048" i="2"/>
  <c r="S3048" i="2" s="1"/>
  <c r="Q3049" i="2"/>
  <c r="S3049" i="2" s="1"/>
  <c r="Q3050" i="2"/>
  <c r="S3050" i="2" s="1"/>
  <c r="Q3051" i="2"/>
  <c r="S3051" i="2" s="1"/>
  <c r="Q3052" i="2"/>
  <c r="S3052" i="2" s="1"/>
  <c r="Q3053" i="2"/>
  <c r="S3053" i="2" s="1"/>
  <c r="Q3054" i="2"/>
  <c r="S3054" i="2" s="1"/>
  <c r="Q3055" i="2"/>
  <c r="S3055" i="2" s="1"/>
  <c r="Q3056" i="2"/>
  <c r="S3056" i="2" s="1"/>
  <c r="Q3057" i="2"/>
  <c r="S3057" i="2" s="1"/>
  <c r="Q3058" i="2"/>
  <c r="S3058" i="2" s="1"/>
  <c r="Q3059" i="2"/>
  <c r="S3059" i="2" s="1"/>
  <c r="Q3060" i="2"/>
  <c r="S3060" i="2" s="1"/>
  <c r="Q3061" i="2"/>
  <c r="S3061" i="2" s="1"/>
  <c r="Q3062" i="2"/>
  <c r="S3062" i="2" s="1"/>
  <c r="Q3063" i="2"/>
  <c r="S3063" i="2" s="1"/>
  <c r="Q3064" i="2"/>
  <c r="S3064" i="2" s="1"/>
  <c r="Q3065" i="2"/>
  <c r="S3065" i="2" s="1"/>
  <c r="Q3066" i="2"/>
  <c r="S3066" i="2" s="1"/>
  <c r="Q3067" i="2"/>
  <c r="S3067" i="2" s="1"/>
  <c r="Q3068" i="2"/>
  <c r="S3068" i="2" s="1"/>
  <c r="Q3069" i="2"/>
  <c r="S3069" i="2" s="1"/>
  <c r="Q3070" i="2"/>
  <c r="S3070" i="2" s="1"/>
  <c r="Q3071" i="2"/>
  <c r="S3071" i="2" s="1"/>
  <c r="Q3072" i="2"/>
  <c r="S3072" i="2" s="1"/>
  <c r="Q3073" i="2"/>
  <c r="S3073" i="2" s="1"/>
  <c r="Q3074" i="2"/>
  <c r="S3074" i="2" s="1"/>
  <c r="Q3075" i="2"/>
  <c r="S3075" i="2" s="1"/>
  <c r="Q3076" i="2"/>
  <c r="S3076" i="2" s="1"/>
  <c r="Q3077" i="2"/>
  <c r="S3077" i="2" s="1"/>
  <c r="Q3078" i="2"/>
  <c r="S3078" i="2" s="1"/>
  <c r="Q3079" i="2"/>
  <c r="S3079" i="2" s="1"/>
  <c r="Q3080" i="2"/>
  <c r="S3080" i="2" s="1"/>
  <c r="Q3081" i="2"/>
  <c r="S3081" i="2" s="1"/>
  <c r="Q3082" i="2"/>
  <c r="S3082" i="2" s="1"/>
  <c r="Q3083" i="2"/>
  <c r="S3083" i="2" s="1"/>
  <c r="Q3084" i="2"/>
  <c r="S3084" i="2" s="1"/>
  <c r="Q3085" i="2"/>
  <c r="S3085" i="2" s="1"/>
  <c r="Q3086" i="2"/>
  <c r="S3086" i="2" s="1"/>
  <c r="Q3087" i="2"/>
  <c r="S3087" i="2" s="1"/>
  <c r="Q3088" i="2"/>
  <c r="S3088" i="2" s="1"/>
  <c r="Q3089" i="2"/>
  <c r="S3089" i="2" s="1"/>
  <c r="Q3090" i="2"/>
  <c r="S3090" i="2" s="1"/>
  <c r="Q3091" i="2"/>
  <c r="S3091" i="2" s="1"/>
  <c r="Q3092" i="2"/>
  <c r="S3092" i="2" s="1"/>
  <c r="Q3093" i="2"/>
  <c r="S3093" i="2" s="1"/>
  <c r="Q3094" i="2"/>
  <c r="S3094" i="2" s="1"/>
  <c r="Q3095" i="2"/>
  <c r="S3095" i="2" s="1"/>
  <c r="Q3096" i="2"/>
  <c r="S3096" i="2" s="1"/>
  <c r="Q3097" i="2"/>
  <c r="S3097" i="2" s="1"/>
  <c r="Q3098" i="2"/>
  <c r="S3098" i="2" s="1"/>
  <c r="Q3099" i="2"/>
  <c r="S3099" i="2" s="1"/>
  <c r="Q3100" i="2"/>
  <c r="S3100" i="2" s="1"/>
  <c r="Q3101" i="2"/>
  <c r="S3101" i="2" s="1"/>
  <c r="Q3102" i="2"/>
  <c r="S3102" i="2" s="1"/>
  <c r="Q3103" i="2"/>
  <c r="S3103" i="2" s="1"/>
  <c r="Q3104" i="2"/>
  <c r="S3104" i="2" s="1"/>
  <c r="Q3105" i="2"/>
  <c r="S3105" i="2" s="1"/>
  <c r="Q3106" i="2"/>
  <c r="S3106" i="2" s="1"/>
  <c r="Q3107" i="2"/>
  <c r="S3107" i="2" s="1"/>
  <c r="Q3108" i="2"/>
  <c r="S3108" i="2" s="1"/>
  <c r="Q3109" i="2"/>
  <c r="S3109" i="2" s="1"/>
  <c r="Q3110" i="2"/>
  <c r="S3110" i="2" s="1"/>
  <c r="Q3111" i="2"/>
  <c r="S3111" i="2" s="1"/>
  <c r="Q3112" i="2"/>
  <c r="S3112" i="2" s="1"/>
  <c r="Q3113" i="2"/>
  <c r="S3113" i="2" s="1"/>
  <c r="Q3114" i="2"/>
  <c r="S3114" i="2" s="1"/>
  <c r="Q3115" i="2"/>
  <c r="S3115" i="2" s="1"/>
  <c r="Q3116" i="2"/>
  <c r="S3116" i="2" s="1"/>
  <c r="Q3117" i="2"/>
  <c r="S3117" i="2" s="1"/>
  <c r="Q3118" i="2"/>
  <c r="S3118" i="2" s="1"/>
  <c r="Q3119" i="2"/>
  <c r="S3119" i="2" s="1"/>
  <c r="Q3120" i="2"/>
  <c r="S3120" i="2" s="1"/>
  <c r="Q3121" i="2"/>
  <c r="S3121" i="2" s="1"/>
  <c r="Q3122" i="2"/>
  <c r="S3122" i="2" s="1"/>
  <c r="Q3123" i="2"/>
  <c r="S3123" i="2" s="1"/>
  <c r="Q3124" i="2"/>
  <c r="S3124" i="2" s="1"/>
  <c r="Q3125" i="2"/>
  <c r="S3125" i="2" s="1"/>
  <c r="Q3126" i="2"/>
  <c r="S3126" i="2" s="1"/>
  <c r="Q3127" i="2"/>
  <c r="S3127" i="2" s="1"/>
  <c r="Q3128" i="2"/>
  <c r="S3128" i="2" s="1"/>
  <c r="Q3129" i="2"/>
  <c r="S3129" i="2" s="1"/>
  <c r="Q3130" i="2"/>
  <c r="S3130" i="2" s="1"/>
  <c r="Q3131" i="2"/>
  <c r="S3131" i="2" s="1"/>
  <c r="Q3132" i="2"/>
  <c r="S3132" i="2" s="1"/>
  <c r="Q3133" i="2"/>
  <c r="S3133" i="2" s="1"/>
  <c r="Q3134" i="2"/>
  <c r="S3134" i="2" s="1"/>
  <c r="Q3135" i="2"/>
  <c r="S3135" i="2" s="1"/>
  <c r="Q3136" i="2"/>
  <c r="S3136" i="2" s="1"/>
  <c r="Q3137" i="2"/>
  <c r="S3137" i="2" s="1"/>
  <c r="Q3138" i="2"/>
  <c r="S3138" i="2" s="1"/>
  <c r="Q3139" i="2"/>
  <c r="S3139" i="2" s="1"/>
  <c r="Q3140" i="2"/>
  <c r="S3140" i="2" s="1"/>
  <c r="Q3141" i="2"/>
  <c r="S3141" i="2" s="1"/>
  <c r="Q3142" i="2"/>
  <c r="S3142" i="2" s="1"/>
  <c r="Q3143" i="2"/>
  <c r="S3143" i="2" s="1"/>
  <c r="Q3144" i="2"/>
  <c r="S3144" i="2" s="1"/>
  <c r="Q3145" i="2"/>
  <c r="S3145" i="2" s="1"/>
  <c r="Q3146" i="2"/>
  <c r="S3146" i="2" s="1"/>
  <c r="Q3147" i="2"/>
  <c r="S3147" i="2" s="1"/>
  <c r="Q3148" i="2"/>
  <c r="S3148" i="2" s="1"/>
  <c r="Q3149" i="2"/>
  <c r="S3149" i="2" s="1"/>
  <c r="Q3150" i="2"/>
  <c r="S3150" i="2" s="1"/>
  <c r="Q3151" i="2"/>
  <c r="S3151" i="2" s="1"/>
  <c r="Q3152" i="2"/>
  <c r="S3152" i="2" s="1"/>
  <c r="Q3153" i="2"/>
  <c r="S3153" i="2" s="1"/>
  <c r="Q3154" i="2"/>
  <c r="S3154" i="2" s="1"/>
  <c r="Q3155" i="2"/>
  <c r="S3155" i="2" s="1"/>
  <c r="Q3156" i="2"/>
  <c r="S3156" i="2" s="1"/>
  <c r="Q3157" i="2"/>
  <c r="S3157" i="2" s="1"/>
  <c r="Q3158" i="2"/>
  <c r="S3158" i="2" s="1"/>
  <c r="Q3159" i="2"/>
  <c r="S3159" i="2" s="1"/>
  <c r="Q3160" i="2"/>
  <c r="S3160" i="2" s="1"/>
  <c r="Q3161" i="2"/>
  <c r="S3161" i="2" s="1"/>
  <c r="Q3162" i="2"/>
  <c r="S3162" i="2" s="1"/>
  <c r="Q3163" i="2"/>
  <c r="S3163" i="2" s="1"/>
  <c r="Q3164" i="2"/>
  <c r="S3164" i="2" s="1"/>
  <c r="Q3165" i="2"/>
  <c r="S3165" i="2" s="1"/>
  <c r="Q3166" i="2"/>
  <c r="S3166" i="2" s="1"/>
  <c r="Q3167" i="2"/>
  <c r="S3167" i="2" s="1"/>
  <c r="Q3168" i="2"/>
  <c r="S3168" i="2" s="1"/>
  <c r="Q3169" i="2"/>
  <c r="S3169" i="2" s="1"/>
  <c r="Q3170" i="2"/>
  <c r="S3170" i="2" s="1"/>
  <c r="Q3171" i="2"/>
  <c r="S3171" i="2" s="1"/>
  <c r="Q3172" i="2"/>
  <c r="S3172" i="2" s="1"/>
  <c r="Q3173" i="2"/>
  <c r="S3173" i="2" s="1"/>
  <c r="Q3174" i="2"/>
  <c r="S3174" i="2" s="1"/>
  <c r="Q3175" i="2"/>
  <c r="S3175" i="2" s="1"/>
  <c r="Q3176" i="2"/>
  <c r="S3176" i="2" s="1"/>
  <c r="Q3177" i="2"/>
  <c r="S3177" i="2" s="1"/>
  <c r="Q3178" i="2"/>
  <c r="S3178" i="2" s="1"/>
  <c r="Q3179" i="2"/>
  <c r="S3179" i="2" s="1"/>
  <c r="Q3180" i="2"/>
  <c r="S3180" i="2" s="1"/>
  <c r="Q3181" i="2"/>
  <c r="S3181" i="2" s="1"/>
  <c r="Q3182" i="2"/>
  <c r="S3182" i="2" s="1"/>
  <c r="Q3183" i="2"/>
  <c r="S3183" i="2" s="1"/>
  <c r="Q3184" i="2"/>
  <c r="S3184" i="2" s="1"/>
  <c r="Q3185" i="2"/>
  <c r="S3185" i="2" s="1"/>
  <c r="Q3186" i="2"/>
  <c r="S3186" i="2" s="1"/>
  <c r="Q3187" i="2"/>
  <c r="S3187" i="2" s="1"/>
  <c r="Q3188" i="2"/>
  <c r="S3188" i="2" s="1"/>
  <c r="Q3189" i="2"/>
  <c r="S3189" i="2" s="1"/>
  <c r="Q3190" i="2"/>
  <c r="S3190" i="2" s="1"/>
  <c r="Q3191" i="2"/>
  <c r="S3191" i="2" s="1"/>
  <c r="Q3192" i="2"/>
  <c r="S3192" i="2" s="1"/>
  <c r="Q3193" i="2"/>
  <c r="S3193" i="2" s="1"/>
  <c r="Q3194" i="2"/>
  <c r="S3194" i="2" s="1"/>
  <c r="Q3195" i="2"/>
  <c r="S3195" i="2" s="1"/>
  <c r="Q3196" i="2"/>
  <c r="S3196" i="2" s="1"/>
  <c r="Q3197" i="2"/>
  <c r="S3197" i="2" s="1"/>
  <c r="Q3198" i="2"/>
  <c r="S3198" i="2" s="1"/>
  <c r="Q3199" i="2"/>
  <c r="S3199" i="2" s="1"/>
  <c r="Q3200" i="2"/>
  <c r="S3200" i="2" s="1"/>
  <c r="Q3201" i="2"/>
  <c r="S3201" i="2" s="1"/>
  <c r="Q3202" i="2"/>
  <c r="S3202" i="2" s="1"/>
  <c r="Q3203" i="2"/>
  <c r="S3203" i="2" s="1"/>
  <c r="Q3204" i="2"/>
  <c r="S3204" i="2" s="1"/>
  <c r="Q3205" i="2"/>
  <c r="S3205" i="2" s="1"/>
  <c r="Q3206" i="2"/>
  <c r="S3206" i="2" s="1"/>
  <c r="Q3207" i="2"/>
  <c r="S3207" i="2" s="1"/>
  <c r="Q3208" i="2"/>
  <c r="S3208" i="2" s="1"/>
  <c r="Q3209" i="2"/>
  <c r="S3209" i="2" s="1"/>
  <c r="Q3210" i="2"/>
  <c r="S3210" i="2" s="1"/>
  <c r="Q3211" i="2"/>
  <c r="S3211" i="2" s="1"/>
  <c r="Q3212" i="2"/>
  <c r="S3212" i="2" s="1"/>
  <c r="Q3213" i="2"/>
  <c r="S3213" i="2" s="1"/>
  <c r="Q3214" i="2"/>
  <c r="S3214" i="2" s="1"/>
  <c r="Q3215" i="2"/>
  <c r="S3215" i="2" s="1"/>
  <c r="Q3216" i="2"/>
  <c r="S3216" i="2" s="1"/>
  <c r="Q3217" i="2"/>
  <c r="S3217" i="2" s="1"/>
  <c r="Q3218" i="2"/>
  <c r="S3218" i="2" s="1"/>
  <c r="Q3219" i="2"/>
  <c r="S3219" i="2" s="1"/>
  <c r="Q3220" i="2"/>
  <c r="S3220" i="2" s="1"/>
  <c r="Q3221" i="2"/>
  <c r="S3221" i="2" s="1"/>
  <c r="Q3222" i="2"/>
  <c r="S3222" i="2" s="1"/>
  <c r="Q3223" i="2"/>
  <c r="S3223" i="2" s="1"/>
  <c r="Q3224" i="2"/>
  <c r="S3224" i="2" s="1"/>
  <c r="Q3225" i="2"/>
  <c r="S3225" i="2" s="1"/>
  <c r="Q3226" i="2"/>
  <c r="S3226" i="2" s="1"/>
  <c r="Q3227" i="2"/>
  <c r="S3227" i="2" s="1"/>
  <c r="Q3228" i="2"/>
  <c r="S3228" i="2" s="1"/>
  <c r="Q3229" i="2"/>
  <c r="S3229" i="2" s="1"/>
  <c r="Q3230" i="2"/>
  <c r="S3230" i="2" s="1"/>
  <c r="Q3231" i="2"/>
  <c r="S3231" i="2" s="1"/>
  <c r="Q3232" i="2"/>
  <c r="S3232" i="2" s="1"/>
  <c r="Q3233" i="2"/>
  <c r="S3233" i="2" s="1"/>
  <c r="Q3234" i="2"/>
  <c r="S3234" i="2" s="1"/>
  <c r="Q3235" i="2"/>
  <c r="S3235" i="2" s="1"/>
  <c r="Q3236" i="2"/>
  <c r="S3236" i="2" s="1"/>
  <c r="Q3237" i="2"/>
  <c r="S3237" i="2" s="1"/>
  <c r="Q3238" i="2"/>
  <c r="S3238" i="2" s="1"/>
  <c r="Q3239" i="2"/>
  <c r="S3239" i="2" s="1"/>
  <c r="Q3240" i="2"/>
  <c r="S3240" i="2" s="1"/>
  <c r="Q3241" i="2"/>
  <c r="S3241" i="2" s="1"/>
  <c r="Q3242" i="2"/>
  <c r="S3242" i="2" s="1"/>
  <c r="Q3243" i="2"/>
  <c r="S3243" i="2" s="1"/>
  <c r="Q3244" i="2"/>
  <c r="S3244" i="2" s="1"/>
  <c r="Q3245" i="2"/>
  <c r="S3245" i="2" s="1"/>
  <c r="Q3246" i="2"/>
  <c r="S3246" i="2" s="1"/>
  <c r="Q3247" i="2"/>
  <c r="S3247" i="2" s="1"/>
  <c r="Q3248" i="2"/>
  <c r="S3248" i="2" s="1"/>
  <c r="Q3249" i="2"/>
  <c r="S3249" i="2" s="1"/>
  <c r="Q3250" i="2"/>
  <c r="S3250" i="2" s="1"/>
  <c r="Q3251" i="2"/>
  <c r="S3251" i="2" s="1"/>
  <c r="Q3252" i="2"/>
  <c r="S3252" i="2" s="1"/>
  <c r="Q3253" i="2"/>
  <c r="S3253" i="2" s="1"/>
  <c r="Q3254" i="2"/>
  <c r="S3254" i="2" s="1"/>
  <c r="Q3255" i="2"/>
  <c r="S3255" i="2" s="1"/>
  <c r="Q3256" i="2"/>
  <c r="S3256" i="2" s="1"/>
  <c r="Q3257" i="2"/>
  <c r="S3257" i="2" s="1"/>
  <c r="Q3258" i="2"/>
  <c r="S3258" i="2" s="1"/>
  <c r="Q3259" i="2"/>
  <c r="S3259" i="2" s="1"/>
  <c r="Q3260" i="2"/>
  <c r="S3260" i="2" s="1"/>
  <c r="Q3261" i="2"/>
  <c r="S3261" i="2" s="1"/>
  <c r="Q3262" i="2"/>
  <c r="S3262" i="2" s="1"/>
  <c r="Q3263" i="2"/>
  <c r="S3263" i="2" s="1"/>
  <c r="Q3264" i="2"/>
  <c r="S3264" i="2" s="1"/>
  <c r="Q3265" i="2"/>
  <c r="S3265" i="2" s="1"/>
  <c r="Q3266" i="2"/>
  <c r="S3266" i="2" s="1"/>
  <c r="Q3267" i="2"/>
  <c r="S3267" i="2" s="1"/>
  <c r="Q3268" i="2"/>
  <c r="S3268" i="2" s="1"/>
  <c r="Q3269" i="2"/>
  <c r="S3269" i="2" s="1"/>
  <c r="Q3270" i="2"/>
  <c r="S3270" i="2" s="1"/>
  <c r="Q3271" i="2"/>
  <c r="S3271" i="2" s="1"/>
  <c r="Q3272" i="2"/>
  <c r="S3272" i="2" s="1"/>
  <c r="Q3273" i="2"/>
  <c r="S3273" i="2" s="1"/>
  <c r="Q3274" i="2"/>
  <c r="S3274" i="2" s="1"/>
  <c r="Q3275" i="2"/>
  <c r="S3275" i="2" s="1"/>
  <c r="Q3276" i="2"/>
  <c r="S3276" i="2" s="1"/>
  <c r="Q3277" i="2"/>
  <c r="S3277" i="2" s="1"/>
  <c r="Q3278" i="2"/>
  <c r="S3278" i="2" s="1"/>
  <c r="Q3279" i="2"/>
  <c r="S3279" i="2" s="1"/>
  <c r="Q3280" i="2"/>
  <c r="S3280" i="2" s="1"/>
  <c r="Q3281" i="2"/>
  <c r="S3281" i="2" s="1"/>
  <c r="Q3282" i="2"/>
  <c r="S3282" i="2" s="1"/>
  <c r="Q3283" i="2"/>
  <c r="S3283" i="2" s="1"/>
  <c r="Q3284" i="2"/>
  <c r="S3284" i="2" s="1"/>
  <c r="Q3285" i="2"/>
  <c r="S3285" i="2" s="1"/>
  <c r="Q3286" i="2"/>
  <c r="S3286" i="2" s="1"/>
  <c r="Q3287" i="2"/>
  <c r="S3287" i="2" s="1"/>
  <c r="Q3288" i="2"/>
  <c r="S3288" i="2" s="1"/>
  <c r="Q3289" i="2"/>
  <c r="S3289" i="2" s="1"/>
  <c r="Q3290" i="2"/>
  <c r="S3290" i="2" s="1"/>
  <c r="Q3291" i="2"/>
  <c r="S3291" i="2" s="1"/>
  <c r="Q3292" i="2"/>
  <c r="S3292" i="2" s="1"/>
  <c r="Q3293" i="2"/>
  <c r="S3293" i="2" s="1"/>
  <c r="Q3294" i="2"/>
  <c r="S3294" i="2" s="1"/>
  <c r="Q3295" i="2"/>
  <c r="S3295" i="2" s="1"/>
  <c r="Q3296" i="2"/>
  <c r="S3296" i="2" s="1"/>
  <c r="Q3297" i="2"/>
  <c r="S3297" i="2" s="1"/>
  <c r="Q3298" i="2"/>
  <c r="S3298" i="2" s="1"/>
  <c r="Q3299" i="2"/>
  <c r="S3299" i="2" s="1"/>
  <c r="Q3300" i="2"/>
  <c r="S3300" i="2" s="1"/>
  <c r="Q3301" i="2"/>
  <c r="S3301" i="2" s="1"/>
  <c r="Q3302" i="2"/>
  <c r="S3302" i="2" s="1"/>
  <c r="Q3303" i="2"/>
  <c r="S3303" i="2" s="1"/>
  <c r="Q3304" i="2"/>
  <c r="S3304" i="2" s="1"/>
  <c r="Q3305" i="2"/>
  <c r="S3305" i="2" s="1"/>
  <c r="Q3306" i="2"/>
  <c r="S3306" i="2" s="1"/>
  <c r="Q3307" i="2"/>
  <c r="S3307" i="2" s="1"/>
  <c r="Q3308" i="2"/>
  <c r="S3308" i="2" s="1"/>
  <c r="Q3309" i="2"/>
  <c r="S3309" i="2" s="1"/>
  <c r="Q3310" i="2"/>
  <c r="S3310" i="2" s="1"/>
  <c r="Q3311" i="2"/>
  <c r="S3311" i="2" s="1"/>
  <c r="Q3312" i="2"/>
  <c r="S3312" i="2" s="1"/>
  <c r="Q3313" i="2"/>
  <c r="S3313" i="2" s="1"/>
  <c r="Q3314" i="2"/>
  <c r="S3314" i="2" s="1"/>
  <c r="Q3315" i="2"/>
  <c r="S3315" i="2" s="1"/>
  <c r="Q3316" i="2"/>
  <c r="S3316" i="2" s="1"/>
  <c r="Q3317" i="2"/>
  <c r="S3317" i="2" s="1"/>
  <c r="Q3318" i="2"/>
  <c r="S3318" i="2" s="1"/>
  <c r="Q3319" i="2"/>
  <c r="S3319" i="2" s="1"/>
  <c r="Q3320" i="2"/>
  <c r="S3320" i="2" s="1"/>
  <c r="Q3321" i="2"/>
  <c r="S3321" i="2" s="1"/>
  <c r="Q3322" i="2"/>
  <c r="S3322" i="2" s="1"/>
  <c r="Q3323" i="2"/>
  <c r="S3323" i="2" s="1"/>
  <c r="Q3324" i="2"/>
  <c r="S3324" i="2" s="1"/>
  <c r="Q3325" i="2"/>
  <c r="S3325" i="2" s="1"/>
  <c r="Q3326" i="2"/>
  <c r="S3326" i="2" s="1"/>
  <c r="Q3327" i="2"/>
  <c r="S3327" i="2" s="1"/>
  <c r="Q3328" i="2"/>
  <c r="S3328" i="2" s="1"/>
  <c r="Q3329" i="2"/>
  <c r="S3329" i="2" s="1"/>
  <c r="Q3330" i="2"/>
  <c r="S3330" i="2" s="1"/>
  <c r="Q3331" i="2"/>
  <c r="S3331" i="2" s="1"/>
  <c r="Q3332" i="2"/>
  <c r="S3332" i="2" s="1"/>
  <c r="Q3333" i="2"/>
  <c r="S3333" i="2" s="1"/>
  <c r="Q3334" i="2"/>
  <c r="S3334" i="2" s="1"/>
  <c r="Q3335" i="2"/>
  <c r="S3335" i="2" s="1"/>
  <c r="Q3336" i="2"/>
  <c r="S3336" i="2" s="1"/>
  <c r="Q3337" i="2"/>
  <c r="S3337" i="2" s="1"/>
  <c r="Q3338" i="2"/>
  <c r="S3338" i="2" s="1"/>
  <c r="Q3339" i="2"/>
  <c r="S3339" i="2" s="1"/>
  <c r="Q3340" i="2"/>
  <c r="S3340" i="2" s="1"/>
  <c r="Q3341" i="2"/>
  <c r="S3341" i="2" s="1"/>
  <c r="Q3342" i="2"/>
  <c r="S3342" i="2" s="1"/>
  <c r="Q3343" i="2"/>
  <c r="S3343" i="2" s="1"/>
  <c r="Q3344" i="2"/>
  <c r="S3344" i="2" s="1"/>
  <c r="Q3345" i="2"/>
  <c r="S3345" i="2" s="1"/>
  <c r="Q3346" i="2"/>
  <c r="S3346" i="2" s="1"/>
  <c r="Q3347" i="2"/>
  <c r="S3347" i="2" s="1"/>
  <c r="Q3348" i="2"/>
  <c r="S3348" i="2" s="1"/>
  <c r="Q3349" i="2"/>
  <c r="S3349" i="2" s="1"/>
  <c r="Q3350" i="2"/>
  <c r="S3350" i="2" s="1"/>
  <c r="Q3351" i="2"/>
  <c r="S3351" i="2" s="1"/>
  <c r="Q3352" i="2"/>
  <c r="S3352" i="2" s="1"/>
  <c r="Q3353" i="2"/>
  <c r="S3353" i="2" s="1"/>
  <c r="Q3354" i="2"/>
  <c r="S3354" i="2" s="1"/>
  <c r="Q3355" i="2"/>
  <c r="S3355" i="2" s="1"/>
  <c r="Q3356" i="2"/>
  <c r="S3356" i="2" s="1"/>
  <c r="Q3357" i="2"/>
  <c r="S3357" i="2" s="1"/>
  <c r="Q3358" i="2"/>
  <c r="S3358" i="2" s="1"/>
  <c r="Q3359" i="2"/>
  <c r="S3359" i="2" s="1"/>
  <c r="Q3360" i="2"/>
  <c r="S3360" i="2" s="1"/>
  <c r="Q3361" i="2"/>
  <c r="S3361" i="2" s="1"/>
  <c r="Q3362" i="2"/>
  <c r="S3362" i="2" s="1"/>
  <c r="Q3363" i="2"/>
  <c r="S3363" i="2" s="1"/>
  <c r="Q3364" i="2"/>
  <c r="S3364" i="2" s="1"/>
  <c r="Q3365" i="2"/>
  <c r="S3365" i="2" s="1"/>
  <c r="Q3366" i="2"/>
  <c r="S3366" i="2" s="1"/>
  <c r="Q3367" i="2"/>
  <c r="S3367" i="2" s="1"/>
  <c r="Q3368" i="2"/>
  <c r="S3368" i="2" s="1"/>
  <c r="Q3369" i="2"/>
  <c r="S3369" i="2" s="1"/>
  <c r="Q3370" i="2"/>
  <c r="S3370" i="2" s="1"/>
  <c r="Q3371" i="2"/>
  <c r="S3371" i="2" s="1"/>
  <c r="Q3372" i="2"/>
  <c r="S3372" i="2" s="1"/>
  <c r="Q3373" i="2"/>
  <c r="S3373" i="2" s="1"/>
  <c r="Q3374" i="2"/>
  <c r="S3374" i="2" s="1"/>
  <c r="Q3375" i="2"/>
  <c r="S3375" i="2" s="1"/>
  <c r="Q3376" i="2"/>
  <c r="S3376" i="2" s="1"/>
  <c r="Q3377" i="2"/>
  <c r="S3377" i="2" s="1"/>
  <c r="Q3378" i="2"/>
  <c r="S3378" i="2" s="1"/>
  <c r="Q3379" i="2"/>
  <c r="S3379" i="2" s="1"/>
  <c r="Q3380" i="2"/>
  <c r="S3380" i="2" s="1"/>
  <c r="Q3381" i="2"/>
  <c r="S3381" i="2" s="1"/>
  <c r="Q3382" i="2"/>
  <c r="S3382" i="2" s="1"/>
  <c r="Q3383" i="2"/>
  <c r="S3383" i="2" s="1"/>
  <c r="Q3384" i="2"/>
  <c r="S3384" i="2" s="1"/>
  <c r="Q3385" i="2"/>
  <c r="S3385" i="2" s="1"/>
  <c r="Q3386" i="2"/>
  <c r="S3386" i="2" s="1"/>
  <c r="Q3387" i="2"/>
  <c r="S3387" i="2" s="1"/>
  <c r="Q3388" i="2"/>
  <c r="S3388" i="2" s="1"/>
  <c r="Q3389" i="2"/>
  <c r="S3389" i="2" s="1"/>
  <c r="Q3390" i="2"/>
  <c r="S3390" i="2" s="1"/>
  <c r="Q3391" i="2"/>
  <c r="S3391" i="2" s="1"/>
  <c r="Q3392" i="2"/>
  <c r="S3392" i="2" s="1"/>
  <c r="Q3393" i="2"/>
  <c r="S3393" i="2" s="1"/>
  <c r="Q3394" i="2"/>
  <c r="S3394" i="2" s="1"/>
  <c r="Q3395" i="2"/>
  <c r="S3395" i="2" s="1"/>
  <c r="Q3396" i="2"/>
  <c r="S3396" i="2" s="1"/>
  <c r="Q3397" i="2"/>
  <c r="S3397" i="2" s="1"/>
  <c r="Q3398" i="2"/>
  <c r="S3398" i="2" s="1"/>
  <c r="Q3399" i="2"/>
  <c r="S3399" i="2" s="1"/>
  <c r="Q3400" i="2"/>
  <c r="S3400" i="2" s="1"/>
  <c r="Q3401" i="2"/>
  <c r="S3401" i="2" s="1"/>
  <c r="Q3402" i="2"/>
  <c r="S3402" i="2" s="1"/>
  <c r="Q3403" i="2"/>
  <c r="S3403" i="2" s="1"/>
  <c r="Q3404" i="2"/>
  <c r="S3404" i="2" s="1"/>
  <c r="Q3405" i="2"/>
  <c r="S3405" i="2" s="1"/>
  <c r="Q3406" i="2"/>
  <c r="S3406" i="2" s="1"/>
  <c r="Q3407" i="2"/>
  <c r="S3407" i="2" s="1"/>
  <c r="Q3408" i="2"/>
  <c r="S3408" i="2" s="1"/>
  <c r="Q3409" i="2"/>
  <c r="S3409" i="2" s="1"/>
  <c r="Q3410" i="2"/>
  <c r="S3410" i="2" s="1"/>
  <c r="Q3411" i="2"/>
  <c r="S3411" i="2" s="1"/>
  <c r="Q3412" i="2"/>
  <c r="S3412" i="2" s="1"/>
  <c r="Q3413" i="2"/>
  <c r="S3413" i="2" s="1"/>
  <c r="Q3414" i="2"/>
  <c r="S3414" i="2" s="1"/>
  <c r="Q3415" i="2"/>
  <c r="S3415" i="2" s="1"/>
  <c r="Q3416" i="2"/>
  <c r="S3416" i="2" s="1"/>
  <c r="Q3417" i="2"/>
  <c r="S3417" i="2" s="1"/>
  <c r="Q3418" i="2"/>
  <c r="S3418" i="2" s="1"/>
  <c r="Q3419" i="2"/>
  <c r="S3419" i="2" s="1"/>
  <c r="Q3420" i="2"/>
  <c r="S3420" i="2" s="1"/>
  <c r="Q3421" i="2"/>
  <c r="S3421" i="2" s="1"/>
  <c r="Q3422" i="2"/>
  <c r="S3422" i="2" s="1"/>
  <c r="Q3423" i="2"/>
  <c r="S3423" i="2" s="1"/>
  <c r="Q3424" i="2"/>
  <c r="S3424" i="2" s="1"/>
  <c r="Q3425" i="2"/>
  <c r="S3425" i="2" s="1"/>
  <c r="Q3426" i="2"/>
  <c r="S3426" i="2" s="1"/>
  <c r="Q3427" i="2"/>
  <c r="S3427" i="2" s="1"/>
  <c r="Q3428" i="2"/>
  <c r="S3428" i="2" s="1"/>
  <c r="Q3429" i="2"/>
  <c r="S3429" i="2" s="1"/>
  <c r="Q3430" i="2"/>
  <c r="S3430" i="2" s="1"/>
  <c r="Q3431" i="2"/>
  <c r="S3431" i="2" s="1"/>
  <c r="Q3432" i="2"/>
  <c r="S3432" i="2" s="1"/>
  <c r="Q3433" i="2"/>
  <c r="S3433" i="2" s="1"/>
  <c r="Q3434" i="2"/>
  <c r="S3434" i="2" s="1"/>
  <c r="Q3435" i="2"/>
  <c r="S3435" i="2" s="1"/>
  <c r="Q3436" i="2"/>
  <c r="S3436" i="2" s="1"/>
  <c r="Q3437" i="2"/>
  <c r="S3437" i="2" s="1"/>
  <c r="Q3438" i="2"/>
  <c r="S3438" i="2" s="1"/>
  <c r="Q3439" i="2"/>
  <c r="S3439" i="2" s="1"/>
  <c r="Q3440" i="2"/>
  <c r="S3440" i="2" s="1"/>
  <c r="Q3441" i="2"/>
  <c r="S3441" i="2" s="1"/>
  <c r="Q3442" i="2"/>
  <c r="S3442" i="2" s="1"/>
  <c r="Q3443" i="2"/>
  <c r="S3443" i="2" s="1"/>
  <c r="Q3444" i="2"/>
  <c r="S3444" i="2" s="1"/>
  <c r="Q3445" i="2"/>
  <c r="S3445" i="2" s="1"/>
  <c r="Q3446" i="2"/>
  <c r="S3446" i="2" s="1"/>
  <c r="Q3447" i="2"/>
  <c r="S3447" i="2" s="1"/>
  <c r="Q3448" i="2"/>
  <c r="S3448" i="2" s="1"/>
  <c r="Q3449" i="2"/>
  <c r="S3449" i="2" s="1"/>
  <c r="Q3450" i="2"/>
  <c r="S3450" i="2" s="1"/>
  <c r="Q3451" i="2"/>
  <c r="S3451" i="2" s="1"/>
  <c r="Q3452" i="2"/>
  <c r="S3452" i="2" s="1"/>
  <c r="Q3453" i="2"/>
  <c r="S3453" i="2" s="1"/>
  <c r="Q3454" i="2"/>
  <c r="S3454" i="2" s="1"/>
  <c r="Q3455" i="2"/>
  <c r="S3455" i="2" s="1"/>
  <c r="Q3456" i="2"/>
  <c r="S3456" i="2" s="1"/>
  <c r="Q3457" i="2"/>
  <c r="S3457" i="2" s="1"/>
  <c r="Q3458" i="2"/>
  <c r="S3458" i="2" s="1"/>
  <c r="Q3459" i="2"/>
  <c r="S3459" i="2" s="1"/>
  <c r="Q3460" i="2"/>
  <c r="S3460" i="2" s="1"/>
  <c r="Q3461" i="2"/>
  <c r="S3461" i="2" s="1"/>
  <c r="Q3462" i="2"/>
  <c r="S3462" i="2" s="1"/>
  <c r="Q3463" i="2"/>
  <c r="S3463" i="2" s="1"/>
  <c r="Q3464" i="2"/>
  <c r="S3464" i="2" s="1"/>
  <c r="Q3465" i="2"/>
  <c r="S3465" i="2" s="1"/>
  <c r="Q3466" i="2"/>
  <c r="S3466" i="2" s="1"/>
  <c r="Q3467" i="2"/>
  <c r="S3467" i="2" s="1"/>
  <c r="Q3468" i="2"/>
  <c r="S3468" i="2" s="1"/>
  <c r="Q3469" i="2"/>
  <c r="S3469" i="2" s="1"/>
  <c r="Q3470" i="2"/>
  <c r="S3470" i="2" s="1"/>
  <c r="Q3471" i="2"/>
  <c r="S3471" i="2" s="1"/>
  <c r="Q3472" i="2"/>
  <c r="S3472" i="2" s="1"/>
  <c r="Q3473" i="2"/>
  <c r="S3473" i="2" s="1"/>
  <c r="Q3474" i="2"/>
  <c r="S3474" i="2" s="1"/>
  <c r="Q3475" i="2"/>
  <c r="S3475" i="2" s="1"/>
  <c r="Q3476" i="2"/>
  <c r="S3476" i="2" s="1"/>
  <c r="Q3477" i="2"/>
  <c r="S3477" i="2" s="1"/>
  <c r="Q3478" i="2"/>
  <c r="S3478" i="2" s="1"/>
  <c r="Q3479" i="2"/>
  <c r="S3479" i="2" s="1"/>
  <c r="Q3480" i="2"/>
  <c r="S3480" i="2" s="1"/>
  <c r="Q3481" i="2"/>
  <c r="S3481" i="2" s="1"/>
  <c r="Q3482" i="2"/>
  <c r="S3482" i="2" s="1"/>
  <c r="Q3483" i="2"/>
  <c r="S3483" i="2" s="1"/>
  <c r="Q3484" i="2"/>
  <c r="S3484" i="2" s="1"/>
  <c r="Q3485" i="2"/>
  <c r="S3485" i="2" s="1"/>
  <c r="Q3486" i="2"/>
  <c r="S3486" i="2" s="1"/>
  <c r="Q3487" i="2"/>
  <c r="S3487" i="2" s="1"/>
  <c r="Q3488" i="2"/>
  <c r="S3488" i="2" s="1"/>
  <c r="Q3489" i="2"/>
  <c r="S3489" i="2" s="1"/>
  <c r="Q3490" i="2"/>
  <c r="S3490" i="2" s="1"/>
  <c r="Q3491" i="2"/>
  <c r="S3491" i="2" s="1"/>
  <c r="Q3492" i="2"/>
  <c r="S3492" i="2" s="1"/>
  <c r="Q3493" i="2"/>
  <c r="S3493" i="2" s="1"/>
  <c r="Q3494" i="2"/>
  <c r="S3494" i="2" s="1"/>
  <c r="Q3495" i="2"/>
  <c r="S3495" i="2" s="1"/>
  <c r="Q3496" i="2"/>
  <c r="S3496" i="2" s="1"/>
  <c r="Q3497" i="2"/>
  <c r="S3497" i="2" s="1"/>
  <c r="Q3498" i="2"/>
  <c r="S3498" i="2" s="1"/>
  <c r="Q3499" i="2"/>
  <c r="S3499" i="2" s="1"/>
  <c r="Q3500" i="2"/>
  <c r="S3500" i="2" s="1"/>
  <c r="Q3501" i="2"/>
  <c r="S3501" i="2" s="1"/>
  <c r="Q3502" i="2"/>
  <c r="S3502" i="2" s="1"/>
  <c r="Q3503" i="2"/>
  <c r="S3503" i="2" s="1"/>
  <c r="Q3504" i="2"/>
  <c r="S3504" i="2" s="1"/>
  <c r="Q3505" i="2"/>
  <c r="S3505" i="2" s="1"/>
  <c r="Q3506" i="2"/>
  <c r="S3506" i="2" s="1"/>
  <c r="Q3507" i="2"/>
  <c r="S3507" i="2" s="1"/>
  <c r="Q3508" i="2"/>
  <c r="S3508" i="2" s="1"/>
  <c r="Q3509" i="2"/>
  <c r="S3509" i="2" s="1"/>
  <c r="Q3510" i="2"/>
  <c r="S3510" i="2" s="1"/>
  <c r="Q3511" i="2"/>
  <c r="S3511" i="2" s="1"/>
  <c r="Q3512" i="2"/>
  <c r="S3512" i="2" s="1"/>
  <c r="Q3513" i="2"/>
  <c r="S3513" i="2" s="1"/>
  <c r="Q3514" i="2"/>
  <c r="S3514" i="2" s="1"/>
  <c r="Q3515" i="2"/>
  <c r="S3515" i="2" s="1"/>
  <c r="Q3516" i="2"/>
  <c r="S3516" i="2" s="1"/>
  <c r="Q3517" i="2"/>
  <c r="S3517" i="2" s="1"/>
  <c r="Q3518" i="2"/>
  <c r="S3518" i="2" s="1"/>
  <c r="Q3519" i="2"/>
  <c r="S3519" i="2" s="1"/>
  <c r="Q3520" i="2"/>
  <c r="S3520" i="2" s="1"/>
  <c r="Q3521" i="2"/>
  <c r="S3521" i="2" s="1"/>
  <c r="Q3522" i="2"/>
  <c r="S3522" i="2" s="1"/>
  <c r="Q3523" i="2"/>
  <c r="S3523" i="2" s="1"/>
  <c r="Q3524" i="2"/>
  <c r="S3524" i="2" s="1"/>
  <c r="Q3525" i="2"/>
  <c r="S3525" i="2" s="1"/>
  <c r="Q3526" i="2"/>
  <c r="S3526" i="2" s="1"/>
  <c r="Q3527" i="2"/>
  <c r="S3527" i="2" s="1"/>
  <c r="Q3528" i="2"/>
  <c r="S3528" i="2" s="1"/>
  <c r="Q3529" i="2"/>
  <c r="S3529" i="2" s="1"/>
  <c r="Q3530" i="2"/>
  <c r="S3530" i="2" s="1"/>
  <c r="Q3531" i="2"/>
  <c r="S3531" i="2" s="1"/>
  <c r="Q3532" i="2"/>
  <c r="S3532" i="2" s="1"/>
  <c r="Q3533" i="2"/>
  <c r="S3533" i="2" s="1"/>
  <c r="Q3534" i="2"/>
  <c r="S3534" i="2" s="1"/>
  <c r="Q3535" i="2"/>
  <c r="S3535" i="2" s="1"/>
  <c r="Q3536" i="2"/>
  <c r="S3536" i="2" s="1"/>
  <c r="Q3537" i="2"/>
  <c r="S3537" i="2" s="1"/>
  <c r="Q3538" i="2"/>
  <c r="S3538" i="2" s="1"/>
  <c r="Q3539" i="2"/>
  <c r="S3539" i="2" s="1"/>
  <c r="Q3540" i="2"/>
  <c r="S3540" i="2" s="1"/>
  <c r="Q3541" i="2"/>
  <c r="S3541" i="2" s="1"/>
  <c r="Q3542" i="2"/>
  <c r="S3542" i="2" s="1"/>
  <c r="Q3543" i="2"/>
  <c r="S3543" i="2" s="1"/>
  <c r="Q3544" i="2"/>
  <c r="S3544" i="2" s="1"/>
  <c r="Q3545" i="2"/>
  <c r="S3545" i="2" s="1"/>
  <c r="Q3546" i="2"/>
  <c r="S3546" i="2" s="1"/>
  <c r="Q3547" i="2"/>
  <c r="S3547" i="2" s="1"/>
  <c r="Q3548" i="2"/>
  <c r="S3548" i="2" s="1"/>
  <c r="Q3549" i="2"/>
  <c r="S3549" i="2" s="1"/>
  <c r="Q3550" i="2"/>
  <c r="S3550" i="2" s="1"/>
  <c r="Q3551" i="2"/>
  <c r="S3551" i="2" s="1"/>
  <c r="Q3552" i="2"/>
  <c r="S3552" i="2" s="1"/>
  <c r="Q3553" i="2"/>
  <c r="S3553" i="2" s="1"/>
  <c r="Q3554" i="2"/>
  <c r="S3554" i="2" s="1"/>
  <c r="Q3555" i="2"/>
  <c r="S3555" i="2" s="1"/>
  <c r="Q3556" i="2"/>
  <c r="S3556" i="2" s="1"/>
  <c r="Q3557" i="2"/>
  <c r="S3557" i="2" s="1"/>
  <c r="Q3558" i="2"/>
  <c r="S3558" i="2" s="1"/>
  <c r="Q3559" i="2"/>
  <c r="S3559" i="2" s="1"/>
  <c r="Q3560" i="2"/>
  <c r="S3560" i="2" s="1"/>
  <c r="Q3561" i="2"/>
  <c r="S3561" i="2" s="1"/>
  <c r="Q3562" i="2"/>
  <c r="S3562" i="2" s="1"/>
  <c r="Q3563" i="2"/>
  <c r="S3563" i="2" s="1"/>
  <c r="Q3564" i="2"/>
  <c r="S3564" i="2" s="1"/>
  <c r="Q3565" i="2"/>
  <c r="S3565" i="2" s="1"/>
  <c r="Q3566" i="2"/>
  <c r="S3566" i="2" s="1"/>
  <c r="Q3567" i="2"/>
  <c r="S3567" i="2" s="1"/>
  <c r="Q3568" i="2"/>
  <c r="S3568" i="2" s="1"/>
  <c r="Q3569" i="2"/>
  <c r="S3569" i="2" s="1"/>
  <c r="Q3570" i="2"/>
  <c r="S3570" i="2" s="1"/>
  <c r="Q3571" i="2"/>
  <c r="S3571" i="2" s="1"/>
  <c r="Q3572" i="2"/>
  <c r="S3572" i="2" s="1"/>
  <c r="Q3573" i="2"/>
  <c r="S3573" i="2" s="1"/>
  <c r="Q3574" i="2"/>
  <c r="S3574" i="2" s="1"/>
  <c r="Q3575" i="2"/>
  <c r="S3575" i="2" s="1"/>
  <c r="Q3576" i="2"/>
  <c r="S3576" i="2" s="1"/>
  <c r="Q3577" i="2"/>
  <c r="S3577" i="2" s="1"/>
  <c r="Q3578" i="2"/>
  <c r="S3578" i="2" s="1"/>
  <c r="Q3579" i="2"/>
  <c r="S3579" i="2" s="1"/>
  <c r="Q3580" i="2"/>
  <c r="S3580" i="2" s="1"/>
  <c r="Q3581" i="2"/>
  <c r="S3581" i="2" s="1"/>
  <c r="Q3582" i="2"/>
  <c r="S3582" i="2" s="1"/>
  <c r="Q3583" i="2"/>
  <c r="S3583" i="2" s="1"/>
  <c r="Q3584" i="2"/>
  <c r="S3584" i="2" s="1"/>
  <c r="Q3585" i="2"/>
  <c r="S3585" i="2" s="1"/>
  <c r="Q3586" i="2"/>
  <c r="S3586" i="2" s="1"/>
  <c r="Q3587" i="2"/>
  <c r="S3587" i="2" s="1"/>
  <c r="Q3588" i="2"/>
  <c r="S3588" i="2" s="1"/>
  <c r="Q3589" i="2"/>
  <c r="S3589" i="2" s="1"/>
  <c r="Q3590" i="2"/>
  <c r="S3590" i="2" s="1"/>
  <c r="Q3591" i="2"/>
  <c r="S3591" i="2" s="1"/>
  <c r="Q3592" i="2"/>
  <c r="S3592" i="2" s="1"/>
  <c r="Q3593" i="2"/>
  <c r="S3593" i="2" s="1"/>
  <c r="Q3594" i="2"/>
  <c r="S3594" i="2" s="1"/>
  <c r="Q3595" i="2"/>
  <c r="S3595" i="2" s="1"/>
  <c r="Q3596" i="2"/>
  <c r="S3596" i="2" s="1"/>
  <c r="Q3597" i="2"/>
  <c r="S3597" i="2" s="1"/>
  <c r="Q3598" i="2"/>
  <c r="S3598" i="2" s="1"/>
  <c r="Q3599" i="2"/>
  <c r="S3599" i="2" s="1"/>
  <c r="Q3600" i="2"/>
  <c r="S3600" i="2" s="1"/>
  <c r="Q3601" i="2"/>
  <c r="S3601" i="2" s="1"/>
  <c r="Q3602" i="2"/>
  <c r="S3602" i="2" s="1"/>
  <c r="Q3603" i="2"/>
  <c r="S3603" i="2" s="1"/>
  <c r="Q3604" i="2"/>
  <c r="S3604" i="2" s="1"/>
  <c r="Q3605" i="2"/>
  <c r="S3605" i="2" s="1"/>
  <c r="Q3606" i="2"/>
  <c r="S3606" i="2" s="1"/>
  <c r="Q3607" i="2"/>
  <c r="S3607" i="2" s="1"/>
  <c r="Q3608" i="2"/>
  <c r="S3608" i="2" s="1"/>
  <c r="Q3609" i="2"/>
  <c r="S3609" i="2" s="1"/>
  <c r="Q3610" i="2"/>
  <c r="S3610" i="2" s="1"/>
  <c r="Q3611" i="2"/>
  <c r="S3611" i="2" s="1"/>
  <c r="Q3612" i="2"/>
  <c r="S3612" i="2" s="1"/>
  <c r="Q3613" i="2"/>
  <c r="S3613" i="2" s="1"/>
  <c r="Q3614" i="2"/>
  <c r="S3614" i="2" s="1"/>
  <c r="Q3615" i="2"/>
  <c r="S3615" i="2" s="1"/>
  <c r="Q3616" i="2"/>
  <c r="S3616" i="2" s="1"/>
  <c r="Q3617" i="2"/>
  <c r="S3617" i="2" s="1"/>
  <c r="Q3618" i="2"/>
  <c r="S3618" i="2" s="1"/>
  <c r="Q3619" i="2"/>
  <c r="S3619" i="2" s="1"/>
  <c r="Q3620" i="2"/>
  <c r="S3620" i="2" s="1"/>
  <c r="Q3621" i="2"/>
  <c r="S3621" i="2" s="1"/>
  <c r="Q3622" i="2"/>
  <c r="S3622" i="2" s="1"/>
  <c r="Q3623" i="2"/>
  <c r="S3623" i="2" s="1"/>
  <c r="Q3624" i="2"/>
  <c r="S3624" i="2" s="1"/>
  <c r="Q3625" i="2"/>
  <c r="S3625" i="2" s="1"/>
  <c r="Q3626" i="2"/>
  <c r="S3626" i="2" s="1"/>
  <c r="Q3627" i="2"/>
  <c r="S3627" i="2" s="1"/>
  <c r="Q3628" i="2"/>
  <c r="S3628" i="2" s="1"/>
  <c r="Q3629" i="2"/>
  <c r="S3629" i="2" s="1"/>
  <c r="Q3630" i="2"/>
  <c r="S3630" i="2" s="1"/>
  <c r="Q3631" i="2"/>
  <c r="S3631" i="2" s="1"/>
  <c r="Q3632" i="2"/>
  <c r="S3632" i="2" s="1"/>
  <c r="Q3633" i="2"/>
  <c r="S3633" i="2" s="1"/>
  <c r="Q3634" i="2"/>
  <c r="S3634" i="2" s="1"/>
  <c r="Q3635" i="2"/>
  <c r="S3635" i="2" s="1"/>
  <c r="Q3636" i="2"/>
  <c r="S3636" i="2" s="1"/>
  <c r="Q3637" i="2"/>
  <c r="S3637" i="2" s="1"/>
  <c r="Q3638" i="2"/>
  <c r="S3638" i="2" s="1"/>
  <c r="Q3639" i="2"/>
  <c r="S3639" i="2" s="1"/>
  <c r="Q3640" i="2"/>
  <c r="S3640" i="2" s="1"/>
  <c r="Q3641" i="2"/>
  <c r="S3641" i="2" s="1"/>
  <c r="Q3642" i="2"/>
  <c r="S3642" i="2" s="1"/>
  <c r="Q3643" i="2"/>
  <c r="S3643" i="2" s="1"/>
  <c r="Q3644" i="2"/>
  <c r="S3644" i="2" s="1"/>
  <c r="Q3645" i="2"/>
  <c r="S3645" i="2" s="1"/>
  <c r="Q3646" i="2"/>
  <c r="S3646" i="2" s="1"/>
  <c r="Q3647" i="2"/>
  <c r="S3647" i="2" s="1"/>
  <c r="Q3648" i="2"/>
  <c r="S3648" i="2" s="1"/>
  <c r="Q3649" i="2"/>
  <c r="S3649" i="2" s="1"/>
  <c r="Q3650" i="2"/>
  <c r="S3650" i="2" s="1"/>
  <c r="Q3651" i="2"/>
  <c r="S3651" i="2" s="1"/>
  <c r="Q3652" i="2"/>
  <c r="S3652" i="2" s="1"/>
  <c r="Q3653" i="2"/>
  <c r="S3653" i="2" s="1"/>
  <c r="Q3654" i="2"/>
  <c r="S3654" i="2" s="1"/>
  <c r="Q3655" i="2"/>
  <c r="S3655" i="2" s="1"/>
  <c r="Q3656" i="2"/>
  <c r="S3656" i="2" s="1"/>
  <c r="Q3657" i="2"/>
  <c r="S3657" i="2" s="1"/>
  <c r="Q3658" i="2"/>
  <c r="S3658" i="2" s="1"/>
  <c r="Q3659" i="2"/>
  <c r="S3659" i="2" s="1"/>
  <c r="Q3660" i="2"/>
  <c r="S3660" i="2" s="1"/>
  <c r="Q3661" i="2"/>
  <c r="S3661" i="2" s="1"/>
  <c r="Q3662" i="2"/>
  <c r="S3662" i="2" s="1"/>
  <c r="Q3663" i="2"/>
  <c r="S3663" i="2" s="1"/>
  <c r="Q3664" i="2"/>
  <c r="S3664" i="2" s="1"/>
  <c r="Q3665" i="2"/>
  <c r="S3665" i="2" s="1"/>
  <c r="Q3666" i="2"/>
  <c r="S3666" i="2" s="1"/>
  <c r="Q3667" i="2"/>
  <c r="S3667" i="2" s="1"/>
  <c r="Q3668" i="2"/>
  <c r="S3668" i="2" s="1"/>
  <c r="Q3669" i="2"/>
  <c r="S3669" i="2" s="1"/>
  <c r="Q3670" i="2"/>
  <c r="S3670" i="2" s="1"/>
  <c r="Q3671" i="2"/>
  <c r="S3671" i="2" s="1"/>
  <c r="Q3672" i="2"/>
  <c r="S3672" i="2" s="1"/>
  <c r="Q3673" i="2"/>
  <c r="S3673" i="2" s="1"/>
  <c r="Q3674" i="2"/>
  <c r="S3674" i="2" s="1"/>
  <c r="Q3675" i="2"/>
  <c r="S3675" i="2" s="1"/>
  <c r="Q3676" i="2"/>
  <c r="S3676" i="2" s="1"/>
  <c r="Q3677" i="2"/>
  <c r="S3677" i="2" s="1"/>
  <c r="Q3678" i="2"/>
  <c r="S3678" i="2" s="1"/>
  <c r="Q3679" i="2"/>
  <c r="S3679" i="2" s="1"/>
  <c r="Q3680" i="2"/>
  <c r="S3680" i="2" s="1"/>
  <c r="Q3681" i="2"/>
  <c r="S3681" i="2" s="1"/>
  <c r="Q3682" i="2"/>
  <c r="S3682" i="2" s="1"/>
  <c r="Q3683" i="2"/>
  <c r="S3683" i="2" s="1"/>
  <c r="Q3684" i="2"/>
  <c r="S3684" i="2" s="1"/>
  <c r="Q3685" i="2"/>
  <c r="S3685" i="2" s="1"/>
  <c r="Q3686" i="2"/>
  <c r="S3686" i="2" s="1"/>
  <c r="Q3687" i="2"/>
  <c r="S3687" i="2" s="1"/>
  <c r="Q3688" i="2"/>
  <c r="S3688" i="2" s="1"/>
  <c r="Q3689" i="2"/>
  <c r="S3689" i="2" s="1"/>
  <c r="Q3690" i="2"/>
  <c r="S3690" i="2" s="1"/>
  <c r="Q3691" i="2"/>
  <c r="S3691" i="2" s="1"/>
  <c r="Q3692" i="2"/>
  <c r="S3692" i="2" s="1"/>
  <c r="Q3693" i="2"/>
  <c r="S3693" i="2" s="1"/>
  <c r="Q3694" i="2"/>
  <c r="S3694" i="2" s="1"/>
  <c r="Q3695" i="2"/>
  <c r="S3695" i="2" s="1"/>
  <c r="Q3696" i="2"/>
  <c r="S3696" i="2" s="1"/>
  <c r="Q3697" i="2"/>
  <c r="S3697" i="2" s="1"/>
  <c r="Q3698" i="2"/>
  <c r="S3698" i="2" s="1"/>
  <c r="Q3699" i="2"/>
  <c r="S3699" i="2" s="1"/>
  <c r="Q3700" i="2"/>
  <c r="S3700" i="2" s="1"/>
  <c r="Q3701" i="2"/>
  <c r="S3701" i="2" s="1"/>
  <c r="Q3702" i="2"/>
  <c r="S3702" i="2" s="1"/>
  <c r="Q3703" i="2"/>
  <c r="S3703" i="2" s="1"/>
  <c r="Q3704" i="2"/>
  <c r="S3704" i="2" s="1"/>
  <c r="Q3705" i="2"/>
  <c r="S3705" i="2" s="1"/>
  <c r="Q3706" i="2"/>
  <c r="S3706" i="2" s="1"/>
  <c r="Q3707" i="2"/>
  <c r="S3707" i="2" s="1"/>
  <c r="Q3708" i="2"/>
  <c r="S3708" i="2" s="1"/>
  <c r="Q3709" i="2"/>
  <c r="S3709" i="2" s="1"/>
  <c r="Q3710" i="2"/>
  <c r="S3710" i="2" s="1"/>
  <c r="Q3711" i="2"/>
  <c r="S3711" i="2" s="1"/>
  <c r="Q3712" i="2"/>
  <c r="S3712" i="2" s="1"/>
  <c r="Q3713" i="2"/>
  <c r="S3713" i="2" s="1"/>
  <c r="Q3714" i="2"/>
  <c r="S3714" i="2" s="1"/>
  <c r="Q3715" i="2"/>
  <c r="S3715" i="2" s="1"/>
  <c r="Q3716" i="2"/>
  <c r="S3716" i="2" s="1"/>
  <c r="Q3717" i="2"/>
  <c r="S3717" i="2" s="1"/>
  <c r="Q3718" i="2"/>
  <c r="S3718" i="2" s="1"/>
  <c r="Q3719" i="2"/>
  <c r="S3719" i="2" s="1"/>
  <c r="Q3720" i="2"/>
  <c r="S3720" i="2" s="1"/>
  <c r="Q3721" i="2"/>
  <c r="S3721" i="2" s="1"/>
  <c r="Q3722" i="2"/>
  <c r="S3722" i="2" s="1"/>
  <c r="Q3723" i="2"/>
  <c r="S3723" i="2" s="1"/>
  <c r="Q3724" i="2"/>
  <c r="S3724" i="2" s="1"/>
  <c r="Q3725" i="2"/>
  <c r="S3725" i="2" s="1"/>
  <c r="Q3726" i="2"/>
  <c r="S3726" i="2" s="1"/>
  <c r="Q3727" i="2"/>
  <c r="S3727" i="2" s="1"/>
  <c r="Q3728" i="2"/>
  <c r="S3728" i="2" s="1"/>
  <c r="Q3729" i="2"/>
  <c r="S3729" i="2" s="1"/>
  <c r="Q3730" i="2"/>
  <c r="S3730" i="2" s="1"/>
  <c r="Q3731" i="2"/>
  <c r="S3731" i="2" s="1"/>
  <c r="Q3732" i="2"/>
  <c r="S3732" i="2" s="1"/>
  <c r="Q3733" i="2"/>
  <c r="S3733" i="2" s="1"/>
  <c r="Q3734" i="2"/>
  <c r="S3734" i="2" s="1"/>
  <c r="Q3735" i="2"/>
  <c r="S3735" i="2" s="1"/>
  <c r="Q3736" i="2"/>
  <c r="S3736" i="2" s="1"/>
  <c r="Q3737" i="2"/>
  <c r="S3737" i="2" s="1"/>
  <c r="Q3738" i="2"/>
  <c r="S3738" i="2" s="1"/>
  <c r="Q3739" i="2"/>
  <c r="S3739" i="2" s="1"/>
  <c r="Q3740" i="2"/>
  <c r="S3740" i="2" s="1"/>
  <c r="Q3741" i="2"/>
  <c r="S3741" i="2" s="1"/>
  <c r="Q3742" i="2"/>
  <c r="S3742" i="2" s="1"/>
  <c r="Q3743" i="2"/>
  <c r="S3743" i="2" s="1"/>
  <c r="Q3744" i="2"/>
  <c r="S3744" i="2" s="1"/>
  <c r="Q3745" i="2"/>
  <c r="S3745" i="2" s="1"/>
  <c r="Q3746" i="2"/>
  <c r="S3746" i="2" s="1"/>
  <c r="Q3747" i="2"/>
  <c r="S3747" i="2" s="1"/>
  <c r="Q3748" i="2"/>
  <c r="S3748" i="2" s="1"/>
  <c r="Q3749" i="2"/>
  <c r="S3749" i="2" s="1"/>
  <c r="Q3750" i="2"/>
  <c r="S3750" i="2" s="1"/>
  <c r="Q3751" i="2"/>
  <c r="S3751" i="2" s="1"/>
  <c r="Q3752" i="2"/>
  <c r="S3752" i="2" s="1"/>
  <c r="Q3753" i="2"/>
  <c r="S3753" i="2" s="1"/>
  <c r="Q3754" i="2"/>
  <c r="S3754" i="2" s="1"/>
  <c r="Q3755" i="2"/>
  <c r="S3755" i="2" s="1"/>
  <c r="Q3756" i="2"/>
  <c r="S3756" i="2" s="1"/>
  <c r="Q3757" i="2"/>
  <c r="S3757" i="2" s="1"/>
  <c r="Q3758" i="2"/>
  <c r="S3758" i="2" s="1"/>
  <c r="Q3759" i="2"/>
  <c r="S3759" i="2" s="1"/>
  <c r="Q3760" i="2"/>
  <c r="S3760" i="2" s="1"/>
  <c r="Q3761" i="2"/>
  <c r="S3761" i="2" s="1"/>
  <c r="Q3762" i="2"/>
  <c r="S3762" i="2" s="1"/>
  <c r="Q3763" i="2"/>
  <c r="S3763" i="2" s="1"/>
  <c r="Q3764" i="2"/>
  <c r="S3764" i="2" s="1"/>
  <c r="Q3765" i="2"/>
  <c r="S3765" i="2" s="1"/>
  <c r="Q3766" i="2"/>
  <c r="S3766" i="2" s="1"/>
  <c r="Q3767" i="2"/>
  <c r="S3767" i="2" s="1"/>
  <c r="Q3768" i="2"/>
  <c r="S3768" i="2" s="1"/>
  <c r="Q3769" i="2"/>
  <c r="S3769" i="2" s="1"/>
  <c r="Q3770" i="2"/>
  <c r="S3770" i="2" s="1"/>
  <c r="Q3771" i="2"/>
  <c r="S3771" i="2" s="1"/>
  <c r="Q3772" i="2"/>
  <c r="S3772" i="2" s="1"/>
  <c r="Q3773" i="2"/>
  <c r="S3773" i="2" s="1"/>
  <c r="Q3774" i="2"/>
  <c r="S3774" i="2" s="1"/>
  <c r="Q3775" i="2"/>
  <c r="S3775" i="2" s="1"/>
  <c r="Q3776" i="2"/>
  <c r="S3776" i="2" s="1"/>
  <c r="Q3777" i="2"/>
  <c r="S3777" i="2" s="1"/>
  <c r="Q3778" i="2"/>
  <c r="S3778" i="2" s="1"/>
  <c r="Q3779" i="2"/>
  <c r="S3779" i="2" s="1"/>
  <c r="Q3780" i="2"/>
  <c r="S3780" i="2" s="1"/>
  <c r="Q3781" i="2"/>
  <c r="S3781" i="2" s="1"/>
  <c r="Q3782" i="2"/>
  <c r="S3782" i="2" s="1"/>
  <c r="Q3783" i="2"/>
  <c r="S3783" i="2" s="1"/>
  <c r="Q3784" i="2"/>
  <c r="S3784" i="2" s="1"/>
  <c r="Q3785" i="2"/>
  <c r="S3785" i="2" s="1"/>
  <c r="Q3786" i="2"/>
  <c r="S3786" i="2" s="1"/>
  <c r="Q3787" i="2"/>
  <c r="S3787" i="2" s="1"/>
  <c r="Q3788" i="2"/>
  <c r="S3788" i="2" s="1"/>
  <c r="Q3789" i="2"/>
  <c r="S3789" i="2" s="1"/>
  <c r="Q3790" i="2"/>
  <c r="S3790" i="2" s="1"/>
  <c r="Q3791" i="2"/>
  <c r="S3791" i="2" s="1"/>
  <c r="Q3792" i="2"/>
  <c r="S3792" i="2" s="1"/>
  <c r="Q3793" i="2"/>
  <c r="S3793" i="2" s="1"/>
  <c r="Q3794" i="2"/>
  <c r="S3794" i="2" s="1"/>
  <c r="Q3795" i="2"/>
  <c r="S3795" i="2" s="1"/>
  <c r="Q3796" i="2"/>
  <c r="S3796" i="2" s="1"/>
  <c r="Q3797" i="2"/>
  <c r="S3797" i="2" s="1"/>
  <c r="Q3798" i="2"/>
  <c r="S3798" i="2" s="1"/>
  <c r="Q3799" i="2"/>
  <c r="S3799" i="2" s="1"/>
  <c r="Q3800" i="2"/>
  <c r="S3800" i="2" s="1"/>
  <c r="Q3801" i="2"/>
  <c r="S3801" i="2" s="1"/>
  <c r="Q3802" i="2"/>
  <c r="S3802" i="2" s="1"/>
  <c r="Q3803" i="2"/>
  <c r="S3803" i="2" s="1"/>
  <c r="Q3804" i="2"/>
  <c r="S3804" i="2" s="1"/>
  <c r="Q3805" i="2"/>
  <c r="S3805" i="2" s="1"/>
  <c r="Q3806" i="2"/>
  <c r="S3806" i="2" s="1"/>
  <c r="Q3807" i="2"/>
  <c r="S3807" i="2" s="1"/>
  <c r="Q3808" i="2"/>
  <c r="S3808" i="2" s="1"/>
  <c r="Q3809" i="2"/>
  <c r="S3809" i="2" s="1"/>
  <c r="Q3810" i="2"/>
  <c r="S3810" i="2" s="1"/>
  <c r="Q3811" i="2"/>
  <c r="S3811" i="2" s="1"/>
  <c r="Q3812" i="2"/>
  <c r="S3812" i="2" s="1"/>
  <c r="Q3813" i="2"/>
  <c r="S3813" i="2" s="1"/>
  <c r="Q3814" i="2"/>
  <c r="S3814" i="2" s="1"/>
  <c r="Q3815" i="2"/>
  <c r="S3815" i="2" s="1"/>
  <c r="Q3816" i="2"/>
  <c r="S3816" i="2" s="1"/>
  <c r="Q3817" i="2"/>
  <c r="S3817" i="2" s="1"/>
  <c r="Q3818" i="2"/>
  <c r="S3818" i="2" s="1"/>
  <c r="Q3819" i="2"/>
  <c r="S3819" i="2" s="1"/>
  <c r="Q3820" i="2"/>
  <c r="S3820" i="2" s="1"/>
  <c r="Q3821" i="2"/>
  <c r="S3821" i="2" s="1"/>
  <c r="Q3822" i="2"/>
  <c r="S3822" i="2" s="1"/>
  <c r="Q3823" i="2"/>
  <c r="S3823" i="2" s="1"/>
  <c r="Q3824" i="2"/>
  <c r="S3824" i="2" s="1"/>
  <c r="Q3825" i="2"/>
  <c r="S3825" i="2" s="1"/>
  <c r="Q3826" i="2"/>
  <c r="S3826" i="2" s="1"/>
  <c r="Q3827" i="2"/>
  <c r="S3827" i="2" s="1"/>
  <c r="Q3828" i="2"/>
  <c r="S3828" i="2" s="1"/>
  <c r="Q3829" i="2"/>
  <c r="S3829" i="2" s="1"/>
  <c r="Q3830" i="2"/>
  <c r="S3830" i="2" s="1"/>
  <c r="Q3831" i="2"/>
  <c r="S3831" i="2" s="1"/>
  <c r="Q3832" i="2"/>
  <c r="S3832" i="2" s="1"/>
  <c r="Q3833" i="2"/>
  <c r="S3833" i="2" s="1"/>
  <c r="Q3834" i="2"/>
  <c r="S3834" i="2" s="1"/>
  <c r="Q3835" i="2"/>
  <c r="S3835" i="2" s="1"/>
  <c r="Q3836" i="2"/>
  <c r="S3836" i="2" s="1"/>
  <c r="Q3837" i="2"/>
  <c r="S3837" i="2" s="1"/>
  <c r="Q3838" i="2"/>
  <c r="S3838" i="2" s="1"/>
  <c r="Q3839" i="2"/>
  <c r="S3839" i="2" s="1"/>
  <c r="Q3840" i="2"/>
  <c r="S3840" i="2" s="1"/>
  <c r="Q3841" i="2"/>
  <c r="S3841" i="2" s="1"/>
  <c r="Q3842" i="2"/>
  <c r="S3842" i="2" s="1"/>
  <c r="Q3843" i="2"/>
  <c r="S3843" i="2" s="1"/>
  <c r="Q3844" i="2"/>
  <c r="S3844" i="2" s="1"/>
  <c r="Q3845" i="2"/>
  <c r="S3845" i="2" s="1"/>
  <c r="Q3846" i="2"/>
  <c r="S3846" i="2" s="1"/>
  <c r="Q3847" i="2"/>
  <c r="S3847" i="2" s="1"/>
  <c r="Q3848" i="2"/>
  <c r="S3848" i="2" s="1"/>
  <c r="Q3849" i="2"/>
  <c r="S3849" i="2" s="1"/>
  <c r="Q3850" i="2"/>
  <c r="S3850" i="2" s="1"/>
  <c r="Q3851" i="2"/>
  <c r="S3851" i="2" s="1"/>
  <c r="Q3852" i="2"/>
  <c r="S3852" i="2" s="1"/>
  <c r="Q3853" i="2"/>
  <c r="S3853" i="2" s="1"/>
  <c r="Q3854" i="2"/>
  <c r="S3854" i="2" s="1"/>
  <c r="Q3855" i="2"/>
  <c r="S3855" i="2" s="1"/>
  <c r="Q3856" i="2"/>
  <c r="S3856" i="2" s="1"/>
  <c r="Q3857" i="2"/>
  <c r="S3857" i="2" s="1"/>
  <c r="Q3858" i="2"/>
  <c r="S3858" i="2" s="1"/>
  <c r="Q3859" i="2"/>
  <c r="S3859" i="2" s="1"/>
  <c r="Q3860" i="2"/>
  <c r="S3860" i="2" s="1"/>
  <c r="Q3861" i="2"/>
  <c r="S3861" i="2" s="1"/>
  <c r="Q3862" i="2"/>
  <c r="S3862" i="2" s="1"/>
  <c r="Q3863" i="2"/>
  <c r="S3863" i="2" s="1"/>
  <c r="Q3864" i="2"/>
  <c r="S3864" i="2" s="1"/>
  <c r="Q3865" i="2"/>
  <c r="S3865" i="2" s="1"/>
  <c r="Q3866" i="2"/>
  <c r="S3866" i="2" s="1"/>
  <c r="Q3867" i="2"/>
  <c r="S3867" i="2" s="1"/>
  <c r="Q3868" i="2"/>
  <c r="S3868" i="2" s="1"/>
  <c r="Q3869" i="2"/>
  <c r="S3869" i="2" s="1"/>
  <c r="Q3870" i="2"/>
  <c r="S3870" i="2" s="1"/>
  <c r="Q3871" i="2"/>
  <c r="S3871" i="2" s="1"/>
  <c r="Q3872" i="2"/>
  <c r="S3872" i="2" s="1"/>
  <c r="Q3873" i="2"/>
  <c r="S3873" i="2" s="1"/>
  <c r="Q3874" i="2"/>
  <c r="S3874" i="2" s="1"/>
  <c r="Q3875" i="2"/>
  <c r="S3875" i="2" s="1"/>
  <c r="Q3876" i="2"/>
  <c r="S3876" i="2" s="1"/>
  <c r="Q3877" i="2"/>
  <c r="S3877" i="2" s="1"/>
  <c r="Q3878" i="2"/>
  <c r="S3878" i="2" s="1"/>
  <c r="Q3879" i="2"/>
  <c r="S3879" i="2" s="1"/>
  <c r="Q3880" i="2"/>
  <c r="S3880" i="2" s="1"/>
  <c r="Q3881" i="2"/>
  <c r="S3881" i="2" s="1"/>
  <c r="Q3882" i="2"/>
  <c r="S3882" i="2" s="1"/>
  <c r="Q3883" i="2"/>
  <c r="S3883" i="2" s="1"/>
  <c r="Q3884" i="2"/>
  <c r="S3884" i="2" s="1"/>
  <c r="Q3885" i="2"/>
  <c r="S3885" i="2" s="1"/>
  <c r="Q3886" i="2"/>
  <c r="S3886" i="2" s="1"/>
  <c r="Q3887" i="2"/>
  <c r="S3887" i="2" s="1"/>
  <c r="Q3888" i="2"/>
  <c r="S3888" i="2" s="1"/>
  <c r="Q3889" i="2"/>
  <c r="S3889" i="2" s="1"/>
  <c r="Q3890" i="2"/>
  <c r="S3890" i="2" s="1"/>
  <c r="Q3891" i="2"/>
  <c r="S3891" i="2" s="1"/>
  <c r="Q3892" i="2"/>
  <c r="S3892" i="2" s="1"/>
  <c r="Q3893" i="2"/>
  <c r="S3893" i="2" s="1"/>
  <c r="Q3894" i="2"/>
  <c r="S3894" i="2" s="1"/>
  <c r="Q3895" i="2"/>
  <c r="S3895" i="2" s="1"/>
  <c r="Q3896" i="2"/>
  <c r="S3896" i="2" s="1"/>
  <c r="Q3897" i="2"/>
  <c r="S3897" i="2" s="1"/>
  <c r="Q3898" i="2"/>
  <c r="S3898" i="2" s="1"/>
  <c r="Q3899" i="2"/>
  <c r="S3899" i="2" s="1"/>
  <c r="Q3900" i="2"/>
  <c r="S3900" i="2" s="1"/>
  <c r="Q3901" i="2"/>
  <c r="S3901" i="2" s="1"/>
  <c r="Q3902" i="2"/>
  <c r="S3902" i="2" s="1"/>
  <c r="Q3903" i="2"/>
  <c r="S3903" i="2" s="1"/>
  <c r="Q3904" i="2"/>
  <c r="S3904" i="2" s="1"/>
  <c r="Q3905" i="2"/>
  <c r="S3905" i="2" s="1"/>
  <c r="Q3906" i="2"/>
  <c r="S3906" i="2" s="1"/>
  <c r="Q3907" i="2"/>
  <c r="S3907" i="2" s="1"/>
  <c r="Q3908" i="2"/>
  <c r="S3908" i="2" s="1"/>
  <c r="Q3909" i="2"/>
  <c r="S3909" i="2" s="1"/>
  <c r="Q3910" i="2"/>
  <c r="S3910" i="2" s="1"/>
  <c r="Q3911" i="2"/>
  <c r="S3911" i="2" s="1"/>
  <c r="Q3912" i="2"/>
  <c r="S3912" i="2" s="1"/>
  <c r="Q3913" i="2"/>
  <c r="S3913" i="2" s="1"/>
  <c r="Q3914" i="2"/>
  <c r="S3914" i="2" s="1"/>
  <c r="Q3915" i="2"/>
  <c r="S3915" i="2" s="1"/>
  <c r="Q3916" i="2"/>
  <c r="S3916" i="2" s="1"/>
  <c r="Q3917" i="2"/>
  <c r="S3917" i="2" s="1"/>
  <c r="Q3918" i="2"/>
  <c r="S3918" i="2" s="1"/>
  <c r="Q3919" i="2"/>
  <c r="S3919" i="2" s="1"/>
  <c r="Q3920" i="2"/>
  <c r="S3920" i="2" s="1"/>
  <c r="Q3921" i="2"/>
  <c r="S3921" i="2" s="1"/>
  <c r="Q3922" i="2"/>
  <c r="S3922" i="2" s="1"/>
  <c r="Q3923" i="2"/>
  <c r="S3923" i="2" s="1"/>
  <c r="Q3924" i="2"/>
  <c r="S3924" i="2" s="1"/>
  <c r="Q3925" i="2"/>
  <c r="S3925" i="2" s="1"/>
  <c r="Q3926" i="2"/>
  <c r="S3926" i="2" s="1"/>
  <c r="Q3927" i="2"/>
  <c r="S3927" i="2" s="1"/>
  <c r="Q3928" i="2"/>
  <c r="S3928" i="2" s="1"/>
  <c r="Q3929" i="2"/>
  <c r="S3929" i="2" s="1"/>
  <c r="Q3930" i="2"/>
  <c r="S3930" i="2" s="1"/>
  <c r="Q3931" i="2"/>
  <c r="S3931" i="2" s="1"/>
  <c r="Q3932" i="2"/>
  <c r="S3932" i="2" s="1"/>
  <c r="Q3933" i="2"/>
  <c r="S3933" i="2" s="1"/>
  <c r="Q3934" i="2"/>
  <c r="S3934" i="2" s="1"/>
  <c r="Q3935" i="2"/>
  <c r="S3935" i="2" s="1"/>
  <c r="Q3936" i="2"/>
  <c r="S3936" i="2" s="1"/>
  <c r="Q3937" i="2"/>
  <c r="S3937" i="2" s="1"/>
  <c r="Q3938" i="2"/>
  <c r="S3938" i="2" s="1"/>
  <c r="Q3939" i="2"/>
  <c r="S3939" i="2" s="1"/>
  <c r="Q3940" i="2"/>
  <c r="S3940" i="2" s="1"/>
  <c r="Q3941" i="2"/>
  <c r="S3941" i="2" s="1"/>
  <c r="Q3942" i="2"/>
  <c r="S3942" i="2" s="1"/>
  <c r="Q3943" i="2"/>
  <c r="S3943" i="2" s="1"/>
  <c r="Q3944" i="2"/>
  <c r="S3944" i="2" s="1"/>
  <c r="Q3945" i="2"/>
  <c r="S3945" i="2" s="1"/>
  <c r="Q3946" i="2"/>
  <c r="S3946" i="2" s="1"/>
  <c r="Q3947" i="2"/>
  <c r="S3947" i="2" s="1"/>
  <c r="Q3948" i="2"/>
  <c r="S3948" i="2" s="1"/>
  <c r="Q3949" i="2"/>
  <c r="S3949" i="2" s="1"/>
  <c r="Q3950" i="2"/>
  <c r="S3950" i="2" s="1"/>
  <c r="Q3951" i="2"/>
  <c r="S3951" i="2" s="1"/>
  <c r="Q3952" i="2"/>
  <c r="S3952" i="2" s="1"/>
  <c r="Q3953" i="2"/>
  <c r="S3953" i="2" s="1"/>
  <c r="Q3954" i="2"/>
  <c r="S3954" i="2" s="1"/>
  <c r="Q3955" i="2"/>
  <c r="S3955" i="2" s="1"/>
  <c r="Q3956" i="2"/>
  <c r="S3956" i="2" s="1"/>
  <c r="Q3957" i="2"/>
  <c r="S3957" i="2" s="1"/>
  <c r="Q3958" i="2"/>
  <c r="S3958" i="2" s="1"/>
  <c r="Q3959" i="2"/>
  <c r="S3959" i="2" s="1"/>
  <c r="Q3960" i="2"/>
  <c r="S3960" i="2" s="1"/>
  <c r="Q3961" i="2"/>
  <c r="S3961" i="2" s="1"/>
  <c r="Q3962" i="2"/>
  <c r="S3962" i="2" s="1"/>
  <c r="Q3963" i="2"/>
  <c r="S3963" i="2" s="1"/>
  <c r="Q3964" i="2"/>
  <c r="S3964" i="2" s="1"/>
  <c r="Q3965" i="2"/>
  <c r="S3965" i="2" s="1"/>
  <c r="Q3966" i="2"/>
  <c r="S3966" i="2" s="1"/>
  <c r="Q3967" i="2"/>
  <c r="S3967" i="2" s="1"/>
  <c r="Q3968" i="2"/>
  <c r="S3968" i="2" s="1"/>
  <c r="Q3969" i="2"/>
  <c r="S3969" i="2" s="1"/>
  <c r="Q3970" i="2"/>
  <c r="S3970" i="2" s="1"/>
  <c r="Q3971" i="2"/>
  <c r="S3971" i="2" s="1"/>
  <c r="Q3972" i="2"/>
  <c r="S3972" i="2" s="1"/>
  <c r="Q3973" i="2"/>
  <c r="S3973" i="2" s="1"/>
  <c r="Q3974" i="2"/>
  <c r="S3974" i="2" s="1"/>
  <c r="Q3975" i="2"/>
  <c r="S3975" i="2" s="1"/>
  <c r="Q3976" i="2"/>
  <c r="S3976" i="2" s="1"/>
  <c r="Q3977" i="2"/>
  <c r="S3977" i="2" s="1"/>
  <c r="Q3978" i="2"/>
  <c r="S3978" i="2" s="1"/>
  <c r="Q3979" i="2"/>
  <c r="S3979" i="2" s="1"/>
  <c r="Q3980" i="2"/>
  <c r="S3980" i="2" s="1"/>
  <c r="Q3981" i="2"/>
  <c r="S3981" i="2" s="1"/>
  <c r="Q3982" i="2"/>
  <c r="S3982" i="2" s="1"/>
  <c r="Q3983" i="2"/>
  <c r="S3983" i="2" s="1"/>
  <c r="Q3984" i="2"/>
  <c r="S3984" i="2" s="1"/>
  <c r="Q3985" i="2"/>
  <c r="S3985" i="2" s="1"/>
  <c r="Q3986" i="2"/>
  <c r="S3986" i="2" s="1"/>
  <c r="Q3987" i="2"/>
  <c r="S3987" i="2" s="1"/>
  <c r="Q3988" i="2"/>
  <c r="S3988" i="2" s="1"/>
  <c r="Q3989" i="2"/>
  <c r="S3989" i="2" s="1"/>
  <c r="Q3990" i="2"/>
  <c r="S3990" i="2" s="1"/>
  <c r="Q3991" i="2"/>
  <c r="S3991" i="2" s="1"/>
  <c r="Q3992" i="2"/>
  <c r="S3992" i="2" s="1"/>
  <c r="Q3993" i="2"/>
  <c r="S3993" i="2" s="1"/>
  <c r="Q3994" i="2"/>
  <c r="S3994" i="2" s="1"/>
  <c r="Q3995" i="2"/>
  <c r="S3995" i="2" s="1"/>
  <c r="Q3996" i="2"/>
  <c r="S3996" i="2" s="1"/>
  <c r="Q3997" i="2"/>
  <c r="S3997" i="2" s="1"/>
  <c r="Q3998" i="2"/>
  <c r="S3998" i="2" s="1"/>
  <c r="Q3999" i="2"/>
  <c r="S3999" i="2" s="1"/>
  <c r="Q4000" i="2"/>
  <c r="S4000" i="2" s="1"/>
  <c r="Q4001" i="2"/>
  <c r="S4001" i="2" s="1"/>
  <c r="Q4002" i="2"/>
  <c r="S4002" i="2" s="1"/>
  <c r="Q4003" i="2"/>
  <c r="S4003" i="2" s="1"/>
  <c r="Q4004" i="2"/>
  <c r="S4004" i="2" s="1"/>
  <c r="Q4005" i="2"/>
  <c r="S4005" i="2" s="1"/>
  <c r="Q4006" i="2"/>
  <c r="S4006" i="2" s="1"/>
  <c r="Q4007" i="2"/>
  <c r="S4007" i="2" s="1"/>
  <c r="Q4008" i="2"/>
  <c r="S4008" i="2" s="1"/>
  <c r="Q4009" i="2"/>
  <c r="S4009" i="2" s="1"/>
  <c r="Q4010" i="2"/>
  <c r="S4010" i="2" s="1"/>
  <c r="Q4011" i="2"/>
  <c r="S4011" i="2" s="1"/>
  <c r="Q4012" i="2"/>
  <c r="S4012" i="2" s="1"/>
  <c r="Q4013" i="2"/>
  <c r="S4013" i="2" s="1"/>
  <c r="Q4014" i="2"/>
  <c r="S4014" i="2" s="1"/>
  <c r="Q4015" i="2"/>
  <c r="S4015" i="2" s="1"/>
  <c r="Q4016" i="2"/>
  <c r="S4016" i="2" s="1"/>
  <c r="Q4017" i="2"/>
  <c r="S4017" i="2" s="1"/>
  <c r="Q4018" i="2"/>
  <c r="S4018" i="2" s="1"/>
  <c r="Q4019" i="2"/>
  <c r="S4019" i="2" s="1"/>
  <c r="Q4020" i="2"/>
  <c r="S4020" i="2" s="1"/>
  <c r="Q4021" i="2"/>
  <c r="S4021" i="2" s="1"/>
  <c r="Q4022" i="2"/>
  <c r="S4022" i="2" s="1"/>
  <c r="Q4023" i="2"/>
  <c r="S4023" i="2" s="1"/>
  <c r="Q4024" i="2"/>
  <c r="S4024" i="2" s="1"/>
  <c r="Q4025" i="2"/>
  <c r="S4025" i="2" s="1"/>
  <c r="Q4026" i="2"/>
  <c r="S4026" i="2" s="1"/>
  <c r="Q4027" i="2"/>
  <c r="S4027" i="2" s="1"/>
  <c r="Q4028" i="2"/>
  <c r="S4028" i="2" s="1"/>
  <c r="Q4029" i="2"/>
  <c r="S4029" i="2" s="1"/>
  <c r="Q4030" i="2"/>
  <c r="S4030" i="2" s="1"/>
  <c r="Q4031" i="2"/>
  <c r="S4031" i="2" s="1"/>
  <c r="Q4032" i="2"/>
  <c r="S4032" i="2" s="1"/>
  <c r="Q4033" i="2"/>
  <c r="S4033" i="2" s="1"/>
  <c r="Q4034" i="2"/>
  <c r="S4034" i="2" s="1"/>
  <c r="Q4035" i="2"/>
  <c r="S4035" i="2" s="1"/>
  <c r="Q4036" i="2"/>
  <c r="S4036" i="2" s="1"/>
  <c r="Q4037" i="2"/>
  <c r="S4037" i="2" s="1"/>
  <c r="Q4038" i="2"/>
  <c r="S4038" i="2" s="1"/>
  <c r="Q4039" i="2"/>
  <c r="S4039" i="2" s="1"/>
  <c r="Q4040" i="2"/>
  <c r="S4040" i="2" s="1"/>
  <c r="Q4041" i="2"/>
  <c r="S4041" i="2" s="1"/>
  <c r="Q4042" i="2"/>
  <c r="S4042" i="2" s="1"/>
  <c r="Q4043" i="2"/>
  <c r="S4043" i="2" s="1"/>
  <c r="Q4044" i="2"/>
  <c r="S4044" i="2" s="1"/>
  <c r="Q4045" i="2"/>
  <c r="S4045" i="2" s="1"/>
  <c r="Q4046" i="2"/>
  <c r="S4046" i="2" s="1"/>
  <c r="Q4047" i="2"/>
  <c r="S4047" i="2" s="1"/>
  <c r="Q4048" i="2"/>
  <c r="S4048" i="2" s="1"/>
  <c r="Q4049" i="2"/>
  <c r="S4049" i="2" s="1"/>
  <c r="Q4050" i="2"/>
  <c r="S4050" i="2" s="1"/>
  <c r="Q4051" i="2"/>
  <c r="S4051" i="2" s="1"/>
  <c r="Q4052" i="2"/>
  <c r="S4052" i="2" s="1"/>
  <c r="Q4053" i="2"/>
  <c r="S4053" i="2" s="1"/>
  <c r="Q4054" i="2"/>
  <c r="S4054" i="2" s="1"/>
  <c r="Q4055" i="2"/>
  <c r="S4055" i="2" s="1"/>
  <c r="Q4056" i="2"/>
  <c r="S4056" i="2" s="1"/>
  <c r="Q4057" i="2"/>
  <c r="S4057" i="2" s="1"/>
  <c r="Q4058" i="2"/>
  <c r="S4058" i="2" s="1"/>
  <c r="Q4059" i="2"/>
  <c r="S4059" i="2" s="1"/>
  <c r="Q4060" i="2"/>
  <c r="S4060" i="2" s="1"/>
  <c r="Q4061" i="2"/>
  <c r="S4061" i="2" s="1"/>
  <c r="Q4062" i="2"/>
  <c r="S4062" i="2" s="1"/>
  <c r="Q4063" i="2"/>
  <c r="S4063" i="2" s="1"/>
  <c r="Q4064" i="2"/>
  <c r="S4064" i="2" s="1"/>
  <c r="Q4065" i="2"/>
  <c r="S4065" i="2" s="1"/>
  <c r="Q4066" i="2"/>
  <c r="S4066" i="2" s="1"/>
  <c r="Q4067" i="2"/>
  <c r="S4067" i="2" s="1"/>
  <c r="Q4068" i="2"/>
  <c r="S4068" i="2" s="1"/>
  <c r="Q4069" i="2"/>
  <c r="S4069" i="2" s="1"/>
  <c r="Q4070" i="2"/>
  <c r="S4070" i="2" s="1"/>
  <c r="Q4071" i="2"/>
  <c r="S4071" i="2" s="1"/>
  <c r="Q4072" i="2"/>
  <c r="S4072" i="2" s="1"/>
  <c r="Q4073" i="2"/>
  <c r="S4073" i="2" s="1"/>
  <c r="Q4074" i="2"/>
  <c r="S4074" i="2" s="1"/>
  <c r="Q4075" i="2"/>
  <c r="S4075" i="2" s="1"/>
  <c r="Q4076" i="2"/>
  <c r="S4076" i="2" s="1"/>
  <c r="Q4077" i="2"/>
  <c r="S4077" i="2" s="1"/>
  <c r="Q4078" i="2"/>
  <c r="S4078" i="2" s="1"/>
  <c r="Q4079" i="2"/>
  <c r="S4079" i="2" s="1"/>
  <c r="Q4080" i="2"/>
  <c r="S4080" i="2" s="1"/>
  <c r="Q4081" i="2"/>
  <c r="S4081" i="2" s="1"/>
  <c r="Q4082" i="2"/>
  <c r="S4082" i="2" s="1"/>
  <c r="Q4083" i="2"/>
  <c r="S4083" i="2" s="1"/>
  <c r="Q4084" i="2"/>
  <c r="S4084" i="2" s="1"/>
  <c r="Q4085" i="2"/>
  <c r="S4085" i="2" s="1"/>
  <c r="Q4086" i="2"/>
  <c r="S4086" i="2" s="1"/>
  <c r="Q4087" i="2"/>
  <c r="S4087" i="2" s="1"/>
  <c r="Q4088" i="2"/>
  <c r="S4088" i="2" s="1"/>
  <c r="Q4089" i="2"/>
  <c r="S4089" i="2" s="1"/>
  <c r="Q4090" i="2"/>
  <c r="S4090" i="2" s="1"/>
  <c r="Q4091" i="2"/>
  <c r="S4091" i="2" s="1"/>
  <c r="Q4092" i="2"/>
  <c r="S4092" i="2" s="1"/>
  <c r="Q4093" i="2"/>
  <c r="S4093" i="2" s="1"/>
  <c r="Q4094" i="2"/>
  <c r="S4094" i="2" s="1"/>
  <c r="Q4095" i="2"/>
  <c r="S4095" i="2" s="1"/>
  <c r="Q4096" i="2"/>
  <c r="S4096" i="2" s="1"/>
  <c r="Q4097" i="2"/>
  <c r="S4097" i="2" s="1"/>
  <c r="Q4098" i="2"/>
  <c r="S4098" i="2" s="1"/>
  <c r="Q4099" i="2"/>
  <c r="S4099" i="2" s="1"/>
  <c r="Q4100" i="2"/>
  <c r="S4100" i="2" s="1"/>
  <c r="Q4101" i="2"/>
  <c r="S4101" i="2" s="1"/>
  <c r="Q4102" i="2"/>
  <c r="S4102" i="2" s="1"/>
  <c r="Q4103" i="2"/>
  <c r="S4103" i="2" s="1"/>
  <c r="Q4104" i="2"/>
  <c r="S4104" i="2" s="1"/>
  <c r="Q4105" i="2"/>
  <c r="S4105" i="2" s="1"/>
  <c r="Q4106" i="2"/>
  <c r="S4106" i="2" s="1"/>
  <c r="Q4107" i="2"/>
  <c r="S4107" i="2" s="1"/>
  <c r="Q4108" i="2"/>
  <c r="S4108" i="2" s="1"/>
  <c r="Q4109" i="2"/>
  <c r="S4109" i="2" s="1"/>
  <c r="Q4110" i="2"/>
  <c r="S4110" i="2" s="1"/>
  <c r="Q4111" i="2"/>
  <c r="S4111" i="2" s="1"/>
  <c r="Q4112" i="2"/>
  <c r="S4112" i="2" s="1"/>
  <c r="Q4113" i="2"/>
  <c r="S4113" i="2" s="1"/>
  <c r="Q4114" i="2"/>
  <c r="S4114" i="2" s="1"/>
  <c r="Q4115" i="2"/>
  <c r="S4115" i="2" s="1"/>
  <c r="Q4116" i="2"/>
  <c r="S4116" i="2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2" i="2"/>
</calcChain>
</file>

<file path=xl/sharedStrings.xml><?xml version="1.0" encoding="utf-8"?>
<sst xmlns="http://schemas.openxmlformats.org/spreadsheetml/2006/main" count="87594" uniqueCount="3440">
  <si>
    <t>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</si>
  <si>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</si>
  <si>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</si>
  <si>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</si>
  <si>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</si>
  <si>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</si>
  <si>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</si>
  <si>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</si>
  <si>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</si>
  <si>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</si>
  <si>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</si>
  <si>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</si>
  <si>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</si>
  <si>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</si>
  <si>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</si>
  <si>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</si>
  <si>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</si>
  <si>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</si>
  <si>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</si>
  <si>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</si>
  <si>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</si>
  <si>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</si>
  <si>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</si>
  <si>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</si>
  <si>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</si>
  <si>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</si>
  <si>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</si>
  <si>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</si>
  <si>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</si>
  <si>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</si>
  <si>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</si>
  <si>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</si>
  <si>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</si>
  <si>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</si>
  <si>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</si>
  <si>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</si>
  <si>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</si>
  <si>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</si>
  <si>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</si>
  <si>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</si>
  <si>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</si>
  <si>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</si>
  <si>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</si>
  <si>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</si>
  <si>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</si>
  <si>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</si>
  <si>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</si>
  <si>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</si>
  <si>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</si>
  <si>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</si>
  <si>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</si>
  <si>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</si>
  <si>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</si>
  <si>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</si>
  <si>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</si>
  <si>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</si>
  <si>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</si>
  <si>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</si>
  <si>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</si>
  <si>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</si>
  <si>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</si>
  <si>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</si>
  <si>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</si>
  <si>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</si>
  <si>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</si>
  <si>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</si>
  <si>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</si>
  <si>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</si>
  <si>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</si>
  <si>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</si>
  <si>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</si>
  <si>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</si>
  <si>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</si>
  <si>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</si>
  <si>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</si>
  <si>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</si>
  <si>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</si>
  <si>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</si>
  <si>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</si>
  <si>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</si>
  <si>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</si>
  <si>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</si>
  <si>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</si>
  <si>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</si>
  <si>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</si>
  <si>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</si>
  <si>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</si>
  <si>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</si>
  <si>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</si>
  <si>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</si>
  <si>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</si>
  <si>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</si>
  <si>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Motorola Signal Booster, Cordless</t>
  </si>
  <si>
    <t>Acme Box Cutter, High Speed</t>
  </si>
  <si>
    <t>Logitech Numeric Keypad, Erganomic</t>
  </si>
  <si>
    <t>Hewlett Copy Machine, Color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</si>
  <si>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</si>
  <si>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</si>
  <si>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</si>
  <si>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</si>
  <si>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</si>
  <si>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</si>
  <si>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</si>
  <si>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</si>
  <si>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</si>
  <si>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</si>
  <si>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</si>
  <si>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</si>
  <si>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</si>
  <si>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</si>
  <si>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</si>
  <si>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</si>
  <si>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</si>
  <si>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</si>
  <si>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</si>
  <si>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</si>
  <si>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</si>
  <si>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</si>
  <si>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</si>
  <si>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</si>
  <si>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</si>
  <si>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</si>
  <si>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</si>
  <si>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</si>
  <si>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</si>
  <si>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Hon Executive Leather Armchair, Adjustable</t>
  </si>
  <si>
    <t>Rubbermaid Door Stop, Erganomic</t>
  </si>
  <si>
    <t>SAFCO Executive Leather Armchair, Black</t>
  </si>
  <si>
    <t>Stanley Highlighters, Easy-Erase</t>
  </si>
  <si>
    <t>Nokia Audio Dock, VoIP</t>
  </si>
  <si>
    <t>Advantus Thumb Tacks, Assorted Sizes</t>
  </si>
  <si>
    <t>OIC Staples, Assorted Sizes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</si>
  <si>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</si>
  <si>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</si>
  <si>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</si>
  <si>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</si>
  <si>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</si>
  <si>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</si>
  <si>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</si>
  <si>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</si>
  <si>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</si>
  <si>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</si>
  <si>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</si>
  <si>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</si>
  <si>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</si>
  <si>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</si>
  <si>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</si>
  <si>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Advantus Frame, Black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</si>
  <si>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</si>
  <si>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</si>
  <si>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</si>
  <si>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</si>
  <si>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</si>
  <si>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</si>
  <si>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</si>
  <si>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</si>
  <si>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</si>
  <si>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</si>
  <si>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</si>
  <si>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</si>
  <si>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</si>
  <si>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</si>
  <si>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</si>
  <si>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</si>
  <si>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</si>
  <si>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</si>
  <si>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</si>
  <si>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</si>
  <si>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</si>
  <si>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</si>
  <si>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</si>
  <si>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</si>
  <si>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</si>
  <si>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</si>
  <si>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</si>
  <si>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</si>
  <si>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</si>
  <si>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</si>
  <si>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</si>
  <si>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</si>
  <si>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</si>
  <si>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</si>
  <si>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</si>
  <si>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</si>
  <si>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</si>
  <si>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</si>
  <si>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</si>
  <si>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</si>
  <si>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</si>
  <si>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</si>
  <si>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</si>
  <si>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</si>
  <si>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</si>
  <si>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</si>
  <si>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</si>
  <si>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</si>
  <si>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</si>
  <si>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</si>
  <si>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</si>
  <si>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</si>
  <si>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</si>
  <si>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</si>
  <si>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</si>
  <si>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</si>
  <si>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</si>
  <si>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</si>
  <si>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</si>
  <si>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</si>
  <si>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</si>
  <si>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</si>
  <si>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</si>
  <si>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Samsung Smart Phone, Cordless</t>
  </si>
  <si>
    <t>Novimex Swivel Stool, Black</t>
  </si>
  <si>
    <t>Smead Box, Industrial</t>
  </si>
  <si>
    <t>Canon Personal Copier, Digital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</si>
  <si>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</si>
  <si>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</si>
  <si>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</si>
  <si>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</si>
  <si>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</si>
  <si>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</si>
  <si>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</si>
  <si>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</si>
  <si>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</si>
  <si>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</si>
  <si>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</si>
  <si>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</si>
  <si>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</si>
  <si>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</si>
  <si>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</si>
  <si>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</si>
  <si>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</si>
  <si>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</si>
  <si>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</si>
  <si>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</si>
  <si>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</si>
  <si>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</si>
  <si>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</si>
  <si>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</si>
  <si>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</si>
  <si>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</si>
  <si>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</si>
  <si>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</si>
  <si>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</si>
  <si>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</si>
  <si>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</si>
  <si>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</si>
  <si>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Stanley Highlighters, Water Color</t>
  </si>
  <si>
    <t>Enermax Parchment Paper, Multicolor</t>
  </si>
  <si>
    <t>Boston Highlighters, Blue</t>
  </si>
  <si>
    <t>Eldon Lockers, Blue</t>
  </si>
  <si>
    <t>Rogers Box, Blue</t>
  </si>
  <si>
    <t>Acco Hole Reinforcements, Clear</t>
  </si>
  <si>
    <t>Fellowes Folders, Industrial</t>
  </si>
  <si>
    <t>Panasonic Printer, Red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</si>
  <si>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</si>
  <si>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</si>
  <si>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</si>
  <si>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</si>
  <si>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</si>
  <si>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</si>
  <si>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</si>
  <si>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</si>
  <si>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</si>
  <si>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</si>
  <si>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</si>
  <si>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</si>
  <si>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</si>
  <si>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</si>
  <si>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</si>
  <si>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</si>
  <si>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</si>
  <si>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</si>
  <si>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</si>
  <si>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</si>
  <si>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</si>
  <si>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</si>
  <si>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</si>
  <si>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</si>
  <si>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</si>
  <si>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</si>
  <si>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</si>
  <si>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</si>
  <si>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</si>
  <si>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</si>
  <si>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</si>
  <si>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</si>
  <si>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</si>
  <si>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</si>
  <si>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</si>
  <si>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</si>
  <si>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</si>
  <si>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</si>
  <si>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Eaton Note Cards, Premium</t>
  </si>
  <si>
    <t>Fellowes Box, Blue</t>
  </si>
  <si>
    <t>Accos Paper Clips, Assorted Sizes</t>
  </si>
  <si>
    <t>Kraft Mailers, with clear poly window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</si>
  <si>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</si>
  <si>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</si>
  <si>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</si>
  <si>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</si>
  <si>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</si>
  <si>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</si>
  <si>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</si>
  <si>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Safco Floating Shelf Set, Traditional</t>
  </si>
  <si>
    <t>Hamilton Beach Toaster, White</t>
  </si>
  <si>
    <t>Eldon Box, Wire Frame</t>
  </si>
  <si>
    <t>Fellowes Box, Industrial</t>
  </si>
  <si>
    <t>Rogers File Cart, Industrial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</si>
  <si>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</si>
  <si>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</si>
  <si>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</si>
  <si>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</si>
  <si>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</si>
  <si>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</si>
  <si>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</si>
  <si>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</si>
  <si>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</si>
  <si>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</si>
  <si>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</si>
  <si>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</si>
  <si>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</si>
  <si>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</si>
  <si>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</si>
  <si>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</si>
  <si>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</si>
  <si>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</si>
  <si>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</si>
  <si>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</si>
  <si>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</si>
  <si>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</si>
  <si>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</si>
  <si>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</si>
  <si>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</si>
  <si>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</si>
  <si>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</si>
  <si>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</si>
  <si>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</si>
  <si>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</si>
  <si>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</si>
  <si>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</si>
  <si>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</si>
  <si>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</si>
  <si>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</si>
  <si>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</si>
  <si>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</si>
  <si>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</si>
  <si>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</si>
  <si>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</si>
  <si>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</si>
  <si>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</si>
  <si>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</si>
  <si>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</si>
  <si>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</si>
  <si>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</si>
  <si>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</si>
  <si>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</si>
  <si>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</si>
  <si>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</si>
  <si>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</si>
  <si>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</si>
  <si>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</si>
  <si>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</si>
  <si>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</si>
  <si>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</si>
  <si>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</si>
  <si>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</si>
  <si>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</si>
  <si>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</si>
  <si>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</si>
  <si>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</si>
  <si>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</si>
  <si>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</si>
  <si>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</si>
  <si>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</si>
  <si>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</si>
  <si>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</si>
  <si>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</si>
  <si>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</si>
  <si>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</si>
  <si>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Canon Fax Machine, Laser</t>
  </si>
  <si>
    <t>Office Star Steel Folding Chair, Red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</si>
  <si>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</si>
  <si>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</si>
  <si>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</si>
  <si>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</si>
  <si>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</si>
  <si>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</si>
  <si>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</si>
  <si>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</si>
  <si>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</si>
  <si>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</si>
  <si>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</si>
  <si>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</si>
  <si>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</si>
  <si>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</si>
  <si>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</si>
  <si>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</si>
  <si>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</si>
  <si>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</si>
  <si>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</si>
  <si>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</si>
  <si>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</si>
  <si>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</si>
  <si>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</si>
  <si>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</si>
  <si>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</si>
  <si>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</si>
  <si>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</si>
  <si>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</si>
  <si>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</si>
  <si>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</si>
  <si>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</si>
  <si>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</si>
  <si>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</si>
  <si>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</si>
  <si>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</si>
  <si>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</si>
  <si>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</si>
  <si>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Harbour Creations Rocking Chair, Adjustable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</si>
  <si>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</si>
  <si>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</si>
  <si>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</si>
  <si>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</si>
  <si>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</si>
  <si>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</si>
  <si>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</si>
  <si>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</si>
  <si>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</si>
  <si>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</si>
  <si>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</si>
  <si>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</si>
  <si>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</si>
  <si>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</si>
  <si>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</si>
  <si>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</si>
  <si>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</si>
  <si>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</si>
  <si>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</si>
  <si>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</si>
  <si>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</si>
  <si>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</si>
  <si>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</si>
  <si>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</si>
  <si>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</si>
  <si>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</si>
  <si>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</si>
  <si>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</si>
  <si>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</si>
  <si>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</si>
  <si>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Rogers Folders, Industrial</t>
  </si>
  <si>
    <t>Eldon Stacking Tray, Black</t>
  </si>
  <si>
    <t>SanDisk Keyboard, Programmable</t>
  </si>
  <si>
    <t>Smead Folders, Blue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</si>
  <si>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</si>
  <si>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</si>
  <si>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</si>
  <si>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</si>
  <si>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</si>
  <si>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</si>
  <si>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</si>
  <si>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</si>
  <si>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Deflect-O Photo Frame, Erganomic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</si>
  <si>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</si>
  <si>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</si>
  <si>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</si>
  <si>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</si>
  <si>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</si>
  <si>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</si>
  <si>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</si>
  <si>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</si>
  <si>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</si>
  <si>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</si>
  <si>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</si>
  <si>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</si>
  <si>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</si>
  <si>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</si>
  <si>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</si>
  <si>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</si>
  <si>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</si>
  <si>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</si>
  <si>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</si>
  <si>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</si>
  <si>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</si>
  <si>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</si>
  <si>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OIC Staples, Metal</t>
  </si>
  <si>
    <t>Hon Rocking Chair, Red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</si>
  <si>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</si>
  <si>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</si>
  <si>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</si>
  <si>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</si>
  <si>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</si>
  <si>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</si>
  <si>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</si>
  <si>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</si>
  <si>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</si>
  <si>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</si>
  <si>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</si>
  <si>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</si>
  <si>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KitchenAid Coffee Grinder, Red</t>
  </si>
  <si>
    <t>Cardinal Binder, Economy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</si>
  <si>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</si>
  <si>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</si>
  <si>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</si>
  <si>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</si>
  <si>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</si>
  <si>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</si>
  <si>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</si>
  <si>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</si>
  <si>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</si>
  <si>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</si>
  <si>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</si>
  <si>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</si>
  <si>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</si>
  <si>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</si>
  <si>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</si>
  <si>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</si>
  <si>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</si>
  <si>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</si>
  <si>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</si>
  <si>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</si>
  <si>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</si>
  <si>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</si>
  <si>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</si>
  <si>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</si>
  <si>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</si>
  <si>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</si>
  <si>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</si>
  <si>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</si>
  <si>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</si>
  <si>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</si>
  <si>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</si>
  <si>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KitchenAid Microwave, Silver</t>
  </si>
  <si>
    <t>Office Star Executive Leather Armchair, Adjustable</t>
  </si>
  <si>
    <t>Eldon Lockers, Industrial</t>
  </si>
  <si>
    <t>Tenex Light Bulb, Duo Pack</t>
  </si>
  <si>
    <t>Kleencut Ruler, Easy Grip</t>
  </si>
  <si>
    <t>Avery Index Tab, Economy</t>
  </si>
  <si>
    <t>Binney &amp; Smith Canvas, Fluorescent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</si>
  <si>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</si>
  <si>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</si>
  <si>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</si>
  <si>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</si>
  <si>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</si>
  <si>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</si>
  <si>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</si>
  <si>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</si>
  <si>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</si>
  <si>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</si>
  <si>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</si>
  <si>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</si>
  <si>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</si>
  <si>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</si>
  <si>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</si>
  <si>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</si>
  <si>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</si>
  <si>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</si>
  <si>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</si>
  <si>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Stiletto Ruler, Serrated</t>
  </si>
  <si>
    <t>Novimex Executive Leather Armchair, Black</t>
  </si>
  <si>
    <t>Brother Ink, High-Speed</t>
  </si>
  <si>
    <t>Hon Round Labels, Laser Printer Compatible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</si>
  <si>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</si>
  <si>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</si>
  <si>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</si>
  <si>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</si>
  <si>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</si>
  <si>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</si>
  <si>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</si>
  <si>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</si>
  <si>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</si>
  <si>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</si>
  <si>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</si>
  <si>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</si>
  <si>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</si>
  <si>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</si>
  <si>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</si>
  <si>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</si>
  <si>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</si>
  <si>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</si>
  <si>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</si>
  <si>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</si>
  <si>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</si>
  <si>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</si>
  <si>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</si>
  <si>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</si>
  <si>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</si>
  <si>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</si>
  <si>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</si>
  <si>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</si>
  <si>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Tenex Frame, Durable</t>
  </si>
  <si>
    <t>Rogers File Cart, Blue</t>
  </si>
  <si>
    <t>Tenex Stacking Tray, Erganomic</t>
  </si>
  <si>
    <t>Ikea Library with Doors, Traditional</t>
  </si>
  <si>
    <t>Hon Training Table, Adjustable Height</t>
  </si>
  <si>
    <t>Green Bar Parchment Paper, Premium</t>
  </si>
  <si>
    <t>Apple Audio Dock, Cordless</t>
  </si>
  <si>
    <t>Hon Coffee Table, with Bottom Storage</t>
  </si>
  <si>
    <t>Advantus Stacking Tray, Erganomic</t>
  </si>
  <si>
    <t>Ibico Binding Machine, Clear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</si>
  <si>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</si>
  <si>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</si>
  <si>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</si>
  <si>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</si>
  <si>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</si>
  <si>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</si>
  <si>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</si>
  <si>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Wireless Fax, Color</t>
  </si>
  <si>
    <t>Novimex Steel Folding Chair, Adjustable</t>
  </si>
  <si>
    <t>Safco Classic Bookcase, Metal</t>
  </si>
  <si>
    <t>Cardinal Hole Reinforcements, Economy</t>
  </si>
  <si>
    <t>Tenex Frame, Erganomic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</si>
  <si>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</si>
  <si>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</si>
  <si>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</si>
  <si>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</si>
  <si>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</si>
  <si>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</si>
  <si>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</si>
  <si>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Enermax Computer Printout Paper, Recycled</t>
  </si>
  <si>
    <t>Safco Corner Shelving, Mobile</t>
  </si>
  <si>
    <t>Rubbermaid Light Bulb, Black</t>
  </si>
  <si>
    <t>Cuisinart Microwave, Red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</si>
  <si>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</si>
  <si>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</si>
  <si>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</si>
  <si>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</si>
  <si>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</si>
  <si>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</si>
  <si>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</si>
  <si>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</si>
  <si>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</si>
  <si>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</si>
  <si>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</si>
  <si>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</si>
  <si>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</si>
  <si>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</si>
  <si>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</si>
  <si>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</si>
  <si>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</si>
  <si>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</si>
  <si>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</si>
  <si>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Breville Coffee Grinder, Silver</t>
  </si>
  <si>
    <t>Cardinal Binding Machine, Recycled</t>
  </si>
  <si>
    <t>SAFCO Bag Chairs, Black</t>
  </si>
  <si>
    <t>Dania Stackable Bookrack, Traditional</t>
  </si>
  <si>
    <t>Tenex Shelving, Wire Frame</t>
  </si>
  <si>
    <t>Rubbermaid Clock, Erganomic</t>
  </si>
  <si>
    <t>Hamilton Beach Coffee Grinder, Red</t>
  </si>
  <si>
    <t>Panasonic Phone, Durable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</si>
  <si>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</si>
  <si>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</si>
  <si>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</si>
  <si>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</si>
  <si>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</si>
  <si>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</si>
  <si>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</si>
  <si>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</si>
  <si>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</si>
  <si>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</si>
  <si>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</si>
  <si>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</si>
  <si>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</si>
  <si>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</si>
  <si>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</si>
  <si>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</si>
  <si>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</si>
  <si>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</si>
  <si>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</si>
  <si>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</si>
  <si>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</si>
  <si>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</si>
  <si>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</si>
  <si>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</si>
  <si>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</si>
  <si>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</si>
  <si>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</si>
  <si>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</si>
  <si>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</si>
  <si>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</si>
  <si>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</si>
  <si>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</si>
  <si>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</si>
  <si>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</si>
  <si>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Breville Microwave, Red</t>
  </si>
  <si>
    <t>Novimex Swivel Stool, Set of Two</t>
  </si>
  <si>
    <t>Xerox Computer Printout Paper, Multicolor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</si>
  <si>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</si>
  <si>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</si>
  <si>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</si>
  <si>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</si>
  <si>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</si>
  <si>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Cisco Smart Phone, with Caller ID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</si>
  <si>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</si>
  <si>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</si>
  <si>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</si>
  <si>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</si>
  <si>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</si>
  <si>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</si>
  <si>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Harbour Creations Chairmat, Black</t>
  </si>
  <si>
    <t>Stockwell Staples, Assorted Sizes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</si>
  <si>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</si>
  <si>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</si>
  <si>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</si>
  <si>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</si>
  <si>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</si>
  <si>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</si>
  <si>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</si>
  <si>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</si>
  <si>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</si>
  <si>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</si>
  <si>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</si>
  <si>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</si>
  <si>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</si>
  <si>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</si>
  <si>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</si>
  <si>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</si>
  <si>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</si>
  <si>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</si>
  <si>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</si>
  <si>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SAFCO Steel Folding Chair, Red</t>
  </si>
  <si>
    <t>Wilson Jones Binder Covers, Durable</t>
  </si>
  <si>
    <t>Avery Removable Labels, Adjustable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</si>
  <si>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</si>
  <si>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</si>
  <si>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</si>
  <si>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</si>
  <si>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</si>
  <si>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</si>
  <si>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</si>
  <si>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</si>
  <si>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</si>
  <si>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</si>
  <si>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</si>
  <si>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</si>
  <si>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</si>
  <si>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</si>
  <si>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</si>
  <si>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</si>
  <si>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</si>
  <si>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</si>
  <si>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</si>
  <si>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Hewlett Fax Machine, Digital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</si>
  <si>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</si>
  <si>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</si>
  <si>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</si>
  <si>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</si>
  <si>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</si>
  <si>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</si>
  <si>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</si>
  <si>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</si>
  <si>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</si>
  <si>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</si>
  <si>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</si>
  <si>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</si>
  <si>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</si>
  <si>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</si>
  <si>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</si>
  <si>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</si>
  <si>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</si>
  <si>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</si>
  <si>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</si>
  <si>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</si>
  <si>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</si>
  <si>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</si>
  <si>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</si>
  <si>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</si>
  <si>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</si>
  <si>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</si>
  <si>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</si>
  <si>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</si>
  <si>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</si>
  <si>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</si>
  <si>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</si>
  <si>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</si>
  <si>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</si>
  <si>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</si>
  <si>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</si>
  <si>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</si>
  <si>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</si>
  <si>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</si>
  <si>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</si>
  <si>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</si>
  <si>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</si>
  <si>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</si>
  <si>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</si>
  <si>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</si>
  <si>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</si>
  <si>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</si>
  <si>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</si>
  <si>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</si>
  <si>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Ames Peel and Seal, Set of 50</t>
  </si>
  <si>
    <t>Samsung Headset, with Caller ID</t>
  </si>
  <si>
    <t>Eldon Light Bulb, Durable</t>
  </si>
  <si>
    <t>Avery Shipping Labels, Adjustable</t>
  </si>
  <si>
    <t>Ibico Index Tab, Economy</t>
  </si>
  <si>
    <t>Novimex Executive Leather Armchair, Red</t>
  </si>
  <si>
    <t>Chromcraft Computer Table, Adjustable Height</t>
  </si>
  <si>
    <t>BIC Pens, Blue</t>
  </si>
  <si>
    <t>Wilson Jones Binder Covers, Clear</t>
  </si>
  <si>
    <t>Elite Trimmer, Easy Grip</t>
  </si>
  <si>
    <t>Nokia Headset, Cordless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</si>
  <si>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</si>
  <si>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</si>
  <si>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</si>
  <si>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</si>
  <si>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</si>
  <si>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</si>
  <si>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</si>
  <si>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</si>
  <si>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</si>
  <si>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Epson Phone, White</t>
  </si>
  <si>
    <t>Sauder Stackable Bookrack, Pine</t>
  </si>
  <si>
    <t>SanDisk Numeric Keypad, USB</t>
  </si>
  <si>
    <t>Eldon Photo Frame, Erganomic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</si>
  <si>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</si>
  <si>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</si>
  <si>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</si>
  <si>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</si>
  <si>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</si>
  <si>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</si>
  <si>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Fellowes Box, Single Width</t>
  </si>
  <si>
    <t>Fiskars Box Cutter, High Speed</t>
  </si>
  <si>
    <t>Sharp Copy Machine, Laser</t>
  </si>
  <si>
    <t>Apple Signal Booster, Cordless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</si>
  <si>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</si>
  <si>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</si>
  <si>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</si>
  <si>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</si>
  <si>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</si>
  <si>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</si>
  <si>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</si>
  <si>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</si>
  <si>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</si>
  <si>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</si>
  <si>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</si>
  <si>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</si>
  <si>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</si>
  <si>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</si>
  <si>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</si>
  <si>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</si>
  <si>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</si>
  <si>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</si>
  <si>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</si>
  <si>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</si>
  <si>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</si>
  <si>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</si>
  <si>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</si>
  <si>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</si>
  <si>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</si>
  <si>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</si>
  <si>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</si>
  <si>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</si>
  <si>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</si>
  <si>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</si>
  <si>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</si>
  <si>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Advantus Clamps, Bulk Pack</t>
  </si>
  <si>
    <t>Fiskars Trimmer, Serrated</t>
  </si>
  <si>
    <t>Avery File Folder Labels, Laser Printer Compatible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</si>
  <si>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</si>
  <si>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</si>
  <si>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</si>
  <si>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</si>
  <si>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</si>
  <si>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</si>
  <si>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</si>
  <si>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</si>
  <si>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</si>
  <si>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</si>
  <si>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</si>
  <si>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</si>
  <si>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</si>
  <si>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</si>
  <si>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</si>
  <si>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</si>
  <si>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</si>
  <si>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</si>
  <si>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</si>
  <si>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</si>
  <si>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</si>
  <si>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</si>
  <si>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</si>
  <si>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</si>
  <si>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</si>
  <si>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</si>
  <si>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</si>
  <si>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</si>
  <si>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</si>
  <si>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</si>
  <si>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</si>
  <si>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</si>
  <si>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</si>
  <si>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</si>
  <si>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</si>
  <si>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</si>
  <si>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</si>
  <si>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</si>
  <si>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</si>
  <si>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</si>
  <si>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Konica Receipt Printer, Durable</t>
  </si>
  <si>
    <t>Enermax Flash Drive, Programmable</t>
  </si>
  <si>
    <t>SanDisk Parchment Paper, 8.5 x 11</t>
  </si>
  <si>
    <t>Hoover Coffee Grinder, Black</t>
  </si>
  <si>
    <t>Stanley Sketch Pad, Blue</t>
  </si>
  <si>
    <t>Eldon Shelving, Industrial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</si>
  <si>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</si>
  <si>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</si>
  <si>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</si>
  <si>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</si>
  <si>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</si>
  <si>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</si>
  <si>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</si>
  <si>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</si>
  <si>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Cardinal Binder, Recycled</t>
  </si>
  <si>
    <t>Ames Manila Envelope, Set of 50</t>
  </si>
  <si>
    <t>Motorola Headset, Full Size</t>
  </si>
  <si>
    <t>Bush Library with Doors, Pine</t>
  </si>
  <si>
    <t>Smead File Cart, Blue</t>
  </si>
  <si>
    <t>Motorola Audio Dock, Cordless</t>
  </si>
  <si>
    <t>Kleencut Box Cutter, Serrated</t>
  </si>
  <si>
    <t>Dania Library with Doors, Traditional</t>
  </si>
  <si>
    <t>HP Personal Copier, Color</t>
  </si>
  <si>
    <t>Canon Wireless Fax, High-Speed</t>
  </si>
  <si>
    <t>Cameo Mailers, Recycled</t>
  </si>
  <si>
    <t>Boston Sketch Pad, Water Color</t>
  </si>
  <si>
    <t>Acco Binder Covers, Durable</t>
  </si>
  <si>
    <t>Stiletto Ruler, Easy Grip</t>
  </si>
  <si>
    <t>Eldon Trays, Single Width</t>
  </si>
  <si>
    <t>Boston Highlighters, Fluorescent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</si>
  <si>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</si>
  <si>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</si>
  <si>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</si>
  <si>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</si>
  <si>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</si>
  <si>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</si>
  <si>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</si>
  <si>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</si>
  <si>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</si>
  <si>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</si>
  <si>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</si>
  <si>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</si>
  <si>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</si>
  <si>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</si>
  <si>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</si>
  <si>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</si>
  <si>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</si>
  <si>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</si>
  <si>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</si>
  <si>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</si>
  <si>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</si>
  <si>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</si>
  <si>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</si>
  <si>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</si>
  <si>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</si>
  <si>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</si>
  <si>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</si>
  <si>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</si>
  <si>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</si>
  <si>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</si>
  <si>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</si>
  <si>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</si>
  <si>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</si>
  <si>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</si>
  <si>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</si>
  <si>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</si>
  <si>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</si>
  <si>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</si>
  <si>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</si>
  <si>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</si>
  <si>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</si>
  <si>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</si>
  <si>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</si>
  <si>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</si>
  <si>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</si>
  <si>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</si>
  <si>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</si>
  <si>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</si>
  <si>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</si>
  <si>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</si>
  <si>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</si>
  <si>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</si>
  <si>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</si>
  <si>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</si>
  <si>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</si>
  <si>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</si>
  <si>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</si>
  <si>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</si>
  <si>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</si>
  <si>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</si>
  <si>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</si>
  <si>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</si>
  <si>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</si>
  <si>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</si>
  <si>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</si>
  <si>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</si>
  <si>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</si>
  <si>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</si>
  <si>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</si>
  <si>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</si>
  <si>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</si>
  <si>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</si>
  <si>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</si>
  <si>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</si>
  <si>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</si>
  <si>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</si>
  <si>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</si>
  <si>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</si>
  <si>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</si>
  <si>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</si>
  <si>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</si>
  <si>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</si>
  <si>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</si>
  <si>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</si>
  <si>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Harbour Creations Steel Folding Chair, Red</t>
  </si>
  <si>
    <t>Harbour Creations Chairmat, Red</t>
  </si>
  <si>
    <t>Hamilton Beach Stove, Red</t>
  </si>
  <si>
    <t>Office Star Rocking Chair, Adjustable</t>
  </si>
  <si>
    <t>Stiletto Letter Opener, Steel</t>
  </si>
  <si>
    <t>Samsung Signal Booster, VoIP</t>
  </si>
  <si>
    <t>Hon Removable Labels, Adjustable</t>
  </si>
  <si>
    <t>GlobeWeis Manila Envelope, Security-Tint</t>
  </si>
  <si>
    <t>Rogers Lockers, Wire Frame</t>
  </si>
  <si>
    <t>Kraft Clasp Envelope, Set of 50</t>
  </si>
  <si>
    <t>Harbour Creations Swivel Stool, Red</t>
  </si>
  <si>
    <t>Apple Headset, VoIP</t>
  </si>
  <si>
    <t>Jiffy Business Envelopes, Set of 50</t>
  </si>
  <si>
    <t>KitchenAid Stove, Silver</t>
  </si>
  <si>
    <t>Elite Ruler, Easy Grip</t>
  </si>
  <si>
    <t>Accos Rubber Bands, Bulk Pack</t>
  </si>
  <si>
    <t>Rogers Shelving, Blue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</si>
  <si>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</si>
  <si>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</si>
  <si>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</si>
  <si>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</si>
  <si>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</si>
  <si>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</si>
  <si>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Jiffy Mailers, Security-Tint</t>
  </si>
  <si>
    <t>Ibico Binder, Durable</t>
  </si>
  <si>
    <t>Canon Personal Copier, Laser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</si>
  <si>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</si>
  <si>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</si>
  <si>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</si>
  <si>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</si>
  <si>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</si>
  <si>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</si>
  <si>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</si>
  <si>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</si>
  <si>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</si>
  <si>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</si>
  <si>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</si>
  <si>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</si>
  <si>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</si>
  <si>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</si>
  <si>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</si>
  <si>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</si>
  <si>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</si>
  <si>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</si>
  <si>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</si>
  <si>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</si>
  <si>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</si>
  <si>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</si>
  <si>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</si>
  <si>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</si>
  <si>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Smead Round Labels, Alphabetical</t>
  </si>
  <si>
    <t>Bush Classic Bookcase, Pine</t>
  </si>
  <si>
    <t>Tenex Folders, Single Width</t>
  </si>
  <si>
    <t>GlobeWeis Manila Envelope, Recycled</t>
  </si>
  <si>
    <t>Hamilton Beach Refrigerator, White</t>
  </si>
  <si>
    <t>Cameo Peel and Seal, with clear poly window</t>
  </si>
  <si>
    <t>Novimex Round Labels, Laser Printer Compatible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</si>
  <si>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</si>
  <si>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</si>
  <si>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</si>
  <si>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</si>
  <si>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</si>
  <si>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Panasonic Inkjet, White</t>
  </si>
  <si>
    <t>OIC Rubber Bands, Bulk Pack</t>
  </si>
  <si>
    <t>Xerox Parchment Paper, 8.5 x 11</t>
  </si>
  <si>
    <t>SanDisk Computer Printout Paper, Premium</t>
  </si>
  <si>
    <t>Sharp Wireless Fax, Color</t>
  </si>
  <si>
    <t>Breville Blender, White</t>
  </si>
  <si>
    <t>Kleencut Box Cutter, Steel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</si>
  <si>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</si>
  <si>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</si>
  <si>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</si>
  <si>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</si>
  <si>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</si>
  <si>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</si>
  <si>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</si>
  <si>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</si>
  <si>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</si>
  <si>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</si>
  <si>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Ikea Corner Shelving, Pine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</si>
  <si>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</si>
  <si>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</si>
  <si>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</si>
  <si>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</si>
  <si>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</si>
  <si>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</si>
  <si>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</si>
  <si>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</si>
  <si>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</si>
  <si>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SanDisk Keyboard, Erganomic</t>
  </si>
  <si>
    <t>Cisco Headset, Cordless</t>
  </si>
  <si>
    <t>Novimex Color Coded Labels, Alphabetical</t>
  </si>
  <si>
    <t>Advantus Photo Frame, Erganomic</t>
  </si>
  <si>
    <t>Sauder 3-Shelf Cabinet, Traditional</t>
  </si>
  <si>
    <t>Rubbermaid Stacking Tray, Durable</t>
  </si>
  <si>
    <t>Bevis Conference Table, with Bottom Storage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</si>
  <si>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</si>
  <si>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</si>
  <si>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</si>
  <si>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</si>
  <si>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</si>
  <si>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</si>
  <si>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</si>
  <si>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</si>
  <si>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</si>
  <si>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</si>
  <si>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</si>
  <si>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</si>
  <si>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SanDisk Message Books, Premium</t>
  </si>
  <si>
    <t>Tenex Door Stop, Durable</t>
  </si>
  <si>
    <t>Belkin Flash Drive, USB</t>
  </si>
  <si>
    <t>OIC Push Pins, Metal</t>
  </si>
  <si>
    <t>Ibico Binding Machine, Durable</t>
  </si>
  <si>
    <t>Enermax Computer Printout Paper, 8.5 x 11</t>
  </si>
  <si>
    <t>Panasonic Calculator, Wireless</t>
  </si>
  <si>
    <t>Safco Corner Shelving, Metal</t>
  </si>
  <si>
    <t>Ames Business Envelopes, Security-Tint</t>
  </si>
  <si>
    <t>Avery Removable Labels, 5000 Label Set</t>
  </si>
  <si>
    <t>Elite Letter Opener, Steel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</si>
  <si>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</si>
  <si>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</si>
  <si>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</si>
  <si>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</si>
  <si>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</si>
  <si>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</si>
  <si>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</si>
  <si>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</si>
  <si>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</si>
  <si>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</si>
  <si>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</si>
  <si>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</si>
  <si>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</si>
  <si>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</si>
  <si>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Avery Color Coded Labels, Alphabetical</t>
  </si>
  <si>
    <t>Smead Removable Labels, Adjustable</t>
  </si>
  <si>
    <t>Hoover Toaster, Black</t>
  </si>
  <si>
    <t>StarTech Card Printer, Durable</t>
  </si>
  <si>
    <t>Wilson Jones Index Tab, Durable</t>
  </si>
  <si>
    <t>Jiffy Peel and Seal, Security-Tint</t>
  </si>
  <si>
    <t>Cameo Business Envelopes, Set of 50</t>
  </si>
  <si>
    <t>Hon Steel Folding Chair, Adjustable</t>
  </si>
  <si>
    <t>Novimex Chairmat, Black</t>
  </si>
  <si>
    <t>Bush Library with Doors, Traditional</t>
  </si>
  <si>
    <t>Okidata Card Printer, Durable</t>
  </si>
  <si>
    <t>Cuisinart Microwave, Silver</t>
  </si>
  <si>
    <t>Canon Personal Copier, Color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</si>
  <si>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</si>
  <si>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</si>
  <si>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</si>
  <si>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</si>
  <si>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</si>
  <si>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</si>
  <si>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</si>
  <si>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</si>
  <si>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</si>
  <si>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</si>
  <si>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</si>
  <si>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</si>
  <si>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</si>
  <si>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Enermax Note Cards, Multicolor</t>
  </si>
  <si>
    <t>HP Ink, Digital</t>
  </si>
  <si>
    <t>SAFCO Chairmat, Black</t>
  </si>
  <si>
    <t>Hon Swivel Stool, Adjustable</t>
  </si>
  <si>
    <t>Hon Wood Table, Rectangular</t>
  </si>
  <si>
    <t>Hamilton Beach Blender, Silver</t>
  </si>
  <si>
    <t>GlobeWeis Mailers, Security-Tint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</si>
  <si>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</si>
  <si>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</si>
  <si>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</si>
  <si>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</si>
  <si>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</si>
  <si>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</si>
  <si>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</si>
  <si>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</si>
  <si>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</si>
  <si>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</si>
  <si>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</si>
  <si>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</si>
  <si>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</si>
  <si>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</si>
  <si>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</si>
  <si>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</si>
  <si>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</si>
  <si>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</si>
  <si>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</si>
  <si>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</si>
  <si>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</si>
  <si>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</si>
  <si>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</si>
  <si>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</si>
  <si>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</si>
  <si>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</si>
  <si>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</si>
  <si>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</si>
  <si>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Belkin Flash Drive, Erganomic</t>
  </si>
  <si>
    <t>Cuisinart Refrigerator, White</t>
  </si>
  <si>
    <t>GlobeWeis Peel and Seal, Recycled</t>
  </si>
  <si>
    <t>Sharp Ink, Digital</t>
  </si>
  <si>
    <t>Hoover Stove, Silver</t>
  </si>
  <si>
    <t>Hewlett Fax and Copier, High-Speed</t>
  </si>
  <si>
    <t>KitchenAid Refrigerator, Red</t>
  </si>
  <si>
    <t>Hoover Stove, Black</t>
  </si>
  <si>
    <t>Tenex Frame, Duo Pack</t>
  </si>
  <si>
    <t>SAFCO Swivel Stool, Adjustable</t>
  </si>
  <si>
    <t>KitchenAid Blender, Black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</si>
  <si>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</si>
  <si>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</si>
  <si>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</si>
  <si>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</si>
  <si>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</si>
  <si>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Dania Floating Shelf Set, Mobile</t>
  </si>
  <si>
    <t>Deflect-O Frame, Erganomic</t>
  </si>
  <si>
    <t>Novimex Shipping Labels, 5000 Label Set</t>
  </si>
  <si>
    <t>Ikea 3-Shelf Cabinet, Mobile</t>
  </si>
  <si>
    <t>Enermax Parchment Paper, Premium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</si>
  <si>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</si>
  <si>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</si>
  <si>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</si>
  <si>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</si>
  <si>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</si>
  <si>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</si>
  <si>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</si>
  <si>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</si>
  <si>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</si>
  <si>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</si>
  <si>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</si>
  <si>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</si>
  <si>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</si>
  <si>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</si>
  <si>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</si>
  <si>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</si>
  <si>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</si>
  <si>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</si>
  <si>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</si>
  <si>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</si>
  <si>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</si>
  <si>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</si>
  <si>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</si>
  <si>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</si>
  <si>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</si>
  <si>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</si>
  <si>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</si>
  <si>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</si>
  <si>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</si>
  <si>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Stiletto Box Cutter, Easy Grip</t>
  </si>
  <si>
    <t>Jiffy Peel and Seal, with clear poly window</t>
  </si>
  <si>
    <t>Canon Copy Machine, Color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</si>
  <si>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</si>
  <si>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</si>
  <si>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</si>
  <si>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</si>
  <si>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</si>
  <si>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</si>
  <si>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</si>
  <si>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</si>
  <si>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</si>
  <si>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</si>
  <si>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</si>
  <si>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</si>
  <si>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</si>
  <si>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</si>
  <si>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</si>
  <si>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</si>
  <si>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</si>
  <si>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</si>
  <si>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Eldon Folders, Industrial</t>
  </si>
  <si>
    <t>Enermax Keyboard, Bluetooth</t>
  </si>
  <si>
    <t>Sanford Highlighters, Blue</t>
  </si>
  <si>
    <t>Hewlett Personal Copier, Laser</t>
  </si>
  <si>
    <t>Hewlett Fax Machine, High-Speed</t>
  </si>
  <si>
    <t>Stanley Sketch Pad, Easy-Erase</t>
  </si>
  <si>
    <t>Novimex Color Coded Labels, Adjustable</t>
  </si>
  <si>
    <t>Ames Peel and Seal, Recycled</t>
  </si>
  <si>
    <t>Breville Refrigerator, Black</t>
  </si>
  <si>
    <t>Advantus Light Bulb, Erganomic</t>
  </si>
  <si>
    <t>HP Wireless Fax, Digital</t>
  </si>
  <si>
    <t>Enermax Memory Card, Erganomic</t>
  </si>
  <si>
    <t>Dania 3-Shelf Cabinet, Pine</t>
  </si>
  <si>
    <t>Cuisinart Blender, White</t>
  </si>
  <si>
    <t>Hon Executive Leather Armchair, Red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</si>
  <si>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</si>
  <si>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</si>
  <si>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</si>
  <si>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</si>
  <si>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Ames Interoffice Envelope, Recycled</t>
  </si>
  <si>
    <t>Deflect-O Frame, Durable</t>
  </si>
  <si>
    <t>Fiskars Scissors, High Speed</t>
  </si>
  <si>
    <t>Hamilton Beach Refrigerator, Black</t>
  </si>
  <si>
    <t>Belkin Mouse, Erganomic</t>
  </si>
  <si>
    <t>Enermax Router, Programmable</t>
  </si>
  <si>
    <t>Chromcraft Conference Table, with Bottom Storage</t>
  </si>
  <si>
    <t>Enermax Cards &amp; Envelopes, 8.5 x 11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</si>
  <si>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</si>
  <si>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</si>
  <si>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</si>
  <si>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</si>
  <si>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</si>
  <si>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</si>
  <si>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</si>
  <si>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Eldon Door Stop, Erganomic</t>
  </si>
  <si>
    <t>Dania Stackable Bookrack, Pine</t>
  </si>
  <si>
    <t>Bevis Computer Table, Fully Assembled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</si>
  <si>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</si>
  <si>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</si>
  <si>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</si>
  <si>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</si>
  <si>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</si>
  <si>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</si>
  <si>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</si>
  <si>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</si>
  <si>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</si>
  <si>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</si>
  <si>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Chromcraft Coffee Table, Fully Assembled</t>
  </si>
  <si>
    <t>StarTech Printer, Wireless</t>
  </si>
  <si>
    <t>Stockwell Rubber Bands, Assorted Sizes</t>
  </si>
  <si>
    <t>Novimex Color Coded Labels, Laser Printer Compatible</t>
  </si>
  <si>
    <t>Cameo Manila Envelope, Recycled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</si>
  <si>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</si>
  <si>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</si>
  <si>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</si>
  <si>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</si>
  <si>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</si>
  <si>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</si>
  <si>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</si>
  <si>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</si>
  <si>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</si>
  <si>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Belkin Keyboard, Erganomic</t>
  </si>
  <si>
    <t>Cameo Clasp Envelope, Set of 50</t>
  </si>
  <si>
    <t>Harbour Creations Legal Exhibit Labels, Adjustable</t>
  </si>
  <si>
    <t>Hoover Toaster, Silver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</si>
  <si>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</si>
  <si>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</si>
  <si>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</si>
  <si>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</si>
  <si>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</si>
  <si>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</si>
  <si>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Ikea Floating Shelf Set, Pine</t>
  </si>
  <si>
    <t>Binney &amp; Smith Highlighters, Blue</t>
  </si>
  <si>
    <t>Green Bar Parchment Paper, Multicolor</t>
  </si>
  <si>
    <t>Panasonic Printer, White</t>
  </si>
  <si>
    <t>Accos Clamps, Bulk Pack</t>
  </si>
  <si>
    <t>Hamilton Beach Refrigerator, Silver</t>
  </si>
  <si>
    <t>Hewlett Wireless Fax, Color</t>
  </si>
  <si>
    <t>Kraft Peel and Seal, with clear poly window</t>
  </si>
  <si>
    <t>Cameo Interoffice Envelope, with clear poly window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</si>
  <si>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</si>
  <si>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</si>
  <si>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</si>
  <si>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</si>
  <si>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</si>
  <si>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</si>
  <si>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</si>
  <si>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</si>
  <si>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Speaker Phone, with Caller ID</t>
  </si>
  <si>
    <t>Logitech Mouse, Programmable</t>
  </si>
  <si>
    <t>Safco 3-Shelf Cabinet, Pine</t>
  </si>
  <si>
    <t>Ames Mailers, with clear poly window</t>
  </si>
  <si>
    <t>Jiffy Interoffice Envelope, Recycled</t>
  </si>
  <si>
    <t>Enermax Cards &amp; Envelopes, Premium</t>
  </si>
  <si>
    <t>Sharp Fax and Copier, Color</t>
  </si>
  <si>
    <t>Nokia Headset, Full Size</t>
  </si>
  <si>
    <t>Novimex Executive Leather Armchair, Adjustable</t>
  </si>
  <si>
    <t>Harbour Creations Removable Labels, Laser Printer Compatible</t>
  </si>
  <si>
    <t>HP Personal Copier, Digital</t>
  </si>
  <si>
    <t>Okidata Printer, Durable</t>
  </si>
  <si>
    <t>Belkin Mouse, Bluetooth</t>
  </si>
  <si>
    <t>Avery Round Labels, 5000 Label Set</t>
  </si>
  <si>
    <t>Dania 3-Shelf Cabinet, Traditional</t>
  </si>
  <si>
    <t>Hoover Microwave, Silver</t>
  </si>
  <si>
    <t>Avery Shipping Labels, Laser Printer Compatible</t>
  </si>
  <si>
    <t>Samsung Audio Dock, Cordless</t>
  </si>
  <si>
    <t>Motorola Speaker Phone, Cordless</t>
  </si>
  <si>
    <t>Hon File Folder Labels, 5000 Label Set</t>
  </si>
  <si>
    <t>Kleencut Letter Opener, High Speed</t>
  </si>
  <si>
    <t>Accos Clamps, 12 Pack</t>
  </si>
  <si>
    <t>HP Fax Machine, Color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</si>
  <si>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</si>
  <si>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</si>
  <si>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</si>
  <si>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</si>
  <si>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</si>
  <si>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</si>
  <si>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Enermax Message Books, Recycled</t>
  </si>
  <si>
    <t>Eldon Frame, Duo Pack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</si>
  <si>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</si>
  <si>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</si>
  <si>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</si>
  <si>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</si>
  <si>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</si>
  <si>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</si>
  <si>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</si>
  <si>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</si>
  <si>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</si>
  <si>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</si>
  <si>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</si>
  <si>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</si>
  <si>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</si>
  <si>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SanDisk Cards &amp; Envelopes, Multicolor</t>
  </si>
  <si>
    <t>Avery File Folder Labels, 5000 Label Set</t>
  </si>
  <si>
    <t>Bevis Coffee Table, Rectangular</t>
  </si>
  <si>
    <t>Breville Stove, Black</t>
  </si>
  <si>
    <t>Eldon Stacking Tray, Duo Pack</t>
  </si>
  <si>
    <t>Panasonic Inkjet, Red</t>
  </si>
  <si>
    <t>Office Star Rocking Chair, Set of Two</t>
  </si>
  <si>
    <t>Epson Receipt Printer, White</t>
  </si>
  <si>
    <t>Hamilton Beach Blender, Black</t>
  </si>
  <si>
    <t>Harbour Creations Bag Chairs, Set of Two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</si>
  <si>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</si>
  <si>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</si>
  <si>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</si>
  <si>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</si>
  <si>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</si>
  <si>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</si>
  <si>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</si>
  <si>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</si>
  <si>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</si>
  <si>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</si>
  <si>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</si>
  <si>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</si>
  <si>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</si>
  <si>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</si>
  <si>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Advantus Clock, Erganomic</t>
  </si>
  <si>
    <t>Eldon Light Bulb, Erganomic</t>
  </si>
  <si>
    <t>StarTech Calculator, Wireless</t>
  </si>
  <si>
    <t>Epson Calculator, Wireless</t>
  </si>
  <si>
    <t>Green Bar Memo Slips, Premium</t>
  </si>
  <si>
    <t>Hoover Refrigerator, Black</t>
  </si>
  <si>
    <t>Bevis Round Table, with Bottom Storage</t>
  </si>
  <si>
    <t>SanDisk Router, Programmable</t>
  </si>
  <si>
    <t>Panasonic Inkjet, Wireless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</si>
  <si>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</si>
  <si>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</si>
  <si>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</si>
  <si>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</si>
  <si>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</si>
  <si>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</si>
  <si>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</si>
  <si>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</si>
  <si>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</si>
  <si>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Avery Legal Exhibit Labels, Adjustable</t>
  </si>
  <si>
    <t>Fiskars Ruler, Serrated</t>
  </si>
  <si>
    <t>Fiskars Box Cutter, Steel</t>
  </si>
  <si>
    <t>Ames Interoffice Envelope, with clear poly window</t>
  </si>
  <si>
    <t>Green Bar Message Books, Multicolor</t>
  </si>
  <si>
    <t>Belkin Keyboard, Bluetooth</t>
  </si>
  <si>
    <t>Bush 3-Shelf Cabinet, Pine</t>
  </si>
  <si>
    <t>SanDisk Memo Slips, Recycled</t>
  </si>
  <si>
    <t>Eldon Frame, Erganomic</t>
  </si>
  <si>
    <t>Breville Stove, Silver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</si>
  <si>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</si>
  <si>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</si>
  <si>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</si>
  <si>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</si>
  <si>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</si>
  <si>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Barricks Round Table, Rectangular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</si>
  <si>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</si>
  <si>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</si>
  <si>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</si>
  <si>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</si>
  <si>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</si>
  <si>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</si>
  <si>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Ikea Corner Shelving, Mobile</t>
  </si>
  <si>
    <t>KitchenAid Blender, White</t>
  </si>
  <si>
    <t>Cuisinart Blender, Black</t>
  </si>
  <si>
    <t>Bush Corner Shelving, Traditional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</si>
  <si>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</si>
  <si>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</si>
  <si>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</si>
  <si>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</si>
  <si>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</si>
  <si>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Accos Thumb Tacks, Bulk Pack</t>
  </si>
  <si>
    <t>SanDisk Message Books, Multicolor</t>
  </si>
  <si>
    <t>HP Fax and Copier, High-Speed</t>
  </si>
  <si>
    <t>Eldon Stacking Tray, Erganomic</t>
  </si>
  <si>
    <t>City</t>
  </si>
  <si>
    <t>Country</t>
  </si>
  <si>
    <t>Region</t>
  </si>
  <si>
    <t>Segment</t>
  </si>
  <si>
    <t>State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</si>
  <si>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</si>
  <si>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</si>
  <si>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</si>
  <si>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</si>
  <si>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</si>
  <si>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</si>
  <si>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</si>
  <si>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</si>
  <si>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</si>
  <si>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</si>
  <si>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</si>
  <si>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</si>
  <si>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</si>
  <si>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</si>
  <si>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</si>
  <si>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</si>
  <si>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</si>
  <si>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</si>
  <si>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</si>
  <si>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</si>
  <si>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</si>
  <si>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</si>
  <si>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</si>
  <si>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</si>
  <si>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</si>
  <si>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</si>
  <si>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</si>
  <si>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</si>
  <si>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</si>
  <si>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</si>
  <si>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</si>
  <si>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</si>
  <si>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</si>
  <si>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</si>
  <si>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</si>
  <si>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</si>
  <si>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</si>
  <si>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</si>
  <si>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</si>
  <si>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</si>
  <si>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</si>
  <si>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</si>
  <si>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</si>
  <si>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</si>
  <si>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</si>
  <si>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</si>
  <si>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</si>
  <si>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</si>
  <si>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</si>
  <si>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</si>
  <si>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</si>
  <si>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</si>
  <si>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</si>
  <si>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</si>
  <si>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</si>
  <si>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</si>
  <si>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</si>
  <si>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</si>
  <si>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</si>
  <si>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</si>
  <si>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</si>
  <si>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</si>
  <si>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</si>
  <si>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</si>
  <si>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</si>
  <si>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</si>
  <si>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</si>
  <si>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</si>
  <si>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</si>
  <si>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</si>
  <si>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</si>
  <si>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</si>
  <si>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</si>
  <si>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</si>
  <si>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</si>
  <si>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</si>
  <si>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</si>
  <si>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</si>
  <si>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</si>
  <si>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</si>
  <si>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</si>
  <si>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</si>
  <si>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</si>
  <si>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</si>
  <si>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</si>
  <si>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</si>
  <si>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</si>
  <si>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</si>
  <si>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</si>
  <si>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</si>
  <si>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</si>
  <si>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</si>
  <si>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</si>
  <si>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</si>
  <si>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</si>
  <si>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</si>
  <si>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</si>
  <si>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</si>
  <si>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</si>
  <si>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</si>
  <si>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</si>
  <si>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</si>
  <si>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</si>
  <si>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</si>
  <si>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</si>
  <si>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</si>
  <si>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</si>
  <si>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</si>
  <si>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</si>
  <si>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</si>
  <si>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</si>
  <si>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</si>
  <si>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</si>
  <si>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</si>
  <si>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</si>
  <si>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</si>
  <si>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</si>
  <si>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</si>
  <si>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</si>
  <si>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</si>
  <si>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</si>
  <si>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</si>
  <si>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</si>
  <si>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</si>
  <si>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</si>
  <si>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</si>
  <si>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</si>
  <si>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</si>
  <si>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</si>
  <si>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</si>
  <si>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</si>
  <si>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</si>
  <si>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</si>
  <si>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</si>
  <si>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</si>
  <si>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</si>
  <si>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</si>
  <si>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</si>
  <si>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</si>
  <si>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</si>
  <si>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</si>
  <si>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</si>
  <si>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</si>
  <si>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</si>
  <si>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</si>
  <si>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</si>
  <si>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</si>
  <si>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</si>
  <si>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</si>
  <si>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</si>
  <si>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</si>
  <si>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</si>
  <si>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</si>
  <si>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</si>
  <si>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</si>
  <si>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</si>
  <si>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</si>
  <si>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</si>
  <si>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</si>
  <si>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</si>
  <si>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</si>
  <si>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</si>
  <si>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</si>
  <si>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</si>
  <si>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</si>
  <si>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</si>
  <si>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</si>
  <si>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</si>
  <si>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</si>
  <si>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</si>
  <si>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</si>
  <si>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</si>
  <si>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</si>
  <si>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</si>
  <si>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</si>
  <si>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</si>
  <si>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</si>
  <si>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</si>
  <si>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</si>
  <si>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</si>
  <si>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</si>
  <si>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</si>
  <si>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</si>
  <si>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</si>
  <si>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</si>
  <si>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</si>
  <si>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</si>
  <si>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</si>
  <si>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</si>
  <si>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</si>
  <si>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</si>
  <si>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</si>
  <si>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</si>
  <si>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</si>
  <si>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</si>
  <si>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</si>
  <si>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</si>
  <si>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</si>
  <si>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</si>
  <si>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</si>
  <si>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</si>
  <si>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</si>
  <si>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</si>
  <si>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</si>
  <si>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</si>
  <si>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</si>
  <si>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</si>
  <si>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</si>
  <si>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</si>
  <si>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</si>
  <si>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</si>
  <si>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</si>
  <si>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</si>
  <si>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</si>
  <si>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</si>
  <si>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</si>
  <si>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</si>
  <si>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</si>
  <si>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</si>
  <si>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</si>
  <si>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</si>
  <si>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</si>
  <si>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</si>
  <si>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</si>
  <si>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</si>
  <si>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</si>
  <si>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</si>
  <si>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</si>
  <si>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</si>
  <si>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</si>
  <si>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</si>
  <si>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</si>
  <si>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</si>
  <si>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</si>
  <si>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</si>
  <si>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</si>
  <si>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</si>
  <si>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</si>
  <si>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</si>
  <si>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</si>
  <si>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</si>
  <si>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</si>
  <si>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</si>
  <si>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</si>
  <si>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</si>
  <si>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</si>
  <si>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</si>
  <si>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</si>
  <si>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</si>
  <si>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</si>
  <si>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</si>
  <si>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</si>
  <si>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</si>
  <si>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</si>
  <si>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</si>
  <si>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</si>
  <si>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</si>
  <si>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</si>
  <si>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</si>
  <si>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</si>
  <si>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</si>
  <si>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</si>
  <si>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</si>
  <si>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</si>
  <si>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</si>
  <si>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</si>
  <si>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</si>
  <si>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</si>
  <si>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</si>
  <si>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</si>
  <si>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</si>
  <si>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</si>
  <si>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</si>
  <si>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</si>
  <si>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</si>
  <si>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</si>
  <si>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</si>
  <si>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</si>
  <si>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</si>
  <si>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</si>
  <si>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</si>
  <si>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</si>
  <si>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</si>
  <si>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</si>
  <si>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</si>
  <si>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</si>
  <si>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</si>
  <si>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</si>
  <si>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</si>
  <si>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</si>
  <si>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</si>
  <si>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</si>
  <si>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</si>
  <si>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</si>
  <si>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</si>
  <si>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</si>
  <si>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</si>
  <si>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</si>
  <si>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</si>
  <si>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</si>
  <si>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</si>
  <si>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</si>
  <si>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</si>
  <si>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</si>
  <si>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</si>
  <si>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</si>
  <si>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</si>
  <si>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</si>
  <si>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</si>
  <si>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</si>
  <si>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</si>
  <si>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</si>
  <si>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</si>
  <si>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</si>
  <si>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</si>
  <si>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</si>
  <si>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</si>
  <si>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</si>
  <si>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</si>
  <si>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</si>
  <si>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</si>
  <si>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</si>
  <si>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</si>
  <si>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</si>
  <si>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</si>
  <si>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</si>
  <si>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</si>
  <si>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</si>
  <si>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</si>
  <si>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</si>
  <si>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</si>
  <si>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</si>
  <si>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</si>
  <si>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</si>
  <si>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</si>
  <si>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</si>
  <si>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</si>
  <si>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</si>
  <si>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</si>
  <si>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</si>
  <si>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</si>
  <si>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</si>
  <si>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</si>
  <si>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</si>
  <si>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</si>
  <si>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</si>
  <si>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</si>
  <si>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</si>
  <si>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</si>
  <si>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</si>
  <si>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</si>
  <si>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</si>
  <si>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</si>
  <si>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</si>
  <si>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</si>
  <si>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</si>
  <si>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</si>
  <si>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</si>
  <si>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</si>
  <si>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</si>
  <si>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</si>
  <si>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</si>
  <si>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</si>
  <si>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</si>
  <si>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</si>
  <si>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</si>
  <si>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</si>
  <si>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</si>
  <si>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</si>
  <si>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</si>
  <si>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</si>
  <si>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</si>
  <si>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</si>
  <si>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</si>
  <si>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</si>
  <si>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</si>
  <si>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</si>
  <si>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</si>
  <si>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</si>
  <si>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</si>
  <si>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</si>
  <si>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</si>
  <si>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</si>
  <si>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</si>
  <si>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</si>
  <si>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</si>
  <si>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</si>
  <si>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</si>
  <si>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</si>
  <si>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</si>
  <si>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</si>
  <si>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</si>
  <si>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</si>
  <si>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</si>
  <si>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</si>
  <si>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</si>
  <si>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</si>
  <si>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</si>
  <si>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</si>
  <si>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</si>
  <si>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</si>
  <si>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</si>
  <si>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</si>
  <si>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</si>
  <si>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</si>
  <si>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</si>
  <si>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</si>
  <si>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</si>
  <si>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</si>
  <si>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</si>
  <si>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</si>
  <si>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</si>
  <si>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</si>
  <si>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</si>
  <si>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</si>
  <si>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</si>
  <si>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</si>
  <si>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</si>
  <si>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</si>
  <si>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</si>
  <si>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</si>
  <si>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</si>
  <si>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</si>
  <si>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</si>
  <si>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</si>
  <si>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</si>
  <si>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</si>
  <si>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</si>
  <si>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</si>
  <si>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</si>
  <si>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</si>
  <si>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</si>
  <si>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</si>
  <si>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</si>
  <si>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</si>
  <si>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</si>
  <si>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</si>
  <si>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</si>
  <si>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</si>
  <si>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</si>
  <si>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</si>
  <si>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</si>
  <si>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</si>
  <si>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</si>
  <si>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</si>
  <si>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</si>
  <si>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</si>
  <si>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</si>
  <si>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</si>
  <si>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</si>
  <si>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</si>
  <si>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</si>
  <si>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</si>
  <si>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</si>
  <si>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</si>
  <si>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</si>
  <si>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</si>
  <si>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</si>
  <si>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</si>
  <si>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</si>
  <si>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</si>
  <si>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</si>
  <si>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</si>
  <si>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</si>
  <si>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</si>
  <si>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</si>
  <si>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</si>
  <si>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</si>
  <si>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</si>
  <si>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</si>
  <si>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</si>
  <si>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</si>
  <si>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</si>
  <si>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</si>
  <si>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</si>
  <si>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</si>
  <si>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</si>
  <si>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</si>
  <si>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</si>
  <si>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</si>
  <si>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</si>
  <si>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</si>
  <si>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</si>
  <si>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</si>
  <si>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</si>
  <si>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</si>
  <si>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</si>
  <si>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</si>
  <si>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</si>
  <si>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</si>
  <si>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</si>
  <si>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</si>
  <si>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</si>
  <si>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</si>
  <si>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</si>
  <si>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</si>
  <si>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</si>
  <si>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</si>
  <si>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</si>
  <si>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</si>
  <si>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</si>
  <si>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</si>
  <si>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</si>
  <si>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</si>
  <si>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</si>
  <si>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</si>
  <si>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</si>
  <si>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</si>
  <si>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</si>
  <si>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</si>
  <si>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</si>
  <si>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</si>
  <si>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</si>
  <si>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</si>
  <si>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</si>
  <si>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</si>
  <si>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</si>
  <si>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</si>
  <si>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</si>
  <si>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</si>
  <si>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</si>
  <si>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</si>
  <si>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</si>
  <si>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</si>
  <si>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</si>
  <si>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</si>
  <si>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</si>
  <si>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</si>
  <si>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</si>
  <si>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</si>
  <si>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</si>
  <si>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</si>
  <si>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</si>
  <si>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</si>
  <si>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</si>
  <si>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</si>
  <si>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</si>
  <si>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</si>
  <si>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</si>
  <si>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</si>
  <si>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</si>
  <si>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</si>
  <si>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</si>
  <si>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</si>
  <si>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</si>
  <si>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</si>
  <si>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</si>
  <si>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</si>
  <si>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</si>
  <si>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</si>
  <si>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</si>
  <si>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</si>
  <si>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</si>
  <si>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</si>
  <si>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</si>
  <si>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</si>
  <si>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</si>
  <si>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</si>
  <si>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</si>
  <si>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</si>
  <si>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</si>
  <si>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</si>
  <si>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</si>
  <si>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</si>
  <si>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</si>
  <si>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</si>
  <si>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</si>
  <si>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</si>
  <si>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</si>
  <si>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</si>
  <si>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</si>
  <si>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</si>
  <si>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</si>
  <si>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</si>
  <si>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</si>
  <si>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</si>
  <si>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</si>
  <si>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</si>
  <si>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</si>
  <si>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</si>
  <si>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</si>
  <si>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</si>
  <si>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</si>
  <si>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</si>
  <si>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</si>
  <si>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</si>
  <si>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</si>
  <si>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</si>
  <si>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</si>
  <si>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</si>
  <si>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</si>
  <si>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</si>
  <si>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</si>
  <si>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</si>
  <si>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</si>
  <si>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</si>
  <si>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</si>
  <si>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</si>
  <si>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</si>
  <si>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</si>
  <si>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</si>
  <si>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</si>
  <si>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</si>
  <si>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</si>
  <si>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</si>
  <si>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</si>
  <si>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</si>
  <si>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</si>
  <si>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</si>
  <si>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</si>
  <si>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</si>
  <si>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</si>
  <si>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</si>
  <si>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</si>
  <si>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</si>
  <si>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</si>
  <si>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</si>
  <si>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</si>
  <si>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</si>
  <si>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</si>
  <si>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</si>
  <si>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</si>
  <si>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</si>
  <si>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</si>
  <si>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</si>
  <si>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</si>
  <si>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</si>
  <si>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</si>
  <si>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</si>
  <si>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</si>
  <si>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</si>
  <si>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</si>
  <si>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</si>
  <si>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</si>
  <si>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</si>
  <si>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</si>
  <si>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</si>
  <si>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</si>
  <si>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</si>
  <si>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</si>
  <si>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</si>
  <si>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</si>
  <si>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</si>
  <si>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</si>
  <si>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</si>
  <si>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</si>
  <si>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</si>
  <si>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</si>
  <si>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</si>
  <si>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</si>
  <si>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</si>
  <si>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</si>
  <si>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</si>
  <si>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</si>
  <si>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</si>
  <si>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</si>
  <si>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</si>
  <si>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</si>
  <si>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</si>
  <si>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</si>
  <si>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</si>
  <si>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</si>
  <si>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</si>
  <si>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</si>
  <si>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</si>
  <si>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</si>
  <si>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</si>
  <si>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</si>
  <si>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</si>
  <si>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</si>
  <si>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</si>
  <si>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</si>
  <si>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</si>
  <si>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</si>
  <si>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</si>
  <si>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</si>
  <si>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</si>
  <si>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</si>
  <si>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</si>
  <si>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</si>
  <si>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</si>
  <si>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</si>
  <si>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</si>
  <si>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</si>
  <si>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</si>
  <si>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</si>
  <si>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</si>
  <si>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</si>
  <si>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</si>
  <si>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</si>
  <si>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</si>
  <si>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</si>
  <si>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</si>
  <si>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</si>
  <si>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</si>
  <si>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</si>
  <si>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</si>
  <si>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</si>
  <si>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</si>
  <si>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</si>
  <si>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</si>
  <si>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</si>
  <si>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</si>
  <si>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</si>
  <si>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</si>
  <si>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</si>
  <si>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</si>
  <si>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</si>
  <si>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</si>
  <si>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</si>
  <si>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</si>
  <si>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</si>
  <si>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</si>
  <si>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</si>
  <si>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</si>
  <si>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</si>
  <si>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</si>
  <si>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</si>
  <si>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</si>
  <si>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</si>
  <si>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</si>
  <si>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</si>
  <si>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</si>
  <si>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</si>
  <si>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</si>
  <si>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</si>
  <si>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</si>
  <si>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</si>
  <si>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</si>
  <si>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</si>
  <si>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</si>
  <si>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</si>
  <si>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</si>
  <si>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</si>
  <si>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</si>
  <si>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</si>
  <si>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</si>
  <si>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</si>
  <si>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</si>
  <si>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</si>
  <si>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</si>
  <si>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</si>
  <si>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</si>
  <si>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</si>
  <si>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</si>
  <si>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</si>
  <si>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</si>
  <si>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</si>
  <si>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</si>
  <si>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</si>
  <si>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</si>
  <si>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</si>
  <si>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</si>
  <si>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</si>
  <si>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</si>
  <si>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</si>
  <si>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</si>
  <si>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</si>
  <si>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</si>
  <si>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</si>
  <si>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</si>
  <si>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</si>
  <si>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</si>
  <si>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</si>
  <si>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</si>
  <si>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</si>
  <si>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</si>
  <si>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</si>
  <si>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</si>
  <si>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</si>
  <si>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</si>
  <si>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</si>
  <si>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</si>
  <si>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</si>
  <si>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</si>
  <si>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</si>
  <si>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</si>
  <si>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</si>
  <si>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</si>
  <si>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</si>
  <si>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</si>
  <si>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</si>
  <si>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</si>
  <si>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</si>
  <si>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</si>
  <si>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</si>
  <si>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</si>
  <si>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</si>
  <si>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</si>
  <si>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</si>
  <si>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</si>
  <si>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</si>
  <si>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</si>
  <si>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</si>
  <si>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</si>
  <si>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</si>
  <si>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</si>
  <si>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</si>
  <si>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</si>
  <si>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</si>
  <si>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</si>
  <si>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</si>
  <si>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</si>
  <si>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</si>
  <si>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</si>
  <si>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</si>
  <si>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</si>
  <si>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</si>
  <si>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</si>
  <si>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</si>
  <si>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</si>
  <si>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</si>
  <si>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</si>
  <si>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</si>
  <si>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</si>
  <si>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</si>
  <si>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</si>
  <si>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</si>
  <si>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</si>
  <si>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</si>
  <si>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</si>
  <si>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</si>
  <si>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</si>
  <si>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</si>
  <si>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</si>
  <si>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</si>
  <si>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</si>
  <si>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</si>
  <si>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</si>
  <si>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</si>
  <si>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</si>
  <si>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</si>
  <si>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</si>
  <si>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</si>
  <si>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</si>
  <si>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</si>
  <si>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</si>
  <si>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</si>
  <si>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</si>
  <si>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</si>
  <si>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</si>
  <si>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</si>
  <si>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</si>
  <si>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</si>
  <si>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</si>
  <si>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</si>
  <si>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</si>
  <si>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</si>
  <si>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</si>
  <si>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</si>
  <si>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</si>
  <si>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</si>
  <si>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</si>
  <si>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</si>
  <si>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</si>
  <si>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</si>
  <si>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</si>
  <si>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</si>
  <si>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</si>
  <si>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</si>
  <si>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</si>
  <si>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</si>
  <si>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</si>
  <si>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</si>
  <si>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</si>
  <si>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</si>
  <si>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</si>
  <si>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</si>
  <si>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</si>
  <si>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</si>
  <si>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</si>
  <si>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</si>
  <si>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</si>
  <si>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</si>
  <si>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</si>
  <si>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</si>
  <si>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</si>
  <si>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</si>
  <si>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</si>
  <si>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</si>
  <si>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</si>
  <si>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</si>
  <si>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</si>
  <si>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</si>
  <si>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</si>
  <si>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</si>
  <si>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</si>
  <si>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</si>
  <si>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</si>
  <si>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</si>
  <si>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</si>
  <si>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</si>
  <si>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</si>
  <si>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</si>
  <si>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</si>
  <si>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</si>
  <si>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</si>
  <si>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</si>
  <si>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</si>
  <si>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</si>
  <si>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</si>
  <si>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</si>
  <si>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</si>
  <si>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</si>
  <si>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</si>
  <si>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</si>
  <si>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</si>
  <si>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</si>
  <si>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</si>
  <si>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</si>
  <si>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</si>
  <si>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</si>
  <si>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</si>
  <si>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</si>
  <si>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</si>
  <si>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</si>
  <si>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</si>
  <si>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</si>
  <si>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</si>
  <si>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</si>
  <si>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</si>
  <si>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</si>
  <si>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</si>
  <si>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</si>
  <si>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</si>
  <si>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</si>
  <si>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</si>
  <si>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</si>
  <si>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</si>
  <si>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</si>
  <si>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</si>
  <si>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</si>
  <si>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</si>
  <si>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</si>
  <si>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</si>
  <si>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</si>
  <si>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</si>
  <si>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</si>
  <si>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</si>
  <si>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</si>
  <si>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</si>
  <si>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</si>
  <si>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</si>
  <si>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</si>
  <si>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</si>
  <si>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</si>
  <si>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</si>
  <si>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</si>
  <si>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</si>
  <si>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</si>
  <si>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</si>
  <si>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</si>
  <si>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</si>
  <si>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</si>
  <si>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</si>
  <si>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</si>
  <si>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</si>
  <si>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</si>
  <si>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</si>
  <si>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</si>
  <si>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</si>
  <si>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</si>
  <si>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</si>
  <si>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</si>
  <si>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</si>
  <si>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</si>
  <si>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</si>
  <si>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</si>
  <si>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</si>
  <si>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</si>
  <si>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</si>
  <si>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</si>
  <si>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</si>
  <si>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</si>
  <si>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</si>
  <si>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</si>
  <si>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</si>
  <si>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</si>
  <si>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</si>
  <si>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</si>
  <si>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</si>
  <si>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</si>
  <si>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</si>
  <si>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</si>
  <si>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</si>
  <si>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</si>
  <si>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</si>
  <si>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</si>
  <si>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</si>
  <si>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</si>
  <si>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</si>
  <si>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</si>
  <si>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</si>
  <si>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</si>
  <si>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</si>
  <si>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</si>
  <si>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</si>
  <si>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</si>
  <si>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</si>
  <si>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</si>
  <si>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</si>
  <si>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</si>
  <si>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</si>
  <si>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</si>
  <si>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</si>
  <si>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</si>
  <si>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</si>
  <si>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</si>
  <si>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</si>
  <si>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</si>
  <si>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</si>
  <si>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</si>
  <si>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</si>
  <si>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</si>
  <si>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</si>
  <si>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</si>
  <si>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</si>
  <si>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</si>
  <si>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</si>
  <si>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</si>
  <si>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</si>
  <si>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</si>
  <si>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</si>
  <si>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</si>
  <si>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</si>
  <si>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</si>
  <si>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</si>
  <si>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</si>
  <si>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</si>
  <si>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</si>
  <si>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</si>
  <si>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</si>
  <si>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</si>
  <si>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</si>
  <si>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</si>
  <si>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</si>
  <si>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</si>
  <si>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</si>
  <si>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</si>
  <si>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</si>
  <si>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</si>
  <si>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</si>
  <si>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</si>
  <si>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</si>
  <si>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</si>
  <si>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</si>
  <si>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</si>
  <si>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</si>
  <si>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</si>
  <si>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</si>
  <si>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</si>
  <si>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</si>
  <si>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</si>
  <si>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</si>
  <si>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</si>
  <si>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</si>
  <si>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</si>
  <si>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</si>
  <si>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</si>
  <si>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</si>
  <si>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</si>
  <si>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</si>
  <si>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</si>
  <si>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</si>
  <si>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</si>
  <si>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</si>
  <si>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</si>
  <si>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</si>
  <si>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</si>
  <si>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</si>
  <si>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</si>
  <si>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</si>
  <si>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</si>
  <si>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</si>
  <si>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</si>
  <si>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</si>
  <si>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</si>
  <si>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</si>
  <si>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</si>
  <si>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</si>
  <si>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</si>
  <si>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</si>
  <si>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</si>
  <si>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</si>
  <si>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</si>
  <si>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</si>
  <si>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</si>
  <si>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</si>
  <si>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</si>
  <si>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</si>
  <si>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</si>
  <si>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</si>
  <si>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</si>
  <si>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</si>
  <si>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</si>
  <si>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</si>
  <si>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</si>
  <si>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</si>
  <si>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</si>
  <si>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</si>
  <si>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</si>
  <si>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</si>
  <si>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</si>
  <si>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</si>
  <si>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</si>
  <si>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</si>
  <si>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</si>
  <si>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</si>
  <si>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</si>
  <si>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</si>
  <si>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</si>
  <si>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</si>
  <si>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</si>
  <si>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</si>
  <si>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</si>
  <si>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</si>
  <si>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</si>
  <si>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</si>
  <si>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</si>
  <si>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</si>
  <si>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</si>
  <si>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</si>
  <si>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</si>
  <si>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</si>
  <si>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</si>
  <si>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</si>
  <si>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</si>
  <si>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</si>
  <si>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</si>
  <si>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</si>
  <si>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</si>
  <si>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</si>
  <si>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</si>
  <si>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</si>
  <si>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</si>
  <si>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</si>
  <si>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</si>
  <si>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</si>
  <si>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</si>
  <si>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</si>
  <si>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</si>
  <si>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</si>
  <si>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</si>
  <si>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</si>
  <si>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</si>
  <si>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</si>
  <si>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</si>
  <si>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</si>
  <si>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</si>
  <si>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</si>
  <si>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</si>
  <si>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</si>
  <si>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</si>
  <si>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</si>
  <si>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</si>
  <si>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</si>
  <si>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</si>
  <si>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</si>
  <si>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</si>
  <si>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</si>
  <si>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</si>
  <si>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</si>
  <si>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</si>
  <si>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</si>
  <si>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</si>
  <si>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</si>
  <si>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</si>
  <si>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</si>
  <si>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</si>
  <si>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</si>
  <si>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</si>
  <si>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</si>
  <si>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</si>
  <si>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</si>
  <si>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</si>
  <si>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</si>
  <si>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</si>
  <si>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</si>
  <si>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</si>
  <si>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</si>
  <si>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</si>
  <si>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</si>
  <si>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</si>
  <si>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</si>
  <si>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</si>
  <si>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</si>
  <si>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</si>
  <si>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</si>
  <si>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</si>
  <si>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</si>
  <si>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</si>
  <si>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</si>
  <si>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</si>
  <si>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</si>
  <si>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</si>
  <si>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</si>
  <si>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</si>
  <si>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</si>
  <si>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</si>
  <si>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</si>
  <si>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</si>
  <si>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</si>
  <si>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</si>
  <si>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</si>
  <si>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</si>
  <si>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</si>
  <si>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</si>
  <si>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</si>
  <si>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</si>
  <si>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</si>
  <si>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</si>
  <si>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</si>
  <si>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</si>
  <si>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</si>
  <si>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</si>
  <si>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</si>
  <si>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</si>
  <si>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</si>
  <si>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</si>
  <si>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</si>
  <si>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</si>
  <si>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</si>
  <si>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</si>
  <si>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</si>
  <si>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</si>
  <si>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</si>
  <si>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</si>
  <si>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</si>
  <si>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</si>
  <si>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</si>
  <si>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</si>
  <si>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</si>
  <si>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</si>
  <si>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</si>
  <si>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</si>
  <si>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</si>
  <si>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</si>
  <si>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</si>
  <si>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</si>
  <si>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</si>
  <si>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</si>
  <si>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</si>
  <si>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</si>
  <si>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</si>
  <si>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</si>
  <si>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</si>
  <si>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</si>
  <si>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</si>
  <si>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</si>
  <si>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</si>
  <si>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</si>
  <si>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</si>
  <si>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</si>
  <si>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</si>
  <si>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</si>
  <si>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</si>
  <si>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</si>
  <si>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</si>
  <si>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</si>
  <si>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</si>
  <si>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</si>
  <si>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</si>
  <si>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</si>
  <si>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</si>
  <si>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</si>
  <si>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</si>
  <si>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</si>
  <si>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</si>
  <si>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</si>
  <si>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</si>
  <si>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</si>
  <si>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</si>
  <si>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</si>
  <si>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</si>
  <si>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</si>
  <si>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</si>
  <si>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</si>
  <si>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</si>
  <si>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</si>
  <si>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</si>
  <si>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</si>
  <si>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</si>
  <si>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</si>
  <si>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</si>
  <si>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</si>
  <si>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</si>
  <si>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</si>
  <si>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</si>
  <si>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</si>
  <si>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</si>
  <si>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</si>
  <si>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</si>
  <si>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</si>
  <si>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</si>
  <si>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</si>
  <si>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</si>
  <si>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</si>
  <si>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</si>
  <si>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</si>
  <si>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</si>
  <si>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</si>
  <si>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</si>
  <si>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</si>
  <si>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</si>
  <si>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</si>
  <si>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</si>
  <si>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</si>
  <si>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</si>
  <si>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</si>
  <si>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</si>
  <si>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</si>
  <si>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</si>
  <si>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</si>
  <si>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</si>
  <si>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</si>
  <si>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</si>
  <si>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</si>
  <si>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</si>
  <si>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</si>
  <si>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</si>
  <si>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</si>
  <si>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</si>
  <si>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</si>
  <si>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</si>
  <si>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</si>
  <si>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</si>
  <si>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</si>
  <si>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</si>
  <si>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</si>
  <si>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</si>
  <si>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</si>
  <si>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</si>
  <si>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</si>
  <si>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</si>
  <si>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</si>
  <si>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</si>
  <si>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</si>
  <si>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</si>
  <si>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</si>
  <si>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</si>
  <si>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</si>
  <si>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</si>
  <si>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</si>
  <si>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</si>
  <si>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</si>
  <si>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</si>
  <si>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</si>
  <si>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</si>
  <si>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</si>
  <si>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</si>
  <si>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</si>
  <si>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</si>
  <si>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</si>
  <si>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</si>
  <si>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</si>
  <si>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</si>
  <si>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</si>
  <si>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</si>
  <si>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</si>
  <si>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</si>
  <si>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</si>
  <si>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</si>
  <si>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</si>
  <si>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</si>
  <si>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</si>
  <si>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</si>
  <si>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</si>
  <si>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</si>
  <si>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</si>
  <si>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</si>
  <si>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</si>
  <si>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</si>
  <si>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</si>
  <si>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</si>
  <si>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</si>
  <si>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</si>
  <si>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</si>
  <si>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</si>
  <si>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</si>
  <si>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</si>
  <si>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</si>
  <si>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</si>
  <si>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</si>
  <si>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</si>
  <si>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</si>
  <si>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</si>
  <si>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</si>
  <si>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</si>
  <si>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</si>
  <si>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</si>
  <si>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</si>
  <si>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</si>
  <si>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</si>
  <si>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</si>
  <si>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</si>
  <si>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</si>
  <si>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</si>
  <si>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</si>
  <si>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</si>
  <si>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</si>
  <si>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</si>
  <si>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</si>
  <si>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</si>
  <si>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</si>
  <si>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</si>
  <si>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</si>
  <si>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</si>
  <si>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</si>
  <si>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</si>
  <si>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</si>
  <si>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</si>
  <si>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</si>
  <si>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</si>
  <si>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</si>
  <si>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</si>
  <si>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</si>
  <si>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</si>
  <si>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</si>
  <si>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</si>
  <si>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</si>
  <si>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</si>
  <si>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</si>
  <si>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</si>
  <si>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</si>
  <si>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</si>
  <si>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</si>
  <si>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</si>
  <si>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</si>
  <si>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</si>
  <si>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</si>
  <si>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</si>
  <si>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</si>
  <si>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</si>
  <si>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</si>
  <si>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</si>
  <si>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</si>
  <si>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</si>
  <si>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</si>
  <si>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</si>
  <si>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</si>
  <si>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</si>
  <si>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</si>
  <si>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</si>
  <si>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</si>
  <si>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</si>
  <si>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</si>
  <si>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</si>
  <si>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</si>
  <si>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</si>
  <si>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</si>
  <si>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</si>
  <si>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</si>
  <si>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</si>
  <si>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</si>
  <si>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</si>
  <si>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</si>
  <si>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</si>
  <si>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</si>
  <si>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</si>
  <si>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</si>
  <si>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</si>
  <si>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</si>
  <si>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</si>
  <si>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</si>
  <si>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</si>
  <si>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</si>
  <si>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</si>
  <si>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</si>
  <si>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</si>
  <si>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</si>
  <si>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</si>
  <si>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</si>
  <si>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</si>
  <si>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</si>
  <si>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</si>
  <si>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</si>
  <si>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</si>
  <si>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</si>
  <si>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</si>
  <si>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</si>
  <si>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</si>
  <si>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</si>
  <si>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</si>
  <si>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</si>
  <si>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</si>
  <si>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</si>
  <si>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</si>
  <si>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</si>
  <si>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</si>
  <si>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</si>
  <si>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</si>
  <si>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</si>
  <si>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</si>
  <si>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</si>
  <si>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</si>
  <si>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</si>
  <si>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</si>
  <si>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</si>
  <si>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</si>
  <si>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</si>
  <si>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</si>
  <si>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</si>
  <si>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</si>
  <si>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</si>
  <si>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</si>
  <si>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</si>
  <si>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</si>
  <si>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</si>
  <si>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</si>
  <si>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</si>
  <si>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</si>
  <si>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</si>
  <si>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</si>
  <si>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</si>
  <si>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</si>
  <si>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</si>
  <si>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</si>
  <si>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</si>
  <si>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</si>
  <si>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</si>
  <si>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</si>
  <si>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</si>
  <si>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</si>
  <si>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</si>
  <si>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</si>
  <si>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</si>
  <si>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</si>
  <si>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</si>
  <si>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</si>
  <si>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</si>
  <si>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</si>
  <si>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</si>
  <si>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</si>
  <si>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</si>
  <si>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</si>
  <si>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</si>
  <si>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</si>
  <si>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</si>
  <si>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</si>
  <si>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</si>
  <si>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</si>
  <si>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</si>
  <si>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</si>
  <si>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</si>
  <si>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</si>
  <si>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</si>
  <si>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</si>
  <si>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</si>
  <si>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</si>
  <si>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</si>
  <si>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</si>
  <si>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</si>
  <si>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</si>
  <si>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</si>
  <si>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</si>
  <si>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</si>
  <si>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</si>
  <si>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</si>
  <si>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</si>
  <si>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</si>
  <si>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</si>
  <si>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</si>
  <si>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</si>
  <si>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</si>
  <si>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</si>
  <si>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</si>
  <si>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</si>
  <si>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</si>
  <si>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</si>
  <si>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</si>
  <si>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</si>
  <si>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</si>
  <si>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</si>
  <si>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</si>
  <si>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</si>
  <si>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</si>
  <si>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</si>
  <si>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</si>
  <si>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</si>
  <si>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</si>
  <si>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</si>
  <si>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</si>
  <si>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</si>
  <si>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</si>
  <si>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</si>
  <si>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</si>
  <si>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</si>
  <si>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</si>
  <si>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</si>
  <si>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</si>
  <si>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</si>
  <si>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</si>
  <si>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</si>
  <si>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</si>
  <si>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</si>
  <si>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</si>
  <si>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</si>
  <si>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</si>
  <si>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</si>
  <si>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</si>
  <si>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</si>
  <si>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</si>
  <si>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</si>
  <si>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</si>
  <si>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</si>
  <si>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</si>
  <si>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</si>
  <si>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</si>
  <si>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</si>
  <si>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</si>
  <si>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</si>
  <si>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</si>
  <si>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</si>
  <si>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</si>
  <si>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</si>
  <si>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</si>
  <si>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</si>
  <si>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</si>
  <si>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</si>
  <si>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</si>
  <si>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</si>
  <si>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</si>
  <si>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</si>
  <si>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</si>
  <si>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</si>
  <si>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</si>
  <si>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</si>
  <si>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</si>
  <si>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</si>
  <si>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</si>
  <si>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</si>
  <si>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</si>
  <si>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</si>
  <si>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</si>
  <si>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</si>
  <si>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</si>
  <si>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</si>
  <si>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</si>
  <si>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</si>
  <si>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</si>
  <si>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</si>
  <si>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</si>
  <si>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</si>
  <si>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</si>
  <si>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</si>
  <si>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</si>
  <si>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</si>
  <si>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</si>
  <si>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</si>
  <si>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</si>
  <si>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</si>
  <si>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</si>
  <si>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</si>
  <si>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</si>
  <si>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</si>
  <si>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</si>
  <si>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</si>
  <si>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</si>
  <si>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</si>
  <si>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</si>
  <si>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</si>
  <si>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</si>
  <si>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</si>
  <si>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</si>
  <si>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</si>
  <si>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</si>
  <si>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</si>
  <si>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</si>
  <si>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</si>
  <si>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</si>
  <si>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</si>
  <si>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</si>
  <si>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</si>
  <si>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</si>
  <si>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</si>
  <si>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</si>
  <si>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</si>
  <si>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</si>
  <si>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</si>
  <si>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</si>
  <si>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</si>
  <si>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</si>
  <si>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</si>
  <si>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</si>
  <si>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</si>
  <si>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</si>
  <si>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</si>
  <si>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</si>
  <si>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</si>
  <si>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</si>
  <si>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</si>
  <si>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</si>
  <si>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</si>
  <si>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</si>
  <si>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</si>
  <si>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</si>
  <si>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</si>
  <si>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</si>
  <si>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</si>
  <si>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</si>
  <si>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</si>
  <si>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</si>
  <si>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</si>
  <si>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</si>
  <si>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</si>
  <si>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</si>
  <si>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</si>
  <si>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</si>
  <si>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</si>
  <si>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</si>
  <si>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</si>
  <si>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</si>
  <si>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</si>
  <si>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</si>
  <si>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</si>
  <si>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</si>
  <si>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</si>
  <si>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</si>
  <si>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</si>
  <si>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</si>
  <si>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</si>
  <si>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</si>
  <si>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</si>
  <si>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</si>
  <si>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</si>
  <si>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</si>
  <si>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</si>
  <si>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</si>
  <si>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</si>
  <si>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</si>
  <si>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</si>
  <si>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</si>
  <si>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</si>
  <si>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</si>
  <si>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</si>
  <si>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</si>
  <si>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</si>
  <si>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</si>
  <si>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</si>
  <si>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</si>
  <si>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</si>
  <si>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</si>
  <si>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</si>
  <si>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</si>
  <si>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</si>
  <si>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</si>
  <si>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</si>
  <si>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</si>
  <si>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</si>
  <si>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</si>
  <si>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</si>
  <si>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</si>
  <si>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</si>
  <si>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</si>
  <si>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</si>
  <si>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</si>
  <si>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</si>
  <si>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</si>
  <si>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</si>
  <si>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</si>
  <si>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</si>
  <si>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</si>
  <si>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</si>
  <si>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</si>
  <si>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</si>
  <si>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</si>
  <si>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</si>
  <si>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</si>
  <si>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</si>
  <si>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</si>
  <si>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</si>
  <si>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</si>
  <si>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</si>
  <si>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</si>
  <si>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</si>
  <si>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</si>
  <si>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</si>
  <si>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</si>
  <si>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</si>
  <si>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</si>
  <si>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</si>
  <si>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</si>
  <si>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</si>
  <si>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</si>
  <si>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</si>
  <si>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</si>
  <si>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</si>
  <si>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</si>
  <si>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</si>
  <si>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</si>
  <si>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</si>
  <si>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</si>
  <si>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</si>
  <si>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</si>
  <si>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</si>
  <si>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</si>
  <si>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</si>
  <si>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</si>
  <si>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</si>
  <si>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</si>
  <si>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</si>
  <si>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</si>
  <si>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</si>
  <si>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</si>
  <si>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</si>
  <si>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</si>
  <si>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</si>
  <si>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</si>
  <si>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</si>
  <si>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</si>
  <si>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</si>
  <si>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</si>
  <si>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</si>
  <si>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</si>
  <si>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</si>
  <si>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</si>
  <si>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</si>
  <si>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</si>
  <si>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</si>
  <si>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</si>
  <si>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</si>
  <si>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</si>
  <si>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</si>
  <si>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</si>
  <si>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</si>
  <si>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</si>
  <si>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</si>
  <si>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</si>
  <si>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</si>
  <si>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</si>
  <si>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</si>
  <si>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</si>
  <si>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</si>
  <si>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</si>
  <si>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</si>
  <si>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</si>
  <si>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</si>
  <si>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</si>
  <si>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</si>
  <si>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</si>
  <si>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</si>
  <si>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</si>
  <si>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</si>
  <si>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</si>
  <si>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</si>
  <si>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</si>
  <si>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</si>
  <si>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</si>
  <si>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</si>
  <si>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</si>
  <si>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</si>
  <si>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</si>
  <si>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</si>
  <si>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</si>
  <si>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</si>
  <si>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</si>
  <si>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</si>
  <si>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</si>
  <si>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</si>
  <si>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</si>
  <si>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</si>
  <si>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</si>
  <si>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</si>
  <si>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</si>
  <si>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</si>
  <si>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</si>
  <si>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</si>
  <si>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</si>
  <si>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</si>
  <si>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</si>
  <si>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</si>
  <si>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</si>
  <si>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</si>
  <si>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</si>
  <si>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</si>
  <si>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</si>
  <si>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</si>
  <si>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</si>
  <si>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</si>
  <si>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</si>
  <si>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</si>
  <si>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</si>
  <si>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</si>
  <si>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</si>
  <si>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</si>
  <si>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</si>
  <si>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</si>
  <si>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</si>
  <si>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</si>
  <si>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</si>
  <si>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</si>
  <si>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</si>
  <si>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</si>
  <si>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</si>
  <si>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</si>
  <si>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</si>
  <si>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</si>
  <si>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</si>
  <si>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</si>
  <si>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</si>
  <si>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</si>
  <si>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</si>
  <si>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</si>
  <si>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</si>
  <si>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</si>
  <si>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</si>
  <si>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</si>
  <si>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</si>
  <si>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</si>
  <si>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</si>
  <si>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</si>
  <si>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</si>
  <si>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</si>
  <si>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</si>
  <si>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</si>
  <si>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</si>
  <si>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Unit_Cost</t>
  </si>
  <si>
    <t>Unit_Profit</t>
  </si>
  <si>
    <t>Order_Date</t>
  </si>
  <si>
    <t>Customer_Name</t>
  </si>
  <si>
    <t>Ship_Mode</t>
  </si>
  <si>
    <t>Sub_Category</t>
  </si>
  <si>
    <t>Product_Name</t>
  </si>
  <si>
    <t>Sold_Quantity</t>
  </si>
  <si>
    <t>Unit_Sale_Price</t>
  </si>
  <si>
    <t>Total_Amount</t>
  </si>
  <si>
    <t>Order_Id</t>
  </si>
  <si>
    <t>(blank)</t>
  </si>
  <si>
    <t>Grand Total</t>
  </si>
  <si>
    <t>Sum of Total_Amount</t>
  </si>
  <si>
    <t>What is the total sales amount for each customer?</t>
  </si>
  <si>
    <t>Row Labels</t>
  </si>
  <si>
    <t>Revenue</t>
  </si>
  <si>
    <t>Max of Revenue</t>
  </si>
  <si>
    <t>Sum of Unit_Profit</t>
  </si>
  <si>
    <t>Sum of Sold_Quantity</t>
  </si>
  <si>
    <t>Average order values</t>
  </si>
  <si>
    <t>J*n</t>
  </si>
  <si>
    <t xml:space="preserve">            Ques-1</t>
  </si>
  <si>
    <t>Ques2     Which products have the highest total sales revenue?</t>
  </si>
  <si>
    <t>Ques-3    Which product category generates the highest revenue?</t>
  </si>
  <si>
    <t>Ques-4  What is the total profit for each product?</t>
  </si>
  <si>
    <t>Ques-8  How does sales performance vary by shipping mode?</t>
  </si>
  <si>
    <t>Ques-7           What is the total sales by region?</t>
  </si>
  <si>
    <t>Ques-6     What are the top 10 products by sold quantity?</t>
  </si>
  <si>
    <t>Ques-5    How many units of each product were sold in total?</t>
  </si>
  <si>
    <t>Ques-9      Which products have the highest total sales revenue?</t>
  </si>
  <si>
    <t>Ques-10  Find all customers whose name starts with 'J' and ends with 'n'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</si>
</sst>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5" borderId="1" xfId="0" applyFill="1" applyBorder="1"/>
    <xf numFmtId="0" fontId="0" fillId="5" borderId="2" xfId="0" applyFill="1" applyBorder="1"/>
    <xf numFmtId="1" fontId="3" fillId="3" borderId="4" xfId="0" applyNumberFormat="1" applyFont="1" applyFill="1" applyBorder="1" applyAlignment="1">
      <alignment horizontal="center"/>
    </xf>
    <xf numFmtId="14" fontId="3" fillId="2" borderId="5" xfId="0" applyNumberFormat="1" applyFont="1" applyFill="1" applyBorder="1" applyAlignment="1">
      <alignment horizontal="center"/>
    </xf>
    <xf numFmtId="1" fontId="3" fillId="3" borderId="5" xfId="0" applyNumberFormat="1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1" fontId="0" fillId="5" borderId="4" xfId="0" applyNumberFormat="1" applyFill="1" applyBorder="1" applyAlignment="1">
      <alignment horizontal="center"/>
    </xf>
    <xf numFmtId="14" fontId="0" fillId="5" borderId="5" xfId="0" applyNumberFormat="1" applyFill="1" applyBorder="1"/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0" fontId="0" fillId="5" borderId="6" xfId="0" applyFill="1" applyBorder="1"/>
    <xf numFmtId="1" fontId="0" fillId="0" borderId="4" xfId="0" applyNumberFormat="1" applyBorder="1" applyAlignment="1">
      <alignment horizontal="center"/>
    </xf>
    <xf numFmtId="14" fontId="0" fillId="0" borderId="5" xfId="0" applyNumberFormat="1" applyBorder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1" fontId="0" fillId="5" borderId="3" xfId="0" applyNumberFormat="1" applyFill="1" applyBorder="1" applyAlignment="1">
      <alignment horizontal="center"/>
    </xf>
    <xf numFmtId="14" fontId="0" fillId="5" borderId="1" xfId="0" applyNumberFormat="1" applyFill="1" applyBorder="1"/>
    <xf numFmtId="0" fontId="0" fillId="5" borderId="1" xfId="0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4" borderId="0" xfId="0" applyFont="1" applyFill="1"/>
    <xf numFmtId="0" fontId="1" fillId="0" borderId="0" xfId="0" applyFont="1" applyAlignment="1">
      <alignment horizontal="center"/>
    </xf>
    <xf numFmtId="0" fontId="5" fillId="7" borderId="0" xfId="0" applyFont="1" applyFill="1" applyAlignment="1">
      <alignment horizontal="center"/>
    </xf>
    <xf numFmtId="0" fontId="5" fillId="2" borderId="0" xfId="0" applyFont="1" applyFill="1"/>
    <xf numFmtId="0" fontId="0" fillId="10" borderId="0" xfId="0" applyFill="1"/>
    <xf numFmtId="0" fontId="0" fillId="0" borderId="7" xfId="0" applyBorder="1" applyAlignment="1">
      <alignment horizontal="center"/>
    </xf>
    <xf numFmtId="0" fontId="12" fillId="9" borderId="0" xfId="0" applyFont="1" applyFill="1"/>
    <xf numFmtId="0" fontId="6" fillId="1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2">
    <dxf>
      <fill>
        <patternFill patternType="solid">
          <bgColor rgb="FFFF99CC"/>
        </patternFill>
      </fill>
    </dxf>
    <dxf>
      <fill>
        <patternFill patternType="solid">
          <bgColor rgb="FFFF99CC"/>
        </patternFill>
      </fill>
    </dxf>
  </dxfs>
  <tableStyles count="0" defaultTableStyle="TableStyleMedium2" defaultPivotStyle="PivotStyleLight16"/>
  <colors>
    <mruColors>
      <color rgb="FFFFABFF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30137795275589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68-4F6D-82E7-72C624B57B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368-4F6D-82E7-72C624B57B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368-4F6D-82E7-72C624B57B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368-4F6D-82E7-72C624B57B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368-4F6D-82E7-72C624B57BA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368-4F6D-82E7-72C624B57BA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368-4F6D-82E7-72C624B57BA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368-4F6D-82E7-72C624B57BA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368-4F6D-82E7-72C624B57BA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368-4F6D-82E7-72C624B57BA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368-4F6D-82E7-72C624B57BA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368-4F6D-82E7-72C624B57BA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C368-4F6D-82E7-72C624B57BA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368-4F6D-82E7-72C624B57BA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368-4F6D-82E7-72C624B57BA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368-4F6D-82E7-72C624B57BA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368-4F6D-82E7-72C624B57BA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368-4F6D-82E7-72C624B57BA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368-4F6D-82E7-72C624B57BA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368-4F6D-82E7-72C624B57BA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368-4F6D-82E7-72C624B57BA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368-4F6D-82E7-72C624B57BA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368-4F6D-82E7-72C624B57BA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368-4F6D-82E7-72C624B57BA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368-4F6D-82E7-72C624B57BA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C368-4F6D-82E7-72C624B57BA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C368-4F6D-82E7-72C624B57BA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C368-4F6D-82E7-72C624B57BA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C368-4F6D-82E7-72C624B57BA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C368-4F6D-82E7-72C624B57BA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C368-4F6D-82E7-72C624B57BA6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C368-4F6D-82E7-72C624B57BA6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C368-4F6D-82E7-72C624B57BA6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C368-4F6D-82E7-72C624B57BA6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C368-4F6D-82E7-72C624B57BA6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C368-4F6D-82E7-72C624B57BA6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C368-4F6D-82E7-72C624B57BA6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C368-4F6D-82E7-72C624B57BA6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C368-4F6D-82E7-72C624B57BA6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C368-4F6D-82E7-72C624B57BA6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C368-4F6D-82E7-72C624B57BA6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C368-4F6D-82E7-72C624B57BA6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C368-4F6D-82E7-72C624B57BA6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C368-4F6D-82E7-72C624B57BA6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C368-4F6D-82E7-72C624B57BA6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C368-4F6D-82E7-72C624B57BA6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C368-4F6D-82E7-72C624B57BA6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C368-4F6D-82E7-72C624B57BA6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C368-4F6D-82E7-72C624B57BA6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C368-4F6D-82E7-72C624B57BA6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C368-4F6D-82E7-72C624B57BA6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C368-4F6D-82E7-72C624B57BA6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C368-4F6D-82E7-72C624B57BA6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C368-4F6D-82E7-72C624B57BA6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C368-4F6D-82E7-72C624B57BA6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C368-4F6D-82E7-72C624B57BA6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C368-4F6D-82E7-72C624B57BA6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C368-4F6D-82E7-72C624B57BA6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C368-4F6D-82E7-72C624B57BA6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C368-4F6D-82E7-72C624B57B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F90-A95B-17BBE6351FA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/>
              <a:t>"Revenue by J...n Customers"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3C-4A57-96C3-E684E57158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3C-4A57-96C3-E684E57158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3C-4A57-96C3-E684E57158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3C-4A57-96C3-E684E57158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3C-4A57-96C3-E684E571584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73C-4A57-96C3-E684E571584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73C-4A57-96C3-E684E571584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73C-4A57-96C3-E684E571584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73C-4A57-96C3-E684E571584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73C-4A57-96C3-E684E571584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73C-4A57-96C3-E684E571584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73C-4A57-96C3-E684E571584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73C-4A57-96C3-E684E571584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73C-4A57-96C3-E684E571584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73C-4A57-96C3-E684E571584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73C-4A57-96C3-E684E571584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73C-4A57-96C3-E684E571584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573C-4A57-96C3-E684E571584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573C-4A57-96C3-E684E571584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573C-4A57-96C3-E684E571584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573C-4A57-96C3-E684E571584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73C-4A57-96C3-E684E571584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73C-4A57-96C3-E684E571584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73C-4A57-96C3-E684E571584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573C-4A57-96C3-E684E571584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573C-4A57-96C3-E684E571584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573C-4A57-96C3-E684E571584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573C-4A57-96C3-E684E571584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573C-4A57-96C3-E684E571584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573C-4A57-96C3-E684E571584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573C-4A57-96C3-E684E571584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573C-4A57-96C3-E684E571584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573C-4A57-96C3-E684E571584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573C-4A57-96C3-E684E571584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573C-4A57-96C3-E684E571584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573C-4A57-96C3-E684E571584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573C-4A57-96C3-E684E571584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573C-4A57-96C3-E684E571584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573C-4A57-96C3-E684E571584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573C-4A57-96C3-E684E571584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573C-4A57-96C3-E684E571584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573C-4A57-96C3-E684E571584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573C-4A57-96C3-E684E571584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573C-4A57-96C3-E684E571584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573C-4A57-96C3-E684E571584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573C-4A57-96C3-E684E571584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573C-4A57-96C3-E684E571584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573C-4A57-96C3-E684E571584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573C-4A57-96C3-E684E571584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573C-4A57-96C3-E684E571584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573C-4A57-96C3-E684E571584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573C-4A57-96C3-E684E571584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573C-4A57-96C3-E684E571584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573C-4A57-96C3-E684E571584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573C-4A57-96C3-E684E571584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573C-4A57-96C3-E684E571584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573C-4A57-96C3-E684E571584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573C-4A57-96C3-E684E571584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573C-4A57-96C3-E684E571584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573C-4A57-96C3-E684E571584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4-49DF-8FBC-51AA948A3C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290512</xdr:colOff>
      <xdr:row>474</xdr:row>
      <xdr:rowOff>23812</xdr:rowOff>
    </xdr:from>
    <xdr:to>
      <xdr:col>28</xdr:col>
      <xdr:colOff>595312</xdr:colOff>
      <xdr:row>1269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7B10C-94AF-74E2-AEB6-5372F0D6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157162</xdr:colOff>
      <xdr:row>2434</xdr:row>
      <xdr:rowOff>85731</xdr:rowOff>
    </xdr:from>
    <xdr:to>
      <xdr:col>26</xdr:col>
      <xdr:colOff>461962</xdr:colOff>
      <xdr:row>3164</xdr:row>
      <xdr:rowOff>161931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24329-E3D6-409F-6A42-393D16DC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640010185183" createdVersion="8" refreshedVersion="8" minRefreshableVersion="3" recordCount="4116" xr:uid="{43875C73-CA40-49EF-9BC0-661432DD9827}">
  <cacheSource type="worksheet">
    <worksheetSource ref="A1:Q1048576" sheet="Sales"/>
  </cacheSource>
  <cacheFields count="17">
    <cacheField name="Order_Id" numFmtId="1">
      <sharedItems containsString="0" containsBlank="1" containsNumber="1" containsInteger="1" minValue="1" maxValue="4115"/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/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/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911156712966" createdVersion="8" refreshedVersion="8" minRefreshableVersion="3" recordCount="5003" xr:uid="{DC2043B0-47D7-49B3-BFF2-32661D5A5559}">
  <cacheSource type="worksheet">
    <worksheetSource ref="A1:R1048576" sheet="Sales"/>
  </cacheSource>
  <cacheFields count="18">
    <cacheField name="Order_Id" numFmtId="1">
      <sharedItems containsString="0" containsBlank="1" containsNumber="1" containsInteger="1" minValue="1" maxValue="4115" count="41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m/>
      </sharedItems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 count="1000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  <m/>
      </sharedItems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  <cacheField name="Revenue" numFmtId="0">
      <sharedItems containsString="0" containsBlank="1" containsNumber="1" containsInteger="1" minValue="3" maxValue="80206" count="1550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4.042458912038" createdVersion="8" refreshedVersion="8" minRefreshableVersion="3" recordCount="4115" xr:uid="{6BFF3FF3-36D1-44C1-BABD-111D979A6384}">
  <cacheSource type="worksheet">
    <worksheetSource ref="A1:S4116" sheet="Sales"/>
  </cacheSource>
  <cacheFields count="19">
    <cacheField name="Order_Id" numFmtId="1">
      <sharedItems containsSemiMixedTypes="0" containsString="0" containsNumber="1" containsInteger="1" minValue="1" maxValue="4115"/>
    </cacheField>
    <cacheField name="Order_Date" numFmtId="14">
      <sharedItems containsSemiMixedTypes="0" containsNonDate="0" containsDate="1" containsString="0" minDate="2017-01-01T00:00:00" maxDate="2021-01-01T00:00:00"/>
    </cacheField>
    <cacheField name="Customer_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City" numFmtId="0">
      <sharedItems count="999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</sharedItems>
    </cacheField>
    <cacheField name="Country" numFmtId="0">
      <sharedItems count="15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</sharedItems>
    </cacheField>
    <cacheField name="State" numFmtId="0">
      <sharedItems count="127">
        <s v="Stockholm"/>
        <s v="England"/>
        <s v="Auvergne-Rhône-Alpes"/>
        <s v="Provence-Alpes-Côte d'Azur"/>
        <s v="Languedoc-Roussillon-Midi-Pyrénées"/>
        <s v="Liguria"/>
        <s v="Vienna"/>
        <s v="Murcia"/>
        <s v="Lower Saxony"/>
        <s v="South Holland"/>
        <s v="Västra Götaland"/>
        <s v="Hovedstaden"/>
        <s v="Valenciana"/>
        <s v="South Denmark"/>
        <s v="Lombardy"/>
        <s v="Sicily"/>
        <s v="Ile-de-France"/>
        <s v="North Rhine-Westphalia"/>
        <s v="Flemish Brabant"/>
        <s v="Tuscany"/>
        <s v="Emilia-Romagna"/>
        <s v="Madrid"/>
        <s v="Oslo"/>
        <s v="Lisboa"/>
        <s v="Saxony"/>
        <s v="Andalusía"/>
        <s v="Catalonia"/>
        <s v="Alsace-Champagne-Ardenne-Lorraine"/>
        <s v="Bavaria"/>
        <s v="Uppsala"/>
        <s v="Nord-Pas-de-Calais-Picardie"/>
        <s v="Hesse"/>
        <s v="Overijssel"/>
        <s v="Basel-Stadt"/>
        <s v="Bourgogne-Franche-Comté"/>
        <s v="Zürich"/>
        <s v="Dublin"/>
        <s v="Lazio"/>
        <s v="Namur"/>
        <s v="North Holland"/>
        <s v="Berlin"/>
        <s v="Baden-Württemberg"/>
        <s v="Aquitaine-Limousin-Poitou-Charentes"/>
        <s v="Uusimaa"/>
        <s v="Apulia"/>
        <s v="Saxony-Anhalt"/>
        <s v="Rogaland"/>
        <s v="Sardinia"/>
        <s v="Drenthe"/>
        <s v="Mecklenburg-Vorpommern"/>
        <s v="North Brabant"/>
        <s v="Umbria"/>
        <s v="Geneva"/>
        <s v="Veneto"/>
        <s v="Normandy"/>
        <s v="Scotland"/>
        <s v="Coimbra"/>
        <s v="Castile and León"/>
        <s v="Gelderland"/>
        <s v="Hamburg"/>
        <s v="Brandenburg"/>
        <s v="Pays de la Loire"/>
        <s v="Antwerp"/>
        <s v="Bremen"/>
        <s v="Thuringia"/>
        <s v="Porto"/>
        <s v="Utrecht"/>
        <s v="Castile-La Mancha"/>
        <s v="Brittany"/>
        <s v="Campania"/>
        <s v="Cork"/>
        <s v="Groningen"/>
        <s v="East Flanders"/>
        <s v="Ceuta"/>
        <s v="Halland"/>
        <s v="Navarra"/>
        <s v="Rhineland-Palatinate"/>
        <s v="Limburg"/>
        <s v="Upper Austria"/>
        <s v="Schleswig-Holstein"/>
        <s v="Tyrol"/>
        <s v="Corsica"/>
        <s v="Trentino-Alto Adige"/>
        <s v="Vaud"/>
        <s v="Piedmont"/>
        <s v="Calabria"/>
        <s v="Galicia"/>
        <s v="Buskerud"/>
        <s v="Centre-Val de Loire"/>
        <s v="Styria"/>
        <s v="Abruzzi"/>
        <s v="Basque Country"/>
        <s v="Cantabria"/>
        <s v="Asturias"/>
        <s v="Finland Proper"/>
        <s v="Central Jutland"/>
        <s v="Wales"/>
        <s v="Kymenlaakso"/>
        <s v="Friesland"/>
        <s v="Braga"/>
        <s v="Aveiro"/>
        <s v="Marche"/>
        <s v="Saarland"/>
        <s v="Skåne"/>
        <s v="Friuli-Venezia Giulia"/>
        <s v="Balearic Islands"/>
        <s v="Extremadura"/>
        <s v="Basilicata"/>
        <s v="Hedmark"/>
        <s v="Hainaut"/>
        <s v="Melilla"/>
        <s v="Salzburg"/>
        <s v="Carinthia"/>
        <s v="Zeeland"/>
        <s v="Hordaland"/>
        <s v="Lucerne"/>
        <s v="Liège"/>
        <s v="West Flanders"/>
        <s v="Bern"/>
        <s v="Brussels"/>
        <s v="Södermanland"/>
        <s v="Zealand"/>
        <s v="Galway"/>
        <s v="Värmland"/>
        <s v="Vest-Agder"/>
        <s v="St. Gallen"/>
        <s v="Setúbal"/>
      </sharedItems>
    </cacheField>
    <cacheField name="Region" numFmtId="0">
      <sharedItems count="3">
        <s v="North"/>
        <s v="Central"/>
        <s v="South"/>
      </sharedItems>
    </cacheField>
    <cacheField name="Segment" numFmtId="0">
      <sharedItems/>
    </cacheField>
    <cacheField name="Ship_Mode" numFmtId="0">
      <sharedItems count="4">
        <s v="Economy Plus"/>
        <s v="Economy"/>
        <s v="Priority"/>
        <s v="Immediate"/>
      </sharedItems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/>
    </cacheField>
    <cacheField name="Product_Name" numFmtId="0">
      <sharedItems count="1466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</sharedItems>
    </cacheField>
    <cacheField name="Unit_Cost" numFmtId="0">
      <sharedItems containsSemiMixedTypes="0" containsString="0" containsNumber="1" containsInteger="1" minValue="0" maxValue="4476"/>
    </cacheField>
    <cacheField name="Unit_Sale_Price" numFmtId="0">
      <sharedItems containsSemiMixedTypes="0" containsString="0" containsNumber="1" containsInteger="1" minValue="3" maxValue="6517"/>
    </cacheField>
    <cacheField name="Unit_Profit" numFmtId="0">
      <sharedItems containsSemiMixedTypes="0" containsString="0" containsNumber="1" containsInteger="1" minValue="1" maxValue="3460"/>
    </cacheField>
    <cacheField name="Sold_Quantity" numFmtId="0">
      <sharedItems containsSemiMixedTypes="0" containsString="0" containsNumber="1" containsInteger="1" minValue="1" maxValue="14"/>
    </cacheField>
    <cacheField name="Total_Amount" numFmtId="0">
      <sharedItems containsSemiMixedTypes="0" containsString="0" containsNumber="1" containsInteger="1" minValue="3" maxValue="80206" count="1549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</sharedItems>
    </cacheField>
    <cacheField name="Revenue" numFmtId="0">
      <sharedItems containsSemiMixedTypes="0" containsString="0" containsNumber="1" containsInteger="1" minValue="3" maxValue="80206"/>
    </cacheField>
    <cacheField name="Average order values" numFmtId="0">
      <sharedItems containsSemiMixedTypes="0" containsString="0" containsNumber="1" minValue="1.0940919037199124E-3" maxValue="2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"/>
    <d v="2017-01-01T00:00:00"/>
    <x v="0"/>
    <s v="Stockholm"/>
    <s v="Sweden"/>
    <s v="Stockholm"/>
    <s v="North"/>
    <s v="Home Office"/>
    <s v="Economy Plus"/>
    <s v="Office Supplies"/>
    <s v="Paper"/>
    <x v="0"/>
    <n v="9"/>
    <n v="45"/>
    <n v="36"/>
    <n v="3"/>
    <n v="135"/>
  </r>
  <r>
    <n v="2"/>
    <d v="2017-01-03T00:00:00"/>
    <x v="1"/>
    <s v="Southport"/>
    <s v="United Kingdom"/>
    <s v="England"/>
    <s v="North"/>
    <s v="Consumer"/>
    <s v="Economy"/>
    <s v="Furniture"/>
    <s v="Bookcases"/>
    <x v="1"/>
    <n v="255"/>
    <n v="854"/>
    <n v="599"/>
    <n v="7"/>
    <n v="5978"/>
  </r>
  <r>
    <n v="3"/>
    <d v="2017-01-04T00:00:00"/>
    <x v="2"/>
    <s v="Valence"/>
    <s v="France"/>
    <s v="Auvergne-Rhône-Alpes"/>
    <s v="Central"/>
    <s v="Consumer"/>
    <s v="Economy"/>
    <s v="Office Supplies"/>
    <s v="Art"/>
    <x v="2"/>
    <n v="48"/>
    <n v="140"/>
    <n v="92"/>
    <n v="3"/>
    <n v="420"/>
  </r>
  <r>
    <n v="4"/>
    <d v="2017-01-04T00:00:00"/>
    <x v="3"/>
    <s v="Birmingham"/>
    <s v="United Kingdom"/>
    <s v="England"/>
    <s v="North"/>
    <s v="Corporate"/>
    <s v="Economy"/>
    <s v="Office Supplies"/>
    <s v="Art"/>
    <x v="3"/>
    <n v="9"/>
    <n v="27"/>
    <n v="18"/>
    <n v="2"/>
    <n v="54"/>
  </r>
  <r>
    <n v="5"/>
    <d v="2017-01-05T00:00:00"/>
    <x v="4"/>
    <s v="Echirolles"/>
    <s v="France"/>
    <s v="Auvergne-Rhône-Alpes"/>
    <s v="Central"/>
    <s v="Home Office"/>
    <s v="Priority"/>
    <s v="Office Supplies"/>
    <s v="Art"/>
    <x v="4"/>
    <n v="40"/>
    <n v="90"/>
    <n v="50"/>
    <n v="3"/>
    <n v="270"/>
  </r>
  <r>
    <n v="6"/>
    <d v="2017-01-07T00:00:00"/>
    <x v="5"/>
    <s v="La Seyne-sur-Mer"/>
    <s v="France"/>
    <s v="Provence-Alpes-Côte d'Azur"/>
    <s v="Central"/>
    <s v="Corporate"/>
    <s v="Priority"/>
    <s v="Furniture"/>
    <s v="Bookcases"/>
    <x v="5"/>
    <n v="48"/>
    <n v="155"/>
    <n v="107"/>
    <n v="1"/>
    <n v="155"/>
  </r>
  <r>
    <n v="7"/>
    <d v="2017-01-08T00:00:00"/>
    <x v="6"/>
    <s v="Toulouse"/>
    <s v="France"/>
    <s v="Languedoc-Roussillon-Midi-Pyrénées"/>
    <s v="Central"/>
    <s v="Consumer"/>
    <s v="Economy"/>
    <s v="Furniture"/>
    <s v="Bookcases"/>
    <x v="6"/>
    <n v="122"/>
    <n v="987"/>
    <n v="865"/>
    <n v="6"/>
    <n v="5922"/>
  </r>
  <r>
    <n v="8"/>
    <d v="2017-01-11T00:00:00"/>
    <x v="7"/>
    <s v="Genoa"/>
    <s v="Italy"/>
    <s v="Liguria"/>
    <s v="South"/>
    <s v="Consumer"/>
    <s v="Economy"/>
    <s v="Office Supplies"/>
    <s v="Binders"/>
    <x v="7"/>
    <n v="4"/>
    <n v="22"/>
    <n v="18"/>
    <n v="3"/>
    <n v="66"/>
  </r>
  <r>
    <n v="9"/>
    <d v="2017-01-11T00:00:00"/>
    <x v="8"/>
    <s v="Vienna"/>
    <s v="Austria"/>
    <s v="Vienna"/>
    <s v="Central"/>
    <s v="Consumer"/>
    <s v="Economy"/>
    <s v="Office Supplies"/>
    <s v="Art"/>
    <x v="8"/>
    <n v="50"/>
    <n v="55"/>
    <n v="5"/>
    <n v="1"/>
    <n v="55"/>
  </r>
  <r>
    <n v="10"/>
    <d v="2017-01-11T00:00:00"/>
    <x v="1"/>
    <s v="Murcia"/>
    <s v="Spain"/>
    <s v="Murcia"/>
    <s v="South"/>
    <s v="Consumer"/>
    <s v="Economy"/>
    <s v="Furniture"/>
    <s v="Tables"/>
    <x v="9"/>
    <n v="88"/>
    <n v="268"/>
    <n v="180"/>
    <n v="2"/>
    <n v="536"/>
  </r>
  <r>
    <n v="11"/>
    <d v="2017-01-11T00:00:00"/>
    <x v="9"/>
    <s v="Woking"/>
    <s v="United Kingdom"/>
    <s v="England"/>
    <s v="North"/>
    <s v="Consumer"/>
    <s v="Immediate"/>
    <s v="Furniture"/>
    <s v="Chairs"/>
    <x v="10"/>
    <n v="194"/>
    <n v="1384"/>
    <n v="1190"/>
    <n v="3"/>
    <n v="4152"/>
  </r>
  <r>
    <n v="12"/>
    <d v="2017-01-12T00:00:00"/>
    <x v="10"/>
    <s v="Lohne"/>
    <s v="Germany"/>
    <s v="Lower Saxony"/>
    <s v="Central"/>
    <s v="Corporate"/>
    <s v="Economy"/>
    <s v="Furniture"/>
    <s v="Bookcases"/>
    <x v="11"/>
    <n v="248"/>
    <n v="552"/>
    <n v="304"/>
    <n v="5"/>
    <n v="2760"/>
  </r>
  <r>
    <n v="13"/>
    <d v="2017-01-12T00:00:00"/>
    <x v="11"/>
    <s v="Leicester"/>
    <s v="United Kingdom"/>
    <s v="England"/>
    <s v="North"/>
    <s v="Home Office"/>
    <s v="Economy"/>
    <s v="Furniture"/>
    <s v="Chairs"/>
    <x v="12"/>
    <n v="249"/>
    <n v="290"/>
    <n v="41"/>
    <n v="5"/>
    <n v="1450"/>
  </r>
  <r>
    <n v="14"/>
    <d v="2017-01-12T00:00:00"/>
    <x v="12"/>
    <s v="Sheffield"/>
    <s v="United Kingdom"/>
    <s v="England"/>
    <s v="North"/>
    <s v="Consumer"/>
    <s v="Priority"/>
    <s v="Office Supplies"/>
    <s v="Paper"/>
    <x v="13"/>
    <n v="14"/>
    <n v="34"/>
    <n v="20"/>
    <n v="2"/>
    <n v="68"/>
  </r>
  <r>
    <n v="15"/>
    <d v="2017-01-13T00:00:00"/>
    <x v="13"/>
    <s v="Dordrecht"/>
    <s v="Netherlands"/>
    <s v="South Holland"/>
    <s v="Central"/>
    <s v="Consumer"/>
    <s v="Economy"/>
    <s v="Office Supplies"/>
    <s v="Binders"/>
    <x v="14"/>
    <n v="5"/>
    <n v="9"/>
    <n v="4"/>
    <n v="3"/>
    <n v="27"/>
  </r>
  <r>
    <n v="16"/>
    <d v="2017-01-13T00:00:00"/>
    <x v="14"/>
    <s v="Gothenburg"/>
    <s v="Sweden"/>
    <s v="Västra Götaland"/>
    <s v="North"/>
    <s v="Consumer"/>
    <s v="Economy"/>
    <s v="Office Supplies"/>
    <s v="Art"/>
    <x v="15"/>
    <n v="27"/>
    <n v="31"/>
    <n v="4"/>
    <n v="5"/>
    <n v="155"/>
  </r>
  <r>
    <n v="17"/>
    <d v="2017-01-14T00:00:00"/>
    <x v="15"/>
    <s v="Vienna"/>
    <s v="Austria"/>
    <s v="Vienna"/>
    <s v="Central"/>
    <s v="Home Office"/>
    <s v="Economy"/>
    <s v="Office Supplies"/>
    <s v="Paper"/>
    <x v="16"/>
    <n v="4"/>
    <n v="224"/>
    <n v="220"/>
    <n v="11"/>
    <n v="2464"/>
  </r>
  <r>
    <n v="18"/>
    <d v="2017-01-15T00:00:00"/>
    <x v="16"/>
    <s v="Langen"/>
    <s v="Germany"/>
    <s v="Lower Saxony"/>
    <s v="Central"/>
    <s v="Corporate"/>
    <s v="Economy Plus"/>
    <s v="Office Supplies"/>
    <s v="Appliances"/>
    <x v="17"/>
    <n v="157"/>
    <n v="249"/>
    <n v="92"/>
    <n v="1"/>
    <n v="249"/>
  </r>
  <r>
    <n v="19"/>
    <d v="2017-01-17T00:00:00"/>
    <x v="17"/>
    <s v="Copenhagen"/>
    <s v="Denmark"/>
    <s v="Hovedstaden"/>
    <s v="North"/>
    <s v="Home Office"/>
    <s v="Economy"/>
    <s v="Office Supplies"/>
    <s v="Labels"/>
    <x v="18"/>
    <n v="7"/>
    <n v="17"/>
    <n v="10"/>
    <n v="3"/>
    <n v="51"/>
  </r>
  <r>
    <n v="20"/>
    <d v="2017-01-18T00:00:00"/>
    <x v="18"/>
    <s v="Gandia"/>
    <s v="Spain"/>
    <s v="Valenciana"/>
    <s v="South"/>
    <s v="Corporate"/>
    <s v="Priority"/>
    <s v="Office Supplies"/>
    <s v="Fasteners"/>
    <x v="19"/>
    <n v="79"/>
    <n v="108"/>
    <n v="29"/>
    <n v="8"/>
    <n v="864"/>
  </r>
  <r>
    <n v="21"/>
    <d v="2017-01-18T00:00:00"/>
    <x v="19"/>
    <s v="Esbjerg"/>
    <s v="Denmark"/>
    <s v="South Denmark"/>
    <s v="North"/>
    <s v="Consumer"/>
    <s v="Economy Plus"/>
    <s v="Office Supplies"/>
    <s v="Binders"/>
    <x v="20"/>
    <n v="10"/>
    <n v="26"/>
    <n v="16"/>
    <n v="1"/>
    <n v="26"/>
  </r>
  <r>
    <n v="22"/>
    <d v="2017-01-19T00:00:00"/>
    <x v="20"/>
    <s v="Sesto San Giovanni"/>
    <s v="Italy"/>
    <s v="Lombardy"/>
    <s v="South"/>
    <s v="Corporate"/>
    <s v="Priority"/>
    <s v="Office Supplies"/>
    <s v="Envelopes"/>
    <x v="21"/>
    <n v="20"/>
    <n v="48"/>
    <n v="28"/>
    <n v="3"/>
    <n v="144"/>
  </r>
  <r>
    <n v="23"/>
    <d v="2017-01-19T00:00:00"/>
    <x v="21"/>
    <s v="Trapani"/>
    <s v="Italy"/>
    <s v="Sicily"/>
    <s v="South"/>
    <s v="Home Office"/>
    <s v="Priority"/>
    <s v="Office Supplies"/>
    <s v="Binders"/>
    <x v="22"/>
    <n v="6"/>
    <n v="145"/>
    <n v="139"/>
    <n v="3"/>
    <n v="435"/>
  </r>
  <r>
    <n v="24"/>
    <d v="2017-01-20T00:00:00"/>
    <x v="22"/>
    <s v="Villiers-sur-Marne"/>
    <s v="France"/>
    <s v="Ile-de-France"/>
    <s v="Central"/>
    <s v="Consumer"/>
    <s v="Economy"/>
    <s v="Office Supplies"/>
    <s v="Art"/>
    <x v="23"/>
    <n v="37"/>
    <n v="58"/>
    <n v="21"/>
    <n v="2"/>
    <n v="116"/>
  </r>
  <r>
    <n v="25"/>
    <d v="2017-01-21T00:00:00"/>
    <x v="23"/>
    <s v="Bielefeld"/>
    <s v="Germany"/>
    <s v="North Rhine-Westphalia"/>
    <s v="Central"/>
    <s v="Consumer"/>
    <s v="Economy"/>
    <s v="Technology"/>
    <s v="Accessories"/>
    <x v="24"/>
    <n v="204"/>
    <n v="495"/>
    <n v="291"/>
    <n v="2"/>
    <n v="990"/>
  </r>
  <r>
    <n v="26"/>
    <d v="2017-01-22T00:00:00"/>
    <x v="24"/>
    <s v="Leuven"/>
    <s v="Belgium"/>
    <s v="Flemish Brabant"/>
    <s v="Central"/>
    <s v="Home Office"/>
    <s v="Economy"/>
    <s v="Office Supplies"/>
    <s v="Binders"/>
    <x v="25"/>
    <n v="9"/>
    <n v="12"/>
    <n v="3"/>
    <n v="2"/>
    <n v="24"/>
  </r>
  <r>
    <n v="27"/>
    <d v="2017-01-22T00:00:00"/>
    <x v="25"/>
    <s v="Prato"/>
    <s v="Italy"/>
    <s v="Tuscany"/>
    <s v="South"/>
    <s v="Home Office"/>
    <s v="Economy"/>
    <s v="Furniture"/>
    <s v="Bookcases"/>
    <x v="26"/>
    <n v="636"/>
    <n v="825"/>
    <n v="189"/>
    <n v="2"/>
    <n v="1650"/>
  </r>
  <r>
    <n v="28"/>
    <d v="2017-01-24T00:00:00"/>
    <x v="26"/>
    <s v="Gela"/>
    <s v="Italy"/>
    <s v="Sicily"/>
    <s v="South"/>
    <s v="Home Office"/>
    <s v="Economy Plus"/>
    <s v="Office Supplies"/>
    <s v="Art"/>
    <x v="27"/>
    <n v="22"/>
    <n v="28"/>
    <n v="6"/>
    <n v="1"/>
    <n v="28"/>
  </r>
  <r>
    <n v="29"/>
    <d v="2017-01-24T00:00:00"/>
    <x v="27"/>
    <s v="Bologna"/>
    <s v="Italy"/>
    <s v="Emilia-Romagna"/>
    <s v="South"/>
    <s v="Consumer"/>
    <s v="Priority"/>
    <s v="Furniture"/>
    <s v="Chairs"/>
    <x v="28"/>
    <n v="65"/>
    <n v="73"/>
    <n v="8"/>
    <n v="1"/>
    <n v="73"/>
  </r>
  <r>
    <n v="30"/>
    <d v="2017-01-25T00:00:00"/>
    <x v="28"/>
    <s v="Menden"/>
    <s v="Germany"/>
    <s v="North Rhine-Westphalia"/>
    <s v="Central"/>
    <s v="Corporate"/>
    <s v="Economy"/>
    <s v="Furniture"/>
    <s v="Furnishings"/>
    <x v="29"/>
    <n v="18"/>
    <n v="20"/>
    <n v="2"/>
    <n v="1"/>
    <n v="20"/>
  </r>
  <r>
    <n v="31"/>
    <d v="2017-01-25T00:00:00"/>
    <x v="29"/>
    <s v="Maisons-Alfort"/>
    <s v="France"/>
    <s v="Ile-de-France"/>
    <s v="Central"/>
    <s v="Consumer"/>
    <s v="Economy"/>
    <s v="Office Supplies"/>
    <s v="Art"/>
    <x v="30"/>
    <n v="52"/>
    <n v="178"/>
    <n v="126"/>
    <n v="7"/>
    <n v="1246"/>
  </r>
  <r>
    <n v="32"/>
    <d v="2017-01-26T00:00:00"/>
    <x v="30"/>
    <s v="Madrid"/>
    <s v="Spain"/>
    <s v="Madrid"/>
    <s v="South"/>
    <s v="Consumer"/>
    <s v="Economy"/>
    <s v="Office Supplies"/>
    <s v="Labels"/>
    <x v="31"/>
    <n v="8"/>
    <n v="32"/>
    <n v="24"/>
    <n v="3"/>
    <n v="96"/>
  </r>
  <r>
    <n v="33"/>
    <d v="2017-01-26T00:00:00"/>
    <x v="31"/>
    <s v="Oslo"/>
    <s v="Norway"/>
    <s v="Oslo"/>
    <s v="North"/>
    <s v="Consumer"/>
    <s v="Economy"/>
    <s v="Office Supplies"/>
    <s v="Binders"/>
    <x v="32"/>
    <n v="11"/>
    <n v="13"/>
    <n v="2"/>
    <n v="1"/>
    <n v="13"/>
  </r>
  <r>
    <n v="34"/>
    <d v="2017-01-26T00:00:00"/>
    <x v="32"/>
    <s v="Lisbon"/>
    <s v="Portugal"/>
    <s v="Lisboa"/>
    <s v="South"/>
    <s v="Corporate"/>
    <s v="Economy"/>
    <s v="Technology"/>
    <s v="Copiers"/>
    <x v="33"/>
    <n v="235"/>
    <n v="570"/>
    <n v="335"/>
    <n v="3"/>
    <n v="1710"/>
  </r>
  <r>
    <n v="35"/>
    <d v="2017-01-28T00:00:00"/>
    <x v="33"/>
    <s v="Draguignan"/>
    <s v="France"/>
    <s v="Provence-Alpes-Côte d'Azur"/>
    <s v="Central"/>
    <s v="Consumer"/>
    <s v="Economy"/>
    <s v="Office Supplies"/>
    <s v="Storage"/>
    <x v="34"/>
    <n v="19"/>
    <n v="28"/>
    <n v="9"/>
    <n v="1"/>
    <n v="28"/>
  </r>
  <r>
    <n v="36"/>
    <d v="2017-02-01T00:00:00"/>
    <x v="34"/>
    <s v="Halle"/>
    <s v="Germany"/>
    <s v="North Rhine-Westphalia"/>
    <s v="Central"/>
    <s v="Consumer"/>
    <s v="Economy"/>
    <s v="Office Supplies"/>
    <s v="Binders"/>
    <x v="35"/>
    <n v="15"/>
    <n v="21"/>
    <n v="6"/>
    <n v="3"/>
    <n v="63"/>
  </r>
  <r>
    <n v="37"/>
    <d v="2017-02-01T00:00:00"/>
    <x v="35"/>
    <s v="Parma"/>
    <s v="Italy"/>
    <s v="Emilia-Romagna"/>
    <s v="South"/>
    <s v="Consumer"/>
    <s v="Economy"/>
    <s v="Office Supplies"/>
    <s v="Art"/>
    <x v="36"/>
    <n v="51"/>
    <n v="78"/>
    <n v="27"/>
    <n v="3"/>
    <n v="234"/>
  </r>
  <r>
    <n v="38"/>
    <d v="2017-02-02T00:00:00"/>
    <x v="36"/>
    <s v="Dresden"/>
    <s v="Germany"/>
    <s v="Saxony"/>
    <s v="Central"/>
    <s v="Corporate"/>
    <s v="Priority"/>
    <s v="Office Supplies"/>
    <s v="Paper"/>
    <x v="37"/>
    <n v="11"/>
    <n v="13"/>
    <n v="2"/>
    <n v="1"/>
    <n v="13"/>
  </r>
  <r>
    <n v="39"/>
    <d v="2017-02-02T00:00:00"/>
    <x v="37"/>
    <s v="Seville"/>
    <s v="Spain"/>
    <s v="Andalusía"/>
    <s v="South"/>
    <s v="Corporate"/>
    <s v="Economy Plus"/>
    <s v="Office Supplies"/>
    <s v="Supplies"/>
    <x v="38"/>
    <n v="33"/>
    <n v="38"/>
    <n v="5"/>
    <n v="1"/>
    <n v="38"/>
  </r>
  <r>
    <n v="40"/>
    <d v="2017-02-02T00:00:00"/>
    <x v="38"/>
    <s v="Torrevieja"/>
    <s v="Spain"/>
    <s v="Valenciana"/>
    <s v="South"/>
    <s v="Corporate"/>
    <s v="Priority"/>
    <s v="Office Supplies"/>
    <s v="Art"/>
    <x v="39"/>
    <n v="36"/>
    <n v="44"/>
    <n v="8"/>
    <n v="2"/>
    <n v="88"/>
  </r>
  <r>
    <n v="41"/>
    <d v="2017-02-02T00:00:00"/>
    <x v="39"/>
    <s v="Barcelona"/>
    <s v="Spain"/>
    <s v="Catalonia"/>
    <s v="South"/>
    <s v="Consumer"/>
    <s v="Economy Plus"/>
    <s v="Furniture"/>
    <s v="Bookcases"/>
    <x v="40"/>
    <n v="127"/>
    <n v="729"/>
    <n v="602"/>
    <n v="2"/>
    <n v="1458"/>
  </r>
  <r>
    <n v="42"/>
    <d v="2017-02-02T00:00:00"/>
    <x v="40"/>
    <s v="London"/>
    <s v="United Kingdom"/>
    <s v="England"/>
    <s v="North"/>
    <s v="Consumer"/>
    <s v="Priority"/>
    <s v="Technology"/>
    <s v="Phones"/>
    <x v="41"/>
    <n v="63"/>
    <n v="162"/>
    <n v="99"/>
    <n v="2"/>
    <n v="324"/>
  </r>
  <r>
    <n v="43"/>
    <d v="2017-02-02T00:00:00"/>
    <x v="41"/>
    <s v="Reims"/>
    <s v="France"/>
    <s v="Alsace-Champagne-Ardenne-Lorraine"/>
    <s v="Central"/>
    <s v="Consumer"/>
    <s v="Economy"/>
    <s v="Office Supplies"/>
    <s v="Paper"/>
    <x v="42"/>
    <n v="42"/>
    <n v="46"/>
    <n v="4"/>
    <n v="5"/>
    <n v="230"/>
  </r>
  <r>
    <n v="44"/>
    <d v="2017-02-02T00:00:00"/>
    <x v="42"/>
    <s v="Rosenheim"/>
    <s v="Germany"/>
    <s v="Bavaria"/>
    <s v="Central"/>
    <s v="Corporate"/>
    <s v="Immediate"/>
    <s v="Office Supplies"/>
    <s v="Storage"/>
    <x v="43"/>
    <n v="141"/>
    <n v="248"/>
    <n v="107"/>
    <n v="2"/>
    <n v="496"/>
  </r>
  <r>
    <n v="45"/>
    <d v="2017-02-03T00:00:00"/>
    <x v="43"/>
    <s v="Uppsala"/>
    <s v="Sweden"/>
    <s v="Uppsala"/>
    <s v="North"/>
    <s v="Home Office"/>
    <s v="Economy Plus"/>
    <s v="Office Supplies"/>
    <s v="Art"/>
    <x v="44"/>
    <n v="26"/>
    <n v="91"/>
    <n v="65"/>
    <n v="6"/>
    <n v="546"/>
  </r>
  <r>
    <n v="46"/>
    <d v="2017-02-04T00:00:00"/>
    <x v="1"/>
    <s v="Nice"/>
    <s v="France"/>
    <s v="Provence-Alpes-Côte d'Azur"/>
    <s v="Central"/>
    <s v="Consumer"/>
    <s v="Economy"/>
    <s v="Office Supplies"/>
    <s v="Storage"/>
    <x v="45"/>
    <n v="25"/>
    <n v="149"/>
    <n v="124"/>
    <n v="3"/>
    <n v="447"/>
  </r>
  <r>
    <n v="47"/>
    <d v="2017-02-07T00:00:00"/>
    <x v="44"/>
    <s v="Boulogne-sur-Mer"/>
    <s v="France"/>
    <s v="Nord-Pas-de-Calais-Picardie"/>
    <s v="Central"/>
    <s v="Consumer"/>
    <s v="Economy"/>
    <s v="Office Supplies"/>
    <s v="Art"/>
    <x v="46"/>
    <n v="36"/>
    <n v="112"/>
    <n v="76"/>
    <n v="4"/>
    <n v="448"/>
  </r>
  <r>
    <n v="48"/>
    <d v="2017-02-07T00:00:00"/>
    <x v="45"/>
    <s v="La Crau"/>
    <s v="France"/>
    <s v="Provence-Alpes-Côte d'Azur"/>
    <s v="Central"/>
    <s v="Corporate"/>
    <s v="Economy"/>
    <s v="Office Supplies"/>
    <s v="Labels"/>
    <x v="47"/>
    <n v="4"/>
    <n v="31"/>
    <n v="27"/>
    <n v="3"/>
    <n v="93"/>
  </r>
  <r>
    <n v="49"/>
    <d v="2017-02-08T00:00:00"/>
    <x v="46"/>
    <s v="Siena"/>
    <s v="Italy"/>
    <s v="Tuscany"/>
    <s v="South"/>
    <s v="Consumer"/>
    <s v="Economy"/>
    <s v="Office Supplies"/>
    <s v="Fasteners"/>
    <x v="48"/>
    <n v="91"/>
    <n v="110"/>
    <n v="19"/>
    <n v="6"/>
    <n v="660"/>
  </r>
  <r>
    <n v="50"/>
    <d v="2017-02-09T00:00:00"/>
    <x v="47"/>
    <s v="Barcelona"/>
    <s v="Spain"/>
    <s v="Catalonia"/>
    <s v="South"/>
    <s v="Home Office"/>
    <s v="Economy"/>
    <s v="Furniture"/>
    <s v="Bookcases"/>
    <x v="49"/>
    <n v="38"/>
    <n v="368"/>
    <n v="330"/>
    <n v="3"/>
    <n v="1104"/>
  </r>
  <r>
    <n v="51"/>
    <d v="2017-02-09T00:00:00"/>
    <x v="48"/>
    <s v="Frankfurt"/>
    <s v="Germany"/>
    <s v="Hesse"/>
    <s v="Central"/>
    <s v="Consumer"/>
    <s v="Immediate"/>
    <s v="Office Supplies"/>
    <s v="Art"/>
    <x v="50"/>
    <n v="79"/>
    <n v="133"/>
    <n v="54"/>
    <n v="5"/>
    <n v="665"/>
  </r>
  <r>
    <n v="52"/>
    <d v="2017-02-09T00:00:00"/>
    <x v="49"/>
    <s v="Almelo"/>
    <s v="Netherlands"/>
    <s v="Overijssel"/>
    <s v="Central"/>
    <s v="Corporate"/>
    <s v="Economy"/>
    <s v="Furniture"/>
    <s v="Furnishings"/>
    <x v="51"/>
    <n v="48"/>
    <n v="267"/>
    <n v="219"/>
    <n v="3"/>
    <n v="801"/>
  </r>
  <r>
    <n v="53"/>
    <d v="2017-02-10T00:00:00"/>
    <x v="50"/>
    <s v="Basel"/>
    <s v="Switzerland"/>
    <s v="Basel-Stadt"/>
    <s v="Central"/>
    <s v="Corporate"/>
    <s v="Economy"/>
    <s v="Furniture"/>
    <s v="Bookcases"/>
    <x v="52"/>
    <n v="424"/>
    <n v="780"/>
    <n v="356"/>
    <n v="2"/>
    <n v="1560"/>
  </r>
  <r>
    <n v="54"/>
    <d v="2017-02-10T00:00:00"/>
    <x v="51"/>
    <s v="Coslada"/>
    <s v="Spain"/>
    <s v="Madrid"/>
    <s v="South"/>
    <s v="Corporate"/>
    <s v="Economy"/>
    <s v="Furniture"/>
    <s v="Bookcases"/>
    <x v="53"/>
    <n v="487"/>
    <n v="822"/>
    <n v="335"/>
    <n v="2"/>
    <n v="1644"/>
  </r>
  <r>
    <n v="55"/>
    <d v="2017-02-10T00:00:00"/>
    <x v="52"/>
    <s v="Marseille"/>
    <s v="France"/>
    <s v="Provence-Alpes-Côte d'Azur"/>
    <s v="Central"/>
    <s v="Consumer"/>
    <s v="Economy"/>
    <s v="Office Supplies"/>
    <s v="Envelopes"/>
    <x v="54"/>
    <n v="29"/>
    <n v="50"/>
    <n v="21"/>
    <n v="4"/>
    <n v="200"/>
  </r>
  <r>
    <n v="56"/>
    <d v="2017-02-10T00:00:00"/>
    <x v="53"/>
    <s v="Hanover"/>
    <s v="Germany"/>
    <s v="Lower Saxony"/>
    <s v="Central"/>
    <s v="Home Office"/>
    <s v="Immediate"/>
    <s v="Office Supplies"/>
    <s v="Binders"/>
    <x v="55"/>
    <n v="17"/>
    <n v="26"/>
    <n v="9"/>
    <n v="5"/>
    <n v="130"/>
  </r>
  <r>
    <n v="57"/>
    <d v="2017-02-14T00:00:00"/>
    <x v="54"/>
    <s v="Elda"/>
    <s v="Spain"/>
    <s v="Valenciana"/>
    <s v="South"/>
    <s v="Consumer"/>
    <s v="Economy Plus"/>
    <s v="Office Supplies"/>
    <s v="Art"/>
    <x v="56"/>
    <n v="3"/>
    <n v="26"/>
    <n v="23"/>
    <n v="1"/>
    <n v="26"/>
  </r>
  <r>
    <n v="58"/>
    <d v="2017-02-15T00:00:00"/>
    <x v="55"/>
    <s v="Hardenberg"/>
    <s v="Netherlands"/>
    <s v="Overijssel"/>
    <s v="Central"/>
    <s v="Consumer"/>
    <s v="Economy"/>
    <s v="Furniture"/>
    <s v="Bookcases"/>
    <x v="57"/>
    <n v="444"/>
    <n v="875"/>
    <n v="431"/>
    <n v="4"/>
    <n v="3500"/>
  </r>
  <r>
    <n v="59"/>
    <d v="2017-02-15T00:00:00"/>
    <x v="56"/>
    <s v="Seville"/>
    <s v="Spain"/>
    <s v="Andalusía"/>
    <s v="South"/>
    <s v="Corporate"/>
    <s v="Economy"/>
    <s v="Furniture"/>
    <s v="Chairs"/>
    <x v="58"/>
    <n v="650"/>
    <n v="728"/>
    <n v="78"/>
    <n v="2"/>
    <n v="1456"/>
  </r>
  <r>
    <n v="60"/>
    <d v="2017-02-16T00:00:00"/>
    <x v="57"/>
    <s v="Muret"/>
    <s v="France"/>
    <s v="Languedoc-Roussillon-Midi-Pyrénées"/>
    <s v="Central"/>
    <s v="Corporate"/>
    <s v="Economy Plus"/>
    <s v="Furniture"/>
    <s v="Chairs"/>
    <x v="59"/>
    <n v="4476"/>
    <n v="4544"/>
    <n v="68"/>
    <n v="11"/>
    <n v="49984"/>
  </r>
  <r>
    <n v="61"/>
    <d v="2017-02-18T00:00:00"/>
    <x v="36"/>
    <s v="Beaune"/>
    <s v="France"/>
    <s v="Bourgogne-Franche-Comté"/>
    <s v="Central"/>
    <s v="Corporate"/>
    <s v="Economy"/>
    <s v="Office Supplies"/>
    <s v="Fasteners"/>
    <x v="60"/>
    <n v="14"/>
    <n v="35"/>
    <n v="21"/>
    <n v="3"/>
    <n v="105"/>
  </r>
  <r>
    <n v="62"/>
    <d v="2017-02-18T00:00:00"/>
    <x v="58"/>
    <s v="Paris"/>
    <s v="France"/>
    <s v="Ile-de-France"/>
    <s v="Central"/>
    <s v="Consumer"/>
    <s v="Economy"/>
    <s v="Office Supplies"/>
    <s v="Binders"/>
    <x v="61"/>
    <n v="18"/>
    <n v="24"/>
    <n v="6"/>
    <n v="4"/>
    <n v="96"/>
  </r>
  <r>
    <n v="63"/>
    <d v="2017-02-18T00:00:00"/>
    <x v="59"/>
    <s v="Castrop-Rauxel"/>
    <s v="Germany"/>
    <s v="North Rhine-Westphalia"/>
    <s v="Central"/>
    <s v="Consumer"/>
    <s v="Economy Plus"/>
    <s v="Office Supplies"/>
    <s v="Fasteners"/>
    <x v="62"/>
    <n v="43"/>
    <n v="55"/>
    <n v="12"/>
    <n v="5"/>
    <n v="275"/>
  </r>
  <r>
    <n v="64"/>
    <d v="2017-02-21T00:00:00"/>
    <x v="60"/>
    <s v="Milan"/>
    <s v="Italy"/>
    <s v="Lombardy"/>
    <s v="South"/>
    <s v="Consumer"/>
    <s v="Economy"/>
    <s v="Furniture"/>
    <s v="Tables"/>
    <x v="63"/>
    <n v="656"/>
    <n v="1003"/>
    <n v="347"/>
    <n v="4"/>
    <n v="4012"/>
  </r>
  <r>
    <n v="65"/>
    <d v="2017-02-21T00:00:00"/>
    <x v="61"/>
    <s v="Zurich"/>
    <s v="Switzerland"/>
    <s v="Zürich"/>
    <s v="Central"/>
    <s v="Consumer"/>
    <s v="Economy"/>
    <s v="Office Supplies"/>
    <s v="Fasteners"/>
    <x v="64"/>
    <n v="0"/>
    <n v="21"/>
    <n v="21"/>
    <n v="2"/>
    <n v="42"/>
  </r>
  <r>
    <n v="66"/>
    <d v="2017-02-22T00:00:00"/>
    <x v="62"/>
    <s v="Grosseto"/>
    <s v="Italy"/>
    <s v="Tuscany"/>
    <s v="South"/>
    <s v="Consumer"/>
    <s v="Economy"/>
    <s v="Furniture"/>
    <s v="Furnishings"/>
    <x v="65"/>
    <n v="37"/>
    <n v="103"/>
    <n v="66"/>
    <n v="2"/>
    <n v="206"/>
  </r>
  <r>
    <n v="67"/>
    <d v="2017-02-22T00:00:00"/>
    <x v="63"/>
    <s v="Paris"/>
    <s v="France"/>
    <s v="Ile-de-France"/>
    <s v="Central"/>
    <s v="Consumer"/>
    <s v="Economy Plus"/>
    <s v="Office Supplies"/>
    <s v="Binders"/>
    <x v="66"/>
    <n v="2"/>
    <n v="10"/>
    <n v="8"/>
    <n v="2"/>
    <n v="20"/>
  </r>
  <r>
    <n v="68"/>
    <d v="2017-02-22T00:00:00"/>
    <x v="64"/>
    <s v="Dublin"/>
    <s v="Ireland"/>
    <s v="Dublin"/>
    <s v="North"/>
    <s v="Consumer"/>
    <s v="Economy"/>
    <s v="Technology"/>
    <s v="Phones"/>
    <x v="67"/>
    <n v="59"/>
    <n v="185"/>
    <n v="126"/>
    <n v="3"/>
    <n v="555"/>
  </r>
  <r>
    <n v="69"/>
    <d v="2017-02-23T00:00:00"/>
    <x v="65"/>
    <s v="Rome"/>
    <s v="Italy"/>
    <s v="Lazio"/>
    <s v="South"/>
    <s v="Corporate"/>
    <s v="Economy"/>
    <s v="Furniture"/>
    <s v="Chairs"/>
    <x v="68"/>
    <n v="40"/>
    <n v="47"/>
    <n v="7"/>
    <n v="2"/>
    <n v="94"/>
  </r>
  <r>
    <n v="70"/>
    <d v="2017-02-24T00:00:00"/>
    <x v="66"/>
    <s v="Namur"/>
    <s v="Belgium"/>
    <s v="Namur"/>
    <s v="Central"/>
    <s v="Corporate"/>
    <s v="Economy"/>
    <s v="Furniture"/>
    <s v="Bookcases"/>
    <x v="69"/>
    <n v="966"/>
    <n v="2076"/>
    <n v="1110"/>
    <n v="5"/>
    <n v="10380"/>
  </r>
  <r>
    <n v="71"/>
    <d v="2017-02-26T00:00:00"/>
    <x v="67"/>
    <s v="Zaanstad"/>
    <s v="Netherlands"/>
    <s v="North Holland"/>
    <s v="Central"/>
    <s v="Consumer"/>
    <s v="Economy"/>
    <s v="Furniture"/>
    <s v="Furnishings"/>
    <x v="70"/>
    <n v="351"/>
    <n v="533"/>
    <n v="182"/>
    <n v="6"/>
    <n v="3198"/>
  </r>
  <r>
    <n v="72"/>
    <d v="2017-03-01T00:00:00"/>
    <x v="68"/>
    <s v="Bochum"/>
    <s v="Germany"/>
    <s v="North Rhine-Westphalia"/>
    <s v="Central"/>
    <s v="Home Office"/>
    <s v="Economy Plus"/>
    <s v="Office Supplies"/>
    <s v="Art"/>
    <x v="71"/>
    <n v="146"/>
    <n v="147"/>
    <n v="1"/>
    <n v="12"/>
    <n v="1764"/>
  </r>
  <r>
    <n v="73"/>
    <d v="2017-03-01T00:00:00"/>
    <x v="69"/>
    <s v="Colmar"/>
    <s v="France"/>
    <s v="Alsace-Champagne-Ardenne-Lorraine"/>
    <s v="Central"/>
    <s v="Consumer"/>
    <s v="Economy"/>
    <s v="Office Supplies"/>
    <s v="Art"/>
    <x v="72"/>
    <n v="83"/>
    <n v="107"/>
    <n v="24"/>
    <n v="4"/>
    <n v="428"/>
  </r>
  <r>
    <n v="74"/>
    <d v="2017-03-01T00:00:00"/>
    <x v="70"/>
    <s v="Farnborough"/>
    <s v="United Kingdom"/>
    <s v="England"/>
    <s v="North"/>
    <s v="Corporate"/>
    <s v="Economy"/>
    <s v="Furniture"/>
    <s v="Bookcases"/>
    <x v="73"/>
    <n v="625"/>
    <n v="1314"/>
    <n v="689"/>
    <n v="3"/>
    <n v="3942"/>
  </r>
  <r>
    <n v="75"/>
    <d v="2017-03-01T00:00:00"/>
    <x v="38"/>
    <s v="Berlin"/>
    <s v="Germany"/>
    <s v="Berlin"/>
    <s v="Central"/>
    <s v="Corporate"/>
    <s v="Economy"/>
    <s v="Technology"/>
    <s v="Accessories"/>
    <x v="74"/>
    <n v="37"/>
    <n v="151"/>
    <n v="114"/>
    <n v="2"/>
    <n v="302"/>
  </r>
  <r>
    <n v="76"/>
    <d v="2017-03-01T00:00:00"/>
    <x v="71"/>
    <s v="Rome"/>
    <s v="Italy"/>
    <s v="Lazio"/>
    <s v="South"/>
    <s v="Consumer"/>
    <s v="Economy"/>
    <s v="Office Supplies"/>
    <s v="Binders"/>
    <x v="75"/>
    <n v="0"/>
    <n v="18"/>
    <n v="18"/>
    <n v="2"/>
    <n v="36"/>
  </r>
  <r>
    <n v="77"/>
    <d v="2017-03-01T00:00:00"/>
    <x v="72"/>
    <s v="Berlin"/>
    <s v="Germany"/>
    <s v="Berlin"/>
    <s v="Central"/>
    <s v="Consumer"/>
    <s v="Economy"/>
    <s v="Office Supplies"/>
    <s v="Appliances"/>
    <x v="76"/>
    <n v="101"/>
    <n v="364"/>
    <n v="263"/>
    <n v="8"/>
    <n v="2912"/>
  </r>
  <r>
    <n v="78"/>
    <d v="2017-03-03T00:00:00"/>
    <x v="73"/>
    <s v="Rimini"/>
    <s v="Italy"/>
    <s v="Emilia-Romagna"/>
    <s v="South"/>
    <s v="Consumer"/>
    <s v="Economy"/>
    <s v="Office Supplies"/>
    <s v="Fasteners"/>
    <x v="77"/>
    <n v="16"/>
    <n v="58"/>
    <n v="42"/>
    <n v="3"/>
    <n v="174"/>
  </r>
  <r>
    <n v="79"/>
    <d v="2017-03-07T00:00:00"/>
    <x v="74"/>
    <s v="Paris"/>
    <s v="France"/>
    <s v="Ile-de-France"/>
    <s v="Central"/>
    <s v="Consumer"/>
    <s v="Priority"/>
    <s v="Office Supplies"/>
    <s v="Art"/>
    <x v="78"/>
    <n v="31"/>
    <n v="108"/>
    <n v="77"/>
    <n v="2"/>
    <n v="216"/>
  </r>
  <r>
    <n v="80"/>
    <d v="2017-03-08T00:00:00"/>
    <x v="75"/>
    <s v="Baden-Baden"/>
    <s v="Germany"/>
    <s v="Baden-Württemberg"/>
    <s v="Central"/>
    <s v="Consumer"/>
    <s v="Economy"/>
    <s v="Office Supplies"/>
    <s v="Fasteners"/>
    <x v="79"/>
    <n v="113"/>
    <n v="117"/>
    <n v="4"/>
    <n v="7"/>
    <n v="819"/>
  </r>
  <r>
    <n v="81"/>
    <d v="2017-03-09T00:00:00"/>
    <x v="76"/>
    <s v="Madrid"/>
    <s v="Spain"/>
    <s v="Madrid"/>
    <s v="South"/>
    <s v="Consumer"/>
    <s v="Priority"/>
    <s v="Office Supplies"/>
    <s v="Art"/>
    <x v="80"/>
    <n v="95"/>
    <n v="97"/>
    <n v="2"/>
    <n v="3"/>
    <n v="291"/>
  </r>
  <r>
    <n v="82"/>
    <d v="2017-03-10T00:00:00"/>
    <x v="77"/>
    <s v="Pforzheim"/>
    <s v="Germany"/>
    <s v="Baden-Württemberg"/>
    <s v="Central"/>
    <s v="Home Office"/>
    <s v="Immediate"/>
    <s v="Technology"/>
    <s v="Phones"/>
    <x v="81"/>
    <n v="154"/>
    <n v="520"/>
    <n v="366"/>
    <n v="3"/>
    <n v="1560"/>
  </r>
  <r>
    <n v="83"/>
    <d v="2017-03-10T00:00:00"/>
    <x v="78"/>
    <s v="Sheffield"/>
    <s v="United Kingdom"/>
    <s v="England"/>
    <s v="North"/>
    <s v="Consumer"/>
    <s v="Economy"/>
    <s v="Furniture"/>
    <s v="Chairs"/>
    <x v="82"/>
    <n v="45"/>
    <n v="74"/>
    <n v="29"/>
    <n v="2"/>
    <n v="148"/>
  </r>
  <r>
    <n v="84"/>
    <d v="2017-03-10T00:00:00"/>
    <x v="79"/>
    <s v="Coventry"/>
    <s v="United Kingdom"/>
    <s v="England"/>
    <s v="North"/>
    <s v="Corporate"/>
    <s v="Economy"/>
    <s v="Office Supplies"/>
    <s v="Fasteners"/>
    <x v="83"/>
    <n v="4"/>
    <n v="28"/>
    <n v="24"/>
    <n v="2"/>
    <n v="56"/>
  </r>
  <r>
    <n v="85"/>
    <d v="2017-03-11T00:00:00"/>
    <x v="80"/>
    <s v="Berlin"/>
    <s v="Germany"/>
    <s v="Berlin"/>
    <s v="Central"/>
    <s v="Corporate"/>
    <s v="Priority"/>
    <s v="Office Supplies"/>
    <s v="Binders"/>
    <x v="84"/>
    <n v="16"/>
    <n v="229"/>
    <n v="213"/>
    <n v="9"/>
    <n v="2061"/>
  </r>
  <r>
    <n v="86"/>
    <d v="2017-03-11T00:00:00"/>
    <x v="81"/>
    <s v="Pessac"/>
    <s v="France"/>
    <s v="Aquitaine-Limousin-Poitou-Charentes"/>
    <s v="Central"/>
    <s v="Consumer"/>
    <s v="Economy"/>
    <s v="Office Supplies"/>
    <s v="Art"/>
    <x v="85"/>
    <n v="3"/>
    <n v="72"/>
    <n v="69"/>
    <n v="3"/>
    <n v="216"/>
  </r>
  <r>
    <n v="87"/>
    <d v="2017-03-12T00:00:00"/>
    <x v="82"/>
    <s v="Helsinki"/>
    <s v="Finland"/>
    <s v="Uusimaa"/>
    <s v="North"/>
    <s v="Consumer"/>
    <s v="Economy"/>
    <s v="Office Supplies"/>
    <s v="Art"/>
    <x v="86"/>
    <n v="166"/>
    <n v="195"/>
    <n v="29"/>
    <n v="4"/>
    <n v="780"/>
  </r>
  <r>
    <n v="88"/>
    <d v="2017-03-12T00:00:00"/>
    <x v="83"/>
    <s v="Basel"/>
    <s v="Switzerland"/>
    <s v="Basel-Stadt"/>
    <s v="Central"/>
    <s v="Corporate"/>
    <s v="Economy"/>
    <s v="Office Supplies"/>
    <s v="Envelopes"/>
    <x v="87"/>
    <n v="40"/>
    <n v="167"/>
    <n v="127"/>
    <n v="4"/>
    <n v="668"/>
  </r>
  <r>
    <n v="89"/>
    <d v="2017-03-14T00:00:00"/>
    <x v="84"/>
    <s v="Berlin"/>
    <s v="Germany"/>
    <s v="Berlin"/>
    <s v="Central"/>
    <s v="Corporate"/>
    <s v="Economy"/>
    <s v="Technology"/>
    <s v="Accessories"/>
    <x v="88"/>
    <n v="140"/>
    <n v="220"/>
    <n v="80"/>
    <n v="1"/>
    <n v="220"/>
  </r>
  <r>
    <n v="90"/>
    <d v="2017-03-14T00:00:00"/>
    <x v="85"/>
    <s v="Bonn"/>
    <s v="Germany"/>
    <s v="North Rhine-Westphalia"/>
    <s v="Central"/>
    <s v="Consumer"/>
    <s v="Priority"/>
    <s v="Office Supplies"/>
    <s v="Art"/>
    <x v="89"/>
    <n v="18"/>
    <n v="43"/>
    <n v="25"/>
    <n v="3"/>
    <n v="129"/>
  </r>
  <r>
    <n v="91"/>
    <d v="2017-03-14T00:00:00"/>
    <x v="86"/>
    <s v="Leipzig"/>
    <s v="Germany"/>
    <s v="Saxony"/>
    <s v="Central"/>
    <s v="Consumer"/>
    <s v="Economy Plus"/>
    <s v="Office Supplies"/>
    <s v="Appliances"/>
    <x v="90"/>
    <n v="1463"/>
    <n v="3070"/>
    <n v="1607"/>
    <n v="6"/>
    <n v="18420"/>
  </r>
  <r>
    <n v="92"/>
    <d v="2017-03-14T00:00:00"/>
    <x v="87"/>
    <s v="Tourcoing"/>
    <s v="France"/>
    <s v="Nord-Pas-de-Calais-Picardie"/>
    <s v="Central"/>
    <s v="Corporate"/>
    <s v="Economy Plus"/>
    <s v="Office Supplies"/>
    <s v="Labels"/>
    <x v="91"/>
    <n v="2"/>
    <n v="14"/>
    <n v="12"/>
    <n v="3"/>
    <n v="42"/>
  </r>
  <r>
    <n v="93"/>
    <d v="2017-03-15T00:00:00"/>
    <x v="88"/>
    <s v="London"/>
    <s v="United Kingdom"/>
    <s v="England"/>
    <s v="North"/>
    <s v="Consumer"/>
    <s v="Immediate"/>
    <s v="Furniture"/>
    <s v="Chairs"/>
    <x v="92"/>
    <n v="212"/>
    <n v="254"/>
    <n v="42"/>
    <n v="3"/>
    <n v="762"/>
  </r>
  <r>
    <n v="94"/>
    <d v="2017-03-16T00:00:00"/>
    <x v="89"/>
    <s v="Bari"/>
    <s v="Italy"/>
    <s v="Apulia"/>
    <s v="South"/>
    <s v="Corporate"/>
    <s v="Economy"/>
    <s v="Office Supplies"/>
    <s v="Supplies"/>
    <x v="93"/>
    <n v="80"/>
    <n v="83"/>
    <n v="3"/>
    <n v="2"/>
    <n v="166"/>
  </r>
  <r>
    <n v="95"/>
    <d v="2017-03-17T00:00:00"/>
    <x v="90"/>
    <s v="Magdeburg"/>
    <s v="Germany"/>
    <s v="Saxony-Anhalt"/>
    <s v="Central"/>
    <s v="Corporate"/>
    <s v="Economy"/>
    <s v="Office Supplies"/>
    <s v="Labels"/>
    <x v="94"/>
    <n v="18"/>
    <n v="21"/>
    <n v="3"/>
    <n v="3"/>
    <n v="63"/>
  </r>
  <r>
    <n v="96"/>
    <d v="2017-03-18T00:00:00"/>
    <x v="91"/>
    <s v="Marseille"/>
    <s v="France"/>
    <s v="Provence-Alpes-Côte d'Azur"/>
    <s v="Central"/>
    <s v="Consumer"/>
    <s v="Economy"/>
    <s v="Office Supplies"/>
    <s v="Storage"/>
    <x v="95"/>
    <n v="57"/>
    <n v="178"/>
    <n v="121"/>
    <n v="4"/>
    <n v="712"/>
  </r>
  <r>
    <n v="97"/>
    <d v="2017-03-18T00:00:00"/>
    <x v="92"/>
    <s v="Noisy-le-Sec"/>
    <s v="France"/>
    <s v="Ile-de-France"/>
    <s v="Central"/>
    <s v="Home Office"/>
    <s v="Priority"/>
    <s v="Office Supplies"/>
    <s v="Fasteners"/>
    <x v="96"/>
    <n v="51"/>
    <n v="57"/>
    <n v="6"/>
    <n v="3"/>
    <n v="171"/>
  </r>
  <r>
    <n v="98"/>
    <d v="2017-03-21T00:00:00"/>
    <x v="93"/>
    <s v="Stavanger"/>
    <s v="Norway"/>
    <s v="Rogaland"/>
    <s v="North"/>
    <s v="Consumer"/>
    <s v="Economy"/>
    <s v="Furniture"/>
    <s v="Furnishings"/>
    <x v="97"/>
    <n v="129"/>
    <n v="132"/>
    <n v="3"/>
    <n v="3"/>
    <n v="396"/>
  </r>
  <r>
    <n v="99"/>
    <d v="2017-03-21T00:00:00"/>
    <x v="94"/>
    <s v="Cagliari"/>
    <s v="Italy"/>
    <s v="Sardinia"/>
    <s v="South"/>
    <s v="Consumer"/>
    <s v="Economy Plus"/>
    <s v="Furniture"/>
    <s v="Bookcases"/>
    <x v="98"/>
    <n v="280"/>
    <n v="288"/>
    <n v="8"/>
    <n v="2"/>
    <n v="576"/>
  </r>
  <r>
    <n v="100"/>
    <d v="2017-03-21T00:00:00"/>
    <x v="95"/>
    <s v="Marsala"/>
    <s v="Italy"/>
    <s v="Sicily"/>
    <s v="South"/>
    <s v="Consumer"/>
    <s v="Priority"/>
    <s v="Office Supplies"/>
    <s v="Labels"/>
    <x v="99"/>
    <n v="4"/>
    <n v="47"/>
    <n v="43"/>
    <n v="7"/>
    <n v="329"/>
  </r>
  <r>
    <n v="101"/>
    <d v="2017-03-21T00:00:00"/>
    <x v="96"/>
    <s v="Basel"/>
    <s v="Switzerland"/>
    <s v="Basel-Stadt"/>
    <s v="Central"/>
    <s v="Corporate"/>
    <s v="Economy"/>
    <s v="Office Supplies"/>
    <s v="Art"/>
    <x v="100"/>
    <n v="15"/>
    <n v="26"/>
    <n v="11"/>
    <n v="2"/>
    <n v="52"/>
  </r>
  <r>
    <n v="102"/>
    <d v="2017-03-21T00:00:00"/>
    <x v="65"/>
    <s v="Emmen"/>
    <s v="Netherlands"/>
    <s v="Drenthe"/>
    <s v="Central"/>
    <s v="Corporate"/>
    <s v="Economy"/>
    <s v="Technology"/>
    <s v="Machines"/>
    <x v="101"/>
    <n v="735"/>
    <n v="747"/>
    <n v="12"/>
    <n v="5"/>
    <n v="3735"/>
  </r>
  <r>
    <n v="103"/>
    <d v="2017-03-22T00:00:00"/>
    <x v="97"/>
    <s v="Augsburg"/>
    <s v="Germany"/>
    <s v="Bavaria"/>
    <s v="Central"/>
    <s v="Consumer"/>
    <s v="Economy Plus"/>
    <s v="Office Supplies"/>
    <s v="Binders"/>
    <x v="102"/>
    <n v="34"/>
    <n v="40"/>
    <n v="6"/>
    <n v="3"/>
    <n v="120"/>
  </r>
  <r>
    <n v="104"/>
    <d v="2017-03-23T00:00:00"/>
    <x v="98"/>
    <s v="Stralsund"/>
    <s v="Germany"/>
    <s v="Mecklenburg-Vorpommern"/>
    <s v="Central"/>
    <s v="Home Office"/>
    <s v="Economy"/>
    <s v="Furniture"/>
    <s v="Furnishings"/>
    <x v="103"/>
    <n v="537"/>
    <n v="770"/>
    <n v="233"/>
    <n v="7"/>
    <n v="5390"/>
  </r>
  <r>
    <n v="105"/>
    <d v="2017-03-24T00:00:00"/>
    <x v="99"/>
    <s v="Carcassonne"/>
    <s v="France"/>
    <s v="Languedoc-Roussillon-Midi-Pyrénées"/>
    <s v="Central"/>
    <s v="Home Office"/>
    <s v="Priority"/>
    <s v="Office Supplies"/>
    <s v="Binders"/>
    <x v="104"/>
    <n v="123"/>
    <n v="453"/>
    <n v="330"/>
    <n v="9"/>
    <n v="4077"/>
  </r>
  <r>
    <n v="106"/>
    <d v="2017-03-25T00:00:00"/>
    <x v="100"/>
    <s v="Sheffield"/>
    <s v="United Kingdom"/>
    <s v="England"/>
    <s v="North"/>
    <s v="Home Office"/>
    <s v="Economy Plus"/>
    <s v="Office Supplies"/>
    <s v="Art"/>
    <x v="105"/>
    <n v="0"/>
    <n v="15"/>
    <n v="15"/>
    <n v="2"/>
    <n v="30"/>
  </r>
  <r>
    <n v="107"/>
    <d v="2017-03-25T00:00:00"/>
    <x v="101"/>
    <s v="Munich"/>
    <s v="Germany"/>
    <s v="Bavaria"/>
    <s v="Central"/>
    <s v="Consumer"/>
    <s v="Economy Plus"/>
    <s v="Office Supplies"/>
    <s v="Fasteners"/>
    <x v="106"/>
    <n v="75"/>
    <n v="99"/>
    <n v="24"/>
    <n v="5"/>
    <n v="495"/>
  </r>
  <r>
    <n v="108"/>
    <d v="2017-03-25T00:00:00"/>
    <x v="102"/>
    <s v="Wigan"/>
    <s v="United Kingdom"/>
    <s v="England"/>
    <s v="North"/>
    <s v="Home Office"/>
    <s v="Priority"/>
    <s v="Office Supplies"/>
    <s v="Art"/>
    <x v="107"/>
    <n v="59"/>
    <n v="149"/>
    <n v="90"/>
    <n v="3"/>
    <n v="447"/>
  </r>
  <r>
    <n v="109"/>
    <d v="2017-03-25T00:00:00"/>
    <x v="103"/>
    <s v="Helmond"/>
    <s v="Netherlands"/>
    <s v="North Brabant"/>
    <s v="Central"/>
    <s v="Consumer"/>
    <s v="Economy Plus"/>
    <s v="Office Supplies"/>
    <s v="Labels"/>
    <x v="108"/>
    <n v="15"/>
    <n v="17"/>
    <n v="2"/>
    <n v="3"/>
    <n v="51"/>
  </r>
  <r>
    <n v="110"/>
    <d v="2017-03-26T00:00:00"/>
    <x v="104"/>
    <s v="Castres"/>
    <s v="France"/>
    <s v="Languedoc-Roussillon-Midi-Pyrénées"/>
    <s v="Central"/>
    <s v="Consumer"/>
    <s v="Priority"/>
    <s v="Office Supplies"/>
    <s v="Storage"/>
    <x v="109"/>
    <n v="404"/>
    <n v="551"/>
    <n v="147"/>
    <n v="3"/>
    <n v="1653"/>
  </r>
  <r>
    <n v="111"/>
    <d v="2017-03-26T00:00:00"/>
    <x v="105"/>
    <s v="Zurich"/>
    <s v="Switzerland"/>
    <s v="Zürich"/>
    <s v="Central"/>
    <s v="Consumer"/>
    <s v="Economy"/>
    <s v="Office Supplies"/>
    <s v="Binders"/>
    <x v="110"/>
    <n v="31"/>
    <n v="92"/>
    <n v="61"/>
    <n v="3"/>
    <n v="276"/>
  </r>
  <r>
    <n v="112"/>
    <d v="2017-03-28T00:00:00"/>
    <x v="106"/>
    <s v="Foligno"/>
    <s v="Italy"/>
    <s v="Umbria"/>
    <s v="South"/>
    <s v="Corporate"/>
    <s v="Economy"/>
    <s v="Office Supplies"/>
    <s v="Fasteners"/>
    <x v="48"/>
    <n v="89"/>
    <n v="93"/>
    <n v="4"/>
    <n v="5"/>
    <n v="465"/>
  </r>
  <r>
    <n v="113"/>
    <d v="2017-03-28T00:00:00"/>
    <x v="107"/>
    <s v="Dresden"/>
    <s v="Germany"/>
    <s v="Saxony"/>
    <s v="Central"/>
    <s v="Consumer"/>
    <s v="Economy"/>
    <s v="Office Supplies"/>
    <s v="Fasteners"/>
    <x v="111"/>
    <n v="19"/>
    <n v="22"/>
    <n v="3"/>
    <n v="3"/>
    <n v="66"/>
  </r>
  <r>
    <n v="114"/>
    <d v="2017-03-29T00:00:00"/>
    <x v="108"/>
    <s v="Hamm"/>
    <s v="Germany"/>
    <s v="North Rhine-Westphalia"/>
    <s v="Central"/>
    <s v="Consumer"/>
    <s v="Priority"/>
    <s v="Furniture"/>
    <s v="Furnishings"/>
    <x v="112"/>
    <n v="135"/>
    <n v="170"/>
    <n v="35"/>
    <n v="4"/>
    <n v="680"/>
  </r>
  <r>
    <n v="115"/>
    <d v="2017-03-29T00:00:00"/>
    <x v="109"/>
    <s v="Hanover"/>
    <s v="Germany"/>
    <s v="Lower Saxony"/>
    <s v="Central"/>
    <s v="Home Office"/>
    <s v="Economy"/>
    <s v="Office Supplies"/>
    <s v="Labels"/>
    <x v="113"/>
    <n v="0"/>
    <n v="8"/>
    <n v="8"/>
    <n v="2"/>
    <n v="16"/>
  </r>
  <r>
    <n v="116"/>
    <d v="2017-03-30T00:00:00"/>
    <x v="110"/>
    <s v="Troisdorf"/>
    <s v="Germany"/>
    <s v="North Rhine-Westphalia"/>
    <s v="Central"/>
    <s v="Corporate"/>
    <s v="Economy"/>
    <s v="Furniture"/>
    <s v="Chairs"/>
    <x v="114"/>
    <n v="610"/>
    <n v="729"/>
    <n v="119"/>
    <n v="5"/>
    <n v="3645"/>
  </r>
  <r>
    <n v="117"/>
    <d v="2017-03-31T00:00:00"/>
    <x v="111"/>
    <s v="Geneva"/>
    <s v="Switzerland"/>
    <s v="Geneva"/>
    <s v="Central"/>
    <s v="Consumer"/>
    <s v="Economy"/>
    <s v="Furniture"/>
    <s v="Furnishings"/>
    <x v="115"/>
    <n v="22"/>
    <n v="110"/>
    <n v="88"/>
    <n v="2"/>
    <n v="220"/>
  </r>
  <r>
    <n v="118"/>
    <d v="2017-03-31T00:00:00"/>
    <x v="112"/>
    <s v="Newcastle upon Tyne"/>
    <s v="United Kingdom"/>
    <s v="England"/>
    <s v="North"/>
    <s v="Consumer"/>
    <s v="Economy"/>
    <s v="Furniture"/>
    <s v="Bookcases"/>
    <x v="57"/>
    <n v="1070"/>
    <n v="2624"/>
    <n v="1554"/>
    <n v="6"/>
    <n v="15744"/>
  </r>
  <r>
    <n v="119"/>
    <d v="2017-03-31T00:00:00"/>
    <x v="70"/>
    <s v="Gothenburg"/>
    <s v="Sweden"/>
    <s v="Västra Götaland"/>
    <s v="North"/>
    <s v="Corporate"/>
    <s v="Economy"/>
    <s v="Furniture"/>
    <s v="Furnishings"/>
    <x v="116"/>
    <n v="5"/>
    <n v="40"/>
    <n v="35"/>
    <n v="2"/>
    <n v="80"/>
  </r>
  <r>
    <n v="120"/>
    <d v="2017-04-01T00:00:00"/>
    <x v="113"/>
    <s v="Treviso"/>
    <s v="Italy"/>
    <s v="Veneto"/>
    <s v="South"/>
    <s v="Consumer"/>
    <s v="Priority"/>
    <s v="Office Supplies"/>
    <s v="Art"/>
    <x v="117"/>
    <n v="86"/>
    <n v="158"/>
    <n v="72"/>
    <n v="3"/>
    <n v="474"/>
  </r>
  <r>
    <n v="121"/>
    <d v="2017-04-01T00:00:00"/>
    <x v="96"/>
    <s v="Rome"/>
    <s v="Italy"/>
    <s v="Lazio"/>
    <s v="South"/>
    <s v="Corporate"/>
    <s v="Priority"/>
    <s v="Technology"/>
    <s v="Phones"/>
    <x v="118"/>
    <n v="255"/>
    <n v="497"/>
    <n v="242"/>
    <n v="6"/>
    <n v="2982"/>
  </r>
  <r>
    <n v="122"/>
    <d v="2017-04-04T00:00:00"/>
    <x v="37"/>
    <s v="Le Havre"/>
    <s v="France"/>
    <s v="Normandy"/>
    <s v="Central"/>
    <s v="Corporate"/>
    <s v="Economy"/>
    <s v="Office Supplies"/>
    <s v="Fasteners"/>
    <x v="119"/>
    <n v="66"/>
    <n v="86"/>
    <n v="20"/>
    <n v="5"/>
    <n v="430"/>
  </r>
  <r>
    <n v="123"/>
    <d v="2017-04-04T00:00:00"/>
    <x v="95"/>
    <s v="Edinburgh"/>
    <s v="United Kingdom"/>
    <s v="Scotland"/>
    <s v="North"/>
    <s v="Consumer"/>
    <s v="Economy"/>
    <s v="Office Supplies"/>
    <s v="Art"/>
    <x v="120"/>
    <n v="29"/>
    <n v="51"/>
    <n v="22"/>
    <n v="2"/>
    <n v="102"/>
  </r>
  <r>
    <n v="124"/>
    <d v="2017-04-04T00:00:00"/>
    <x v="114"/>
    <s v="Saint-Priest"/>
    <s v="France"/>
    <s v="Auvergne-Rhône-Alpes"/>
    <s v="Central"/>
    <s v="Corporate"/>
    <s v="Priority"/>
    <s v="Furniture"/>
    <s v="Chairs"/>
    <x v="121"/>
    <n v="381"/>
    <n v="507"/>
    <n v="126"/>
    <n v="4"/>
    <n v="2028"/>
  </r>
  <r>
    <n v="125"/>
    <d v="2017-04-05T00:00:00"/>
    <x v="114"/>
    <s v="La Seyne-sur-Mer"/>
    <s v="France"/>
    <s v="Provence-Alpes-Côte d'Azur"/>
    <s v="Central"/>
    <s v="Corporate"/>
    <s v="Economy"/>
    <s v="Office Supplies"/>
    <s v="Appliances"/>
    <x v="122"/>
    <n v="731"/>
    <n v="1889"/>
    <n v="1158"/>
    <n v="7"/>
    <n v="13223"/>
  </r>
  <r>
    <n v="126"/>
    <d v="2017-04-06T00:00:00"/>
    <x v="115"/>
    <s v="Lattes"/>
    <s v="France"/>
    <s v="Languedoc-Roussillon-Midi-Pyrénées"/>
    <s v="Central"/>
    <s v="Consumer"/>
    <s v="Economy"/>
    <s v="Office Supplies"/>
    <s v="Labels"/>
    <x v="123"/>
    <n v="8"/>
    <n v="15"/>
    <n v="7"/>
    <n v="2"/>
    <n v="30"/>
  </r>
  <r>
    <n v="127"/>
    <d v="2017-04-06T00:00:00"/>
    <x v="116"/>
    <s v="Geneva"/>
    <s v="Switzerland"/>
    <s v="Geneva"/>
    <s v="Central"/>
    <s v="Consumer"/>
    <s v="Economy"/>
    <s v="Office Supplies"/>
    <s v="Appliances"/>
    <x v="124"/>
    <n v="366"/>
    <n v="584"/>
    <n v="218"/>
    <n v="7"/>
    <n v="4088"/>
  </r>
  <r>
    <n v="128"/>
    <d v="2017-04-07T00:00:00"/>
    <x v="117"/>
    <s v="Le Blanc-Mesnil"/>
    <s v="France"/>
    <s v="Ile-de-France"/>
    <s v="Central"/>
    <s v="Consumer"/>
    <s v="Economy"/>
    <s v="Office Supplies"/>
    <s v="Binders"/>
    <x v="125"/>
    <n v="47"/>
    <n v="53"/>
    <n v="6"/>
    <n v="4"/>
    <n v="212"/>
  </r>
  <r>
    <n v="129"/>
    <d v="2017-04-07T00:00:00"/>
    <x v="28"/>
    <s v="Essen"/>
    <s v="Germany"/>
    <s v="North Rhine-Westphalia"/>
    <s v="Central"/>
    <s v="Corporate"/>
    <s v="Economy Plus"/>
    <s v="Office Supplies"/>
    <s v="Appliances"/>
    <x v="126"/>
    <n v="524"/>
    <n v="538"/>
    <n v="14"/>
    <n v="7"/>
    <n v="3766"/>
  </r>
  <r>
    <n v="130"/>
    <d v="2017-04-09T00:00:00"/>
    <x v="118"/>
    <s v="Coimbra"/>
    <s v="Portugal"/>
    <s v="Coimbra"/>
    <s v="South"/>
    <s v="Corporate"/>
    <s v="Economy Plus"/>
    <s v="Office Supplies"/>
    <s v="Art"/>
    <x v="127"/>
    <n v="31"/>
    <n v="205"/>
    <n v="174"/>
    <n v="8"/>
    <n v="1640"/>
  </r>
  <r>
    <n v="131"/>
    <d v="2017-04-11T00:00:00"/>
    <x v="119"/>
    <s v="Bonn"/>
    <s v="Germany"/>
    <s v="North Rhine-Westphalia"/>
    <s v="Central"/>
    <s v="Consumer"/>
    <s v="Economy Plus"/>
    <s v="Furniture"/>
    <s v="Furnishings"/>
    <x v="65"/>
    <n v="130"/>
    <n v="257"/>
    <n v="127"/>
    <n v="5"/>
    <n v="1285"/>
  </r>
  <r>
    <n v="132"/>
    <d v="2017-04-11T00:00:00"/>
    <x v="120"/>
    <s v="Marseille"/>
    <s v="France"/>
    <s v="Provence-Alpes-Côte d'Azur"/>
    <s v="Central"/>
    <s v="Consumer"/>
    <s v="Economy"/>
    <s v="Technology"/>
    <s v="Accessories"/>
    <x v="128"/>
    <n v="258"/>
    <n v="294"/>
    <n v="36"/>
    <n v="7"/>
    <n v="2058"/>
  </r>
  <r>
    <n v="133"/>
    <d v="2017-04-12T00:00:00"/>
    <x v="121"/>
    <s v="Ponferrada"/>
    <s v="Spain"/>
    <s v="Castile and León"/>
    <s v="South"/>
    <s v="Home Office"/>
    <s v="Economy Plus"/>
    <s v="Furniture"/>
    <s v="Chairs"/>
    <x v="129"/>
    <n v="6"/>
    <n v="66"/>
    <n v="60"/>
    <n v="1"/>
    <n v="66"/>
  </r>
  <r>
    <n v="134"/>
    <d v="2017-04-12T00:00:00"/>
    <x v="122"/>
    <s v="Nacka"/>
    <s v="Sweden"/>
    <s v="Stockholm"/>
    <s v="North"/>
    <s v="Corporate"/>
    <s v="Priority"/>
    <s v="Technology"/>
    <s v="Phones"/>
    <x v="130"/>
    <n v="27"/>
    <n v="73"/>
    <n v="46"/>
    <n v="2"/>
    <n v="146"/>
  </r>
  <r>
    <n v="135"/>
    <d v="2017-04-14T00:00:00"/>
    <x v="123"/>
    <s v="Crewe"/>
    <s v="United Kingdom"/>
    <s v="England"/>
    <s v="North"/>
    <s v="Consumer"/>
    <s v="Economy"/>
    <s v="Office Supplies"/>
    <s v="Art"/>
    <x v="85"/>
    <n v="110"/>
    <n v="169"/>
    <n v="59"/>
    <n v="7"/>
    <n v="1183"/>
  </r>
  <r>
    <n v="136"/>
    <d v="2017-04-14T00:00:00"/>
    <x v="124"/>
    <s v="Duisburg"/>
    <s v="Germany"/>
    <s v="North Rhine-Westphalia"/>
    <s v="Central"/>
    <s v="Consumer"/>
    <s v="Priority"/>
    <s v="Office Supplies"/>
    <s v="Storage"/>
    <x v="131"/>
    <n v="108"/>
    <n v="576"/>
    <n v="468"/>
    <n v="5"/>
    <n v="2880"/>
  </r>
  <r>
    <n v="137"/>
    <d v="2017-04-15T00:00:00"/>
    <x v="122"/>
    <s v="Montigny-le-Bretonneux"/>
    <s v="France"/>
    <s v="Ile-de-France"/>
    <s v="Central"/>
    <s v="Corporate"/>
    <s v="Economy Plus"/>
    <s v="Office Supplies"/>
    <s v="Art"/>
    <x v="132"/>
    <n v="12"/>
    <n v="36"/>
    <n v="24"/>
    <n v="2"/>
    <n v="72"/>
  </r>
  <r>
    <n v="138"/>
    <d v="2017-04-16T00:00:00"/>
    <x v="125"/>
    <s v="Apeldoorn"/>
    <s v="Netherlands"/>
    <s v="Gelderland"/>
    <s v="Central"/>
    <s v="Corporate"/>
    <s v="Economy"/>
    <s v="Office Supplies"/>
    <s v="Paper"/>
    <x v="133"/>
    <n v="13"/>
    <n v="17"/>
    <n v="4"/>
    <n v="2"/>
    <n v="34"/>
  </r>
  <r>
    <n v="139"/>
    <d v="2017-04-18T00:00:00"/>
    <x v="126"/>
    <s v="Brindisi"/>
    <s v="Italy"/>
    <s v="Apulia"/>
    <s v="South"/>
    <s v="Corporate"/>
    <s v="Economy Plus"/>
    <s v="Office Supplies"/>
    <s v="Art"/>
    <x v="134"/>
    <n v="54"/>
    <n v="57"/>
    <n v="3"/>
    <n v="3"/>
    <n v="171"/>
  </r>
  <r>
    <n v="140"/>
    <d v="2017-04-18T00:00:00"/>
    <x v="127"/>
    <s v="Hamburg"/>
    <s v="Germany"/>
    <s v="Hamburg"/>
    <s v="Central"/>
    <s v="Corporate"/>
    <s v="Economy"/>
    <s v="Office Supplies"/>
    <s v="Binders"/>
    <x v="135"/>
    <n v="0"/>
    <n v="31"/>
    <n v="31"/>
    <n v="5"/>
    <n v="155"/>
  </r>
  <r>
    <n v="141"/>
    <d v="2017-04-18T00:00:00"/>
    <x v="84"/>
    <s v="Fontainebleau"/>
    <s v="France"/>
    <s v="Ile-de-France"/>
    <s v="Central"/>
    <s v="Corporate"/>
    <s v="Economy"/>
    <s v="Technology"/>
    <s v="Machines"/>
    <x v="136"/>
    <n v="924"/>
    <n v="2017"/>
    <n v="1093"/>
    <n v="9"/>
    <n v="18153"/>
  </r>
  <r>
    <n v="142"/>
    <d v="2017-04-19T00:00:00"/>
    <x v="128"/>
    <s v="Riom"/>
    <s v="France"/>
    <s v="Auvergne-Rhône-Alpes"/>
    <s v="Central"/>
    <s v="Consumer"/>
    <s v="Economy"/>
    <s v="Office Supplies"/>
    <s v="Art"/>
    <x v="27"/>
    <n v="25"/>
    <n v="83"/>
    <n v="58"/>
    <n v="3"/>
    <n v="249"/>
  </r>
  <r>
    <n v="143"/>
    <d v="2017-04-19T00:00:00"/>
    <x v="129"/>
    <s v="Limoges"/>
    <s v="France"/>
    <s v="Aquitaine-Limousin-Poitou-Charentes"/>
    <s v="Central"/>
    <s v="Consumer"/>
    <s v="Economy Plus"/>
    <s v="Office Supplies"/>
    <s v="Binders"/>
    <x v="137"/>
    <n v="1"/>
    <n v="13"/>
    <n v="12"/>
    <n v="1"/>
    <n v="13"/>
  </r>
  <r>
    <n v="144"/>
    <d v="2017-04-20T00:00:00"/>
    <x v="130"/>
    <s v="Potsdam"/>
    <s v="Germany"/>
    <s v="Brandenburg"/>
    <s v="Central"/>
    <s v="Consumer"/>
    <s v="Economy"/>
    <s v="Office Supplies"/>
    <s v="Storage"/>
    <x v="138"/>
    <n v="163"/>
    <n v="360"/>
    <n v="197"/>
    <n v="3"/>
    <n v="1080"/>
  </r>
  <r>
    <n v="145"/>
    <d v="2017-04-20T00:00:00"/>
    <x v="131"/>
    <s v="Lowestoft"/>
    <s v="United Kingdom"/>
    <s v="England"/>
    <s v="North"/>
    <s v="Consumer"/>
    <s v="Economy"/>
    <s v="Office Supplies"/>
    <s v="Art"/>
    <x v="139"/>
    <n v="10"/>
    <n v="66"/>
    <n v="56"/>
    <n v="3"/>
    <n v="198"/>
  </r>
  <r>
    <n v="146"/>
    <d v="2017-04-20T00:00:00"/>
    <x v="132"/>
    <s v="Dublin"/>
    <s v="Ireland"/>
    <s v="Dublin"/>
    <s v="North"/>
    <s v="Consumer"/>
    <s v="Economy"/>
    <s v="Technology"/>
    <s v="Phones"/>
    <x v="140"/>
    <n v="148"/>
    <n v="238"/>
    <n v="90"/>
    <n v="7"/>
    <n v="1666"/>
  </r>
  <r>
    <n v="147"/>
    <d v="2017-04-21T00:00:00"/>
    <x v="133"/>
    <s v="Elx"/>
    <s v="Spain"/>
    <s v="Valenciana"/>
    <s v="South"/>
    <s v="Consumer"/>
    <s v="Economy"/>
    <s v="Office Supplies"/>
    <s v="Binders"/>
    <x v="141"/>
    <n v="2"/>
    <n v="39"/>
    <n v="37"/>
    <n v="6"/>
    <n v="234"/>
  </r>
  <r>
    <n v="148"/>
    <d v="2017-04-22T00:00:00"/>
    <x v="134"/>
    <s v="Sannois"/>
    <s v="France"/>
    <s v="Ile-de-France"/>
    <s v="Central"/>
    <s v="Corporate"/>
    <s v="Economy"/>
    <s v="Office Supplies"/>
    <s v="Labels"/>
    <x v="142"/>
    <n v="15"/>
    <n v="18"/>
    <n v="3"/>
    <n v="2"/>
    <n v="36"/>
  </r>
  <r>
    <n v="149"/>
    <d v="2017-04-25T00:00:00"/>
    <x v="135"/>
    <s v="Rotterdam"/>
    <s v="Netherlands"/>
    <s v="South Holland"/>
    <s v="Central"/>
    <s v="Consumer"/>
    <s v="Economy"/>
    <s v="Office Supplies"/>
    <s v="Art"/>
    <x v="36"/>
    <n v="16"/>
    <n v="39"/>
    <n v="23"/>
    <n v="3"/>
    <n v="117"/>
  </r>
  <r>
    <n v="150"/>
    <d v="2017-04-26T00:00:00"/>
    <x v="136"/>
    <s v="Halifax"/>
    <s v="United Kingdom"/>
    <s v="England"/>
    <s v="North"/>
    <s v="Consumer"/>
    <s v="Economy"/>
    <s v="Office Supplies"/>
    <s v="Storage"/>
    <x v="143"/>
    <n v="117"/>
    <n v="159"/>
    <n v="42"/>
    <n v="6"/>
    <n v="954"/>
  </r>
  <r>
    <n v="151"/>
    <d v="2017-04-26T00:00:00"/>
    <x v="137"/>
    <s v="Duisburg"/>
    <s v="Germany"/>
    <s v="North Rhine-Westphalia"/>
    <s v="Central"/>
    <s v="Corporate"/>
    <s v="Economy"/>
    <s v="Office Supplies"/>
    <s v="Supplies"/>
    <x v="144"/>
    <n v="84"/>
    <n v="176"/>
    <n v="92"/>
    <n v="4"/>
    <n v="704"/>
  </r>
  <r>
    <n v="152"/>
    <d v="2017-04-26T00:00:00"/>
    <x v="9"/>
    <s v="Paris"/>
    <s v="France"/>
    <s v="Ile-de-France"/>
    <s v="Central"/>
    <s v="Consumer"/>
    <s v="Immediate"/>
    <s v="Technology"/>
    <s v="Phones"/>
    <x v="145"/>
    <n v="398"/>
    <n v="684"/>
    <n v="286"/>
    <n v="11"/>
    <n v="7524"/>
  </r>
  <r>
    <n v="153"/>
    <d v="2017-04-26T00:00:00"/>
    <x v="138"/>
    <s v="Milan"/>
    <s v="Italy"/>
    <s v="Lombardy"/>
    <s v="South"/>
    <s v="Corporate"/>
    <s v="Economy"/>
    <s v="Furniture"/>
    <s v="Chairs"/>
    <x v="146"/>
    <n v="22"/>
    <n v="45"/>
    <n v="23"/>
    <n v="2"/>
    <n v="90"/>
  </r>
  <r>
    <n v="154"/>
    <d v="2017-04-27T00:00:00"/>
    <x v="139"/>
    <s v="Rubí"/>
    <s v="Spain"/>
    <s v="Catalonia"/>
    <s v="South"/>
    <s v="Corporate"/>
    <s v="Economy"/>
    <s v="Furniture"/>
    <s v="Bookcases"/>
    <x v="147"/>
    <n v="188"/>
    <n v="719"/>
    <n v="531"/>
    <n v="5"/>
    <n v="3595"/>
  </r>
  <r>
    <n v="155"/>
    <d v="2017-04-27T00:00:00"/>
    <x v="30"/>
    <s v="Le Petit-Quevilly"/>
    <s v="France"/>
    <s v="Normandy"/>
    <s v="Central"/>
    <s v="Consumer"/>
    <s v="Economy"/>
    <s v="Furniture"/>
    <s v="Chairs"/>
    <x v="148"/>
    <n v="1594"/>
    <n v="1713"/>
    <n v="119"/>
    <n v="4"/>
    <n v="6852"/>
  </r>
  <r>
    <n v="156"/>
    <d v="2017-04-27T00:00:00"/>
    <x v="140"/>
    <s v="Nijmegen"/>
    <s v="Netherlands"/>
    <s v="Gelderland"/>
    <s v="Central"/>
    <s v="Corporate"/>
    <s v="Economy"/>
    <s v="Office Supplies"/>
    <s v="Envelopes"/>
    <x v="149"/>
    <n v="26"/>
    <n v="53"/>
    <n v="27"/>
    <n v="5"/>
    <n v="265"/>
  </r>
  <r>
    <n v="157"/>
    <d v="2017-04-27T00:00:00"/>
    <x v="141"/>
    <s v="Chaumont"/>
    <s v="France"/>
    <s v="Alsace-Champagne-Ardenne-Lorraine"/>
    <s v="Central"/>
    <s v="Consumer"/>
    <s v="Economy"/>
    <s v="Office Supplies"/>
    <s v="Art"/>
    <x v="150"/>
    <n v="120"/>
    <n v="124"/>
    <n v="4"/>
    <n v="5"/>
    <n v="620"/>
  </r>
  <r>
    <n v="158"/>
    <d v="2017-04-28T00:00:00"/>
    <x v="142"/>
    <s v="Vernon"/>
    <s v="France"/>
    <s v="Normandy"/>
    <s v="Central"/>
    <s v="Consumer"/>
    <s v="Economy"/>
    <s v="Office Supplies"/>
    <s v="Binders"/>
    <x v="151"/>
    <n v="7"/>
    <n v="16"/>
    <n v="9"/>
    <n v="1"/>
    <n v="16"/>
  </r>
  <r>
    <n v="159"/>
    <d v="2017-04-29T00:00:00"/>
    <x v="143"/>
    <s v="Geneva"/>
    <s v="Switzerland"/>
    <s v="Geneva"/>
    <s v="Central"/>
    <s v="Consumer"/>
    <s v="Economy"/>
    <s v="Office Supplies"/>
    <s v="Labels"/>
    <x v="123"/>
    <n v="2"/>
    <n v="15"/>
    <n v="13"/>
    <n v="2"/>
    <n v="30"/>
  </r>
  <r>
    <n v="160"/>
    <d v="2017-04-29T00:00:00"/>
    <x v="144"/>
    <s v="Cholet"/>
    <s v="France"/>
    <s v="Pays de la Loire"/>
    <s v="Central"/>
    <s v="Consumer"/>
    <s v="Economy"/>
    <s v="Office Supplies"/>
    <s v="Storage"/>
    <x v="152"/>
    <n v="5"/>
    <n v="37"/>
    <n v="32"/>
    <n v="4"/>
    <n v="148"/>
  </r>
  <r>
    <n v="161"/>
    <d v="2017-04-29T00:00:00"/>
    <x v="52"/>
    <s v="Siena"/>
    <s v="Italy"/>
    <s v="Tuscany"/>
    <s v="South"/>
    <s v="Consumer"/>
    <s v="Economy"/>
    <s v="Office Supplies"/>
    <s v="Binders"/>
    <x v="153"/>
    <n v="93"/>
    <n v="145"/>
    <n v="52"/>
    <n v="3"/>
    <n v="435"/>
  </r>
  <r>
    <n v="162"/>
    <d v="2017-04-29T00:00:00"/>
    <x v="145"/>
    <s v="Cesena"/>
    <s v="Italy"/>
    <s v="Emilia-Romagna"/>
    <s v="South"/>
    <s v="Corporate"/>
    <s v="Economy"/>
    <s v="Office Supplies"/>
    <s v="Art"/>
    <x v="154"/>
    <n v="3"/>
    <n v="93"/>
    <n v="90"/>
    <n v="2"/>
    <n v="186"/>
  </r>
  <r>
    <n v="163"/>
    <d v="2017-04-29T00:00:00"/>
    <x v="146"/>
    <s v="Nogent-sur-Oise"/>
    <s v="France"/>
    <s v="Nord-Pas-de-Calais-Picardie"/>
    <s v="Central"/>
    <s v="Corporate"/>
    <s v="Economy"/>
    <s v="Office Supplies"/>
    <s v="Supplies"/>
    <x v="155"/>
    <n v="64"/>
    <n v="66"/>
    <n v="2"/>
    <n v="3"/>
    <n v="198"/>
  </r>
  <r>
    <n v="164"/>
    <d v="2017-04-29T00:00:00"/>
    <x v="147"/>
    <s v="Antwerp"/>
    <s v="Belgium"/>
    <s v="Antwerp"/>
    <s v="Central"/>
    <s v="Consumer"/>
    <s v="Priority"/>
    <s v="Office Supplies"/>
    <s v="Art"/>
    <x v="156"/>
    <n v="11"/>
    <n v="29"/>
    <n v="18"/>
    <n v="1"/>
    <n v="29"/>
  </r>
  <r>
    <n v="165"/>
    <d v="2017-05-02T00:00:00"/>
    <x v="148"/>
    <s v="Pontoise"/>
    <s v="France"/>
    <s v="Ile-de-France"/>
    <s v="Central"/>
    <s v="Consumer"/>
    <s v="Economy"/>
    <s v="Office Supplies"/>
    <s v="Appliances"/>
    <x v="157"/>
    <n v="1196"/>
    <n v="1389"/>
    <n v="193"/>
    <n v="5"/>
    <n v="6945"/>
  </r>
  <r>
    <n v="166"/>
    <d v="2017-05-02T00:00:00"/>
    <x v="149"/>
    <s v="Krefeld"/>
    <s v="Germany"/>
    <s v="North Rhine-Westphalia"/>
    <s v="Central"/>
    <s v="Consumer"/>
    <s v="Economy"/>
    <s v="Technology"/>
    <s v="Machines"/>
    <x v="158"/>
    <n v="51"/>
    <n v="162"/>
    <n v="111"/>
    <n v="2"/>
    <n v="324"/>
  </r>
  <r>
    <n v="167"/>
    <d v="2017-05-03T00:00:00"/>
    <x v="150"/>
    <s v="Bremen"/>
    <s v="Germany"/>
    <s v="Bremen"/>
    <s v="Central"/>
    <s v="Corporate"/>
    <s v="Economy Plus"/>
    <s v="Office Supplies"/>
    <s v="Storage"/>
    <x v="159"/>
    <n v="524"/>
    <n v="534"/>
    <n v="10"/>
    <n v="3"/>
    <n v="1602"/>
  </r>
  <r>
    <n v="168"/>
    <d v="2017-05-04T00:00:00"/>
    <x v="24"/>
    <s v="Augsburg"/>
    <s v="Germany"/>
    <s v="Bavaria"/>
    <s v="Central"/>
    <s v="Home Office"/>
    <s v="Economy"/>
    <s v="Furniture"/>
    <s v="Furnishings"/>
    <x v="160"/>
    <n v="68"/>
    <n v="112"/>
    <n v="44"/>
    <n v="5"/>
    <n v="560"/>
  </r>
  <r>
    <n v="169"/>
    <d v="2017-05-04T00:00:00"/>
    <x v="151"/>
    <s v="London"/>
    <s v="United Kingdom"/>
    <s v="England"/>
    <s v="North"/>
    <s v="Consumer"/>
    <s v="Economy"/>
    <s v="Technology"/>
    <s v="Machines"/>
    <x v="161"/>
    <n v="1056"/>
    <n v="1413"/>
    <n v="357"/>
    <n v="5"/>
    <n v="7065"/>
  </r>
  <r>
    <n v="170"/>
    <d v="2017-05-04T00:00:00"/>
    <x v="14"/>
    <s v="Munich"/>
    <s v="Germany"/>
    <s v="Bavaria"/>
    <s v="Central"/>
    <s v="Consumer"/>
    <s v="Economy Plus"/>
    <s v="Office Supplies"/>
    <s v="Art"/>
    <x v="162"/>
    <n v="65"/>
    <n v="99"/>
    <n v="34"/>
    <n v="2"/>
    <n v="198"/>
  </r>
  <r>
    <n v="171"/>
    <d v="2017-05-04T00:00:00"/>
    <x v="152"/>
    <s v="Moers"/>
    <s v="Germany"/>
    <s v="North Rhine-Westphalia"/>
    <s v="Central"/>
    <s v="Home Office"/>
    <s v="Economy"/>
    <s v="Office Supplies"/>
    <s v="Labels"/>
    <x v="163"/>
    <n v="10"/>
    <n v="35"/>
    <n v="25"/>
    <n v="4"/>
    <n v="140"/>
  </r>
  <r>
    <n v="172"/>
    <d v="2017-05-04T00:00:00"/>
    <x v="153"/>
    <s v="Ulm"/>
    <s v="Germany"/>
    <s v="Baden-Württemberg"/>
    <s v="Central"/>
    <s v="Corporate"/>
    <s v="Economy"/>
    <s v="Furniture"/>
    <s v="Bookcases"/>
    <x v="164"/>
    <n v="956"/>
    <n v="1113"/>
    <n v="157"/>
    <n v="3"/>
    <n v="3339"/>
  </r>
  <r>
    <n v="173"/>
    <d v="2017-05-05T00:00:00"/>
    <x v="154"/>
    <s v="Vienna"/>
    <s v="Austria"/>
    <s v="Vienna"/>
    <s v="Central"/>
    <s v="Corporate"/>
    <s v="Economy"/>
    <s v="Technology"/>
    <s v="Copiers"/>
    <x v="165"/>
    <n v="183"/>
    <n v="382"/>
    <n v="199"/>
    <n v="2"/>
    <n v="764"/>
  </r>
  <r>
    <n v="174"/>
    <d v="2017-05-05T00:00:00"/>
    <x v="77"/>
    <s v="Erfurt"/>
    <s v="Germany"/>
    <s v="Thuringia"/>
    <s v="Central"/>
    <s v="Home Office"/>
    <s v="Economy"/>
    <s v="Furniture"/>
    <s v="Furnishings"/>
    <x v="166"/>
    <n v="297"/>
    <n v="311"/>
    <n v="14"/>
    <n v="6"/>
    <n v="1866"/>
  </r>
  <r>
    <n v="175"/>
    <d v="2017-05-06T00:00:00"/>
    <x v="155"/>
    <s v="Watford"/>
    <s v="United Kingdom"/>
    <s v="England"/>
    <s v="North"/>
    <s v="Consumer"/>
    <s v="Priority"/>
    <s v="Office Supplies"/>
    <s v="Fasteners"/>
    <x v="167"/>
    <n v="8"/>
    <n v="34"/>
    <n v="26"/>
    <n v="3"/>
    <n v="102"/>
  </r>
  <r>
    <n v="176"/>
    <d v="2017-05-07T00:00:00"/>
    <x v="156"/>
    <s v="Alcobendas"/>
    <s v="Spain"/>
    <s v="Madrid"/>
    <s v="South"/>
    <s v="Consumer"/>
    <s v="Economy Plus"/>
    <s v="Office Supplies"/>
    <s v="Envelopes"/>
    <x v="168"/>
    <n v="64"/>
    <n v="82"/>
    <n v="18"/>
    <n v="2"/>
    <n v="164"/>
  </r>
  <r>
    <n v="177"/>
    <d v="2017-05-07T00:00:00"/>
    <x v="157"/>
    <s v="Amsterdam"/>
    <s v="Netherlands"/>
    <s v="North Holland"/>
    <s v="Central"/>
    <s v="Home Office"/>
    <s v="Economy Plus"/>
    <s v="Office Supplies"/>
    <s v="Binders"/>
    <x v="169"/>
    <n v="53"/>
    <n v="171"/>
    <n v="118"/>
    <n v="7"/>
    <n v="1197"/>
  </r>
  <r>
    <n v="178"/>
    <d v="2017-05-09T00:00:00"/>
    <x v="158"/>
    <s v="Stockholm"/>
    <s v="Sweden"/>
    <s v="Stockholm"/>
    <s v="North"/>
    <s v="Consumer"/>
    <s v="Economy"/>
    <s v="Office Supplies"/>
    <s v="Art"/>
    <x v="170"/>
    <n v="7"/>
    <n v="26"/>
    <n v="19"/>
    <n v="2"/>
    <n v="52"/>
  </r>
  <r>
    <n v="179"/>
    <d v="2017-05-09T00:00:00"/>
    <x v="159"/>
    <s v="Porto"/>
    <s v="Portugal"/>
    <s v="Porto"/>
    <s v="South"/>
    <s v="Corporate"/>
    <s v="Priority"/>
    <s v="Furniture"/>
    <s v="Furnishings"/>
    <x v="171"/>
    <n v="162"/>
    <n v="170"/>
    <n v="8"/>
    <n v="3"/>
    <n v="510"/>
  </r>
  <r>
    <n v="180"/>
    <d v="2017-05-10T00:00:00"/>
    <x v="160"/>
    <s v="Champigny-sur-Marne"/>
    <s v="France"/>
    <s v="Ile-de-France"/>
    <s v="Central"/>
    <s v="Consumer"/>
    <s v="Economy"/>
    <s v="Office Supplies"/>
    <s v="Art"/>
    <x v="172"/>
    <n v="5"/>
    <n v="51"/>
    <n v="46"/>
    <n v="3"/>
    <n v="153"/>
  </r>
  <r>
    <n v="181"/>
    <d v="2017-05-10T00:00:00"/>
    <x v="161"/>
    <s v="Dudley"/>
    <s v="United Kingdom"/>
    <s v="England"/>
    <s v="North"/>
    <s v="Consumer"/>
    <s v="Economy"/>
    <s v="Furniture"/>
    <s v="Furnishings"/>
    <x v="173"/>
    <n v="52"/>
    <n v="92"/>
    <n v="40"/>
    <n v="3"/>
    <n v="276"/>
  </r>
  <r>
    <n v="182"/>
    <d v="2017-05-10T00:00:00"/>
    <x v="162"/>
    <s v="Barcelona"/>
    <s v="Spain"/>
    <s v="Catalonia"/>
    <s v="South"/>
    <s v="Corporate"/>
    <s v="Immediate"/>
    <s v="Technology"/>
    <s v="Machines"/>
    <x v="174"/>
    <n v="318"/>
    <n v="470"/>
    <n v="152"/>
    <n v="2"/>
    <n v="940"/>
  </r>
  <r>
    <n v="183"/>
    <d v="2017-05-10T00:00:00"/>
    <x v="163"/>
    <s v="Stockholm"/>
    <s v="Sweden"/>
    <s v="Stockholm"/>
    <s v="North"/>
    <s v="Corporate"/>
    <s v="Economy Plus"/>
    <s v="Office Supplies"/>
    <s v="Art"/>
    <x v="23"/>
    <n v="13"/>
    <n v="44"/>
    <n v="31"/>
    <n v="3"/>
    <n v="132"/>
  </r>
  <r>
    <n v="184"/>
    <d v="2017-05-11T00:00:00"/>
    <x v="12"/>
    <s v="Apeldoorn"/>
    <s v="Netherlands"/>
    <s v="Gelderland"/>
    <s v="Central"/>
    <s v="Consumer"/>
    <s v="Economy Plus"/>
    <s v="Furniture"/>
    <s v="Bookcases"/>
    <x v="175"/>
    <n v="33"/>
    <n v="197"/>
    <n v="164"/>
    <n v="2"/>
    <n v="394"/>
  </r>
  <r>
    <n v="185"/>
    <d v="2017-05-12T00:00:00"/>
    <x v="164"/>
    <s v="Utrecht"/>
    <s v="Netherlands"/>
    <s v="Utrecht"/>
    <s v="Central"/>
    <s v="Corporate"/>
    <s v="Economy"/>
    <s v="Office Supplies"/>
    <s v="Paper"/>
    <x v="176"/>
    <n v="20"/>
    <n v="53"/>
    <n v="33"/>
    <n v="4"/>
    <n v="212"/>
  </r>
  <r>
    <n v="186"/>
    <d v="2017-05-12T00:00:00"/>
    <x v="165"/>
    <s v="Bordeaux"/>
    <s v="France"/>
    <s v="Aquitaine-Limousin-Poitou-Charentes"/>
    <s v="Central"/>
    <s v="Home Office"/>
    <s v="Priority"/>
    <s v="Furniture"/>
    <s v="Tables"/>
    <x v="177"/>
    <n v="99"/>
    <n v="627"/>
    <n v="528"/>
    <n v="2"/>
    <n v="1254"/>
  </r>
  <r>
    <n v="187"/>
    <d v="2017-05-13T00:00:00"/>
    <x v="166"/>
    <s v="Messina"/>
    <s v="Italy"/>
    <s v="Sicily"/>
    <s v="South"/>
    <s v="Corporate"/>
    <s v="Economy Plus"/>
    <s v="Office Supplies"/>
    <s v="Art"/>
    <x v="178"/>
    <n v="93"/>
    <n v="109"/>
    <n v="16"/>
    <n v="2"/>
    <n v="218"/>
  </r>
  <r>
    <n v="188"/>
    <d v="2017-05-13T00:00:00"/>
    <x v="167"/>
    <s v="Vincennes"/>
    <s v="France"/>
    <s v="Ile-de-France"/>
    <s v="Central"/>
    <s v="Home Office"/>
    <s v="Economy"/>
    <s v="Office Supplies"/>
    <s v="Art"/>
    <x v="179"/>
    <n v="93"/>
    <n v="139"/>
    <n v="46"/>
    <n v="3"/>
    <n v="417"/>
  </r>
  <r>
    <n v="189"/>
    <d v="2017-05-15T00:00:00"/>
    <x v="168"/>
    <s v="Neuilly-sur-Marne"/>
    <s v="France"/>
    <s v="Ile-de-France"/>
    <s v="Central"/>
    <s v="Consumer"/>
    <s v="Economy Plus"/>
    <s v="Technology"/>
    <s v="Phones"/>
    <x v="180"/>
    <n v="182"/>
    <n v="194"/>
    <n v="12"/>
    <n v="3"/>
    <n v="582"/>
  </r>
  <r>
    <n v="190"/>
    <d v="2017-05-16T00:00:00"/>
    <x v="169"/>
    <s v="Dublin"/>
    <s v="Ireland"/>
    <s v="Dublin"/>
    <s v="North"/>
    <s v="Consumer"/>
    <s v="Economy"/>
    <s v="Office Supplies"/>
    <s v="Appliances"/>
    <x v="181"/>
    <n v="46"/>
    <n v="115"/>
    <n v="69"/>
    <n v="3"/>
    <n v="345"/>
  </r>
  <r>
    <n v="191"/>
    <d v="2017-05-17T00:00:00"/>
    <x v="170"/>
    <s v="Milan"/>
    <s v="Italy"/>
    <s v="Lombardy"/>
    <s v="South"/>
    <s v="Consumer"/>
    <s v="Economy"/>
    <s v="Office Supplies"/>
    <s v="Binders"/>
    <x v="182"/>
    <n v="7"/>
    <n v="35"/>
    <n v="28"/>
    <n v="3"/>
    <n v="105"/>
  </r>
  <r>
    <n v="192"/>
    <d v="2017-05-18T00:00:00"/>
    <x v="171"/>
    <s v="Argenteuil"/>
    <s v="France"/>
    <s v="Ile-de-France"/>
    <s v="Central"/>
    <s v="Home Office"/>
    <s v="Immediate"/>
    <s v="Office Supplies"/>
    <s v="Art"/>
    <x v="179"/>
    <n v="359"/>
    <n v="510"/>
    <n v="151"/>
    <n v="11"/>
    <n v="5610"/>
  </r>
  <r>
    <n v="193"/>
    <d v="2017-05-18T00:00:00"/>
    <x v="172"/>
    <s v="Berlin"/>
    <s v="Germany"/>
    <s v="Berlin"/>
    <s v="Central"/>
    <s v="Corporate"/>
    <s v="Economy"/>
    <s v="Office Supplies"/>
    <s v="Fasteners"/>
    <x v="96"/>
    <n v="25"/>
    <n v="51"/>
    <n v="26"/>
    <n v="3"/>
    <n v="153"/>
  </r>
  <r>
    <n v="194"/>
    <d v="2017-05-18T00:00:00"/>
    <x v="173"/>
    <s v="Vienna"/>
    <s v="Austria"/>
    <s v="Vienna"/>
    <s v="Central"/>
    <s v="Consumer"/>
    <s v="Economy"/>
    <s v="Furniture"/>
    <s v="Chairs"/>
    <x v="183"/>
    <n v="973"/>
    <n v="1059"/>
    <n v="86"/>
    <n v="6"/>
    <n v="6354"/>
  </r>
  <r>
    <n v="195"/>
    <d v="2017-05-18T00:00:00"/>
    <x v="93"/>
    <s v="Quartu Sant'Elena"/>
    <s v="Italy"/>
    <s v="Sardinia"/>
    <s v="South"/>
    <s v="Consumer"/>
    <s v="Economy"/>
    <s v="Office Supplies"/>
    <s v="Storage"/>
    <x v="184"/>
    <n v="23"/>
    <n v="43"/>
    <n v="20"/>
    <n v="3"/>
    <n v="129"/>
  </r>
  <r>
    <n v="196"/>
    <d v="2017-05-19T00:00:00"/>
    <x v="174"/>
    <s v="Toledo"/>
    <s v="Spain"/>
    <s v="Castile-La Mancha"/>
    <s v="South"/>
    <s v="Corporate"/>
    <s v="Economy"/>
    <s v="Office Supplies"/>
    <s v="Art"/>
    <x v="185"/>
    <n v="102"/>
    <n v="457"/>
    <n v="355"/>
    <n v="9"/>
    <n v="4113"/>
  </r>
  <r>
    <n v="197"/>
    <d v="2017-05-19T00:00:00"/>
    <x v="175"/>
    <s v="Rennes"/>
    <s v="France"/>
    <s v="Brittany"/>
    <s v="Central"/>
    <s v="Home Office"/>
    <s v="Economy Plus"/>
    <s v="Office Supplies"/>
    <s v="Supplies"/>
    <x v="186"/>
    <n v="98"/>
    <n v="139"/>
    <n v="41"/>
    <n v="4"/>
    <n v="556"/>
  </r>
  <r>
    <n v="198"/>
    <d v="2017-05-21T00:00:00"/>
    <x v="3"/>
    <s v="Rome"/>
    <s v="Italy"/>
    <s v="Lazio"/>
    <s v="South"/>
    <s v="Corporate"/>
    <s v="Economy"/>
    <s v="Office Supplies"/>
    <s v="Binders"/>
    <x v="135"/>
    <n v="5"/>
    <n v="24"/>
    <n v="19"/>
    <n v="4"/>
    <n v="96"/>
  </r>
  <r>
    <n v="199"/>
    <d v="2017-05-21T00:00:00"/>
    <x v="176"/>
    <s v="Breda"/>
    <s v="Netherlands"/>
    <s v="North Brabant"/>
    <s v="Central"/>
    <s v="Consumer"/>
    <s v="Economy Plus"/>
    <s v="Furniture"/>
    <s v="Bookcases"/>
    <x v="187"/>
    <n v="375"/>
    <n v="508"/>
    <n v="133"/>
    <n v="6"/>
    <n v="3048"/>
  </r>
  <r>
    <n v="200"/>
    <d v="2017-05-25T00:00:00"/>
    <x v="66"/>
    <s v="Naples"/>
    <s v="Italy"/>
    <s v="Campania"/>
    <s v="South"/>
    <s v="Corporate"/>
    <s v="Economy"/>
    <s v="Office Supplies"/>
    <s v="Art"/>
    <x v="85"/>
    <n v="19"/>
    <n v="24"/>
    <n v="5"/>
    <n v="1"/>
    <n v="24"/>
  </r>
  <r>
    <n v="201"/>
    <d v="2017-05-26T00:00:00"/>
    <x v="177"/>
    <s v="Lisieux"/>
    <s v="France"/>
    <s v="Normandy"/>
    <s v="Central"/>
    <s v="Consumer"/>
    <s v="Priority"/>
    <s v="Office Supplies"/>
    <s v="Art"/>
    <x v="188"/>
    <n v="25"/>
    <n v="43"/>
    <n v="18"/>
    <n v="3"/>
    <n v="129"/>
  </r>
  <r>
    <n v="202"/>
    <d v="2017-05-26T00:00:00"/>
    <x v="178"/>
    <s v="Portsmouth"/>
    <s v="United Kingdom"/>
    <s v="England"/>
    <s v="North"/>
    <s v="Corporate"/>
    <s v="Economy"/>
    <s v="Office Supplies"/>
    <s v="Storage"/>
    <x v="189"/>
    <n v="40"/>
    <n v="46"/>
    <n v="6"/>
    <n v="2"/>
    <n v="92"/>
  </r>
  <r>
    <n v="203"/>
    <d v="2017-05-26T00:00:00"/>
    <x v="179"/>
    <s v="London"/>
    <s v="United Kingdom"/>
    <s v="England"/>
    <s v="North"/>
    <s v="Consumer"/>
    <s v="Economy"/>
    <s v="Furniture"/>
    <s v="Bookcases"/>
    <x v="190"/>
    <n v="403"/>
    <n v="608"/>
    <n v="205"/>
    <n v="4"/>
    <n v="2432"/>
  </r>
  <r>
    <n v="204"/>
    <d v="2017-05-27T00:00:00"/>
    <x v="73"/>
    <s v="Pulheim"/>
    <s v="Germany"/>
    <s v="North Rhine-Westphalia"/>
    <s v="Central"/>
    <s v="Consumer"/>
    <s v="Priority"/>
    <s v="Furniture"/>
    <s v="Bookcases"/>
    <x v="191"/>
    <n v="168"/>
    <n v="713"/>
    <n v="545"/>
    <n v="4"/>
    <n v="2852"/>
  </r>
  <r>
    <n v="205"/>
    <d v="2017-05-27T00:00:00"/>
    <x v="180"/>
    <s v="Hamburg"/>
    <s v="Germany"/>
    <s v="Hamburg"/>
    <s v="Central"/>
    <s v="Consumer"/>
    <s v="Economy"/>
    <s v="Office Supplies"/>
    <s v="Fasteners"/>
    <x v="192"/>
    <n v="73"/>
    <n v="100"/>
    <n v="27"/>
    <n v="6"/>
    <n v="600"/>
  </r>
  <r>
    <n v="206"/>
    <d v="2017-05-27T00:00:00"/>
    <x v="139"/>
    <s v="Stockholm"/>
    <s v="Sweden"/>
    <s v="Stockholm"/>
    <s v="North"/>
    <s v="Corporate"/>
    <s v="Priority"/>
    <s v="Office Supplies"/>
    <s v="Envelopes"/>
    <x v="193"/>
    <n v="32"/>
    <n v="46"/>
    <n v="14"/>
    <n v="11"/>
    <n v="506"/>
  </r>
  <r>
    <n v="207"/>
    <d v="2017-05-28T00:00:00"/>
    <x v="181"/>
    <s v="Luton"/>
    <s v="United Kingdom"/>
    <s v="England"/>
    <s v="North"/>
    <s v="Consumer"/>
    <s v="Economy"/>
    <s v="Technology"/>
    <s v="Accessories"/>
    <x v="194"/>
    <n v="50"/>
    <n v="54"/>
    <n v="4"/>
    <n v="2"/>
    <n v="108"/>
  </r>
  <r>
    <n v="208"/>
    <d v="2017-05-30T00:00:00"/>
    <x v="182"/>
    <s v="Talence"/>
    <s v="France"/>
    <s v="Aquitaine-Limousin-Poitou-Charentes"/>
    <s v="Central"/>
    <s v="Consumer"/>
    <s v="Priority"/>
    <s v="Furniture"/>
    <s v="Tables"/>
    <x v="195"/>
    <n v="397"/>
    <n v="2229"/>
    <n v="1832"/>
    <n v="7"/>
    <n v="15603"/>
  </r>
  <r>
    <n v="209"/>
    <d v="2017-05-31T00:00:00"/>
    <x v="183"/>
    <s v="Rome"/>
    <s v="Italy"/>
    <s v="Lazio"/>
    <s v="South"/>
    <s v="Consumer"/>
    <s v="Economy"/>
    <s v="Office Supplies"/>
    <s v="Storage"/>
    <x v="196"/>
    <n v="40"/>
    <n v="102"/>
    <n v="62"/>
    <n v="3"/>
    <n v="306"/>
  </r>
  <r>
    <n v="210"/>
    <d v="2017-06-01T00:00:00"/>
    <x v="184"/>
    <s v="Deuil-la-Barre"/>
    <s v="France"/>
    <s v="Ile-de-France"/>
    <s v="Central"/>
    <s v="Consumer"/>
    <s v="Economy"/>
    <s v="Office Supplies"/>
    <s v="Binders"/>
    <x v="197"/>
    <n v="7"/>
    <n v="58"/>
    <n v="51"/>
    <n v="2"/>
    <n v="116"/>
  </r>
  <r>
    <n v="211"/>
    <d v="2017-06-01T00:00:00"/>
    <x v="185"/>
    <s v="Lyon"/>
    <s v="France"/>
    <s v="Auvergne-Rhône-Alpes"/>
    <s v="Central"/>
    <s v="Corporate"/>
    <s v="Economy"/>
    <s v="Technology"/>
    <s v="Phones"/>
    <x v="198"/>
    <n v="51"/>
    <n v="212"/>
    <n v="161"/>
    <n v="2"/>
    <n v="424"/>
  </r>
  <r>
    <n v="212"/>
    <d v="2017-06-01T00:00:00"/>
    <x v="98"/>
    <s v="Barcelona"/>
    <s v="Spain"/>
    <s v="Catalonia"/>
    <s v="South"/>
    <s v="Home Office"/>
    <s v="Economy"/>
    <s v="Office Supplies"/>
    <s v="Binders"/>
    <x v="199"/>
    <n v="72"/>
    <n v="103"/>
    <n v="31"/>
    <n v="2"/>
    <n v="206"/>
  </r>
  <r>
    <n v="213"/>
    <d v="2017-06-01T00:00:00"/>
    <x v="172"/>
    <s v="Cork"/>
    <s v="Ireland"/>
    <s v="Cork"/>
    <s v="North"/>
    <s v="Corporate"/>
    <s v="Economy"/>
    <s v="Furniture"/>
    <s v="Bookcases"/>
    <x v="200"/>
    <n v="304"/>
    <n v="1029"/>
    <n v="725"/>
    <n v="5"/>
    <n v="5145"/>
  </r>
  <r>
    <n v="214"/>
    <d v="2017-06-01T00:00:00"/>
    <x v="186"/>
    <s v="Wigan"/>
    <s v="United Kingdom"/>
    <s v="England"/>
    <s v="North"/>
    <s v="Corporate"/>
    <s v="Priority"/>
    <s v="Office Supplies"/>
    <s v="Binders"/>
    <x v="201"/>
    <n v="14"/>
    <n v="22"/>
    <n v="8"/>
    <n v="2"/>
    <n v="44"/>
  </r>
  <r>
    <n v="215"/>
    <d v="2017-06-01T00:00:00"/>
    <x v="187"/>
    <s v="Warrington"/>
    <s v="United Kingdom"/>
    <s v="England"/>
    <s v="North"/>
    <s v="Corporate"/>
    <s v="Economy Plus"/>
    <s v="Office Supplies"/>
    <s v="Storage"/>
    <x v="202"/>
    <n v="300"/>
    <n v="512"/>
    <n v="212"/>
    <n v="9"/>
    <n v="4608"/>
  </r>
  <r>
    <n v="216"/>
    <d v="2017-06-02T00:00:00"/>
    <x v="188"/>
    <s v="Milan"/>
    <s v="Italy"/>
    <s v="Lombardy"/>
    <s v="South"/>
    <s v="Consumer"/>
    <s v="Economy"/>
    <s v="Office Supplies"/>
    <s v="Storage"/>
    <x v="203"/>
    <n v="48"/>
    <n v="56"/>
    <n v="8"/>
    <n v="2"/>
    <n v="112"/>
  </r>
  <r>
    <n v="217"/>
    <d v="2017-06-02T00:00:00"/>
    <x v="189"/>
    <s v="London"/>
    <s v="United Kingdom"/>
    <s v="England"/>
    <s v="North"/>
    <s v="Corporate"/>
    <s v="Economy"/>
    <s v="Office Supplies"/>
    <s v="Appliances"/>
    <x v="204"/>
    <n v="1265"/>
    <n v="2053"/>
    <n v="788"/>
    <n v="4"/>
    <n v="8212"/>
  </r>
  <r>
    <n v="218"/>
    <d v="2017-06-02T00:00:00"/>
    <x v="70"/>
    <s v="Augsburg"/>
    <s v="Germany"/>
    <s v="Bavaria"/>
    <s v="Central"/>
    <s v="Corporate"/>
    <s v="Economy Plus"/>
    <s v="Furniture"/>
    <s v="Chairs"/>
    <x v="205"/>
    <n v="994"/>
    <n v="1253"/>
    <n v="259"/>
    <n v="3"/>
    <n v="3759"/>
  </r>
  <r>
    <n v="219"/>
    <d v="2017-06-02T00:00:00"/>
    <x v="190"/>
    <s v="Groningen"/>
    <s v="Netherlands"/>
    <s v="Groningen"/>
    <s v="Central"/>
    <s v="Corporate"/>
    <s v="Economy Plus"/>
    <s v="Furniture"/>
    <s v="Furnishings"/>
    <x v="206"/>
    <n v="34"/>
    <n v="101"/>
    <n v="67"/>
    <n v="5"/>
    <n v="505"/>
  </r>
  <r>
    <n v="220"/>
    <d v="2017-06-03T00:00:00"/>
    <x v="191"/>
    <s v="Strasbourg"/>
    <s v="France"/>
    <s v="Alsace-Champagne-Ardenne-Lorraine"/>
    <s v="Central"/>
    <s v="Corporate"/>
    <s v="Economy"/>
    <s v="Office Supplies"/>
    <s v="Appliances"/>
    <x v="207"/>
    <n v="101"/>
    <n v="122"/>
    <n v="21"/>
    <n v="2"/>
    <n v="244"/>
  </r>
  <r>
    <n v="221"/>
    <d v="2017-06-04T00:00:00"/>
    <x v="192"/>
    <s v="Edinburgh"/>
    <s v="United Kingdom"/>
    <s v="Scotland"/>
    <s v="North"/>
    <s v="Corporate"/>
    <s v="Economy"/>
    <s v="Office Supplies"/>
    <s v="Storage"/>
    <x v="34"/>
    <n v="98"/>
    <n v="123"/>
    <n v="25"/>
    <n v="4"/>
    <n v="492"/>
  </r>
  <r>
    <n v="222"/>
    <d v="2017-06-04T00:00:00"/>
    <x v="193"/>
    <s v="Hanover"/>
    <s v="Germany"/>
    <s v="Lower Saxony"/>
    <s v="Central"/>
    <s v="Home Office"/>
    <s v="Economy"/>
    <s v="Technology"/>
    <s v="Accessories"/>
    <x v="208"/>
    <n v="68"/>
    <n v="388"/>
    <n v="320"/>
    <n v="3"/>
    <n v="1164"/>
  </r>
  <r>
    <n v="223"/>
    <d v="2017-06-06T00:00:00"/>
    <x v="194"/>
    <s v="Oyonnax"/>
    <s v="France"/>
    <s v="Auvergne-Rhône-Alpes"/>
    <s v="Central"/>
    <s v="Corporate"/>
    <s v="Priority"/>
    <s v="Office Supplies"/>
    <s v="Art"/>
    <x v="209"/>
    <n v="222"/>
    <n v="237"/>
    <n v="15"/>
    <n v="8"/>
    <n v="1896"/>
  </r>
  <r>
    <n v="224"/>
    <d v="2017-06-06T00:00:00"/>
    <x v="195"/>
    <s v="Vienna"/>
    <s v="Austria"/>
    <s v="Vienna"/>
    <s v="Central"/>
    <s v="Consumer"/>
    <s v="Priority"/>
    <s v="Office Supplies"/>
    <s v="Appliances"/>
    <x v="210"/>
    <n v="9"/>
    <n v="60"/>
    <n v="51"/>
    <n v="1"/>
    <n v="60"/>
  </r>
  <r>
    <n v="225"/>
    <d v="2017-06-06T00:00:00"/>
    <x v="196"/>
    <s v="Cologne"/>
    <s v="Germany"/>
    <s v="North Rhine-Westphalia"/>
    <s v="Central"/>
    <s v="Consumer"/>
    <s v="Economy Plus"/>
    <s v="Office Supplies"/>
    <s v="Labels"/>
    <x v="211"/>
    <n v="6"/>
    <n v="14"/>
    <n v="8"/>
    <n v="1"/>
    <n v="14"/>
  </r>
  <r>
    <n v="226"/>
    <d v="2017-06-06T00:00:00"/>
    <x v="197"/>
    <s v="Marseille"/>
    <s v="France"/>
    <s v="Provence-Alpes-Côte d'Azur"/>
    <s v="Central"/>
    <s v="Consumer"/>
    <s v="Priority"/>
    <s v="Office Supplies"/>
    <s v="Art"/>
    <x v="212"/>
    <n v="67"/>
    <n v="322"/>
    <n v="255"/>
    <n v="6"/>
    <n v="1932"/>
  </r>
  <r>
    <n v="227"/>
    <d v="2017-06-06T00:00:00"/>
    <x v="198"/>
    <s v="London"/>
    <s v="United Kingdom"/>
    <s v="England"/>
    <s v="North"/>
    <s v="Home Office"/>
    <s v="Economy"/>
    <s v="Furniture"/>
    <s v="Tables"/>
    <x v="213"/>
    <n v="362"/>
    <n v="1266"/>
    <n v="904"/>
    <n v="3"/>
    <n v="3798"/>
  </r>
  <r>
    <n v="228"/>
    <d v="2017-06-06T00:00:00"/>
    <x v="199"/>
    <s v="Colchester"/>
    <s v="United Kingdom"/>
    <s v="England"/>
    <s v="North"/>
    <s v="Consumer"/>
    <s v="Economy"/>
    <s v="Office Supplies"/>
    <s v="Paper"/>
    <x v="214"/>
    <n v="26"/>
    <n v="238"/>
    <n v="212"/>
    <n v="7"/>
    <n v="1666"/>
  </r>
  <r>
    <n v="229"/>
    <d v="2017-06-06T00:00:00"/>
    <x v="200"/>
    <s v="Dublin"/>
    <s v="Ireland"/>
    <s v="Dublin"/>
    <s v="North"/>
    <s v="Consumer"/>
    <s v="Economy"/>
    <s v="Office Supplies"/>
    <s v="Storage"/>
    <x v="215"/>
    <n v="0"/>
    <n v="135"/>
    <n v="135"/>
    <n v="2"/>
    <n v="270"/>
  </r>
  <r>
    <n v="230"/>
    <d v="2017-06-07T00:00:00"/>
    <x v="201"/>
    <s v="Paris"/>
    <s v="France"/>
    <s v="Ile-de-France"/>
    <s v="Central"/>
    <s v="Home Office"/>
    <s v="Economy"/>
    <s v="Office Supplies"/>
    <s v="Storage"/>
    <x v="138"/>
    <n v="271"/>
    <n v="599"/>
    <n v="328"/>
    <n v="5"/>
    <n v="2995"/>
  </r>
  <r>
    <n v="231"/>
    <d v="2017-06-07T00:00:00"/>
    <x v="202"/>
    <s v="Drancy"/>
    <s v="France"/>
    <s v="Ile-de-France"/>
    <s v="Central"/>
    <s v="Home Office"/>
    <s v="Economy"/>
    <s v="Furniture"/>
    <s v="Chairs"/>
    <x v="121"/>
    <n v="30"/>
    <n v="127"/>
    <n v="97"/>
    <n v="1"/>
    <n v="127"/>
  </r>
  <r>
    <n v="232"/>
    <d v="2017-06-07T00:00:00"/>
    <x v="203"/>
    <s v="Mannheim"/>
    <s v="Germany"/>
    <s v="Baden-Württemberg"/>
    <s v="Central"/>
    <s v="Consumer"/>
    <s v="Economy"/>
    <s v="Office Supplies"/>
    <s v="Binders"/>
    <x v="216"/>
    <n v="34"/>
    <n v="39"/>
    <n v="5"/>
    <n v="3"/>
    <n v="117"/>
  </r>
  <r>
    <n v="233"/>
    <d v="2017-06-07T00:00:00"/>
    <x v="204"/>
    <s v="Evreux"/>
    <s v="France"/>
    <s v="Normandy"/>
    <s v="Central"/>
    <s v="Corporate"/>
    <s v="Economy Plus"/>
    <s v="Office Supplies"/>
    <s v="Storage"/>
    <x v="217"/>
    <n v="73"/>
    <n v="131"/>
    <n v="58"/>
    <n v="3"/>
    <n v="393"/>
  </r>
  <r>
    <n v="234"/>
    <d v="2017-06-07T00:00:00"/>
    <x v="205"/>
    <s v="Norwich"/>
    <s v="United Kingdom"/>
    <s v="England"/>
    <s v="North"/>
    <s v="Consumer"/>
    <s v="Economy"/>
    <s v="Office Supplies"/>
    <s v="Paper"/>
    <x v="218"/>
    <n v="79"/>
    <n v="85"/>
    <n v="6"/>
    <n v="3"/>
    <n v="255"/>
  </r>
  <r>
    <n v="235"/>
    <d v="2017-06-07T00:00:00"/>
    <x v="206"/>
    <s v="Southend-on-Sea"/>
    <s v="United Kingdom"/>
    <s v="England"/>
    <s v="North"/>
    <s v="Home Office"/>
    <s v="Economy"/>
    <s v="Office Supplies"/>
    <s v="Art"/>
    <x v="219"/>
    <n v="99"/>
    <n v="146"/>
    <n v="47"/>
    <n v="5"/>
    <n v="730"/>
  </r>
  <r>
    <n v="236"/>
    <d v="2017-06-07T00:00:00"/>
    <x v="207"/>
    <s v="Palermo"/>
    <s v="Italy"/>
    <s v="Sicily"/>
    <s v="South"/>
    <s v="Home Office"/>
    <s v="Economy"/>
    <s v="Office Supplies"/>
    <s v="Binders"/>
    <x v="104"/>
    <n v="113"/>
    <n v="151"/>
    <n v="38"/>
    <n v="3"/>
    <n v="453"/>
  </r>
  <r>
    <n v="237"/>
    <d v="2017-06-07T00:00:00"/>
    <x v="208"/>
    <s v="Worcester"/>
    <s v="United Kingdom"/>
    <s v="England"/>
    <s v="North"/>
    <s v="Corporate"/>
    <s v="Priority"/>
    <s v="Furniture"/>
    <s v="Bookcases"/>
    <x v="190"/>
    <n v="321"/>
    <n v="506"/>
    <n v="185"/>
    <n v="3"/>
    <n v="1518"/>
  </r>
  <r>
    <n v="238"/>
    <d v="2017-06-08T00:00:00"/>
    <x v="209"/>
    <s v="Ghent"/>
    <s v="Belgium"/>
    <s v="East Flanders"/>
    <s v="Central"/>
    <s v="Consumer"/>
    <s v="Priority"/>
    <s v="Office Supplies"/>
    <s v="Appliances"/>
    <x v="220"/>
    <n v="80"/>
    <n v="152"/>
    <n v="72"/>
    <n v="2"/>
    <n v="304"/>
  </r>
  <r>
    <n v="239"/>
    <d v="2017-06-08T00:00:00"/>
    <x v="32"/>
    <s v="Berlin"/>
    <s v="Germany"/>
    <s v="Berlin"/>
    <s v="Central"/>
    <s v="Corporate"/>
    <s v="Economy"/>
    <s v="Furniture"/>
    <s v="Furnishings"/>
    <x v="221"/>
    <n v="265"/>
    <n v="289"/>
    <n v="24"/>
    <n v="3"/>
    <n v="867"/>
  </r>
  <r>
    <n v="240"/>
    <d v="2017-06-08T00:00:00"/>
    <x v="197"/>
    <s v="Chatham"/>
    <s v="United Kingdom"/>
    <s v="England"/>
    <s v="North"/>
    <s v="Consumer"/>
    <s v="Economy"/>
    <s v="Office Supplies"/>
    <s v="Envelopes"/>
    <x v="222"/>
    <n v="36"/>
    <n v="79"/>
    <n v="43"/>
    <n v="5"/>
    <n v="395"/>
  </r>
  <r>
    <n v="241"/>
    <d v="2017-06-08T00:00:00"/>
    <x v="210"/>
    <s v="Ceuta"/>
    <s v="Spain"/>
    <s v="Ceuta"/>
    <s v="South"/>
    <s v="Consumer"/>
    <s v="Economy"/>
    <s v="Furniture"/>
    <s v="Chairs"/>
    <x v="223"/>
    <n v="38"/>
    <n v="147"/>
    <n v="109"/>
    <n v="2"/>
    <n v="294"/>
  </r>
  <r>
    <n v="242"/>
    <d v="2017-06-09T00:00:00"/>
    <x v="211"/>
    <s v="Mannheim"/>
    <s v="Germany"/>
    <s v="Baden-Württemberg"/>
    <s v="Central"/>
    <s v="Home Office"/>
    <s v="Economy"/>
    <s v="Office Supplies"/>
    <s v="Art"/>
    <x v="224"/>
    <n v="23"/>
    <n v="38"/>
    <n v="15"/>
    <n v="2"/>
    <n v="76"/>
  </r>
  <r>
    <n v="243"/>
    <d v="2017-06-09T00:00:00"/>
    <x v="212"/>
    <s v="Remscheid"/>
    <s v="Germany"/>
    <s v="North Rhine-Westphalia"/>
    <s v="Central"/>
    <s v="Home Office"/>
    <s v="Immediate"/>
    <s v="Office Supplies"/>
    <s v="Appliances"/>
    <x v="90"/>
    <n v="138"/>
    <n v="512"/>
    <n v="374"/>
    <n v="1"/>
    <n v="512"/>
  </r>
  <r>
    <n v="244"/>
    <d v="2017-06-09T00:00:00"/>
    <x v="213"/>
    <s v="Munich"/>
    <s v="Germany"/>
    <s v="Bavaria"/>
    <s v="Central"/>
    <s v="Corporate"/>
    <s v="Economy Plus"/>
    <s v="Office Supplies"/>
    <s v="Labels"/>
    <x v="225"/>
    <n v="26"/>
    <n v="32"/>
    <n v="6"/>
    <n v="3"/>
    <n v="96"/>
  </r>
  <r>
    <n v="245"/>
    <d v="2017-06-09T00:00:00"/>
    <x v="214"/>
    <s v="Toulouse"/>
    <s v="France"/>
    <s v="Languedoc-Roussillon-Midi-Pyrénées"/>
    <s v="Central"/>
    <s v="Corporate"/>
    <s v="Economy Plus"/>
    <s v="Office Supplies"/>
    <s v="Storage"/>
    <x v="226"/>
    <n v="26"/>
    <n v="44"/>
    <n v="18"/>
    <n v="2"/>
    <n v="88"/>
  </r>
  <r>
    <n v="246"/>
    <d v="2017-06-09T00:00:00"/>
    <x v="215"/>
    <s v="Hautmont"/>
    <s v="France"/>
    <s v="Nord-Pas-de-Calais-Picardie"/>
    <s v="Central"/>
    <s v="Consumer"/>
    <s v="Priority"/>
    <s v="Technology"/>
    <s v="Copiers"/>
    <x v="227"/>
    <n v="34"/>
    <n v="668"/>
    <n v="634"/>
    <n v="3"/>
    <n v="2004"/>
  </r>
  <r>
    <n v="247"/>
    <d v="2017-06-10T00:00:00"/>
    <x v="154"/>
    <s v="London"/>
    <s v="United Kingdom"/>
    <s v="England"/>
    <s v="North"/>
    <s v="Corporate"/>
    <s v="Priority"/>
    <s v="Furniture"/>
    <s v="Bookcases"/>
    <x v="228"/>
    <n v="260"/>
    <n v="541"/>
    <n v="281"/>
    <n v="4"/>
    <n v="2164"/>
  </r>
  <r>
    <n v="248"/>
    <d v="2017-06-10T00:00:00"/>
    <x v="216"/>
    <s v="Lille"/>
    <s v="France"/>
    <s v="Nord-Pas-de-Calais-Picardie"/>
    <s v="Central"/>
    <s v="Consumer"/>
    <s v="Priority"/>
    <s v="Office Supplies"/>
    <s v="Appliances"/>
    <x v="229"/>
    <n v="0"/>
    <n v="838"/>
    <n v="838"/>
    <n v="3"/>
    <n v="2514"/>
  </r>
  <r>
    <n v="249"/>
    <d v="2017-06-10T00:00:00"/>
    <x v="217"/>
    <s v="Aprilia"/>
    <s v="Italy"/>
    <s v="Lazio"/>
    <s v="South"/>
    <s v="Corporate"/>
    <s v="Economy"/>
    <s v="Office Supplies"/>
    <s v="Binders"/>
    <x v="230"/>
    <n v="36"/>
    <n v="48"/>
    <n v="12"/>
    <n v="4"/>
    <n v="192"/>
  </r>
  <r>
    <n v="250"/>
    <d v="2017-06-11T00:00:00"/>
    <x v="218"/>
    <s v="Vienna"/>
    <s v="Austria"/>
    <s v="Vienna"/>
    <s v="Central"/>
    <s v="Consumer"/>
    <s v="Priority"/>
    <s v="Furniture"/>
    <s v="Bookcases"/>
    <x v="6"/>
    <n v="29"/>
    <n v="2056"/>
    <n v="2027"/>
    <n v="5"/>
    <n v="10280"/>
  </r>
  <r>
    <n v="251"/>
    <d v="2017-06-11T00:00:00"/>
    <x v="219"/>
    <s v="Milan"/>
    <s v="Italy"/>
    <s v="Lombardy"/>
    <s v="South"/>
    <s v="Corporate"/>
    <s v="Immediate"/>
    <s v="Office Supplies"/>
    <s v="Binders"/>
    <x v="61"/>
    <n v="17"/>
    <n v="18"/>
    <n v="1"/>
    <n v="3"/>
    <n v="54"/>
  </r>
  <r>
    <n v="252"/>
    <d v="2017-06-13T00:00:00"/>
    <x v="220"/>
    <s v="Thonon-les-Bains"/>
    <s v="France"/>
    <s v="Auvergne-Rhône-Alpes"/>
    <s v="Central"/>
    <s v="Corporate"/>
    <s v="Economy"/>
    <s v="Furniture"/>
    <s v="Bookcases"/>
    <x v="231"/>
    <n v="223"/>
    <n v="438"/>
    <n v="215"/>
    <n v="4"/>
    <n v="1752"/>
  </r>
  <r>
    <n v="253"/>
    <d v="2017-06-13T00:00:00"/>
    <x v="221"/>
    <s v="Vitry-sur-Seine"/>
    <s v="France"/>
    <s v="Ile-de-France"/>
    <s v="Central"/>
    <s v="Consumer"/>
    <s v="Economy Plus"/>
    <s v="Office Supplies"/>
    <s v="Art"/>
    <x v="232"/>
    <n v="26"/>
    <n v="48"/>
    <n v="22"/>
    <n v="3"/>
    <n v="144"/>
  </r>
  <r>
    <n v="254"/>
    <d v="2017-06-13T00:00:00"/>
    <x v="222"/>
    <s v="Antwerp"/>
    <s v="Belgium"/>
    <s v="Antwerp"/>
    <s v="Central"/>
    <s v="Corporate"/>
    <s v="Priority"/>
    <s v="Office Supplies"/>
    <s v="Fasteners"/>
    <x v="79"/>
    <n v="96"/>
    <n v="201"/>
    <n v="105"/>
    <n v="12"/>
    <n v="2412"/>
  </r>
  <r>
    <n v="255"/>
    <d v="2017-06-13T00:00:00"/>
    <x v="223"/>
    <s v="Venice"/>
    <s v="Italy"/>
    <s v="Veneto"/>
    <s v="South"/>
    <s v="Consumer"/>
    <s v="Economy"/>
    <s v="Office Supplies"/>
    <s v="Paper"/>
    <x v="233"/>
    <n v="76"/>
    <n v="112"/>
    <n v="36"/>
    <n v="4"/>
    <n v="448"/>
  </r>
  <r>
    <n v="256"/>
    <d v="2017-06-14T00:00:00"/>
    <x v="124"/>
    <s v="Bamberg"/>
    <s v="Germany"/>
    <s v="Bavaria"/>
    <s v="Central"/>
    <s v="Consumer"/>
    <s v="Economy Plus"/>
    <s v="Office Supplies"/>
    <s v="Art"/>
    <x v="8"/>
    <n v="98"/>
    <n v="220"/>
    <n v="122"/>
    <n v="4"/>
    <n v="880"/>
  </r>
  <r>
    <n v="257"/>
    <d v="2017-06-14T00:00:00"/>
    <x v="0"/>
    <s v="London"/>
    <s v="United Kingdom"/>
    <s v="England"/>
    <s v="North"/>
    <s v="Home Office"/>
    <s v="Economy"/>
    <s v="Office Supplies"/>
    <s v="Storage"/>
    <x v="234"/>
    <n v="200"/>
    <n v="241"/>
    <n v="41"/>
    <n v="2"/>
    <n v="482"/>
  </r>
  <r>
    <n v="258"/>
    <d v="2017-06-14T00:00:00"/>
    <x v="224"/>
    <s v="Bolton"/>
    <s v="United Kingdom"/>
    <s v="England"/>
    <s v="North"/>
    <s v="Consumer"/>
    <s v="Economy"/>
    <s v="Technology"/>
    <s v="Phones"/>
    <x v="235"/>
    <n v="119"/>
    <n v="636"/>
    <n v="517"/>
    <n v="1"/>
    <n v="636"/>
  </r>
  <r>
    <n v="259"/>
    <d v="2017-06-15T00:00:00"/>
    <x v="225"/>
    <s v="Vienna"/>
    <s v="Austria"/>
    <s v="Vienna"/>
    <s v="Central"/>
    <s v="Corporate"/>
    <s v="Priority"/>
    <s v="Office Supplies"/>
    <s v="Fasteners"/>
    <x v="236"/>
    <n v="1"/>
    <n v="36"/>
    <n v="35"/>
    <n v="3"/>
    <n v="108"/>
  </r>
  <r>
    <n v="260"/>
    <d v="2017-06-15T00:00:00"/>
    <x v="226"/>
    <s v="Halmstad"/>
    <s v="Sweden"/>
    <s v="Halland"/>
    <s v="North"/>
    <s v="Consumer"/>
    <s v="Priority"/>
    <s v="Office Supplies"/>
    <s v="Storage"/>
    <x v="237"/>
    <n v="11"/>
    <n v="15"/>
    <n v="4"/>
    <n v="1"/>
    <n v="15"/>
  </r>
  <r>
    <n v="261"/>
    <d v="2017-06-15T00:00:00"/>
    <x v="130"/>
    <s v="Paris"/>
    <s v="France"/>
    <s v="Ile-de-France"/>
    <s v="Central"/>
    <s v="Consumer"/>
    <s v="Economy"/>
    <s v="Technology"/>
    <s v="Phones"/>
    <x v="238"/>
    <n v="277"/>
    <n v="348"/>
    <n v="71"/>
    <n v="3"/>
    <n v="1044"/>
  </r>
  <r>
    <n v="262"/>
    <d v="2017-06-16T00:00:00"/>
    <x v="227"/>
    <s v="Odense"/>
    <s v="Denmark"/>
    <s v="South Denmark"/>
    <s v="North"/>
    <s v="Corporate"/>
    <s v="Priority"/>
    <s v="Furniture"/>
    <s v="Chairs"/>
    <x v="239"/>
    <n v="57"/>
    <n v="87"/>
    <n v="30"/>
    <n v="3"/>
    <n v="261"/>
  </r>
  <r>
    <n v="263"/>
    <d v="2017-06-16T00:00:00"/>
    <x v="228"/>
    <s v="Aprilia"/>
    <s v="Italy"/>
    <s v="Lazio"/>
    <s v="South"/>
    <s v="Consumer"/>
    <s v="Priority"/>
    <s v="Office Supplies"/>
    <s v="Appliances"/>
    <x v="240"/>
    <n v="468"/>
    <n v="561"/>
    <n v="93"/>
    <n v="2"/>
    <n v="1122"/>
  </r>
  <r>
    <n v="264"/>
    <d v="2017-06-16T00:00:00"/>
    <x v="206"/>
    <s v="Wallasey"/>
    <s v="United Kingdom"/>
    <s v="England"/>
    <s v="North"/>
    <s v="Home Office"/>
    <s v="Economy"/>
    <s v="Office Supplies"/>
    <s v="Binders"/>
    <x v="241"/>
    <n v="7"/>
    <n v="63"/>
    <n v="56"/>
    <n v="2"/>
    <n v="126"/>
  </r>
  <r>
    <n v="265"/>
    <d v="2017-06-16T00:00:00"/>
    <x v="229"/>
    <s v="London"/>
    <s v="United Kingdom"/>
    <s v="England"/>
    <s v="North"/>
    <s v="Consumer"/>
    <s v="Economy Plus"/>
    <s v="Office Supplies"/>
    <s v="Storage"/>
    <x v="45"/>
    <n v="53"/>
    <n v="99"/>
    <n v="46"/>
    <n v="2"/>
    <n v="198"/>
  </r>
  <r>
    <n v="266"/>
    <d v="2017-06-16T00:00:00"/>
    <x v="230"/>
    <s v="Southport"/>
    <s v="United Kingdom"/>
    <s v="England"/>
    <s v="North"/>
    <s v="Consumer"/>
    <s v="Economy Plus"/>
    <s v="Furniture"/>
    <s v="Furnishings"/>
    <x v="70"/>
    <n v="50"/>
    <n v="156"/>
    <n v="106"/>
    <n v="2"/>
    <n v="312"/>
  </r>
  <r>
    <n v="267"/>
    <d v="2017-06-17T00:00:00"/>
    <x v="231"/>
    <s v="Talence"/>
    <s v="France"/>
    <s v="Aquitaine-Limousin-Poitou-Charentes"/>
    <s v="Central"/>
    <s v="Home Office"/>
    <s v="Economy"/>
    <s v="Office Supplies"/>
    <s v="Supplies"/>
    <x v="242"/>
    <n v="22"/>
    <n v="206"/>
    <n v="184"/>
    <n v="5"/>
    <n v="1030"/>
  </r>
  <r>
    <n v="268"/>
    <d v="2017-06-17T00:00:00"/>
    <x v="232"/>
    <s v="Lormont"/>
    <s v="France"/>
    <s v="Aquitaine-Limousin-Poitou-Charentes"/>
    <s v="Central"/>
    <s v="Corporate"/>
    <s v="Priority"/>
    <s v="Office Supplies"/>
    <s v="Binders"/>
    <x v="243"/>
    <n v="63"/>
    <n v="90"/>
    <n v="27"/>
    <n v="3"/>
    <n v="270"/>
  </r>
  <r>
    <n v="269"/>
    <d v="2017-06-17T00:00:00"/>
    <x v="233"/>
    <s v="Maisons-Alfort"/>
    <s v="France"/>
    <s v="Ile-de-France"/>
    <s v="Central"/>
    <s v="Corporate"/>
    <s v="Economy"/>
    <s v="Office Supplies"/>
    <s v="Paper"/>
    <x v="244"/>
    <n v="104"/>
    <n v="210"/>
    <n v="106"/>
    <n v="8"/>
    <n v="1680"/>
  </r>
  <r>
    <n v="270"/>
    <d v="2017-06-17T00:00:00"/>
    <x v="234"/>
    <s v="Wolverhampton"/>
    <s v="United Kingdom"/>
    <s v="England"/>
    <s v="North"/>
    <s v="Home Office"/>
    <s v="Priority"/>
    <s v="Furniture"/>
    <s v="Furnishings"/>
    <x v="245"/>
    <n v="0"/>
    <n v="106"/>
    <n v="106"/>
    <n v="3"/>
    <n v="318"/>
  </r>
  <r>
    <n v="271"/>
    <d v="2017-06-17T00:00:00"/>
    <x v="235"/>
    <s v="Gothenburg"/>
    <s v="Sweden"/>
    <s v="Västra Götaland"/>
    <s v="North"/>
    <s v="Consumer"/>
    <s v="Economy"/>
    <s v="Furniture"/>
    <s v="Chairs"/>
    <x v="246"/>
    <n v="419"/>
    <n v="714"/>
    <n v="295"/>
    <n v="3"/>
    <n v="2142"/>
  </r>
  <r>
    <n v="272"/>
    <d v="2017-06-18T00:00:00"/>
    <x v="149"/>
    <s v="Vienna"/>
    <s v="Austria"/>
    <s v="Vienna"/>
    <s v="Central"/>
    <s v="Consumer"/>
    <s v="Economy"/>
    <s v="Furniture"/>
    <s v="Bookcases"/>
    <x v="187"/>
    <n v="65"/>
    <n v="338"/>
    <n v="273"/>
    <n v="2"/>
    <n v="676"/>
  </r>
  <r>
    <n v="273"/>
    <d v="2017-06-18T00:00:00"/>
    <x v="236"/>
    <s v="Valladolid"/>
    <s v="Spain"/>
    <s v="Castile and León"/>
    <s v="South"/>
    <s v="Consumer"/>
    <s v="Economy"/>
    <s v="Office Supplies"/>
    <s v="Storage"/>
    <x v="247"/>
    <n v="232"/>
    <n v="278"/>
    <n v="46"/>
    <n v="5"/>
    <n v="1390"/>
  </r>
  <r>
    <n v="274"/>
    <d v="2017-06-18T00:00:00"/>
    <x v="224"/>
    <s v="Pamplona"/>
    <s v="Spain"/>
    <s v="Navarra"/>
    <s v="South"/>
    <s v="Consumer"/>
    <s v="Economy Plus"/>
    <s v="Furniture"/>
    <s v="Bookcases"/>
    <x v="248"/>
    <n v="186"/>
    <n v="1814"/>
    <n v="1628"/>
    <n v="5"/>
    <n v="9070"/>
  </r>
  <r>
    <n v="275"/>
    <d v="2017-06-20T00:00:00"/>
    <x v="237"/>
    <s v="Venice"/>
    <s v="Italy"/>
    <s v="Veneto"/>
    <s v="South"/>
    <s v="Corporate"/>
    <s v="Economy"/>
    <s v="Office Supplies"/>
    <s v="Envelopes"/>
    <x v="249"/>
    <n v="11"/>
    <n v="17"/>
    <n v="6"/>
    <n v="2"/>
    <n v="34"/>
  </r>
  <r>
    <n v="276"/>
    <d v="2017-06-20T00:00:00"/>
    <x v="238"/>
    <s v="Mansfield"/>
    <s v="United Kingdom"/>
    <s v="England"/>
    <s v="North"/>
    <s v="Home Office"/>
    <s v="Economy"/>
    <s v="Office Supplies"/>
    <s v="Labels"/>
    <x v="250"/>
    <n v="30"/>
    <n v="119"/>
    <n v="89"/>
    <n v="11"/>
    <n v="1309"/>
  </r>
  <r>
    <n v="277"/>
    <d v="2017-06-20T00:00:00"/>
    <x v="239"/>
    <s v="Perpignan"/>
    <s v="France"/>
    <s v="Languedoc-Roussillon-Midi-Pyrénées"/>
    <s v="Central"/>
    <s v="Consumer"/>
    <s v="Economy"/>
    <s v="Technology"/>
    <s v="Phones"/>
    <x v="251"/>
    <n v="255"/>
    <n v="347"/>
    <n v="92"/>
    <n v="6"/>
    <n v="2082"/>
  </r>
  <r>
    <n v="278"/>
    <d v="2017-06-21T00:00:00"/>
    <x v="240"/>
    <s v="Weston-super-Mare"/>
    <s v="United Kingdom"/>
    <s v="England"/>
    <s v="North"/>
    <s v="Consumer"/>
    <s v="Economy"/>
    <s v="Office Supplies"/>
    <s v="Binders"/>
    <x v="55"/>
    <n v="4"/>
    <n v="32"/>
    <n v="28"/>
    <n v="3"/>
    <n v="96"/>
  </r>
  <r>
    <n v="279"/>
    <d v="2017-06-22T00:00:00"/>
    <x v="240"/>
    <s v="Messina"/>
    <s v="Italy"/>
    <s v="Sicily"/>
    <s v="South"/>
    <s v="Consumer"/>
    <s v="Economy"/>
    <s v="Office Supplies"/>
    <s v="Art"/>
    <x v="252"/>
    <n v="64"/>
    <n v="152"/>
    <n v="88"/>
    <n v="3"/>
    <n v="456"/>
  </r>
  <r>
    <n v="280"/>
    <d v="2017-06-22T00:00:00"/>
    <x v="241"/>
    <s v="Hagen"/>
    <s v="Germany"/>
    <s v="North Rhine-Westphalia"/>
    <s v="Central"/>
    <s v="Consumer"/>
    <s v="Economy Plus"/>
    <s v="Office Supplies"/>
    <s v="Art"/>
    <x v="212"/>
    <n v="274"/>
    <n v="322"/>
    <n v="48"/>
    <n v="6"/>
    <n v="1932"/>
  </r>
  <r>
    <n v="281"/>
    <d v="2017-06-22T00:00:00"/>
    <x v="242"/>
    <s v="Minden"/>
    <s v="Germany"/>
    <s v="North Rhine-Westphalia"/>
    <s v="Central"/>
    <s v="Consumer"/>
    <s v="Economy"/>
    <s v="Furniture"/>
    <s v="Chairs"/>
    <x v="253"/>
    <n v="442"/>
    <n v="808"/>
    <n v="366"/>
    <n v="6"/>
    <n v="4848"/>
  </r>
  <r>
    <n v="282"/>
    <d v="2017-06-22T00:00:00"/>
    <x v="32"/>
    <s v="Vienna"/>
    <s v="Austria"/>
    <s v="Vienna"/>
    <s v="Central"/>
    <s v="Corporate"/>
    <s v="Priority"/>
    <s v="Office Supplies"/>
    <s v="Binders"/>
    <x v="254"/>
    <n v="101"/>
    <n v="197"/>
    <n v="96"/>
    <n v="4"/>
    <n v="788"/>
  </r>
  <r>
    <n v="283"/>
    <d v="2017-06-22T00:00:00"/>
    <x v="243"/>
    <s v="Ludwigshafen am Rhein"/>
    <s v="Germany"/>
    <s v="Rhineland-Palatinate"/>
    <s v="Central"/>
    <s v="Corporate"/>
    <s v="Economy"/>
    <s v="Furniture"/>
    <s v="Bookcases"/>
    <x v="231"/>
    <n v="118"/>
    <n v="219"/>
    <n v="101"/>
    <n v="2"/>
    <n v="438"/>
  </r>
  <r>
    <n v="284"/>
    <d v="2017-06-22T00:00:00"/>
    <x v="244"/>
    <s v="Zwolle"/>
    <s v="Netherlands"/>
    <s v="Overijssel"/>
    <s v="Central"/>
    <s v="Corporate"/>
    <s v="Economy Plus"/>
    <s v="Office Supplies"/>
    <s v="Supplies"/>
    <x v="255"/>
    <n v="64"/>
    <n v="145"/>
    <n v="81"/>
    <n v="9"/>
    <n v="1305"/>
  </r>
  <r>
    <n v="285"/>
    <d v="2017-06-24T00:00:00"/>
    <x v="169"/>
    <s v="La Seyne-sur-Mer"/>
    <s v="France"/>
    <s v="Provence-Alpes-Côte d'Azur"/>
    <s v="Central"/>
    <s v="Consumer"/>
    <s v="Economy"/>
    <s v="Office Supplies"/>
    <s v="Envelopes"/>
    <x v="87"/>
    <n v="28"/>
    <n v="125"/>
    <n v="97"/>
    <n v="3"/>
    <n v="375"/>
  </r>
  <r>
    <n v="286"/>
    <d v="2017-06-24T00:00:00"/>
    <x v="245"/>
    <s v="Madrid"/>
    <s v="Spain"/>
    <s v="Madrid"/>
    <s v="South"/>
    <s v="Consumer"/>
    <s v="Economy"/>
    <s v="Office Supplies"/>
    <s v="Art"/>
    <x v="150"/>
    <n v="4"/>
    <n v="173"/>
    <n v="169"/>
    <n v="7"/>
    <n v="1211"/>
  </r>
  <r>
    <n v="287"/>
    <d v="2017-06-24T00:00:00"/>
    <x v="246"/>
    <s v="Roermond"/>
    <s v="Netherlands"/>
    <s v="Limburg"/>
    <s v="Central"/>
    <s v="Consumer"/>
    <s v="Economy"/>
    <s v="Office Supplies"/>
    <s v="Storage"/>
    <x v="256"/>
    <n v="61"/>
    <n v="205"/>
    <n v="144"/>
    <n v="2"/>
    <n v="410"/>
  </r>
  <r>
    <n v="288"/>
    <d v="2017-06-24T00:00:00"/>
    <x v="126"/>
    <s v="Freiburg"/>
    <s v="Germany"/>
    <s v="Baden-Württemberg"/>
    <s v="Central"/>
    <s v="Corporate"/>
    <s v="Economy"/>
    <s v="Office Supplies"/>
    <s v="Storage"/>
    <x v="257"/>
    <n v="35"/>
    <n v="54"/>
    <n v="19"/>
    <n v="3"/>
    <n v="162"/>
  </r>
  <r>
    <n v="289"/>
    <d v="2017-06-25T00:00:00"/>
    <x v="247"/>
    <s v="Stockholm"/>
    <s v="Sweden"/>
    <s v="Stockholm"/>
    <s v="North"/>
    <s v="Corporate"/>
    <s v="Economy"/>
    <s v="Office Supplies"/>
    <s v="Fasteners"/>
    <x v="258"/>
    <n v="0"/>
    <n v="18"/>
    <n v="18"/>
    <n v="3"/>
    <n v="54"/>
  </r>
  <r>
    <n v="290"/>
    <d v="2017-06-27T00:00:00"/>
    <x v="40"/>
    <s v="Roanne"/>
    <s v="France"/>
    <s v="Auvergne-Rhône-Alpes"/>
    <s v="Central"/>
    <s v="Consumer"/>
    <s v="Economy"/>
    <s v="Office Supplies"/>
    <s v="Labels"/>
    <x v="259"/>
    <n v="13"/>
    <n v="17"/>
    <n v="4"/>
    <n v="2"/>
    <n v="34"/>
  </r>
  <r>
    <n v="291"/>
    <d v="2017-06-27T00:00:00"/>
    <x v="210"/>
    <s v="Vienna"/>
    <s v="Austria"/>
    <s v="Vienna"/>
    <s v="Central"/>
    <s v="Consumer"/>
    <s v="Economy Plus"/>
    <s v="Office Supplies"/>
    <s v="Supplies"/>
    <x v="260"/>
    <n v="35"/>
    <n v="50"/>
    <n v="15"/>
    <n v="2"/>
    <n v="100"/>
  </r>
  <r>
    <n v="292"/>
    <d v="2017-06-27T00:00:00"/>
    <x v="248"/>
    <s v="Las Rozas de Madrid"/>
    <s v="Spain"/>
    <s v="Madrid"/>
    <s v="South"/>
    <s v="Consumer"/>
    <s v="Economy"/>
    <s v="Office Supplies"/>
    <s v="Art"/>
    <x v="261"/>
    <n v="2"/>
    <n v="41"/>
    <n v="39"/>
    <n v="4"/>
    <n v="164"/>
  </r>
  <r>
    <n v="293"/>
    <d v="2017-06-27T00:00:00"/>
    <x v="96"/>
    <s v="Mont-de-Marsan"/>
    <s v="France"/>
    <s v="Aquitaine-Limousin-Poitou-Charentes"/>
    <s v="Central"/>
    <s v="Corporate"/>
    <s v="Economy"/>
    <s v="Office Supplies"/>
    <s v="Art"/>
    <x v="209"/>
    <n v="80"/>
    <n v="89"/>
    <n v="9"/>
    <n v="3"/>
    <n v="267"/>
  </r>
  <r>
    <n v="294"/>
    <d v="2017-06-27T00:00:00"/>
    <x v="249"/>
    <s v="Gallarate"/>
    <s v="Italy"/>
    <s v="Lombardy"/>
    <s v="South"/>
    <s v="Home Office"/>
    <s v="Economy"/>
    <s v="Technology"/>
    <s v="Copiers"/>
    <x v="262"/>
    <n v="443"/>
    <n v="527"/>
    <n v="84"/>
    <n v="2"/>
    <n v="1054"/>
  </r>
  <r>
    <n v="295"/>
    <d v="2017-06-27T00:00:00"/>
    <x v="250"/>
    <s v="Wiesbaden"/>
    <s v="Germany"/>
    <s v="Hesse"/>
    <s v="Central"/>
    <s v="Corporate"/>
    <s v="Immediate"/>
    <s v="Office Supplies"/>
    <s v="Art"/>
    <x v="263"/>
    <n v="94"/>
    <n v="122"/>
    <n v="28"/>
    <n v="7"/>
    <n v="854"/>
  </r>
  <r>
    <n v="296"/>
    <d v="2017-06-27T00:00:00"/>
    <x v="247"/>
    <s v="Saint-Laurent-du-Var"/>
    <s v="France"/>
    <s v="Provence-Alpes-Côte d'Azur"/>
    <s v="Central"/>
    <s v="Corporate"/>
    <s v="Economy"/>
    <s v="Technology"/>
    <s v="Accessories"/>
    <x v="264"/>
    <n v="27"/>
    <n v="113"/>
    <n v="86"/>
    <n v="1"/>
    <n v="113"/>
  </r>
  <r>
    <n v="297"/>
    <d v="2017-06-27T00:00:00"/>
    <x v="251"/>
    <s v="Messina"/>
    <s v="Italy"/>
    <s v="Sicily"/>
    <s v="South"/>
    <s v="Corporate"/>
    <s v="Economy"/>
    <s v="Office Supplies"/>
    <s v="Storage"/>
    <x v="203"/>
    <n v="30"/>
    <n v="56"/>
    <n v="26"/>
    <n v="2"/>
    <n v="112"/>
  </r>
  <r>
    <n v="298"/>
    <d v="2017-06-28T00:00:00"/>
    <x v="252"/>
    <s v="Berlin"/>
    <s v="Germany"/>
    <s v="Berlin"/>
    <s v="Central"/>
    <s v="Home Office"/>
    <s v="Economy"/>
    <s v="Furniture"/>
    <s v="Bookcases"/>
    <x v="265"/>
    <n v="130"/>
    <n v="401"/>
    <n v="271"/>
    <n v="4"/>
    <n v="1604"/>
  </r>
  <r>
    <n v="299"/>
    <d v="2017-06-28T00:00:00"/>
    <x v="253"/>
    <s v="Barcelona"/>
    <s v="Spain"/>
    <s v="Catalonia"/>
    <s v="South"/>
    <s v="Corporate"/>
    <s v="Economy"/>
    <s v="Furniture"/>
    <s v="Bookcases"/>
    <x v="266"/>
    <n v="61"/>
    <n v="247"/>
    <n v="186"/>
    <n v="2"/>
    <n v="494"/>
  </r>
  <r>
    <n v="300"/>
    <d v="2017-06-28T00:00:00"/>
    <x v="254"/>
    <s v="Glasgow"/>
    <s v="United Kingdom"/>
    <s v="Scotland"/>
    <s v="North"/>
    <s v="Consumer"/>
    <s v="Economy"/>
    <s v="Technology"/>
    <s v="Machines"/>
    <x v="161"/>
    <n v="368"/>
    <n v="628"/>
    <n v="260"/>
    <n v="2"/>
    <n v="1256"/>
  </r>
  <r>
    <n v="301"/>
    <d v="2017-06-28T00:00:00"/>
    <x v="255"/>
    <s v="Torremolinos"/>
    <s v="Spain"/>
    <s v="Andalusía"/>
    <s v="South"/>
    <s v="Home Office"/>
    <s v="Economy"/>
    <s v="Office Supplies"/>
    <s v="Binders"/>
    <x v="201"/>
    <n v="21"/>
    <n v="33"/>
    <n v="12"/>
    <n v="3"/>
    <n v="99"/>
  </r>
  <r>
    <n v="302"/>
    <d v="2017-06-28T00:00:00"/>
    <x v="243"/>
    <s v="Anglet"/>
    <s v="France"/>
    <s v="Aquitaine-Limousin-Poitou-Charentes"/>
    <s v="Central"/>
    <s v="Corporate"/>
    <s v="Priority"/>
    <s v="Office Supplies"/>
    <s v="Paper"/>
    <x v="267"/>
    <n v="143"/>
    <n v="237"/>
    <n v="94"/>
    <n v="7"/>
    <n v="1659"/>
  </r>
  <r>
    <n v="303"/>
    <d v="2017-06-28T00:00:00"/>
    <x v="149"/>
    <s v="London"/>
    <s v="United Kingdom"/>
    <s v="England"/>
    <s v="North"/>
    <s v="Consumer"/>
    <s v="Economy"/>
    <s v="Furniture"/>
    <s v="Furnishings"/>
    <x v="268"/>
    <n v="1"/>
    <n v="19"/>
    <n v="18"/>
    <n v="2"/>
    <n v="38"/>
  </r>
  <r>
    <n v="304"/>
    <d v="2017-06-29T00:00:00"/>
    <x v="256"/>
    <s v="Paris"/>
    <s v="France"/>
    <s v="Ile-de-France"/>
    <s v="Central"/>
    <s v="Consumer"/>
    <s v="Economy"/>
    <s v="Office Supplies"/>
    <s v="Supplies"/>
    <x v="269"/>
    <n v="46"/>
    <n v="554"/>
    <n v="508"/>
    <n v="12"/>
    <n v="6648"/>
  </r>
  <r>
    <n v="305"/>
    <d v="2017-06-29T00:00:00"/>
    <x v="257"/>
    <s v="London"/>
    <s v="United Kingdom"/>
    <s v="England"/>
    <s v="North"/>
    <s v="Consumer"/>
    <s v="Economy"/>
    <s v="Office Supplies"/>
    <s v="Supplies"/>
    <x v="270"/>
    <n v="35"/>
    <n v="87"/>
    <n v="52"/>
    <n v="5"/>
    <n v="435"/>
  </r>
  <r>
    <n v="306"/>
    <d v="2017-07-01T00:00:00"/>
    <x v="108"/>
    <s v="Coventry"/>
    <s v="United Kingdom"/>
    <s v="England"/>
    <s v="North"/>
    <s v="Consumer"/>
    <s v="Priority"/>
    <s v="Office Supplies"/>
    <s v="Art"/>
    <x v="271"/>
    <n v="14"/>
    <n v="34"/>
    <n v="20"/>
    <n v="2"/>
    <n v="68"/>
  </r>
  <r>
    <n v="307"/>
    <d v="2017-07-02T00:00:00"/>
    <x v="258"/>
    <s v="Dublin"/>
    <s v="Ireland"/>
    <s v="Dublin"/>
    <s v="North"/>
    <s v="Consumer"/>
    <s v="Priority"/>
    <s v="Office Supplies"/>
    <s v="Art"/>
    <x v="272"/>
    <n v="9"/>
    <n v="35"/>
    <n v="26"/>
    <n v="3"/>
    <n v="105"/>
  </r>
  <r>
    <n v="308"/>
    <d v="2017-07-06T00:00:00"/>
    <x v="37"/>
    <s v="Bressuire"/>
    <s v="France"/>
    <s v="Aquitaine-Limousin-Poitou-Charentes"/>
    <s v="Central"/>
    <s v="Corporate"/>
    <s v="Economy"/>
    <s v="Furniture"/>
    <s v="Furnishings"/>
    <x v="273"/>
    <n v="80"/>
    <n v="175"/>
    <n v="95"/>
    <n v="4"/>
    <n v="700"/>
  </r>
  <r>
    <n v="309"/>
    <d v="2017-07-06T00:00:00"/>
    <x v="259"/>
    <s v="Gronau"/>
    <s v="Germany"/>
    <s v="North Rhine-Westphalia"/>
    <s v="Central"/>
    <s v="Home Office"/>
    <s v="Economy"/>
    <s v="Office Supplies"/>
    <s v="Storage"/>
    <x v="274"/>
    <n v="32"/>
    <n v="76"/>
    <n v="44"/>
    <n v="5"/>
    <n v="380"/>
  </r>
  <r>
    <n v="310"/>
    <d v="2017-07-06T00:00:00"/>
    <x v="260"/>
    <s v="Rochdale"/>
    <s v="United Kingdom"/>
    <s v="England"/>
    <s v="North"/>
    <s v="Consumer"/>
    <s v="Immediate"/>
    <s v="Office Supplies"/>
    <s v="Storage"/>
    <x v="275"/>
    <n v="24"/>
    <n v="108"/>
    <n v="84"/>
    <n v="2"/>
    <n v="216"/>
  </r>
  <r>
    <n v="311"/>
    <d v="2017-07-07T00:00:00"/>
    <x v="261"/>
    <s v="Villingen-Schwenningen"/>
    <s v="Germany"/>
    <s v="Baden-Württemberg"/>
    <s v="Central"/>
    <s v="Corporate"/>
    <s v="Economy"/>
    <s v="Technology"/>
    <s v="Machines"/>
    <x v="276"/>
    <n v="550"/>
    <n v="690"/>
    <n v="140"/>
    <n v="8"/>
    <n v="5520"/>
  </r>
  <r>
    <n v="312"/>
    <d v="2017-07-08T00:00:00"/>
    <x v="262"/>
    <s v="Les Lilas"/>
    <s v="France"/>
    <s v="Ile-de-France"/>
    <s v="Central"/>
    <s v="Corporate"/>
    <s v="Economy Plus"/>
    <s v="Office Supplies"/>
    <s v="Paper"/>
    <x v="277"/>
    <n v="122"/>
    <n v="249"/>
    <n v="127"/>
    <n v="5"/>
    <n v="1245"/>
  </r>
  <r>
    <n v="313"/>
    <d v="2017-07-08T00:00:00"/>
    <x v="263"/>
    <s v="Hamburg"/>
    <s v="Germany"/>
    <s v="Hamburg"/>
    <s v="Central"/>
    <s v="Corporate"/>
    <s v="Economy"/>
    <s v="Office Supplies"/>
    <s v="Art"/>
    <x v="278"/>
    <n v="4"/>
    <n v="60"/>
    <n v="56"/>
    <n v="4"/>
    <n v="240"/>
  </r>
  <r>
    <n v="314"/>
    <d v="2017-07-09T00:00:00"/>
    <x v="236"/>
    <s v="Vincennes"/>
    <s v="France"/>
    <s v="Ile-de-France"/>
    <s v="Central"/>
    <s v="Consumer"/>
    <s v="Economy"/>
    <s v="Office Supplies"/>
    <s v="Art"/>
    <x v="80"/>
    <n v="46"/>
    <n v="64"/>
    <n v="18"/>
    <n v="2"/>
    <n v="128"/>
  </r>
  <r>
    <n v="315"/>
    <d v="2017-07-09T00:00:00"/>
    <x v="161"/>
    <s v="Linz"/>
    <s v="Austria"/>
    <s v="Upper Austria"/>
    <s v="Central"/>
    <s v="Consumer"/>
    <s v="Economy"/>
    <s v="Furniture"/>
    <s v="Furnishings"/>
    <x v="65"/>
    <n v="81"/>
    <n v="103"/>
    <n v="22"/>
    <n v="2"/>
    <n v="206"/>
  </r>
  <r>
    <n v="316"/>
    <d v="2017-07-11T00:00:00"/>
    <x v="264"/>
    <s v="Langenhagen"/>
    <s v="Germany"/>
    <s v="Lower Saxony"/>
    <s v="Central"/>
    <s v="Corporate"/>
    <s v="Economy"/>
    <s v="Office Supplies"/>
    <s v="Storage"/>
    <x v="279"/>
    <n v="77"/>
    <n v="140"/>
    <n v="63"/>
    <n v="5"/>
    <n v="700"/>
  </r>
  <r>
    <n v="317"/>
    <d v="2017-07-12T00:00:00"/>
    <x v="210"/>
    <s v="Remscheid"/>
    <s v="Germany"/>
    <s v="North Rhine-Westphalia"/>
    <s v="Central"/>
    <s v="Consumer"/>
    <s v="Economy Plus"/>
    <s v="Furniture"/>
    <s v="Furnishings"/>
    <x v="280"/>
    <n v="44"/>
    <n v="63"/>
    <n v="19"/>
    <n v="2"/>
    <n v="126"/>
  </r>
  <r>
    <n v="318"/>
    <d v="2017-07-12T00:00:00"/>
    <x v="38"/>
    <s v="Cottbus"/>
    <s v="Germany"/>
    <s v="Brandenburg"/>
    <s v="Central"/>
    <s v="Corporate"/>
    <s v="Economy"/>
    <s v="Office Supplies"/>
    <s v="Binders"/>
    <x v="84"/>
    <n v="21"/>
    <n v="57"/>
    <n v="36"/>
    <n v="2"/>
    <n v="114"/>
  </r>
  <r>
    <n v="319"/>
    <d v="2017-07-12T00:00:00"/>
    <x v="265"/>
    <s v="Marsala"/>
    <s v="Italy"/>
    <s v="Sicily"/>
    <s v="South"/>
    <s v="Consumer"/>
    <s v="Economy"/>
    <s v="Office Supplies"/>
    <s v="Binders"/>
    <x v="281"/>
    <n v="96"/>
    <n v="191"/>
    <n v="95"/>
    <n v="7"/>
    <n v="1337"/>
  </r>
  <r>
    <n v="320"/>
    <d v="2017-07-12T00:00:00"/>
    <x v="109"/>
    <s v="Birmingham"/>
    <s v="United Kingdom"/>
    <s v="England"/>
    <s v="North"/>
    <s v="Home Office"/>
    <s v="Economy"/>
    <s v="Office Supplies"/>
    <s v="Art"/>
    <x v="282"/>
    <n v="13"/>
    <n v="24"/>
    <n v="11"/>
    <n v="4"/>
    <n v="96"/>
  </r>
  <r>
    <n v="321"/>
    <d v="2017-07-13T00:00:00"/>
    <x v="266"/>
    <s v="Bideford"/>
    <s v="United Kingdom"/>
    <s v="England"/>
    <s v="North"/>
    <s v="Consumer"/>
    <s v="Economy"/>
    <s v="Office Supplies"/>
    <s v="Paper"/>
    <x v="283"/>
    <n v="85"/>
    <n v="94"/>
    <n v="9"/>
    <n v="7"/>
    <n v="658"/>
  </r>
  <r>
    <n v="322"/>
    <d v="2017-07-14T00:00:00"/>
    <x v="267"/>
    <s v="Ponferrada"/>
    <s v="Spain"/>
    <s v="Castile and León"/>
    <s v="South"/>
    <s v="Corporate"/>
    <s v="Economy"/>
    <s v="Furniture"/>
    <s v="Furnishings"/>
    <x v="97"/>
    <n v="324"/>
    <n v="351"/>
    <n v="27"/>
    <n v="8"/>
    <n v="2808"/>
  </r>
  <r>
    <n v="323"/>
    <d v="2017-07-14T00:00:00"/>
    <x v="256"/>
    <s v="London"/>
    <s v="United Kingdom"/>
    <s v="England"/>
    <s v="North"/>
    <s v="Consumer"/>
    <s v="Priority"/>
    <s v="Technology"/>
    <s v="Machines"/>
    <x v="284"/>
    <n v="593"/>
    <n v="956"/>
    <n v="363"/>
    <n v="4"/>
    <n v="3824"/>
  </r>
  <r>
    <n v="324"/>
    <d v="2017-07-16T00:00:00"/>
    <x v="268"/>
    <s v="Vienna"/>
    <s v="Austria"/>
    <s v="Vienna"/>
    <s v="Central"/>
    <s v="Consumer"/>
    <s v="Economy Plus"/>
    <s v="Office Supplies"/>
    <s v="Binders"/>
    <x v="285"/>
    <n v="28"/>
    <n v="29"/>
    <n v="1"/>
    <n v="4"/>
    <n v="116"/>
  </r>
  <r>
    <n v="325"/>
    <d v="2017-07-18T00:00:00"/>
    <x v="269"/>
    <s v="Landerneau"/>
    <s v="France"/>
    <s v="Brittany"/>
    <s v="Central"/>
    <s v="Consumer"/>
    <s v="Economy"/>
    <s v="Furniture"/>
    <s v="Bookcases"/>
    <x v="286"/>
    <n v="287"/>
    <n v="332"/>
    <n v="45"/>
    <n v="3"/>
    <n v="996"/>
  </r>
  <r>
    <n v="326"/>
    <d v="2017-07-18T00:00:00"/>
    <x v="270"/>
    <s v="Derby"/>
    <s v="United Kingdom"/>
    <s v="England"/>
    <s v="North"/>
    <s v="Home Office"/>
    <s v="Economy"/>
    <s v="Technology"/>
    <s v="Machines"/>
    <x v="287"/>
    <n v="421"/>
    <n v="1207"/>
    <n v="786"/>
    <n v="4"/>
    <n v="4828"/>
  </r>
  <r>
    <n v="327"/>
    <d v="2017-07-20T00:00:00"/>
    <x v="271"/>
    <s v="Vantaa"/>
    <s v="Finland"/>
    <s v="Uusimaa"/>
    <s v="North"/>
    <s v="Corporate"/>
    <s v="Immediate"/>
    <s v="Office Supplies"/>
    <s v="Supplies"/>
    <x v="288"/>
    <n v="142"/>
    <n v="178"/>
    <n v="36"/>
    <n v="4"/>
    <n v="712"/>
  </r>
  <r>
    <n v="328"/>
    <d v="2017-07-20T00:00:00"/>
    <x v="272"/>
    <s v="Aylesbury"/>
    <s v="United Kingdom"/>
    <s v="England"/>
    <s v="North"/>
    <s v="Consumer"/>
    <s v="Economy Plus"/>
    <s v="Furniture"/>
    <s v="Furnishings"/>
    <x v="289"/>
    <n v="73"/>
    <n v="106"/>
    <n v="33"/>
    <n v="3"/>
    <n v="318"/>
  </r>
  <r>
    <n v="329"/>
    <d v="2017-07-21T00:00:00"/>
    <x v="132"/>
    <s v="Dublin"/>
    <s v="Ireland"/>
    <s v="Dublin"/>
    <s v="North"/>
    <s v="Consumer"/>
    <s v="Economy Plus"/>
    <s v="Furniture"/>
    <s v="Furnishings"/>
    <x v="290"/>
    <n v="43"/>
    <n v="90"/>
    <n v="47"/>
    <n v="5"/>
    <n v="450"/>
  </r>
  <r>
    <n v="330"/>
    <d v="2017-07-22T00:00:00"/>
    <x v="273"/>
    <s v="Hastings"/>
    <s v="United Kingdom"/>
    <s v="England"/>
    <s v="North"/>
    <s v="Home Office"/>
    <s v="Economy Plus"/>
    <s v="Office Supplies"/>
    <s v="Binders"/>
    <x v="291"/>
    <n v="2"/>
    <n v="12"/>
    <n v="10"/>
    <n v="3"/>
    <n v="36"/>
  </r>
  <r>
    <n v="331"/>
    <d v="2017-07-24T00:00:00"/>
    <x v="274"/>
    <s v="Vila Nova de Gaia"/>
    <s v="Portugal"/>
    <s v="Porto"/>
    <s v="South"/>
    <s v="Consumer"/>
    <s v="Priority"/>
    <s v="Office Supplies"/>
    <s v="Binders"/>
    <x v="292"/>
    <n v="11"/>
    <n v="40"/>
    <n v="29"/>
    <n v="5"/>
    <n v="200"/>
  </r>
  <r>
    <n v="332"/>
    <d v="2017-07-26T00:00:00"/>
    <x v="275"/>
    <s v="Stuttgart"/>
    <s v="Germany"/>
    <s v="Baden-Württemberg"/>
    <s v="Central"/>
    <s v="Consumer"/>
    <s v="Economy"/>
    <s v="Office Supplies"/>
    <s v="Art"/>
    <x v="263"/>
    <n v="9"/>
    <n v="17"/>
    <n v="8"/>
    <n v="1"/>
    <n v="17"/>
  </r>
  <r>
    <n v="333"/>
    <d v="2017-07-27T00:00:00"/>
    <x v="127"/>
    <s v="Reus"/>
    <s v="Spain"/>
    <s v="Catalonia"/>
    <s v="South"/>
    <s v="Corporate"/>
    <s v="Economy"/>
    <s v="Office Supplies"/>
    <s v="Binders"/>
    <x v="293"/>
    <n v="9"/>
    <n v="10"/>
    <n v="1"/>
    <n v="2"/>
    <n v="20"/>
  </r>
  <r>
    <n v="334"/>
    <d v="2017-07-27T00:00:00"/>
    <x v="276"/>
    <s v="Grosseto"/>
    <s v="Italy"/>
    <s v="Tuscany"/>
    <s v="South"/>
    <s v="Corporate"/>
    <s v="Economy Plus"/>
    <s v="Office Supplies"/>
    <s v="Labels"/>
    <x v="294"/>
    <n v="22"/>
    <n v="43"/>
    <n v="21"/>
    <n v="6"/>
    <n v="258"/>
  </r>
  <r>
    <n v="335"/>
    <d v="2017-07-27T00:00:00"/>
    <x v="277"/>
    <s v="Bressuire"/>
    <s v="France"/>
    <s v="Aquitaine-Limousin-Poitou-Charentes"/>
    <s v="Central"/>
    <s v="Consumer"/>
    <s v="Economy"/>
    <s v="Technology"/>
    <s v="Phones"/>
    <x v="235"/>
    <n v="155"/>
    <n v="1622"/>
    <n v="1467"/>
    <n v="3"/>
    <n v="4866"/>
  </r>
  <r>
    <n v="336"/>
    <d v="2017-07-27T00:00:00"/>
    <x v="278"/>
    <s v="Genoa"/>
    <s v="Italy"/>
    <s v="Liguria"/>
    <s v="South"/>
    <s v="Corporate"/>
    <s v="Priority"/>
    <s v="Technology"/>
    <s v="Phones"/>
    <x v="295"/>
    <n v="72"/>
    <n v="173"/>
    <n v="101"/>
    <n v="2"/>
    <n v="346"/>
  </r>
  <r>
    <n v="337"/>
    <d v="2017-07-27T00:00:00"/>
    <x v="178"/>
    <s v="Cerignola"/>
    <s v="Italy"/>
    <s v="Apulia"/>
    <s v="South"/>
    <s v="Corporate"/>
    <s v="Economy Plus"/>
    <s v="Office Supplies"/>
    <s v="Fasteners"/>
    <x v="167"/>
    <n v="12"/>
    <n v="28"/>
    <n v="16"/>
    <n v="2"/>
    <n v="56"/>
  </r>
  <r>
    <n v="338"/>
    <d v="2017-07-28T00:00:00"/>
    <x v="279"/>
    <s v="La Madeleine"/>
    <s v="France"/>
    <s v="Nord-Pas-de-Calais-Picardie"/>
    <s v="Central"/>
    <s v="Home Office"/>
    <s v="Economy"/>
    <s v="Furniture"/>
    <s v="Chairs"/>
    <x v="296"/>
    <n v="385"/>
    <n v="623"/>
    <n v="238"/>
    <n v="5"/>
    <n v="3115"/>
  </r>
  <r>
    <n v="339"/>
    <d v="2017-07-28T00:00:00"/>
    <x v="144"/>
    <s v="The Hague"/>
    <s v="Netherlands"/>
    <s v="South Holland"/>
    <s v="Central"/>
    <s v="Consumer"/>
    <s v="Economy"/>
    <s v="Furniture"/>
    <s v="Bookcases"/>
    <x v="297"/>
    <n v="1"/>
    <n v="74"/>
    <n v="73"/>
    <n v="1"/>
    <n v="74"/>
  </r>
  <r>
    <n v="340"/>
    <d v="2017-07-29T00:00:00"/>
    <x v="280"/>
    <s v="Rostock"/>
    <s v="Germany"/>
    <s v="Mecklenburg-Vorpommern"/>
    <s v="Central"/>
    <s v="Corporate"/>
    <s v="Economy Plus"/>
    <s v="Furniture"/>
    <s v="Furnishings"/>
    <x v="298"/>
    <n v="15"/>
    <n v="116"/>
    <n v="101"/>
    <n v="2"/>
    <n v="232"/>
  </r>
  <r>
    <n v="341"/>
    <d v="2017-07-29T00:00:00"/>
    <x v="281"/>
    <s v="Dresden"/>
    <s v="Germany"/>
    <s v="Saxony"/>
    <s v="Central"/>
    <s v="Consumer"/>
    <s v="Economy"/>
    <s v="Furniture"/>
    <s v="Chairs"/>
    <x v="129"/>
    <n v="87"/>
    <n v="164"/>
    <n v="77"/>
    <n v="5"/>
    <n v="820"/>
  </r>
  <r>
    <n v="342"/>
    <d v="2017-07-29T00:00:00"/>
    <x v="233"/>
    <s v="Sheffield"/>
    <s v="United Kingdom"/>
    <s v="England"/>
    <s v="North"/>
    <s v="Corporate"/>
    <s v="Priority"/>
    <s v="Office Supplies"/>
    <s v="Fasteners"/>
    <x v="299"/>
    <n v="33"/>
    <n v="55"/>
    <n v="22"/>
    <n v="8"/>
    <n v="440"/>
  </r>
  <r>
    <n v="343"/>
    <d v="2017-07-31T00:00:00"/>
    <x v="150"/>
    <s v="Antwerp"/>
    <s v="Belgium"/>
    <s v="Antwerp"/>
    <s v="Central"/>
    <s v="Corporate"/>
    <s v="Economy"/>
    <s v="Office Supplies"/>
    <s v="Binders"/>
    <x v="300"/>
    <n v="48"/>
    <n v="50"/>
    <n v="2"/>
    <n v="3"/>
    <n v="150"/>
  </r>
  <r>
    <n v="344"/>
    <d v="2017-07-31T00:00:00"/>
    <x v="282"/>
    <s v="Leipzig"/>
    <s v="Germany"/>
    <s v="Saxony"/>
    <s v="Central"/>
    <s v="Consumer"/>
    <s v="Economy Plus"/>
    <s v="Furniture"/>
    <s v="Furnishings"/>
    <x v="301"/>
    <n v="14"/>
    <n v="85"/>
    <n v="71"/>
    <n v="2"/>
    <n v="170"/>
  </r>
  <r>
    <n v="345"/>
    <d v="2017-08-01T00:00:00"/>
    <x v="147"/>
    <s v="Champigny-sur-Marne"/>
    <s v="France"/>
    <s v="Ile-de-France"/>
    <s v="Central"/>
    <s v="Consumer"/>
    <s v="Economy"/>
    <s v="Furniture"/>
    <s v="Chairs"/>
    <x v="302"/>
    <n v="113"/>
    <n v="270"/>
    <n v="157"/>
    <n v="3"/>
    <n v="810"/>
  </r>
  <r>
    <n v="346"/>
    <d v="2017-08-01T00:00:00"/>
    <x v="211"/>
    <s v="Leverkusen"/>
    <s v="Germany"/>
    <s v="North Rhine-Westphalia"/>
    <s v="Central"/>
    <s v="Home Office"/>
    <s v="Economy Plus"/>
    <s v="Office Supplies"/>
    <s v="Art"/>
    <x v="72"/>
    <n v="6"/>
    <n v="53"/>
    <n v="47"/>
    <n v="2"/>
    <n v="106"/>
  </r>
  <r>
    <n v="347"/>
    <d v="2017-08-02T00:00:00"/>
    <x v="283"/>
    <s v="Cestas"/>
    <s v="France"/>
    <s v="Aquitaine-Limousin-Poitou-Charentes"/>
    <s v="Central"/>
    <s v="Home Office"/>
    <s v="Economy"/>
    <s v="Office Supplies"/>
    <s v="Labels"/>
    <x v="18"/>
    <n v="10"/>
    <n v="23"/>
    <n v="13"/>
    <n v="2"/>
    <n v="46"/>
  </r>
  <r>
    <n v="348"/>
    <d v="2017-08-03T00:00:00"/>
    <x v="250"/>
    <s v="Huddersfield"/>
    <s v="United Kingdom"/>
    <s v="England"/>
    <s v="North"/>
    <s v="Corporate"/>
    <s v="Economy"/>
    <s v="Furniture"/>
    <s v="Chairs"/>
    <x v="303"/>
    <n v="55"/>
    <n v="387"/>
    <n v="332"/>
    <n v="3"/>
    <n v="1161"/>
  </r>
  <r>
    <n v="349"/>
    <d v="2017-08-03T00:00:00"/>
    <x v="262"/>
    <s v="Limoges"/>
    <s v="France"/>
    <s v="Aquitaine-Limousin-Poitou-Charentes"/>
    <s v="Central"/>
    <s v="Corporate"/>
    <s v="Economy"/>
    <s v="Furniture"/>
    <s v="Chairs"/>
    <x v="304"/>
    <n v="608"/>
    <n v="646"/>
    <n v="38"/>
    <n v="9"/>
    <n v="5814"/>
  </r>
  <r>
    <n v="350"/>
    <d v="2017-08-03T00:00:00"/>
    <x v="284"/>
    <s v="Passau"/>
    <s v="Germany"/>
    <s v="Bavaria"/>
    <s v="Central"/>
    <s v="Consumer"/>
    <s v="Economy Plus"/>
    <s v="Technology"/>
    <s v="Phones"/>
    <x v="305"/>
    <n v="11"/>
    <n v="65"/>
    <n v="54"/>
    <n v="1"/>
    <n v="65"/>
  </r>
  <r>
    <n v="351"/>
    <d v="2017-08-03T00:00:00"/>
    <x v="285"/>
    <s v="Biarritz"/>
    <s v="France"/>
    <s v="Aquitaine-Limousin-Poitou-Charentes"/>
    <s v="Central"/>
    <s v="Consumer"/>
    <s v="Economy"/>
    <s v="Office Supplies"/>
    <s v="Binders"/>
    <x v="125"/>
    <n v="2"/>
    <n v="66"/>
    <n v="64"/>
    <n v="5"/>
    <n v="330"/>
  </r>
  <r>
    <n v="352"/>
    <d v="2017-08-03T00:00:00"/>
    <x v="131"/>
    <s v="Berlin"/>
    <s v="Germany"/>
    <s v="Berlin"/>
    <s v="Central"/>
    <s v="Consumer"/>
    <s v="Economy Plus"/>
    <s v="Furniture"/>
    <s v="Chairs"/>
    <x v="306"/>
    <n v="82"/>
    <n v="195"/>
    <n v="113"/>
    <n v="3"/>
    <n v="585"/>
  </r>
  <r>
    <n v="353"/>
    <d v="2017-08-04T00:00:00"/>
    <x v="163"/>
    <s v="Aix-en-Provence"/>
    <s v="France"/>
    <s v="Provence-Alpes-Côte d'Azur"/>
    <s v="Central"/>
    <s v="Corporate"/>
    <s v="Economy Plus"/>
    <s v="Office Supplies"/>
    <s v="Art"/>
    <x v="8"/>
    <n v="305"/>
    <n v="439"/>
    <n v="134"/>
    <n v="8"/>
    <n v="3512"/>
  </r>
  <r>
    <n v="354"/>
    <d v="2017-08-04T00:00:00"/>
    <x v="23"/>
    <s v="Ashford"/>
    <s v="United Kingdom"/>
    <s v="England"/>
    <s v="North"/>
    <s v="Consumer"/>
    <s v="Economy"/>
    <s v="Office Supplies"/>
    <s v="Labels"/>
    <x v="259"/>
    <n v="0"/>
    <n v="8"/>
    <n v="8"/>
    <n v="1"/>
    <n v="8"/>
  </r>
  <r>
    <n v="355"/>
    <d v="2017-08-04T00:00:00"/>
    <x v="286"/>
    <s v="Kiel"/>
    <s v="Germany"/>
    <s v="Schleswig-Holstein"/>
    <s v="Central"/>
    <s v="Consumer"/>
    <s v="Economy Plus"/>
    <s v="Office Supplies"/>
    <s v="Art"/>
    <x v="39"/>
    <n v="131"/>
    <n v="243"/>
    <n v="112"/>
    <n v="11"/>
    <n v="2673"/>
  </r>
  <r>
    <n v="356"/>
    <d v="2017-08-05T00:00:00"/>
    <x v="236"/>
    <s v="Basel"/>
    <s v="Switzerland"/>
    <s v="Basel-Stadt"/>
    <s v="Central"/>
    <s v="Consumer"/>
    <s v="Economy Plus"/>
    <s v="Office Supplies"/>
    <s v="Art"/>
    <x v="307"/>
    <n v="18"/>
    <n v="36"/>
    <n v="18"/>
    <n v="2"/>
    <n v="72"/>
  </r>
  <r>
    <n v="357"/>
    <d v="2017-08-05T00:00:00"/>
    <x v="287"/>
    <s v="Innsbruck"/>
    <s v="Austria"/>
    <s v="Tyrol"/>
    <s v="Central"/>
    <s v="Consumer"/>
    <s v="Economy"/>
    <s v="Furniture"/>
    <s v="Chairs"/>
    <x v="308"/>
    <n v="56"/>
    <n v="392"/>
    <n v="336"/>
    <n v="3"/>
    <n v="1176"/>
  </r>
  <r>
    <n v="358"/>
    <d v="2017-08-05T00:00:00"/>
    <x v="286"/>
    <s v="Cologne"/>
    <s v="Germany"/>
    <s v="North Rhine-Westphalia"/>
    <s v="Central"/>
    <s v="Consumer"/>
    <s v="Priority"/>
    <s v="Office Supplies"/>
    <s v="Fasteners"/>
    <x v="309"/>
    <n v="10"/>
    <n v="11"/>
    <n v="1"/>
    <n v="1"/>
    <n v="11"/>
  </r>
  <r>
    <n v="359"/>
    <d v="2017-08-05T00:00:00"/>
    <x v="67"/>
    <s v="Dordrecht"/>
    <s v="Netherlands"/>
    <s v="South Holland"/>
    <s v="Central"/>
    <s v="Consumer"/>
    <s v="Economy"/>
    <s v="Office Supplies"/>
    <s v="Binders"/>
    <x v="300"/>
    <n v="11"/>
    <n v="58"/>
    <n v="47"/>
    <n v="7"/>
    <n v="406"/>
  </r>
  <r>
    <n v="360"/>
    <d v="2017-08-06T00:00:00"/>
    <x v="229"/>
    <s v="Belfort"/>
    <s v="France"/>
    <s v="Bourgogne-Franche-Comté"/>
    <s v="Central"/>
    <s v="Consumer"/>
    <s v="Economy"/>
    <s v="Office Supplies"/>
    <s v="Binders"/>
    <x v="243"/>
    <n v="72"/>
    <n v="239"/>
    <n v="167"/>
    <n v="8"/>
    <n v="1912"/>
  </r>
  <r>
    <n v="361"/>
    <d v="2017-08-07T00:00:00"/>
    <x v="32"/>
    <s v="Vienna"/>
    <s v="Austria"/>
    <s v="Vienna"/>
    <s v="Central"/>
    <s v="Corporate"/>
    <s v="Priority"/>
    <s v="Furniture"/>
    <s v="Furnishings"/>
    <x v="310"/>
    <n v="24"/>
    <n v="38"/>
    <n v="14"/>
    <n v="2"/>
    <n v="76"/>
  </r>
  <r>
    <n v="362"/>
    <d v="2017-08-08T00:00:00"/>
    <x v="288"/>
    <s v="Fontenay-aux-Roses"/>
    <s v="France"/>
    <s v="Ile-de-France"/>
    <s v="Central"/>
    <s v="Consumer"/>
    <s v="Economy Plus"/>
    <s v="Technology"/>
    <s v="Machines"/>
    <x v="311"/>
    <n v="108"/>
    <n v="249"/>
    <n v="141"/>
    <n v="6"/>
    <n v="1494"/>
  </r>
  <r>
    <n v="363"/>
    <d v="2017-08-08T00:00:00"/>
    <x v="289"/>
    <s v="Courbevoie"/>
    <s v="France"/>
    <s v="Ile-de-France"/>
    <s v="Central"/>
    <s v="Home Office"/>
    <s v="Economy"/>
    <s v="Office Supplies"/>
    <s v="Binders"/>
    <x v="312"/>
    <n v="27"/>
    <n v="37"/>
    <n v="10"/>
    <n v="3"/>
    <n v="111"/>
  </r>
  <r>
    <n v="364"/>
    <d v="2017-08-09T00:00:00"/>
    <x v="257"/>
    <s v="Ajaccio"/>
    <s v="France"/>
    <s v="Corsica"/>
    <s v="Central"/>
    <s v="Consumer"/>
    <s v="Priority"/>
    <s v="Office Supplies"/>
    <s v="Art"/>
    <x v="139"/>
    <n v="70"/>
    <n v="88"/>
    <n v="18"/>
    <n v="4"/>
    <n v="352"/>
  </r>
  <r>
    <n v="365"/>
    <d v="2017-08-09T00:00:00"/>
    <x v="290"/>
    <s v="Paris"/>
    <s v="France"/>
    <s v="Ile-de-France"/>
    <s v="Central"/>
    <s v="Corporate"/>
    <s v="Priority"/>
    <s v="Furniture"/>
    <s v="Chairs"/>
    <x v="304"/>
    <n v="34"/>
    <n v="215"/>
    <n v="181"/>
    <n v="3"/>
    <n v="645"/>
  </r>
  <r>
    <n v="366"/>
    <d v="2017-08-09T00:00:00"/>
    <x v="285"/>
    <s v="Augsburg"/>
    <s v="Germany"/>
    <s v="Bavaria"/>
    <s v="Central"/>
    <s v="Consumer"/>
    <s v="Priority"/>
    <s v="Office Supplies"/>
    <s v="Binders"/>
    <x v="285"/>
    <n v="1"/>
    <n v="15"/>
    <n v="14"/>
    <n v="2"/>
    <n v="30"/>
  </r>
  <r>
    <n v="367"/>
    <d v="2017-08-09T00:00:00"/>
    <x v="291"/>
    <s v="Harrow"/>
    <s v="United Kingdom"/>
    <s v="England"/>
    <s v="North"/>
    <s v="Corporate"/>
    <s v="Economy"/>
    <s v="Office Supplies"/>
    <s v="Envelopes"/>
    <x v="313"/>
    <n v="65"/>
    <n v="503"/>
    <n v="438"/>
    <n v="11"/>
    <n v="5533"/>
  </r>
  <r>
    <n v="368"/>
    <d v="2017-08-09T00:00:00"/>
    <x v="292"/>
    <s v="Arnsberg"/>
    <s v="Germany"/>
    <s v="North Rhine-Westphalia"/>
    <s v="Central"/>
    <s v="Home Office"/>
    <s v="Economy Plus"/>
    <s v="Office Supplies"/>
    <s v="Art"/>
    <x v="314"/>
    <n v="32"/>
    <n v="194"/>
    <n v="162"/>
    <n v="4"/>
    <n v="776"/>
  </r>
  <r>
    <n v="369"/>
    <d v="2017-08-09T00:00:00"/>
    <x v="293"/>
    <s v="Altamura"/>
    <s v="Italy"/>
    <s v="Apulia"/>
    <s v="South"/>
    <s v="Consumer"/>
    <s v="Priority"/>
    <s v="Office Supplies"/>
    <s v="Storage"/>
    <x v="315"/>
    <n v="46"/>
    <n v="61"/>
    <n v="15"/>
    <n v="6"/>
    <n v="366"/>
  </r>
  <r>
    <n v="370"/>
    <d v="2017-08-09T00:00:00"/>
    <x v="35"/>
    <s v="Frankfurt"/>
    <s v="Germany"/>
    <s v="Hesse"/>
    <s v="Central"/>
    <s v="Consumer"/>
    <s v="Economy"/>
    <s v="Furniture"/>
    <s v="Bookcases"/>
    <x v="316"/>
    <n v="249"/>
    <n v="469"/>
    <n v="220"/>
    <n v="3"/>
    <n v="1407"/>
  </r>
  <r>
    <n v="371"/>
    <d v="2017-08-09T00:00:00"/>
    <x v="294"/>
    <s v="Vallauris"/>
    <s v="France"/>
    <s v="Provence-Alpes-Côte d'Azur"/>
    <s v="Central"/>
    <s v="Home Office"/>
    <s v="Economy"/>
    <s v="Office Supplies"/>
    <s v="Paper"/>
    <x v="317"/>
    <n v="50"/>
    <n v="66"/>
    <n v="16"/>
    <n v="4"/>
    <n v="264"/>
  </r>
  <r>
    <n v="372"/>
    <d v="2017-08-09T00:00:00"/>
    <x v="295"/>
    <s v="Valencia"/>
    <s v="Spain"/>
    <s v="Valenciana"/>
    <s v="South"/>
    <s v="Home Office"/>
    <s v="Economy"/>
    <s v="Furniture"/>
    <s v="Furnishings"/>
    <x v="318"/>
    <n v="36"/>
    <n v="53"/>
    <n v="17"/>
    <n v="2"/>
    <n v="106"/>
  </r>
  <r>
    <n v="373"/>
    <d v="2017-08-10T00:00:00"/>
    <x v="296"/>
    <s v="Trento"/>
    <s v="Italy"/>
    <s v="Trentino-Alto Adige"/>
    <s v="South"/>
    <s v="Corporate"/>
    <s v="Economy Plus"/>
    <s v="Office Supplies"/>
    <s v="Appliances"/>
    <x v="319"/>
    <n v="71"/>
    <n v="141"/>
    <n v="70"/>
    <n v="2"/>
    <n v="282"/>
  </r>
  <r>
    <n v="374"/>
    <d v="2017-08-10T00:00:00"/>
    <x v="297"/>
    <s v="London"/>
    <s v="United Kingdom"/>
    <s v="England"/>
    <s v="North"/>
    <s v="Consumer"/>
    <s v="Economy"/>
    <s v="Office Supplies"/>
    <s v="Art"/>
    <x v="272"/>
    <n v="3"/>
    <n v="105"/>
    <n v="102"/>
    <n v="5"/>
    <n v="525"/>
  </r>
  <r>
    <n v="375"/>
    <d v="2017-08-11T00:00:00"/>
    <x v="298"/>
    <s v="Parma"/>
    <s v="Italy"/>
    <s v="Emilia-Romagna"/>
    <s v="South"/>
    <s v="Consumer"/>
    <s v="Economy"/>
    <s v="Office Supplies"/>
    <s v="Appliances"/>
    <x v="76"/>
    <n v="72"/>
    <n v="114"/>
    <n v="42"/>
    <n v="2"/>
    <n v="228"/>
  </r>
  <r>
    <n v="376"/>
    <d v="2017-08-11T00:00:00"/>
    <x v="299"/>
    <s v="Wiesbaden"/>
    <s v="Germany"/>
    <s v="Hesse"/>
    <s v="Central"/>
    <s v="Consumer"/>
    <s v="Priority"/>
    <s v="Office Supplies"/>
    <s v="Art"/>
    <x v="320"/>
    <n v="55"/>
    <n v="64"/>
    <n v="9"/>
    <n v="4"/>
    <n v="256"/>
  </r>
  <r>
    <n v="377"/>
    <d v="2017-08-11T00:00:00"/>
    <x v="300"/>
    <s v="Halle"/>
    <s v="Germany"/>
    <s v="Saxony-Anhalt"/>
    <s v="Central"/>
    <s v="Home Office"/>
    <s v="Economy Plus"/>
    <s v="Office Supplies"/>
    <s v="Storage"/>
    <x v="217"/>
    <n v="4"/>
    <n v="44"/>
    <n v="40"/>
    <n v="1"/>
    <n v="44"/>
  </r>
  <r>
    <n v="378"/>
    <d v="2017-08-11T00:00:00"/>
    <x v="301"/>
    <s v="Bologna"/>
    <s v="Italy"/>
    <s v="Emilia-Romagna"/>
    <s v="South"/>
    <s v="Consumer"/>
    <s v="Priority"/>
    <s v="Office Supplies"/>
    <s v="Art"/>
    <x v="321"/>
    <n v="80"/>
    <n v="185"/>
    <n v="105"/>
    <n v="7"/>
    <n v="1295"/>
  </r>
  <r>
    <n v="379"/>
    <d v="2017-08-12T00:00:00"/>
    <x v="302"/>
    <s v="Vienna"/>
    <s v="Austria"/>
    <s v="Vienna"/>
    <s v="Central"/>
    <s v="Corporate"/>
    <s v="Economy"/>
    <s v="Office Supplies"/>
    <s v="Art"/>
    <x v="322"/>
    <n v="35"/>
    <n v="50"/>
    <n v="15"/>
    <n v="5"/>
    <n v="250"/>
  </r>
  <r>
    <n v="380"/>
    <d v="2017-08-12T00:00:00"/>
    <x v="265"/>
    <s v="Sunderland"/>
    <s v="United Kingdom"/>
    <s v="England"/>
    <s v="North"/>
    <s v="Consumer"/>
    <s v="Economy"/>
    <s v="Furniture"/>
    <s v="Bookcases"/>
    <x v="323"/>
    <n v="130"/>
    <n v="143"/>
    <n v="13"/>
    <n v="1"/>
    <n v="143"/>
  </r>
  <r>
    <n v="381"/>
    <d v="2017-08-12T00:00:00"/>
    <x v="211"/>
    <s v="Tarragona"/>
    <s v="Spain"/>
    <s v="Catalonia"/>
    <s v="South"/>
    <s v="Home Office"/>
    <s v="Priority"/>
    <s v="Office Supplies"/>
    <s v="Art"/>
    <x v="324"/>
    <n v="36"/>
    <n v="100"/>
    <n v="64"/>
    <n v="2"/>
    <n v="200"/>
  </r>
  <r>
    <n v="382"/>
    <d v="2017-08-12T00:00:00"/>
    <x v="303"/>
    <s v="London"/>
    <s v="United Kingdom"/>
    <s v="England"/>
    <s v="North"/>
    <s v="Consumer"/>
    <s v="Priority"/>
    <s v="Office Supplies"/>
    <s v="Art"/>
    <x v="325"/>
    <n v="20"/>
    <n v="42"/>
    <n v="22"/>
    <n v="3"/>
    <n v="126"/>
  </r>
  <r>
    <n v="383"/>
    <d v="2017-08-12T00:00:00"/>
    <x v="17"/>
    <s v="Como"/>
    <s v="Italy"/>
    <s v="Lombardy"/>
    <s v="South"/>
    <s v="Home Office"/>
    <s v="Economy"/>
    <s v="Office Supplies"/>
    <s v="Storage"/>
    <x v="326"/>
    <n v="49"/>
    <n v="61"/>
    <n v="12"/>
    <n v="4"/>
    <n v="244"/>
  </r>
  <r>
    <n v="384"/>
    <d v="2017-08-15T00:00:00"/>
    <x v="304"/>
    <s v="Hamburg"/>
    <s v="Germany"/>
    <s v="Hamburg"/>
    <s v="Central"/>
    <s v="Consumer"/>
    <s v="Economy"/>
    <s v="Office Supplies"/>
    <s v="Supplies"/>
    <x v="327"/>
    <n v="32"/>
    <n v="41"/>
    <n v="9"/>
    <n v="3"/>
    <n v="123"/>
  </r>
  <r>
    <n v="385"/>
    <d v="2017-08-15T00:00:00"/>
    <x v="228"/>
    <s v="Bolton"/>
    <s v="United Kingdom"/>
    <s v="England"/>
    <s v="North"/>
    <s v="Consumer"/>
    <s v="Immediate"/>
    <s v="Furniture"/>
    <s v="Bookcases"/>
    <x v="190"/>
    <n v="145"/>
    <n v="169"/>
    <n v="24"/>
    <n v="1"/>
    <n v="169"/>
  </r>
  <r>
    <n v="386"/>
    <d v="2017-08-15T00:00:00"/>
    <x v="305"/>
    <s v="Manchester"/>
    <s v="United Kingdom"/>
    <s v="England"/>
    <s v="North"/>
    <s v="Home Office"/>
    <s v="Immediate"/>
    <s v="Office Supplies"/>
    <s v="Binders"/>
    <x v="22"/>
    <n v="7"/>
    <n v="97"/>
    <n v="90"/>
    <n v="2"/>
    <n v="194"/>
  </r>
  <r>
    <n v="387"/>
    <d v="2017-08-15T00:00:00"/>
    <x v="62"/>
    <s v="Treviso"/>
    <s v="Italy"/>
    <s v="Veneto"/>
    <s v="South"/>
    <s v="Consumer"/>
    <s v="Economy Plus"/>
    <s v="Office Supplies"/>
    <s v="Envelopes"/>
    <x v="328"/>
    <n v="83"/>
    <n v="104"/>
    <n v="21"/>
    <n v="3"/>
    <n v="312"/>
  </r>
  <r>
    <n v="388"/>
    <d v="2017-08-15T00:00:00"/>
    <x v="41"/>
    <s v="Schwerin"/>
    <s v="Germany"/>
    <s v="Mecklenburg-Vorpommern"/>
    <s v="Central"/>
    <s v="Consumer"/>
    <s v="Economy Plus"/>
    <s v="Furniture"/>
    <s v="Chairs"/>
    <x v="329"/>
    <n v="1086"/>
    <n v="1306"/>
    <n v="220"/>
    <n v="9"/>
    <n v="11754"/>
  </r>
  <r>
    <n v="389"/>
    <d v="2017-08-15T00:00:00"/>
    <x v="25"/>
    <s v="Norwich"/>
    <s v="United Kingdom"/>
    <s v="England"/>
    <s v="North"/>
    <s v="Home Office"/>
    <s v="Priority"/>
    <s v="Technology"/>
    <s v="Accessories"/>
    <x v="330"/>
    <n v="8"/>
    <n v="176"/>
    <n v="168"/>
    <n v="3"/>
    <n v="528"/>
  </r>
  <r>
    <n v="390"/>
    <d v="2017-08-16T00:00:00"/>
    <x v="122"/>
    <s v="Harrogate"/>
    <s v="United Kingdom"/>
    <s v="England"/>
    <s v="North"/>
    <s v="Corporate"/>
    <s v="Economy"/>
    <s v="Office Supplies"/>
    <s v="Art"/>
    <x v="127"/>
    <n v="165"/>
    <n v="205"/>
    <n v="40"/>
    <n v="4"/>
    <n v="820"/>
  </r>
  <r>
    <n v="391"/>
    <d v="2017-08-16T00:00:00"/>
    <x v="195"/>
    <s v="Cologne"/>
    <s v="Germany"/>
    <s v="North Rhine-Westphalia"/>
    <s v="Central"/>
    <s v="Consumer"/>
    <s v="Economy"/>
    <s v="Office Supplies"/>
    <s v="Art"/>
    <x v="331"/>
    <n v="79"/>
    <n v="112"/>
    <n v="33"/>
    <n v="4"/>
    <n v="448"/>
  </r>
  <r>
    <n v="392"/>
    <d v="2017-08-16T00:00:00"/>
    <x v="306"/>
    <s v="Sant Boi de Llobregat"/>
    <s v="Spain"/>
    <s v="Catalonia"/>
    <s v="South"/>
    <s v="Corporate"/>
    <s v="Priority"/>
    <s v="Furniture"/>
    <s v="Furnishings"/>
    <x v="332"/>
    <n v="35"/>
    <n v="51"/>
    <n v="16"/>
    <n v="3"/>
    <n v="153"/>
  </r>
  <r>
    <n v="393"/>
    <d v="2017-08-16T00:00:00"/>
    <x v="269"/>
    <s v="Berlin"/>
    <s v="Germany"/>
    <s v="Berlin"/>
    <s v="Central"/>
    <s v="Consumer"/>
    <s v="Economy"/>
    <s v="Technology"/>
    <s v="Copiers"/>
    <x v="333"/>
    <n v="513"/>
    <n v="669"/>
    <n v="156"/>
    <n v="5"/>
    <n v="3345"/>
  </r>
  <r>
    <n v="394"/>
    <d v="2017-08-17T00:00:00"/>
    <x v="307"/>
    <s v="Madrid"/>
    <s v="Spain"/>
    <s v="Madrid"/>
    <s v="South"/>
    <s v="Consumer"/>
    <s v="Economy"/>
    <s v="Office Supplies"/>
    <s v="Binders"/>
    <x v="55"/>
    <n v="0"/>
    <n v="32"/>
    <n v="32"/>
    <n v="3"/>
    <n v="96"/>
  </r>
  <r>
    <n v="395"/>
    <d v="2017-08-17T00:00:00"/>
    <x v="266"/>
    <s v="Arnhem"/>
    <s v="Netherlands"/>
    <s v="Gelderland"/>
    <s v="Central"/>
    <s v="Consumer"/>
    <s v="Economy"/>
    <s v="Furniture"/>
    <s v="Bookcases"/>
    <x v="164"/>
    <n v="894"/>
    <n v="1648"/>
    <n v="754"/>
    <n v="8"/>
    <n v="13184"/>
  </r>
  <r>
    <n v="396"/>
    <d v="2017-08-18T00:00:00"/>
    <x v="308"/>
    <s v="London"/>
    <s v="United Kingdom"/>
    <s v="England"/>
    <s v="North"/>
    <s v="Home Office"/>
    <s v="Economy Plus"/>
    <s v="Office Supplies"/>
    <s v="Fasteners"/>
    <x v="334"/>
    <n v="24"/>
    <n v="25"/>
    <n v="1"/>
    <n v="2"/>
    <n v="50"/>
  </r>
  <r>
    <n v="397"/>
    <d v="2017-08-18T00:00:00"/>
    <x v="14"/>
    <s v="Cergy"/>
    <s v="France"/>
    <s v="Ile-de-France"/>
    <s v="Central"/>
    <s v="Consumer"/>
    <s v="Economy"/>
    <s v="Technology"/>
    <s v="Copiers"/>
    <x v="262"/>
    <n v="929"/>
    <n v="1569"/>
    <n v="640"/>
    <n v="7"/>
    <n v="10983"/>
  </r>
  <r>
    <n v="398"/>
    <d v="2017-08-18T00:00:00"/>
    <x v="309"/>
    <s v="Cologne"/>
    <s v="Germany"/>
    <s v="North Rhine-Westphalia"/>
    <s v="Central"/>
    <s v="Home Office"/>
    <s v="Economy Plus"/>
    <s v="Technology"/>
    <s v="Copiers"/>
    <x v="335"/>
    <n v="493"/>
    <n v="640"/>
    <n v="147"/>
    <n v="2"/>
    <n v="1280"/>
  </r>
  <r>
    <n v="399"/>
    <d v="2017-08-18T00:00:00"/>
    <x v="310"/>
    <s v="Apeldoorn"/>
    <s v="Netherlands"/>
    <s v="Gelderland"/>
    <s v="Central"/>
    <s v="Consumer"/>
    <s v="Economy"/>
    <s v="Office Supplies"/>
    <s v="Appliances"/>
    <x v="336"/>
    <n v="118"/>
    <n v="140"/>
    <n v="22"/>
    <n v="4"/>
    <n v="560"/>
  </r>
  <r>
    <n v="400"/>
    <d v="2017-08-18T00:00:00"/>
    <x v="311"/>
    <s v="London"/>
    <s v="United Kingdom"/>
    <s v="England"/>
    <s v="North"/>
    <s v="Consumer"/>
    <s v="Economy"/>
    <s v="Technology"/>
    <s v="Phones"/>
    <x v="337"/>
    <n v="238"/>
    <n v="382"/>
    <n v="144"/>
    <n v="3"/>
    <n v="1146"/>
  </r>
  <r>
    <n v="401"/>
    <d v="2017-08-19T00:00:00"/>
    <x v="312"/>
    <s v="Madrid"/>
    <s v="Spain"/>
    <s v="Madrid"/>
    <s v="South"/>
    <s v="Corporate"/>
    <s v="Economy Plus"/>
    <s v="Office Supplies"/>
    <s v="Art"/>
    <x v="139"/>
    <n v="21"/>
    <n v="66"/>
    <n v="45"/>
    <n v="3"/>
    <n v="198"/>
  </r>
  <r>
    <n v="402"/>
    <d v="2017-08-21T00:00:00"/>
    <x v="210"/>
    <s v="Noisy-le-Grand"/>
    <s v="France"/>
    <s v="Ile-de-France"/>
    <s v="Central"/>
    <s v="Consumer"/>
    <s v="Immediate"/>
    <s v="Furniture"/>
    <s v="Bookcases"/>
    <x v="338"/>
    <n v="240"/>
    <n v="396"/>
    <n v="156"/>
    <n v="3"/>
    <n v="1188"/>
  </r>
  <r>
    <n v="403"/>
    <d v="2017-08-21T00:00:00"/>
    <x v="268"/>
    <s v="Madrid"/>
    <s v="Spain"/>
    <s v="Madrid"/>
    <s v="South"/>
    <s v="Consumer"/>
    <s v="Immediate"/>
    <s v="Furniture"/>
    <s v="Bookcases"/>
    <x v="339"/>
    <n v="342"/>
    <n v="514"/>
    <n v="172"/>
    <n v="3"/>
    <n v="1542"/>
  </r>
  <r>
    <n v="404"/>
    <d v="2017-08-21T00:00:00"/>
    <x v="313"/>
    <s v="Lausanne"/>
    <s v="Switzerland"/>
    <s v="Vaud"/>
    <s v="Central"/>
    <s v="Consumer"/>
    <s v="Economy"/>
    <s v="Furniture"/>
    <s v="Furnishings"/>
    <x v="340"/>
    <n v="155"/>
    <n v="265"/>
    <n v="110"/>
    <n v="5"/>
    <n v="1325"/>
  </r>
  <r>
    <n v="405"/>
    <d v="2017-08-22T00:00:00"/>
    <x v="314"/>
    <s v="Bristol"/>
    <s v="United Kingdom"/>
    <s v="England"/>
    <s v="North"/>
    <s v="Consumer"/>
    <s v="Economy Plus"/>
    <s v="Office Supplies"/>
    <s v="Appliances"/>
    <x v="341"/>
    <n v="517"/>
    <n v="622"/>
    <n v="105"/>
    <n v="2"/>
    <n v="1244"/>
  </r>
  <r>
    <n v="406"/>
    <d v="2017-08-23T00:00:00"/>
    <x v="315"/>
    <s v="Lille"/>
    <s v="France"/>
    <s v="Nord-Pas-de-Calais-Picardie"/>
    <s v="Central"/>
    <s v="Consumer"/>
    <s v="Economy"/>
    <s v="Office Supplies"/>
    <s v="Labels"/>
    <x v="342"/>
    <n v="1"/>
    <n v="26"/>
    <n v="25"/>
    <n v="2"/>
    <n v="52"/>
  </r>
  <r>
    <n v="407"/>
    <d v="2017-08-23T00:00:00"/>
    <x v="316"/>
    <s v="London"/>
    <s v="United Kingdom"/>
    <s v="England"/>
    <s v="North"/>
    <s v="Corporate"/>
    <s v="Economy"/>
    <s v="Office Supplies"/>
    <s v="Binders"/>
    <x v="343"/>
    <n v="26"/>
    <n v="76"/>
    <n v="50"/>
    <n v="3"/>
    <n v="228"/>
  </r>
  <r>
    <n v="408"/>
    <d v="2017-08-23T00:00:00"/>
    <x v="317"/>
    <s v="Saint-Avold"/>
    <s v="France"/>
    <s v="Alsace-Champagne-Ardenne-Lorraine"/>
    <s v="Central"/>
    <s v="Home Office"/>
    <s v="Economy Plus"/>
    <s v="Office Supplies"/>
    <s v="Labels"/>
    <x v="113"/>
    <n v="12"/>
    <n v="16"/>
    <n v="4"/>
    <n v="2"/>
    <n v="32"/>
  </r>
  <r>
    <n v="409"/>
    <d v="2017-08-23T00:00:00"/>
    <x v="318"/>
    <s v="Breda"/>
    <s v="Netherlands"/>
    <s v="North Brabant"/>
    <s v="Central"/>
    <s v="Consumer"/>
    <s v="Economy"/>
    <s v="Technology"/>
    <s v="Copiers"/>
    <x v="227"/>
    <n v="81"/>
    <n v="262"/>
    <n v="181"/>
    <n v="2"/>
    <n v="524"/>
  </r>
  <r>
    <n v="410"/>
    <d v="2017-08-24T00:00:00"/>
    <x v="319"/>
    <s v="Montpellier"/>
    <s v="France"/>
    <s v="Languedoc-Roussillon-Midi-Pyrénées"/>
    <s v="Central"/>
    <s v="Consumer"/>
    <s v="Economy"/>
    <s v="Furniture"/>
    <s v="Furnishings"/>
    <x v="344"/>
    <n v="20"/>
    <n v="76"/>
    <n v="56"/>
    <n v="4"/>
    <n v="304"/>
  </r>
  <r>
    <n v="411"/>
    <d v="2017-08-24T00:00:00"/>
    <x v="160"/>
    <s v="High Wycombe"/>
    <s v="United Kingdom"/>
    <s v="England"/>
    <s v="North"/>
    <s v="Consumer"/>
    <s v="Economy"/>
    <s v="Office Supplies"/>
    <s v="Art"/>
    <x v="30"/>
    <n v="17"/>
    <n v="51"/>
    <n v="34"/>
    <n v="2"/>
    <n v="102"/>
  </r>
  <r>
    <n v="412"/>
    <d v="2017-08-24T00:00:00"/>
    <x v="320"/>
    <s v="Lucca"/>
    <s v="Italy"/>
    <s v="Tuscany"/>
    <s v="South"/>
    <s v="Consumer"/>
    <s v="Immediate"/>
    <s v="Technology"/>
    <s v="Phones"/>
    <x v="345"/>
    <n v="181"/>
    <n v="182"/>
    <n v="1"/>
    <n v="2"/>
    <n v="364"/>
  </r>
  <r>
    <n v="413"/>
    <d v="2017-08-24T00:00:00"/>
    <x v="321"/>
    <s v="Turin"/>
    <s v="Italy"/>
    <s v="Piedmont"/>
    <s v="South"/>
    <s v="Corporate"/>
    <s v="Economy"/>
    <s v="Furniture"/>
    <s v="Chairs"/>
    <x v="346"/>
    <n v="675"/>
    <n v="744"/>
    <n v="69"/>
    <n v="4"/>
    <n v="2976"/>
  </r>
  <r>
    <n v="414"/>
    <d v="2017-08-25T00:00:00"/>
    <x v="322"/>
    <s v="Baden-Baden"/>
    <s v="Germany"/>
    <s v="Baden-Württemberg"/>
    <s v="Central"/>
    <s v="Corporate"/>
    <s v="Immediate"/>
    <s v="Office Supplies"/>
    <s v="Supplies"/>
    <x v="347"/>
    <n v="50"/>
    <n v="76"/>
    <n v="26"/>
    <n v="5"/>
    <n v="380"/>
  </r>
  <r>
    <n v="415"/>
    <d v="2017-08-25T00:00:00"/>
    <x v="323"/>
    <s v="Menton"/>
    <s v="France"/>
    <s v="Provence-Alpes-Côte d'Azur"/>
    <s v="Central"/>
    <s v="Consumer"/>
    <s v="Economy"/>
    <s v="Furniture"/>
    <s v="Bookcases"/>
    <x v="1"/>
    <n v="297"/>
    <n v="439"/>
    <n v="142"/>
    <n v="4"/>
    <n v="1756"/>
  </r>
  <r>
    <n v="416"/>
    <d v="2017-08-25T00:00:00"/>
    <x v="324"/>
    <s v="Crotone"/>
    <s v="Italy"/>
    <s v="Calabria"/>
    <s v="South"/>
    <s v="Home Office"/>
    <s v="Economy"/>
    <s v="Office Supplies"/>
    <s v="Binders"/>
    <x v="348"/>
    <n v="3"/>
    <n v="31"/>
    <n v="28"/>
    <n v="4"/>
    <n v="124"/>
  </r>
  <r>
    <n v="417"/>
    <d v="2017-08-25T00:00:00"/>
    <x v="325"/>
    <s v="Vertou"/>
    <s v="France"/>
    <s v="Pays de la Loire"/>
    <s v="Central"/>
    <s v="Consumer"/>
    <s v="Immediate"/>
    <s v="Office Supplies"/>
    <s v="Storage"/>
    <x v="349"/>
    <n v="53"/>
    <n v="113"/>
    <n v="60"/>
    <n v="2"/>
    <n v="226"/>
  </r>
  <r>
    <n v="418"/>
    <d v="2017-08-25T00:00:00"/>
    <x v="326"/>
    <s v="Paisley"/>
    <s v="United Kingdom"/>
    <s v="Scotland"/>
    <s v="North"/>
    <s v="Corporate"/>
    <s v="Economy"/>
    <s v="Office Supplies"/>
    <s v="Art"/>
    <x v="350"/>
    <n v="30"/>
    <n v="34"/>
    <n v="4"/>
    <n v="3"/>
    <n v="102"/>
  </r>
  <r>
    <n v="419"/>
    <d v="2017-08-25T00:00:00"/>
    <x v="131"/>
    <s v="The Hague"/>
    <s v="Netherlands"/>
    <s v="South Holland"/>
    <s v="Central"/>
    <s v="Consumer"/>
    <s v="Priority"/>
    <s v="Office Supplies"/>
    <s v="Art"/>
    <x v="154"/>
    <n v="274"/>
    <n v="327"/>
    <n v="53"/>
    <n v="14"/>
    <n v="4578"/>
  </r>
  <r>
    <n v="420"/>
    <d v="2017-08-26T00:00:00"/>
    <x v="327"/>
    <s v="Vigo"/>
    <s v="Spain"/>
    <s v="Galicia"/>
    <s v="South"/>
    <s v="Consumer"/>
    <s v="Economy"/>
    <s v="Furniture"/>
    <s v="Chairs"/>
    <x v="114"/>
    <n v="198"/>
    <n v="259"/>
    <n v="61"/>
    <n v="2"/>
    <n v="518"/>
  </r>
  <r>
    <n v="421"/>
    <d v="2017-08-26T00:00:00"/>
    <x v="328"/>
    <s v="Rochdale"/>
    <s v="United Kingdom"/>
    <s v="England"/>
    <s v="North"/>
    <s v="Consumer"/>
    <s v="Economy Plus"/>
    <s v="Office Supplies"/>
    <s v="Fasteners"/>
    <x v="351"/>
    <n v="13"/>
    <n v="17"/>
    <n v="4"/>
    <n v="1"/>
    <n v="17"/>
  </r>
  <r>
    <n v="422"/>
    <d v="2017-08-26T00:00:00"/>
    <x v="327"/>
    <s v="Roubaix"/>
    <s v="France"/>
    <s v="Nord-Pas-de-Calais-Picardie"/>
    <s v="Central"/>
    <s v="Consumer"/>
    <s v="Economy Plus"/>
    <s v="Office Supplies"/>
    <s v="Storage"/>
    <x v="352"/>
    <n v="61"/>
    <n v="71"/>
    <n v="10"/>
    <n v="3"/>
    <n v="213"/>
  </r>
  <r>
    <n v="423"/>
    <d v="2017-08-26T00:00:00"/>
    <x v="329"/>
    <s v="Stuttgart"/>
    <s v="Germany"/>
    <s v="Baden-Württemberg"/>
    <s v="Central"/>
    <s v="Corporate"/>
    <s v="Economy"/>
    <s v="Office Supplies"/>
    <s v="Art"/>
    <x v="117"/>
    <n v="50"/>
    <n v="53"/>
    <n v="3"/>
    <n v="1"/>
    <n v="53"/>
  </r>
  <r>
    <n v="424"/>
    <d v="2017-08-26T00:00:00"/>
    <x v="330"/>
    <s v="Taverny"/>
    <s v="France"/>
    <s v="Ile-de-France"/>
    <s v="Central"/>
    <s v="Corporate"/>
    <s v="Immediate"/>
    <s v="Office Supplies"/>
    <s v="Art"/>
    <x v="353"/>
    <n v="157"/>
    <n v="158"/>
    <n v="1"/>
    <n v="3"/>
    <n v="474"/>
  </r>
  <r>
    <n v="425"/>
    <d v="2017-08-27T00:00:00"/>
    <x v="331"/>
    <s v="Helsinki"/>
    <s v="Finland"/>
    <s v="Uusimaa"/>
    <s v="North"/>
    <s v="Corporate"/>
    <s v="Economy"/>
    <s v="Furniture"/>
    <s v="Chairs"/>
    <x v="354"/>
    <n v="108"/>
    <n v="267"/>
    <n v="159"/>
    <n v="2"/>
    <n v="534"/>
  </r>
  <r>
    <n v="426"/>
    <d v="2017-08-27T00:00:00"/>
    <x v="332"/>
    <s v="Brindisi"/>
    <s v="Italy"/>
    <s v="Apulia"/>
    <s v="South"/>
    <s v="Consumer"/>
    <s v="Economy Plus"/>
    <s v="Technology"/>
    <s v="Accessories"/>
    <x v="355"/>
    <n v="469"/>
    <n v="742"/>
    <n v="273"/>
    <n v="3"/>
    <n v="2226"/>
  </r>
  <r>
    <n v="427"/>
    <d v="2017-08-27T00:00:00"/>
    <x v="322"/>
    <s v="Hamburg"/>
    <s v="Germany"/>
    <s v="Hamburg"/>
    <s v="Central"/>
    <s v="Corporate"/>
    <s v="Economy"/>
    <s v="Technology"/>
    <s v="Accessories"/>
    <x v="356"/>
    <n v="157"/>
    <n v="280"/>
    <n v="123"/>
    <n v="6"/>
    <n v="1680"/>
  </r>
  <r>
    <n v="428"/>
    <d v="2017-08-27T00:00:00"/>
    <x v="313"/>
    <s v="Palermo"/>
    <s v="Italy"/>
    <s v="Sicily"/>
    <s v="South"/>
    <s v="Consumer"/>
    <s v="Economy"/>
    <s v="Furniture"/>
    <s v="Bookcases"/>
    <x v="357"/>
    <n v="111"/>
    <n v="630"/>
    <n v="519"/>
    <n v="5"/>
    <n v="3150"/>
  </r>
  <r>
    <n v="429"/>
    <d v="2017-08-29T00:00:00"/>
    <x v="180"/>
    <s v="Emmen"/>
    <s v="Netherlands"/>
    <s v="Drenthe"/>
    <s v="Central"/>
    <s v="Consumer"/>
    <s v="Priority"/>
    <s v="Furniture"/>
    <s v="Furnishings"/>
    <x v="273"/>
    <n v="16"/>
    <n v="175"/>
    <n v="159"/>
    <n v="5"/>
    <n v="875"/>
  </r>
  <r>
    <n v="430"/>
    <d v="2017-08-29T00:00:00"/>
    <x v="36"/>
    <s v="Dublin"/>
    <s v="Ireland"/>
    <s v="Dublin"/>
    <s v="North"/>
    <s v="Corporate"/>
    <s v="Priority"/>
    <s v="Furniture"/>
    <s v="Furnishings"/>
    <x v="358"/>
    <n v="35"/>
    <n v="87"/>
    <n v="52"/>
    <n v="2"/>
    <n v="174"/>
  </r>
  <r>
    <n v="431"/>
    <d v="2017-08-30T00:00:00"/>
    <x v="333"/>
    <s v="Chester"/>
    <s v="United Kingdom"/>
    <s v="England"/>
    <s v="North"/>
    <s v="Corporate"/>
    <s v="Economy"/>
    <s v="Office Supplies"/>
    <s v="Binders"/>
    <x v="359"/>
    <n v="1"/>
    <n v="10"/>
    <n v="9"/>
    <n v="2"/>
    <n v="20"/>
  </r>
  <r>
    <n v="432"/>
    <d v="2017-08-30T00:00:00"/>
    <x v="95"/>
    <s v="Vicenza"/>
    <s v="Italy"/>
    <s v="Veneto"/>
    <s v="South"/>
    <s v="Consumer"/>
    <s v="Economy Plus"/>
    <s v="Furniture"/>
    <s v="Furnishings"/>
    <x v="344"/>
    <n v="33"/>
    <n v="76"/>
    <n v="43"/>
    <n v="4"/>
    <n v="304"/>
  </r>
  <r>
    <n v="433"/>
    <d v="2017-08-30T00:00:00"/>
    <x v="293"/>
    <s v="Vallauris"/>
    <s v="France"/>
    <s v="Provence-Alpes-Côte d'Azur"/>
    <s v="Central"/>
    <s v="Consumer"/>
    <s v="Economy"/>
    <s v="Office Supplies"/>
    <s v="Storage"/>
    <x v="360"/>
    <n v="75"/>
    <n v="146"/>
    <n v="71"/>
    <n v="3"/>
    <n v="438"/>
  </r>
  <r>
    <n v="434"/>
    <d v="2017-08-30T00:00:00"/>
    <x v="193"/>
    <s v="Dublin"/>
    <s v="Ireland"/>
    <s v="Dublin"/>
    <s v="North"/>
    <s v="Home Office"/>
    <s v="Economy"/>
    <s v="Office Supplies"/>
    <s v="Supplies"/>
    <x v="361"/>
    <n v="17"/>
    <n v="85"/>
    <n v="68"/>
    <n v="4"/>
    <n v="340"/>
  </r>
  <r>
    <n v="435"/>
    <d v="2017-08-31T00:00:00"/>
    <x v="332"/>
    <s v="Wuppertal"/>
    <s v="Germany"/>
    <s v="North Rhine-Westphalia"/>
    <s v="Central"/>
    <s v="Consumer"/>
    <s v="Economy"/>
    <s v="Office Supplies"/>
    <s v="Art"/>
    <x v="362"/>
    <n v="74"/>
    <n v="114"/>
    <n v="40"/>
    <n v="6"/>
    <n v="684"/>
  </r>
  <r>
    <n v="436"/>
    <d v="2017-08-31T00:00:00"/>
    <x v="97"/>
    <s v="Herne"/>
    <s v="Germany"/>
    <s v="North Rhine-Westphalia"/>
    <s v="Central"/>
    <s v="Consumer"/>
    <s v="Economy"/>
    <s v="Office Supplies"/>
    <s v="Fasteners"/>
    <x v="363"/>
    <n v="43"/>
    <n v="50"/>
    <n v="7"/>
    <n v="4"/>
    <n v="200"/>
  </r>
  <r>
    <n v="437"/>
    <d v="2017-09-01T00:00:00"/>
    <x v="334"/>
    <s v="High Wycombe"/>
    <s v="United Kingdom"/>
    <s v="England"/>
    <s v="North"/>
    <s v="Home Office"/>
    <s v="Priority"/>
    <s v="Office Supplies"/>
    <s v="Art"/>
    <x v="364"/>
    <n v="30"/>
    <n v="61"/>
    <n v="31"/>
    <n v="2"/>
    <n v="122"/>
  </r>
  <r>
    <n v="438"/>
    <d v="2017-09-01T00:00:00"/>
    <x v="335"/>
    <s v="Drammen"/>
    <s v="Norway"/>
    <s v="Buskerud"/>
    <s v="North"/>
    <s v="Corporate"/>
    <s v="Priority"/>
    <s v="Office Supplies"/>
    <s v="Storage"/>
    <x v="365"/>
    <n v="38"/>
    <n v="243"/>
    <n v="205"/>
    <n v="4"/>
    <n v="972"/>
  </r>
  <r>
    <n v="439"/>
    <d v="2017-09-01T00:00:00"/>
    <x v="336"/>
    <s v="Jena"/>
    <s v="Germany"/>
    <s v="Thuringia"/>
    <s v="Central"/>
    <s v="Home Office"/>
    <s v="Economy"/>
    <s v="Office Supplies"/>
    <s v="Binders"/>
    <x v="104"/>
    <n v="88"/>
    <n v="101"/>
    <n v="13"/>
    <n v="2"/>
    <n v="202"/>
  </r>
  <r>
    <n v="440"/>
    <d v="2017-09-02T00:00:00"/>
    <x v="337"/>
    <s v="Friedrichshafen"/>
    <s v="Germany"/>
    <s v="Baden-Württemberg"/>
    <s v="Central"/>
    <s v="Corporate"/>
    <s v="Immediate"/>
    <s v="Furniture"/>
    <s v="Chairs"/>
    <x v="366"/>
    <n v="83"/>
    <n v="307"/>
    <n v="224"/>
    <n v="5"/>
    <n v="1535"/>
  </r>
  <r>
    <n v="441"/>
    <d v="2017-09-02T00:00:00"/>
    <x v="338"/>
    <s v="Vienna"/>
    <s v="Austria"/>
    <s v="Vienna"/>
    <s v="Central"/>
    <s v="Consumer"/>
    <s v="Priority"/>
    <s v="Office Supplies"/>
    <s v="Art"/>
    <x v="350"/>
    <n v="22"/>
    <n v="68"/>
    <n v="46"/>
    <n v="6"/>
    <n v="408"/>
  </r>
  <r>
    <n v="442"/>
    <d v="2017-09-02T00:00:00"/>
    <x v="339"/>
    <s v="Wattrelos"/>
    <s v="France"/>
    <s v="Nord-Pas-de-Calais-Picardie"/>
    <s v="Central"/>
    <s v="Consumer"/>
    <s v="Economy"/>
    <s v="Furniture"/>
    <s v="Chairs"/>
    <x v="367"/>
    <n v="315"/>
    <n v="1236"/>
    <n v="921"/>
    <n v="3"/>
    <n v="3708"/>
  </r>
  <r>
    <n v="443"/>
    <d v="2017-09-03T00:00:00"/>
    <x v="340"/>
    <s v="Oslo"/>
    <s v="Norway"/>
    <s v="Oslo"/>
    <s v="North"/>
    <s v="Home Office"/>
    <s v="Economy"/>
    <s v="Office Supplies"/>
    <s v="Labels"/>
    <x v="368"/>
    <n v="14"/>
    <n v="27"/>
    <n v="13"/>
    <n v="4"/>
    <n v="108"/>
  </r>
  <r>
    <n v="444"/>
    <d v="2017-09-03T00:00:00"/>
    <x v="7"/>
    <s v="Gothenburg"/>
    <s v="Sweden"/>
    <s v="Västra Götaland"/>
    <s v="North"/>
    <s v="Consumer"/>
    <s v="Economy"/>
    <s v="Office Supplies"/>
    <s v="Art"/>
    <x v="127"/>
    <n v="46"/>
    <n v="51"/>
    <n v="5"/>
    <n v="2"/>
    <n v="102"/>
  </r>
  <r>
    <n v="445"/>
    <d v="2017-09-05T00:00:00"/>
    <x v="229"/>
    <s v="Orsay"/>
    <s v="France"/>
    <s v="Ile-de-France"/>
    <s v="Central"/>
    <s v="Consumer"/>
    <s v="Economy"/>
    <s v="Furniture"/>
    <s v="Bookcases"/>
    <x v="369"/>
    <n v="643"/>
    <n v="1076"/>
    <n v="433"/>
    <n v="6"/>
    <n v="6456"/>
  </r>
  <r>
    <n v="446"/>
    <d v="2017-09-06T00:00:00"/>
    <x v="341"/>
    <s v="Dreux"/>
    <s v="France"/>
    <s v="Centre-Val de Loire"/>
    <s v="Central"/>
    <s v="Corporate"/>
    <s v="Economy"/>
    <s v="Furniture"/>
    <s v="Bookcases"/>
    <x v="370"/>
    <n v="187"/>
    <n v="514"/>
    <n v="327"/>
    <n v="4"/>
    <n v="2056"/>
  </r>
  <r>
    <n v="447"/>
    <d v="2017-09-06T00:00:00"/>
    <x v="279"/>
    <s v="Reggio nell'Emilia"/>
    <s v="Italy"/>
    <s v="Emilia-Romagna"/>
    <s v="South"/>
    <s v="Home Office"/>
    <s v="Economy"/>
    <s v="Office Supplies"/>
    <s v="Art"/>
    <x v="371"/>
    <n v="53"/>
    <n v="73"/>
    <n v="20"/>
    <n v="3"/>
    <n v="219"/>
  </r>
  <r>
    <n v="448"/>
    <d v="2017-09-06T00:00:00"/>
    <x v="173"/>
    <s v="Dudley"/>
    <s v="United Kingdom"/>
    <s v="England"/>
    <s v="North"/>
    <s v="Consumer"/>
    <s v="Economy"/>
    <s v="Office Supplies"/>
    <s v="Appliances"/>
    <x v="372"/>
    <n v="947"/>
    <n v="1119"/>
    <n v="172"/>
    <n v="2"/>
    <n v="2238"/>
  </r>
  <r>
    <n v="449"/>
    <d v="2017-09-06T00:00:00"/>
    <x v="78"/>
    <s v="Amsterdam"/>
    <s v="Netherlands"/>
    <s v="North Holland"/>
    <s v="Central"/>
    <s v="Consumer"/>
    <s v="Economy"/>
    <s v="Technology"/>
    <s v="Accessories"/>
    <x v="373"/>
    <n v="15"/>
    <n v="39"/>
    <n v="24"/>
    <n v="2"/>
    <n v="78"/>
  </r>
  <r>
    <n v="450"/>
    <d v="2017-09-07T00:00:00"/>
    <x v="3"/>
    <s v="Salamanca"/>
    <s v="Spain"/>
    <s v="Castile and León"/>
    <s v="South"/>
    <s v="Corporate"/>
    <s v="Immediate"/>
    <s v="Office Supplies"/>
    <s v="Binders"/>
    <x v="374"/>
    <n v="2"/>
    <n v="28"/>
    <n v="26"/>
    <n v="2"/>
    <n v="56"/>
  </r>
  <r>
    <n v="451"/>
    <d v="2017-09-08T00:00:00"/>
    <x v="73"/>
    <s v="Bordeaux"/>
    <s v="France"/>
    <s v="Aquitaine-Limousin-Poitou-Charentes"/>
    <s v="Central"/>
    <s v="Consumer"/>
    <s v="Immediate"/>
    <s v="Office Supplies"/>
    <s v="Appliances"/>
    <x v="157"/>
    <n v="138"/>
    <n v="1667"/>
    <n v="1529"/>
    <n v="6"/>
    <n v="10002"/>
  </r>
  <r>
    <n v="452"/>
    <d v="2017-09-08T00:00:00"/>
    <x v="342"/>
    <s v="Oberhausen"/>
    <s v="Germany"/>
    <s v="North Rhine-Westphalia"/>
    <s v="Central"/>
    <s v="Consumer"/>
    <s v="Priority"/>
    <s v="Office Supplies"/>
    <s v="Binders"/>
    <x v="375"/>
    <n v="32"/>
    <n v="56"/>
    <n v="24"/>
    <n v="2"/>
    <n v="112"/>
  </r>
  <r>
    <n v="453"/>
    <d v="2017-09-08T00:00:00"/>
    <x v="343"/>
    <s v="Lugo"/>
    <s v="Spain"/>
    <s v="Galicia"/>
    <s v="South"/>
    <s v="Corporate"/>
    <s v="Economy Plus"/>
    <s v="Office Supplies"/>
    <s v="Appliances"/>
    <x v="376"/>
    <n v="3328"/>
    <n v="6517"/>
    <n v="3189"/>
    <n v="12"/>
    <n v="78204"/>
  </r>
  <r>
    <n v="454"/>
    <d v="2017-09-08T00:00:00"/>
    <x v="277"/>
    <s v="Neuilly-sur-Seine"/>
    <s v="France"/>
    <s v="Ile-de-France"/>
    <s v="Central"/>
    <s v="Consumer"/>
    <s v="Economy"/>
    <s v="Office Supplies"/>
    <s v="Storage"/>
    <x v="377"/>
    <n v="6"/>
    <n v="51"/>
    <n v="45"/>
    <n v="3"/>
    <n v="153"/>
  </r>
  <r>
    <n v="455"/>
    <d v="2017-09-09T00:00:00"/>
    <x v="344"/>
    <s v="Innsbruck"/>
    <s v="Austria"/>
    <s v="Tyrol"/>
    <s v="Central"/>
    <s v="Corporate"/>
    <s v="Economy"/>
    <s v="Furniture"/>
    <s v="Bookcases"/>
    <x v="370"/>
    <n v="150"/>
    <n v="286"/>
    <n v="136"/>
    <n v="2"/>
    <n v="572"/>
  </r>
  <r>
    <n v="456"/>
    <d v="2017-09-09T00:00:00"/>
    <x v="345"/>
    <s v="Rome"/>
    <s v="Italy"/>
    <s v="Lazio"/>
    <s v="South"/>
    <s v="Home Office"/>
    <s v="Economy"/>
    <s v="Office Supplies"/>
    <s v="Fasteners"/>
    <x v="378"/>
    <n v="4"/>
    <n v="17"/>
    <n v="13"/>
    <n v="2"/>
    <n v="34"/>
  </r>
  <r>
    <n v="457"/>
    <d v="2017-09-10T00:00:00"/>
    <x v="269"/>
    <s v="Offenbach"/>
    <s v="Germany"/>
    <s v="Hesse"/>
    <s v="Central"/>
    <s v="Consumer"/>
    <s v="Economy Plus"/>
    <s v="Furniture"/>
    <s v="Furnishings"/>
    <x v="379"/>
    <n v="18"/>
    <n v="88"/>
    <n v="70"/>
    <n v="2"/>
    <n v="176"/>
  </r>
  <r>
    <n v="458"/>
    <d v="2017-09-12T00:00:00"/>
    <x v="346"/>
    <s v="Alicante"/>
    <s v="Spain"/>
    <s v="Valenciana"/>
    <s v="South"/>
    <s v="Corporate"/>
    <s v="Economy"/>
    <s v="Technology"/>
    <s v="Phones"/>
    <x v="67"/>
    <n v="262"/>
    <n v="777"/>
    <n v="515"/>
    <n v="7"/>
    <n v="5439"/>
  </r>
  <r>
    <n v="459"/>
    <d v="2017-09-12T00:00:00"/>
    <x v="347"/>
    <s v="Dublin"/>
    <s v="Ireland"/>
    <s v="Dublin"/>
    <s v="North"/>
    <s v="Corporate"/>
    <s v="Economy Plus"/>
    <s v="Office Supplies"/>
    <s v="Supplies"/>
    <x v="380"/>
    <n v="50"/>
    <n v="60"/>
    <n v="10"/>
    <n v="4"/>
    <n v="240"/>
  </r>
  <r>
    <n v="460"/>
    <d v="2017-09-12T00:00:00"/>
    <x v="326"/>
    <s v="Breda"/>
    <s v="Netherlands"/>
    <s v="North Brabant"/>
    <s v="Central"/>
    <s v="Corporate"/>
    <s v="Priority"/>
    <s v="Office Supplies"/>
    <s v="Binders"/>
    <x v="102"/>
    <n v="11"/>
    <n v="13"/>
    <n v="2"/>
    <n v="2"/>
    <n v="26"/>
  </r>
  <r>
    <n v="461"/>
    <d v="2017-09-13T00:00:00"/>
    <x v="27"/>
    <s v="Frankfurt"/>
    <s v="Germany"/>
    <s v="Hesse"/>
    <s v="Central"/>
    <s v="Consumer"/>
    <s v="Economy"/>
    <s v="Office Supplies"/>
    <s v="Binders"/>
    <x v="381"/>
    <n v="71"/>
    <n v="86"/>
    <n v="15"/>
    <n v="6"/>
    <n v="516"/>
  </r>
  <r>
    <n v="462"/>
    <d v="2017-09-13T00:00:00"/>
    <x v="293"/>
    <s v="Brindisi"/>
    <s v="Italy"/>
    <s v="Apulia"/>
    <s v="South"/>
    <s v="Consumer"/>
    <s v="Immediate"/>
    <s v="Office Supplies"/>
    <s v="Art"/>
    <x v="72"/>
    <n v="90"/>
    <n v="134"/>
    <n v="44"/>
    <n v="5"/>
    <n v="670"/>
  </r>
  <r>
    <n v="463"/>
    <d v="2017-09-14T00:00:00"/>
    <x v="321"/>
    <s v="Northampton"/>
    <s v="United Kingdom"/>
    <s v="England"/>
    <s v="North"/>
    <s v="Corporate"/>
    <s v="Economy"/>
    <s v="Technology"/>
    <s v="Accessories"/>
    <x v="382"/>
    <n v="3"/>
    <n v="211"/>
    <n v="208"/>
    <n v="3"/>
    <n v="633"/>
  </r>
  <r>
    <n v="464"/>
    <d v="2017-09-14T00:00:00"/>
    <x v="136"/>
    <s v="Darlington"/>
    <s v="United Kingdom"/>
    <s v="England"/>
    <s v="North"/>
    <s v="Consumer"/>
    <s v="Economy Plus"/>
    <s v="Office Supplies"/>
    <s v="Storage"/>
    <x v="383"/>
    <n v="253"/>
    <n v="273"/>
    <n v="20"/>
    <n v="5"/>
    <n v="1365"/>
  </r>
  <r>
    <n v="465"/>
    <d v="2017-09-14T00:00:00"/>
    <x v="348"/>
    <s v="Strasbourg"/>
    <s v="France"/>
    <s v="Alsace-Champagne-Ardenne-Lorraine"/>
    <s v="Central"/>
    <s v="Corporate"/>
    <s v="Economy"/>
    <s v="Technology"/>
    <s v="Accessories"/>
    <x v="384"/>
    <n v="238"/>
    <n v="257"/>
    <n v="19"/>
    <n v="1"/>
    <n v="257"/>
  </r>
  <r>
    <n v="466"/>
    <d v="2017-09-14T00:00:00"/>
    <x v="349"/>
    <s v="Worcester"/>
    <s v="United Kingdom"/>
    <s v="England"/>
    <s v="North"/>
    <s v="Consumer"/>
    <s v="Immediate"/>
    <s v="Office Supplies"/>
    <s v="Art"/>
    <x v="321"/>
    <n v="174"/>
    <n v="317"/>
    <n v="143"/>
    <n v="12"/>
    <n v="3804"/>
  </r>
  <r>
    <n v="467"/>
    <d v="2017-09-14T00:00:00"/>
    <x v="297"/>
    <s v="Esbjerg"/>
    <s v="Denmark"/>
    <s v="South Denmark"/>
    <s v="North"/>
    <s v="Consumer"/>
    <s v="Economy"/>
    <s v="Office Supplies"/>
    <s v="Art"/>
    <x v="15"/>
    <n v="0"/>
    <n v="25"/>
    <n v="25"/>
    <n v="4"/>
    <n v="100"/>
  </r>
  <r>
    <n v="468"/>
    <d v="2017-09-14T00:00:00"/>
    <x v="159"/>
    <s v="Zwickau"/>
    <s v="Germany"/>
    <s v="Saxony"/>
    <s v="Central"/>
    <s v="Corporate"/>
    <s v="Economy"/>
    <s v="Office Supplies"/>
    <s v="Labels"/>
    <x v="385"/>
    <n v="4"/>
    <n v="21"/>
    <n v="17"/>
    <n v="3"/>
    <n v="63"/>
  </r>
  <r>
    <n v="469"/>
    <d v="2017-09-14T00:00:00"/>
    <x v="350"/>
    <s v="Aulnay-sous-Bois"/>
    <s v="France"/>
    <s v="Ile-de-France"/>
    <s v="Central"/>
    <s v="Consumer"/>
    <s v="Economy"/>
    <s v="Technology"/>
    <s v="Copiers"/>
    <x v="386"/>
    <n v="209"/>
    <n v="965"/>
    <n v="756"/>
    <n v="3"/>
    <n v="2895"/>
  </r>
  <r>
    <n v="470"/>
    <d v="2017-09-15T00:00:00"/>
    <x v="351"/>
    <s v="Karlsruhe"/>
    <s v="Germany"/>
    <s v="Baden-Württemberg"/>
    <s v="Central"/>
    <s v="Home Office"/>
    <s v="Economy"/>
    <s v="Furniture"/>
    <s v="Furnishings"/>
    <x v="387"/>
    <n v="63"/>
    <n v="76"/>
    <n v="13"/>
    <n v="3"/>
    <n v="228"/>
  </r>
  <r>
    <n v="471"/>
    <d v="2017-09-15T00:00:00"/>
    <x v="352"/>
    <s v="Madrid"/>
    <s v="Spain"/>
    <s v="Madrid"/>
    <s v="South"/>
    <s v="Consumer"/>
    <s v="Economy"/>
    <s v="Furniture"/>
    <s v="Furnishings"/>
    <x v="388"/>
    <n v="380"/>
    <n v="749"/>
    <n v="369"/>
    <n v="7"/>
    <n v="5243"/>
  </r>
  <r>
    <n v="472"/>
    <d v="2017-09-15T00:00:00"/>
    <x v="353"/>
    <s v="Valencia"/>
    <s v="Spain"/>
    <s v="Valenciana"/>
    <s v="South"/>
    <s v="Consumer"/>
    <s v="Economy"/>
    <s v="Technology"/>
    <s v="Phones"/>
    <x v="389"/>
    <n v="204"/>
    <n v="301"/>
    <n v="97"/>
    <n v="2"/>
    <n v="602"/>
  </r>
  <r>
    <n v="473"/>
    <d v="2017-09-15T00:00:00"/>
    <x v="287"/>
    <s v="Dublin"/>
    <s v="Ireland"/>
    <s v="Dublin"/>
    <s v="North"/>
    <s v="Consumer"/>
    <s v="Immediate"/>
    <s v="Office Supplies"/>
    <s v="Binders"/>
    <x v="199"/>
    <n v="3"/>
    <n v="51"/>
    <n v="48"/>
    <n v="2"/>
    <n v="102"/>
  </r>
  <r>
    <n v="474"/>
    <d v="2017-09-15T00:00:00"/>
    <x v="354"/>
    <s v="Loughborough"/>
    <s v="United Kingdom"/>
    <s v="England"/>
    <s v="North"/>
    <s v="Consumer"/>
    <s v="Economy"/>
    <s v="Office Supplies"/>
    <s v="Storage"/>
    <x v="390"/>
    <n v="236"/>
    <n v="281"/>
    <n v="45"/>
    <n v="2"/>
    <n v="562"/>
  </r>
  <r>
    <n v="475"/>
    <d v="2017-09-15T00:00:00"/>
    <x v="220"/>
    <s v="Gera"/>
    <s v="Germany"/>
    <s v="Thuringia"/>
    <s v="Central"/>
    <s v="Corporate"/>
    <s v="Economy"/>
    <s v="Furniture"/>
    <s v="Bookcases"/>
    <x v="391"/>
    <n v="631"/>
    <n v="785"/>
    <n v="154"/>
    <n v="2"/>
    <n v="1570"/>
  </r>
  <r>
    <n v="476"/>
    <d v="2017-09-16T00:00:00"/>
    <x v="355"/>
    <s v="Woking"/>
    <s v="United Kingdom"/>
    <s v="England"/>
    <s v="North"/>
    <s v="Consumer"/>
    <s v="Economy"/>
    <s v="Furniture"/>
    <s v="Tables"/>
    <x v="392"/>
    <n v="1204"/>
    <n v="1674"/>
    <n v="470"/>
    <n v="5"/>
    <n v="8370"/>
  </r>
  <r>
    <n v="477"/>
    <d v="2017-09-16T00:00:00"/>
    <x v="356"/>
    <s v="Amsterdam"/>
    <s v="Netherlands"/>
    <s v="North Holland"/>
    <s v="Central"/>
    <s v="Consumer"/>
    <s v="Economy Plus"/>
    <s v="Furniture"/>
    <s v="Furnishings"/>
    <x v="393"/>
    <n v="12"/>
    <n v="53"/>
    <n v="41"/>
    <n v="3"/>
    <n v="159"/>
  </r>
  <r>
    <n v="478"/>
    <d v="2017-09-16T00:00:00"/>
    <x v="357"/>
    <s v="Rostock"/>
    <s v="Germany"/>
    <s v="Mecklenburg-Vorpommern"/>
    <s v="Central"/>
    <s v="Consumer"/>
    <s v="Economy"/>
    <s v="Technology"/>
    <s v="Phones"/>
    <x v="394"/>
    <n v="6"/>
    <n v="170"/>
    <n v="164"/>
    <n v="1"/>
    <n v="170"/>
  </r>
  <r>
    <n v="479"/>
    <d v="2017-09-16T00:00:00"/>
    <x v="358"/>
    <s v="Bonn"/>
    <s v="Germany"/>
    <s v="North Rhine-Westphalia"/>
    <s v="Central"/>
    <s v="Consumer"/>
    <s v="Economy"/>
    <s v="Furniture"/>
    <s v="Bookcases"/>
    <x v="395"/>
    <n v="490"/>
    <n v="654"/>
    <n v="164"/>
    <n v="2"/>
    <n v="1308"/>
  </r>
  <r>
    <n v="480"/>
    <d v="2017-09-17T00:00:00"/>
    <x v="57"/>
    <s v="Vignola"/>
    <s v="Italy"/>
    <s v="Emilia-Romagna"/>
    <s v="South"/>
    <s v="Corporate"/>
    <s v="Economy"/>
    <s v="Furniture"/>
    <s v="Furnishings"/>
    <x v="396"/>
    <n v="16"/>
    <n v="117"/>
    <n v="101"/>
    <n v="5"/>
    <n v="585"/>
  </r>
  <r>
    <n v="481"/>
    <d v="2017-09-17T00:00:00"/>
    <x v="359"/>
    <s v="Castrop-Rauxel"/>
    <s v="Germany"/>
    <s v="North Rhine-Westphalia"/>
    <s v="Central"/>
    <s v="Consumer"/>
    <s v="Economy"/>
    <s v="Furniture"/>
    <s v="Tables"/>
    <x v="397"/>
    <n v="363"/>
    <n v="616"/>
    <n v="253"/>
    <n v="3"/>
    <n v="1848"/>
  </r>
  <r>
    <n v="482"/>
    <d v="2017-09-18T00:00:00"/>
    <x v="360"/>
    <s v="Dudley"/>
    <s v="United Kingdom"/>
    <s v="England"/>
    <s v="North"/>
    <s v="Consumer"/>
    <s v="Economy"/>
    <s v="Furniture"/>
    <s v="Bookcases"/>
    <x v="5"/>
    <n v="225"/>
    <n v="518"/>
    <n v="293"/>
    <n v="3"/>
    <n v="1554"/>
  </r>
  <r>
    <n v="483"/>
    <d v="2017-09-19T00:00:00"/>
    <x v="361"/>
    <s v="Poissy"/>
    <s v="France"/>
    <s v="Ile-de-France"/>
    <s v="Central"/>
    <s v="Consumer"/>
    <s v="Priority"/>
    <s v="Office Supplies"/>
    <s v="Appliances"/>
    <x v="398"/>
    <n v="75"/>
    <n v="172"/>
    <n v="97"/>
    <n v="2"/>
    <n v="344"/>
  </r>
  <r>
    <n v="484"/>
    <d v="2017-09-19T00:00:00"/>
    <x v="37"/>
    <s v="Ludwigshafen am Rhein"/>
    <s v="Germany"/>
    <s v="Rhineland-Palatinate"/>
    <s v="Central"/>
    <s v="Corporate"/>
    <s v="Economy"/>
    <s v="Office Supplies"/>
    <s v="Art"/>
    <x v="188"/>
    <n v="57"/>
    <n v="71"/>
    <n v="14"/>
    <n v="5"/>
    <n v="355"/>
  </r>
  <r>
    <n v="485"/>
    <d v="2017-09-19T00:00:00"/>
    <x v="169"/>
    <s v="Blackburn"/>
    <s v="United Kingdom"/>
    <s v="England"/>
    <s v="North"/>
    <s v="Consumer"/>
    <s v="Economy"/>
    <s v="Technology"/>
    <s v="Copiers"/>
    <x v="399"/>
    <n v="33"/>
    <n v="359"/>
    <n v="326"/>
    <n v="3"/>
    <n v="1077"/>
  </r>
  <r>
    <n v="486"/>
    <d v="2017-09-19T00:00:00"/>
    <x v="10"/>
    <s v="Murcia"/>
    <s v="Spain"/>
    <s v="Murcia"/>
    <s v="South"/>
    <s v="Corporate"/>
    <s v="Economy"/>
    <s v="Furniture"/>
    <s v="Furnishings"/>
    <x v="400"/>
    <n v="291"/>
    <n v="311"/>
    <n v="20"/>
    <n v="6"/>
    <n v="1866"/>
  </r>
  <r>
    <n v="487"/>
    <d v="2017-09-19T00:00:00"/>
    <x v="223"/>
    <s v="Perpignan"/>
    <s v="France"/>
    <s v="Languedoc-Roussillon-Midi-Pyrénées"/>
    <s v="Central"/>
    <s v="Consumer"/>
    <s v="Economy"/>
    <s v="Technology"/>
    <s v="Phones"/>
    <x v="401"/>
    <n v="777"/>
    <n v="1108"/>
    <n v="331"/>
    <n v="2"/>
    <n v="2216"/>
  </r>
  <r>
    <n v="488"/>
    <d v="2017-09-19T00:00:00"/>
    <x v="362"/>
    <s v="Cumbernauld"/>
    <s v="United Kingdom"/>
    <s v="Scotland"/>
    <s v="North"/>
    <s v="Home Office"/>
    <s v="Economy"/>
    <s v="Office Supplies"/>
    <s v="Art"/>
    <x v="402"/>
    <n v="56"/>
    <n v="81"/>
    <n v="25"/>
    <n v="3"/>
    <n v="243"/>
  </r>
  <r>
    <n v="489"/>
    <d v="2017-09-20T00:00:00"/>
    <x v="363"/>
    <s v="Wuppertal"/>
    <s v="Germany"/>
    <s v="North Rhine-Westphalia"/>
    <s v="Central"/>
    <s v="Consumer"/>
    <s v="Economy Plus"/>
    <s v="Office Supplies"/>
    <s v="Art"/>
    <x v="403"/>
    <n v="33"/>
    <n v="44"/>
    <n v="11"/>
    <n v="3"/>
    <n v="132"/>
  </r>
  <r>
    <n v="490"/>
    <d v="2017-09-20T00:00:00"/>
    <x v="364"/>
    <s v="Bochum"/>
    <s v="Germany"/>
    <s v="North Rhine-Westphalia"/>
    <s v="Central"/>
    <s v="Consumer"/>
    <s v="Economy Plus"/>
    <s v="Furniture"/>
    <s v="Chairs"/>
    <x v="404"/>
    <n v="117"/>
    <n v="178"/>
    <n v="61"/>
    <n v="4"/>
    <n v="712"/>
  </r>
  <r>
    <n v="491"/>
    <d v="2017-09-20T00:00:00"/>
    <x v="365"/>
    <s v="Plymouth"/>
    <s v="United Kingdom"/>
    <s v="England"/>
    <s v="North"/>
    <s v="Corporate"/>
    <s v="Priority"/>
    <s v="Office Supplies"/>
    <s v="Storage"/>
    <x v="405"/>
    <n v="8"/>
    <n v="22"/>
    <n v="14"/>
    <n v="2"/>
    <n v="44"/>
  </r>
  <r>
    <n v="492"/>
    <d v="2017-09-20T00:00:00"/>
    <x v="366"/>
    <s v="Colchester"/>
    <s v="United Kingdom"/>
    <s v="England"/>
    <s v="North"/>
    <s v="Consumer"/>
    <s v="Immediate"/>
    <s v="Office Supplies"/>
    <s v="Supplies"/>
    <x v="406"/>
    <n v="19"/>
    <n v="35"/>
    <n v="16"/>
    <n v="3"/>
    <n v="105"/>
  </r>
  <r>
    <n v="493"/>
    <d v="2017-09-20T00:00:00"/>
    <x v="367"/>
    <s v="Catania"/>
    <s v="Italy"/>
    <s v="Sicily"/>
    <s v="South"/>
    <s v="Corporate"/>
    <s v="Economy"/>
    <s v="Office Supplies"/>
    <s v="Art"/>
    <x v="209"/>
    <n v="45"/>
    <n v="118"/>
    <n v="73"/>
    <n v="4"/>
    <n v="472"/>
  </r>
  <r>
    <n v="494"/>
    <d v="2017-09-20T00:00:00"/>
    <x v="12"/>
    <s v="Leeds"/>
    <s v="United Kingdom"/>
    <s v="England"/>
    <s v="North"/>
    <s v="Consumer"/>
    <s v="Economy"/>
    <s v="Office Supplies"/>
    <s v="Storage"/>
    <x v="215"/>
    <n v="151"/>
    <n v="268"/>
    <n v="117"/>
    <n v="2"/>
    <n v="536"/>
  </r>
  <r>
    <n v="495"/>
    <d v="2017-09-20T00:00:00"/>
    <x v="368"/>
    <s v="Drancy"/>
    <s v="France"/>
    <s v="Ile-de-France"/>
    <s v="Central"/>
    <s v="Consumer"/>
    <s v="Economy Plus"/>
    <s v="Furniture"/>
    <s v="Chairs"/>
    <x v="407"/>
    <n v="12"/>
    <n v="152"/>
    <n v="140"/>
    <n v="2"/>
    <n v="304"/>
  </r>
  <r>
    <n v="496"/>
    <d v="2017-09-21T00:00:00"/>
    <x v="174"/>
    <s v="Bolzano"/>
    <s v="Italy"/>
    <s v="Trentino-Alto Adige"/>
    <s v="South"/>
    <s v="Corporate"/>
    <s v="Priority"/>
    <s v="Office Supplies"/>
    <s v="Art"/>
    <x v="282"/>
    <n v="20"/>
    <n v="36"/>
    <n v="16"/>
    <n v="3"/>
    <n v="108"/>
  </r>
  <r>
    <n v="497"/>
    <d v="2017-09-21T00:00:00"/>
    <x v="99"/>
    <s v="La Baule-Escoublac"/>
    <s v="France"/>
    <s v="Pays de la Loire"/>
    <s v="Central"/>
    <s v="Home Office"/>
    <s v="Economy Plus"/>
    <s v="Furniture"/>
    <s v="Bookcases"/>
    <x v="408"/>
    <n v="604"/>
    <n v="1182"/>
    <n v="578"/>
    <n v="3"/>
    <n v="3546"/>
  </r>
  <r>
    <n v="498"/>
    <d v="2017-09-22T00:00:00"/>
    <x v="101"/>
    <s v="York"/>
    <s v="United Kingdom"/>
    <s v="England"/>
    <s v="North"/>
    <s v="Consumer"/>
    <s v="Economy"/>
    <s v="Office Supplies"/>
    <s v="Art"/>
    <x v="23"/>
    <n v="14"/>
    <n v="161"/>
    <n v="147"/>
    <n v="5"/>
    <n v="805"/>
  </r>
  <r>
    <n v="499"/>
    <d v="2017-09-22T00:00:00"/>
    <x v="369"/>
    <s v="Munich"/>
    <s v="Germany"/>
    <s v="Bavaria"/>
    <s v="Central"/>
    <s v="Consumer"/>
    <s v="Economy"/>
    <s v="Office Supplies"/>
    <s v="Art"/>
    <x v="252"/>
    <n v="86"/>
    <n v="304"/>
    <n v="218"/>
    <n v="6"/>
    <n v="1824"/>
  </r>
  <r>
    <n v="500"/>
    <d v="2017-09-22T00:00:00"/>
    <x v="370"/>
    <s v="Cologne"/>
    <s v="Germany"/>
    <s v="North Rhine-Westphalia"/>
    <s v="Central"/>
    <s v="Consumer"/>
    <s v="Economy"/>
    <s v="Office Supplies"/>
    <s v="Binders"/>
    <x v="409"/>
    <n v="63"/>
    <n v="65"/>
    <n v="2"/>
    <n v="5"/>
    <n v="325"/>
  </r>
  <r>
    <n v="501"/>
    <d v="2017-09-22T00:00:00"/>
    <x v="261"/>
    <s v="Paris"/>
    <s v="France"/>
    <s v="Ile-de-France"/>
    <s v="Central"/>
    <s v="Corporate"/>
    <s v="Economy"/>
    <s v="Office Supplies"/>
    <s v="Binders"/>
    <x v="243"/>
    <n v="173"/>
    <n v="239"/>
    <n v="66"/>
    <n v="8"/>
    <n v="1912"/>
  </r>
  <r>
    <n v="502"/>
    <d v="2017-09-22T00:00:00"/>
    <x v="371"/>
    <s v="Molfetta"/>
    <s v="Italy"/>
    <s v="Apulia"/>
    <s v="South"/>
    <s v="Home Office"/>
    <s v="Immediate"/>
    <s v="Furniture"/>
    <s v="Furnishings"/>
    <x v="410"/>
    <n v="104"/>
    <n v="326"/>
    <n v="222"/>
    <n v="3"/>
    <n v="978"/>
  </r>
  <r>
    <n v="503"/>
    <d v="2017-09-23T00:00:00"/>
    <x v="372"/>
    <s v="Krefeld"/>
    <s v="Germany"/>
    <s v="North Rhine-Westphalia"/>
    <s v="Central"/>
    <s v="Consumer"/>
    <s v="Economy Plus"/>
    <s v="Office Supplies"/>
    <s v="Paper"/>
    <x v="411"/>
    <n v="38"/>
    <n v="85"/>
    <n v="47"/>
    <n v="3"/>
    <n v="255"/>
  </r>
  <r>
    <n v="504"/>
    <d v="2017-09-23T00:00:00"/>
    <x v="178"/>
    <s v="Verdun"/>
    <s v="France"/>
    <s v="Alsace-Champagne-Ardenne-Lorraine"/>
    <s v="Central"/>
    <s v="Corporate"/>
    <s v="Economy Plus"/>
    <s v="Office Supplies"/>
    <s v="Art"/>
    <x v="412"/>
    <n v="15"/>
    <n v="45"/>
    <n v="30"/>
    <n v="3"/>
    <n v="135"/>
  </r>
  <r>
    <n v="505"/>
    <d v="2017-09-23T00:00:00"/>
    <x v="373"/>
    <s v="Magdeburg"/>
    <s v="Germany"/>
    <s v="Saxony-Anhalt"/>
    <s v="Central"/>
    <s v="Home Office"/>
    <s v="Economy"/>
    <s v="Furniture"/>
    <s v="Bookcases"/>
    <x v="413"/>
    <n v="104"/>
    <n v="410"/>
    <n v="306"/>
    <n v="3"/>
    <n v="1230"/>
  </r>
  <r>
    <n v="506"/>
    <d v="2017-09-23T00:00:00"/>
    <x v="374"/>
    <s v="Berlin"/>
    <s v="Germany"/>
    <s v="Berlin"/>
    <s v="Central"/>
    <s v="Consumer"/>
    <s v="Priority"/>
    <s v="Office Supplies"/>
    <s v="Appliances"/>
    <x v="414"/>
    <n v="165"/>
    <n v="1210"/>
    <n v="1045"/>
    <n v="5"/>
    <n v="6050"/>
  </r>
  <r>
    <n v="507"/>
    <d v="2017-09-23T00:00:00"/>
    <x v="375"/>
    <s v="Gothenburg"/>
    <s v="Sweden"/>
    <s v="Västra Götaland"/>
    <s v="North"/>
    <s v="Corporate"/>
    <s v="Economy"/>
    <s v="Office Supplies"/>
    <s v="Supplies"/>
    <x v="415"/>
    <n v="109"/>
    <n v="122"/>
    <n v="13"/>
    <n v="7"/>
    <n v="854"/>
  </r>
  <r>
    <n v="508"/>
    <d v="2017-09-24T00:00:00"/>
    <x v="376"/>
    <s v="Birkenhead"/>
    <s v="United Kingdom"/>
    <s v="England"/>
    <s v="North"/>
    <s v="Consumer"/>
    <s v="Priority"/>
    <s v="Office Supplies"/>
    <s v="Binders"/>
    <x v="254"/>
    <n v="97"/>
    <n v="148"/>
    <n v="51"/>
    <n v="3"/>
    <n v="444"/>
  </r>
  <r>
    <n v="509"/>
    <d v="2017-09-24T00:00:00"/>
    <x v="227"/>
    <s v="Mannheim"/>
    <s v="Germany"/>
    <s v="Baden-Württemberg"/>
    <s v="Central"/>
    <s v="Corporate"/>
    <s v="Priority"/>
    <s v="Furniture"/>
    <s v="Furnishings"/>
    <x v="416"/>
    <n v="16"/>
    <n v="57"/>
    <n v="41"/>
    <n v="3"/>
    <n v="171"/>
  </r>
  <r>
    <n v="510"/>
    <d v="2017-09-26T00:00:00"/>
    <x v="377"/>
    <s v="Beauvais"/>
    <s v="France"/>
    <s v="Nord-Pas-de-Calais-Picardie"/>
    <s v="Central"/>
    <s v="Home Office"/>
    <s v="Economy"/>
    <s v="Office Supplies"/>
    <s v="Appliances"/>
    <x v="417"/>
    <n v="939"/>
    <n v="1253"/>
    <n v="314"/>
    <n v="5"/>
    <n v="6265"/>
  </r>
  <r>
    <n v="511"/>
    <d v="2017-09-26T00:00:00"/>
    <x v="131"/>
    <s v="Duisburg"/>
    <s v="Germany"/>
    <s v="North Rhine-Westphalia"/>
    <s v="Central"/>
    <s v="Consumer"/>
    <s v="Economy"/>
    <s v="Technology"/>
    <s v="Phones"/>
    <x v="418"/>
    <n v="129"/>
    <n v="131"/>
    <n v="2"/>
    <n v="2"/>
    <n v="262"/>
  </r>
  <r>
    <n v="512"/>
    <d v="2017-09-26T00:00:00"/>
    <x v="378"/>
    <s v="Wiesbaden"/>
    <s v="Germany"/>
    <s v="Hesse"/>
    <s v="Central"/>
    <s v="Corporate"/>
    <s v="Economy"/>
    <s v="Office Supplies"/>
    <s v="Art"/>
    <x v="209"/>
    <n v="17"/>
    <n v="237"/>
    <n v="220"/>
    <n v="8"/>
    <n v="1896"/>
  </r>
  <r>
    <n v="513"/>
    <d v="2017-09-26T00:00:00"/>
    <x v="379"/>
    <s v="Arras"/>
    <s v="France"/>
    <s v="Nord-Pas-de-Calais-Picardie"/>
    <s v="Central"/>
    <s v="Corporate"/>
    <s v="Economy"/>
    <s v="Office Supplies"/>
    <s v="Fasteners"/>
    <x v="419"/>
    <n v="26"/>
    <n v="28"/>
    <n v="2"/>
    <n v="2"/>
    <n v="56"/>
  </r>
  <r>
    <n v="514"/>
    <d v="2017-09-27T00:00:00"/>
    <x v="380"/>
    <s v="Littlehampton"/>
    <s v="United Kingdom"/>
    <s v="England"/>
    <s v="North"/>
    <s v="Consumer"/>
    <s v="Economy"/>
    <s v="Technology"/>
    <s v="Accessories"/>
    <x v="420"/>
    <n v="6"/>
    <n v="122"/>
    <n v="116"/>
    <n v="4"/>
    <n v="488"/>
  </r>
  <r>
    <n v="515"/>
    <d v="2017-09-27T00:00:00"/>
    <x v="256"/>
    <s v="Berlin"/>
    <s v="Germany"/>
    <s v="Berlin"/>
    <s v="Central"/>
    <s v="Consumer"/>
    <s v="Economy"/>
    <s v="Office Supplies"/>
    <s v="Art"/>
    <x v="421"/>
    <n v="341"/>
    <n v="445"/>
    <n v="104"/>
    <n v="9"/>
    <n v="4005"/>
  </r>
  <r>
    <n v="516"/>
    <d v="2017-09-27T00:00:00"/>
    <x v="28"/>
    <s v="Saint-Malo"/>
    <s v="France"/>
    <s v="Brittany"/>
    <s v="Central"/>
    <s v="Corporate"/>
    <s v="Priority"/>
    <s v="Technology"/>
    <s v="Copiers"/>
    <x v="422"/>
    <n v="560"/>
    <n v="999"/>
    <n v="439"/>
    <n v="4"/>
    <n v="3996"/>
  </r>
  <r>
    <n v="517"/>
    <d v="2017-09-27T00:00:00"/>
    <x v="2"/>
    <s v="Cagliari"/>
    <s v="Italy"/>
    <s v="Sardinia"/>
    <s v="South"/>
    <s v="Consumer"/>
    <s v="Economy"/>
    <s v="Office Supplies"/>
    <s v="Binders"/>
    <x v="141"/>
    <n v="29"/>
    <n v="32"/>
    <n v="3"/>
    <n v="5"/>
    <n v="160"/>
  </r>
  <r>
    <n v="518"/>
    <d v="2017-09-27T00:00:00"/>
    <x v="381"/>
    <s v="Newcastle upon Tyne"/>
    <s v="United Kingdom"/>
    <s v="England"/>
    <s v="North"/>
    <s v="Consumer"/>
    <s v="Economy"/>
    <s v="Office Supplies"/>
    <s v="Envelopes"/>
    <x v="423"/>
    <n v="96"/>
    <n v="149"/>
    <n v="53"/>
    <n v="3"/>
    <n v="447"/>
  </r>
  <r>
    <n v="519"/>
    <d v="2017-09-27T00:00:00"/>
    <x v="348"/>
    <s v="Dijon"/>
    <s v="France"/>
    <s v="Bourgogne-Franche-Comté"/>
    <s v="Central"/>
    <s v="Corporate"/>
    <s v="Economy"/>
    <s v="Office Supplies"/>
    <s v="Appliances"/>
    <x v="424"/>
    <n v="306"/>
    <n v="507"/>
    <n v="201"/>
    <n v="2"/>
    <n v="1014"/>
  </r>
  <r>
    <n v="520"/>
    <d v="2017-09-27T00:00:00"/>
    <x v="226"/>
    <s v="Carrara"/>
    <s v="Italy"/>
    <s v="Tuscany"/>
    <s v="South"/>
    <s v="Consumer"/>
    <s v="Economy"/>
    <s v="Office Supplies"/>
    <s v="Art"/>
    <x v="425"/>
    <n v="56"/>
    <n v="117"/>
    <n v="61"/>
    <n v="5"/>
    <n v="585"/>
  </r>
  <r>
    <n v="521"/>
    <d v="2017-09-28T00:00:00"/>
    <x v="382"/>
    <s v="Graz"/>
    <s v="Austria"/>
    <s v="Styria"/>
    <s v="Central"/>
    <s v="Corporate"/>
    <s v="Economy Plus"/>
    <s v="Furniture"/>
    <s v="Chairs"/>
    <x v="426"/>
    <n v="50"/>
    <n v="187"/>
    <n v="137"/>
    <n v="3"/>
    <n v="561"/>
  </r>
  <r>
    <n v="522"/>
    <d v="2017-09-28T00:00:00"/>
    <x v="365"/>
    <s v="Quimper"/>
    <s v="France"/>
    <s v="Brittany"/>
    <s v="Central"/>
    <s v="Corporate"/>
    <s v="Economy"/>
    <s v="Office Supplies"/>
    <s v="Envelopes"/>
    <x v="427"/>
    <n v="7"/>
    <n v="13"/>
    <n v="6"/>
    <n v="1"/>
    <n v="13"/>
  </r>
  <r>
    <n v="523"/>
    <d v="2017-09-28T00:00:00"/>
    <x v="383"/>
    <s v="Cologne"/>
    <s v="Germany"/>
    <s v="North Rhine-Westphalia"/>
    <s v="Central"/>
    <s v="Consumer"/>
    <s v="Economy Plus"/>
    <s v="Office Supplies"/>
    <s v="Envelopes"/>
    <x v="428"/>
    <n v="1"/>
    <n v="15"/>
    <n v="14"/>
    <n v="2"/>
    <n v="30"/>
  </r>
  <r>
    <n v="524"/>
    <d v="2017-09-28T00:00:00"/>
    <x v="202"/>
    <s v="Valencia"/>
    <s v="Spain"/>
    <s v="Valenciana"/>
    <s v="South"/>
    <s v="Home Office"/>
    <s v="Economy Plus"/>
    <s v="Office Supplies"/>
    <s v="Art"/>
    <x v="4"/>
    <n v="58"/>
    <n v="90"/>
    <n v="32"/>
    <n v="3"/>
    <n v="270"/>
  </r>
  <r>
    <n v="525"/>
    <d v="2017-09-28T00:00:00"/>
    <x v="384"/>
    <s v="Gloucester"/>
    <s v="United Kingdom"/>
    <s v="England"/>
    <s v="North"/>
    <s v="Consumer"/>
    <s v="Economy"/>
    <s v="Office Supplies"/>
    <s v="Fasteners"/>
    <x v="429"/>
    <n v="58"/>
    <n v="95"/>
    <n v="37"/>
    <n v="5"/>
    <n v="475"/>
  </r>
  <r>
    <n v="526"/>
    <d v="2017-09-28T00:00:00"/>
    <x v="385"/>
    <s v="Massa"/>
    <s v="Italy"/>
    <s v="Tuscany"/>
    <s v="South"/>
    <s v="Consumer"/>
    <s v="Economy"/>
    <s v="Office Supplies"/>
    <s v="Binders"/>
    <x v="409"/>
    <n v="3"/>
    <n v="26"/>
    <n v="23"/>
    <n v="2"/>
    <n v="52"/>
  </r>
  <r>
    <n v="527"/>
    <d v="2017-09-29T00:00:00"/>
    <x v="58"/>
    <s v="Courbevoie"/>
    <s v="France"/>
    <s v="Ile-de-France"/>
    <s v="Central"/>
    <s v="Consumer"/>
    <s v="Economy"/>
    <s v="Office Supplies"/>
    <s v="Art"/>
    <x v="430"/>
    <n v="115"/>
    <n v="116"/>
    <n v="1"/>
    <n v="8"/>
    <n v="928"/>
  </r>
  <r>
    <n v="528"/>
    <d v="2017-09-29T00:00:00"/>
    <x v="224"/>
    <s v="Duisburg"/>
    <s v="Germany"/>
    <s v="North Rhine-Westphalia"/>
    <s v="Central"/>
    <s v="Consumer"/>
    <s v="Economy"/>
    <s v="Office Supplies"/>
    <s v="Art"/>
    <x v="307"/>
    <n v="33"/>
    <n v="54"/>
    <n v="21"/>
    <n v="3"/>
    <n v="162"/>
  </r>
  <r>
    <n v="529"/>
    <d v="2017-09-29T00:00:00"/>
    <x v="386"/>
    <s v="Dos Hermanas"/>
    <s v="Spain"/>
    <s v="Andalusía"/>
    <s v="South"/>
    <s v="Home Office"/>
    <s v="Economy"/>
    <s v="Furniture"/>
    <s v="Bookcases"/>
    <x v="1"/>
    <n v="16"/>
    <n v="854"/>
    <n v="838"/>
    <n v="7"/>
    <n v="5978"/>
  </r>
  <r>
    <n v="530"/>
    <d v="2017-09-30T00:00:00"/>
    <x v="6"/>
    <s v="Toulouse"/>
    <s v="France"/>
    <s v="Languedoc-Roussillon-Midi-Pyrénées"/>
    <s v="Central"/>
    <s v="Consumer"/>
    <s v="Economy"/>
    <s v="Furniture"/>
    <s v="Bookcases"/>
    <x v="175"/>
    <n v="59"/>
    <n v="393"/>
    <n v="334"/>
    <n v="5"/>
    <n v="1965"/>
  </r>
  <r>
    <n v="531"/>
    <d v="2017-09-30T00:00:00"/>
    <x v="206"/>
    <s v="Pescara"/>
    <s v="Italy"/>
    <s v="Abruzzi"/>
    <s v="South"/>
    <s v="Home Office"/>
    <s v="Economy"/>
    <s v="Office Supplies"/>
    <s v="Storage"/>
    <x v="431"/>
    <n v="60"/>
    <n v="85"/>
    <n v="25"/>
    <n v="1"/>
    <n v="85"/>
  </r>
  <r>
    <n v="532"/>
    <d v="2017-09-30T00:00:00"/>
    <x v="231"/>
    <s v="Wuppertal"/>
    <s v="Germany"/>
    <s v="North Rhine-Westphalia"/>
    <s v="Central"/>
    <s v="Home Office"/>
    <s v="Immediate"/>
    <s v="Office Supplies"/>
    <s v="Binders"/>
    <x v="432"/>
    <n v="111"/>
    <n v="251"/>
    <n v="140"/>
    <n v="5"/>
    <n v="1255"/>
  </r>
  <r>
    <n v="533"/>
    <d v="2017-09-30T00:00:00"/>
    <x v="166"/>
    <s v="Langenhagen"/>
    <s v="Germany"/>
    <s v="Lower Saxony"/>
    <s v="Central"/>
    <s v="Corporate"/>
    <s v="Priority"/>
    <s v="Office Supplies"/>
    <s v="Binders"/>
    <x v="433"/>
    <n v="12"/>
    <n v="13"/>
    <n v="1"/>
    <n v="2"/>
    <n v="26"/>
  </r>
  <r>
    <n v="534"/>
    <d v="2017-10-03T00:00:00"/>
    <x v="245"/>
    <s v="Novara"/>
    <s v="Italy"/>
    <s v="Piedmont"/>
    <s v="South"/>
    <s v="Consumer"/>
    <s v="Economy"/>
    <s v="Furniture"/>
    <s v="Bookcases"/>
    <x v="434"/>
    <n v="190"/>
    <n v="242"/>
    <n v="52"/>
    <n v="2"/>
    <n v="484"/>
  </r>
  <r>
    <n v="535"/>
    <d v="2017-10-04T00:00:00"/>
    <x v="387"/>
    <s v="Montreuil"/>
    <s v="France"/>
    <s v="Ile-de-France"/>
    <s v="Central"/>
    <s v="Home Office"/>
    <s v="Economy"/>
    <s v="Furniture"/>
    <s v="Furnishings"/>
    <x v="435"/>
    <n v="178"/>
    <n v="293"/>
    <n v="115"/>
    <n v="6"/>
    <n v="1758"/>
  </r>
  <r>
    <n v="536"/>
    <d v="2017-10-06T00:00:00"/>
    <x v="388"/>
    <s v="Berlin"/>
    <s v="Germany"/>
    <s v="Berlin"/>
    <s v="Central"/>
    <s v="Consumer"/>
    <s v="Economy"/>
    <s v="Office Supplies"/>
    <s v="Storage"/>
    <x v="365"/>
    <n v="71"/>
    <n v="194"/>
    <n v="123"/>
    <n v="4"/>
    <n v="776"/>
  </r>
  <r>
    <n v="537"/>
    <d v="2017-10-07T00:00:00"/>
    <x v="23"/>
    <s v="Stockton-on-Tees"/>
    <s v="United Kingdom"/>
    <s v="England"/>
    <s v="North"/>
    <s v="Consumer"/>
    <s v="Priority"/>
    <s v="Office Supplies"/>
    <s v="Art"/>
    <x v="436"/>
    <n v="4"/>
    <n v="22"/>
    <n v="18"/>
    <n v="1"/>
    <n v="22"/>
  </r>
  <r>
    <n v="538"/>
    <d v="2017-10-08T00:00:00"/>
    <x v="389"/>
    <s v="Hamburg"/>
    <s v="Germany"/>
    <s v="Hamburg"/>
    <s v="Central"/>
    <s v="Home Office"/>
    <s v="Economy"/>
    <s v="Office Supplies"/>
    <s v="Art"/>
    <x v="307"/>
    <n v="12"/>
    <n v="36"/>
    <n v="24"/>
    <n v="2"/>
    <n v="72"/>
  </r>
  <r>
    <n v="539"/>
    <d v="2017-10-08T00:00:00"/>
    <x v="4"/>
    <s v="Stockholm"/>
    <s v="Sweden"/>
    <s v="Stockholm"/>
    <s v="North"/>
    <s v="Home Office"/>
    <s v="Economy Plus"/>
    <s v="Furniture"/>
    <s v="Bookcases"/>
    <x v="437"/>
    <n v="94"/>
    <n v="123"/>
    <n v="29"/>
    <n v="2"/>
    <n v="246"/>
  </r>
  <r>
    <n v="540"/>
    <d v="2017-10-10T00:00:00"/>
    <x v="390"/>
    <s v="Recklinghausen"/>
    <s v="Germany"/>
    <s v="North Rhine-Westphalia"/>
    <s v="Central"/>
    <s v="Home Office"/>
    <s v="Economy"/>
    <s v="Office Supplies"/>
    <s v="Art"/>
    <x v="438"/>
    <n v="82"/>
    <n v="114"/>
    <n v="32"/>
    <n v="2"/>
    <n v="228"/>
  </r>
  <r>
    <n v="541"/>
    <d v="2017-10-10T00:00:00"/>
    <x v="391"/>
    <s v="Troisdorf"/>
    <s v="Germany"/>
    <s v="North Rhine-Westphalia"/>
    <s v="Central"/>
    <s v="Consumer"/>
    <s v="Priority"/>
    <s v="Office Supplies"/>
    <s v="Binders"/>
    <x v="439"/>
    <n v="0"/>
    <n v="34"/>
    <n v="34"/>
    <n v="3"/>
    <n v="102"/>
  </r>
  <r>
    <n v="542"/>
    <d v="2017-10-10T00:00:00"/>
    <x v="164"/>
    <s v="Linz"/>
    <s v="Austria"/>
    <s v="Upper Austria"/>
    <s v="Central"/>
    <s v="Corporate"/>
    <s v="Priority"/>
    <s v="Office Supplies"/>
    <s v="Labels"/>
    <x v="142"/>
    <n v="68"/>
    <n v="70"/>
    <n v="2"/>
    <n v="8"/>
    <n v="560"/>
  </r>
  <r>
    <n v="543"/>
    <d v="2017-10-11T00:00:00"/>
    <x v="392"/>
    <s v="Waterlooville"/>
    <s v="United Kingdom"/>
    <s v="England"/>
    <s v="North"/>
    <s v="Home Office"/>
    <s v="Economy"/>
    <s v="Office Supplies"/>
    <s v="Binders"/>
    <x v="440"/>
    <n v="15"/>
    <n v="31"/>
    <n v="16"/>
    <n v="2"/>
    <n v="62"/>
  </r>
  <r>
    <n v="544"/>
    <d v="2017-10-11T00:00:00"/>
    <x v="284"/>
    <s v="Frontignan"/>
    <s v="France"/>
    <s v="Languedoc-Roussillon-Midi-Pyrénées"/>
    <s v="Central"/>
    <s v="Consumer"/>
    <s v="Immediate"/>
    <s v="Office Supplies"/>
    <s v="Labels"/>
    <x v="441"/>
    <n v="4"/>
    <n v="52"/>
    <n v="48"/>
    <n v="5"/>
    <n v="260"/>
  </r>
  <r>
    <n v="545"/>
    <d v="2017-10-11T00:00:00"/>
    <x v="342"/>
    <s v="Hanover"/>
    <s v="Germany"/>
    <s v="Lower Saxony"/>
    <s v="Central"/>
    <s v="Consumer"/>
    <s v="Priority"/>
    <s v="Office Supplies"/>
    <s v="Art"/>
    <x v="46"/>
    <n v="104"/>
    <n v="126"/>
    <n v="22"/>
    <n v="9"/>
    <n v="1134"/>
  </r>
  <r>
    <n v="546"/>
    <d v="2017-10-12T00:00:00"/>
    <x v="317"/>
    <s v="Madrid"/>
    <s v="Spain"/>
    <s v="Madrid"/>
    <s v="South"/>
    <s v="Home Office"/>
    <s v="Immediate"/>
    <s v="Office Supplies"/>
    <s v="Binders"/>
    <x v="442"/>
    <n v="74"/>
    <n v="100"/>
    <n v="26"/>
    <n v="2"/>
    <n v="200"/>
  </r>
  <r>
    <n v="547"/>
    <d v="2017-10-12T00:00:00"/>
    <x v="393"/>
    <s v="Trier"/>
    <s v="Germany"/>
    <s v="Rhineland-Palatinate"/>
    <s v="Central"/>
    <s v="Consumer"/>
    <s v="Economy"/>
    <s v="Office Supplies"/>
    <s v="Art"/>
    <x v="314"/>
    <n v="41"/>
    <n v="243"/>
    <n v="202"/>
    <n v="5"/>
    <n v="1215"/>
  </r>
  <r>
    <n v="548"/>
    <d v="2017-10-13T00:00:00"/>
    <x v="394"/>
    <s v="Hamburg"/>
    <s v="Germany"/>
    <s v="Hamburg"/>
    <s v="Central"/>
    <s v="Corporate"/>
    <s v="Immediate"/>
    <s v="Office Supplies"/>
    <s v="Art"/>
    <x v="353"/>
    <n v="102"/>
    <n v="158"/>
    <n v="56"/>
    <n v="3"/>
    <n v="474"/>
  </r>
  <r>
    <n v="549"/>
    <d v="2017-10-13T00:00:00"/>
    <x v="395"/>
    <s v="Rotterdam"/>
    <s v="Netherlands"/>
    <s v="South Holland"/>
    <s v="Central"/>
    <s v="Home Office"/>
    <s v="Immediate"/>
    <s v="Office Supplies"/>
    <s v="Art"/>
    <x v="443"/>
    <n v="0"/>
    <n v="19"/>
    <n v="19"/>
    <n v="2"/>
    <n v="38"/>
  </r>
  <r>
    <n v="550"/>
    <d v="2017-10-14T00:00:00"/>
    <x v="358"/>
    <s v="Heilbronn"/>
    <s v="Germany"/>
    <s v="Baden-Württemberg"/>
    <s v="Central"/>
    <s v="Consumer"/>
    <s v="Priority"/>
    <s v="Office Supplies"/>
    <s v="Art"/>
    <x v="120"/>
    <n v="26"/>
    <n v="51"/>
    <n v="25"/>
    <n v="2"/>
    <n v="102"/>
  </r>
  <r>
    <n v="551"/>
    <d v="2017-10-14T00:00:00"/>
    <x v="156"/>
    <s v="Aachen"/>
    <s v="Germany"/>
    <s v="North Rhine-Westphalia"/>
    <s v="Central"/>
    <s v="Consumer"/>
    <s v="Economy"/>
    <s v="Office Supplies"/>
    <s v="Binders"/>
    <x v="444"/>
    <n v="13"/>
    <n v="41"/>
    <n v="28"/>
    <n v="3"/>
    <n v="123"/>
  </r>
  <r>
    <n v="552"/>
    <d v="2017-10-17T00:00:00"/>
    <x v="378"/>
    <s v="Bilbao"/>
    <s v="Spain"/>
    <s v="Basque Country"/>
    <s v="South"/>
    <s v="Corporate"/>
    <s v="Economy Plus"/>
    <s v="Office Supplies"/>
    <s v="Storage"/>
    <x v="352"/>
    <n v="33"/>
    <n v="48"/>
    <n v="15"/>
    <n v="2"/>
    <n v="96"/>
  </r>
  <r>
    <n v="553"/>
    <d v="2017-10-18T00:00:00"/>
    <x v="396"/>
    <s v="Hamburg"/>
    <s v="Germany"/>
    <s v="Hamburg"/>
    <s v="Central"/>
    <s v="Consumer"/>
    <s v="Economy Plus"/>
    <s v="Technology"/>
    <s v="Phones"/>
    <x v="445"/>
    <n v="480"/>
    <n v="1334"/>
    <n v="854"/>
    <n v="8"/>
    <n v="10672"/>
  </r>
  <r>
    <n v="554"/>
    <d v="2017-10-19T00:00:00"/>
    <x v="397"/>
    <s v="Worcester"/>
    <s v="United Kingdom"/>
    <s v="England"/>
    <s v="North"/>
    <s v="Consumer"/>
    <s v="Economy"/>
    <s v="Furniture"/>
    <s v="Bookcases"/>
    <x v="265"/>
    <n v="204"/>
    <n v="376"/>
    <n v="172"/>
    <n v="3"/>
    <n v="1128"/>
  </r>
  <r>
    <n v="555"/>
    <d v="2017-10-19T00:00:00"/>
    <x v="398"/>
    <s v="Helmond"/>
    <s v="Netherlands"/>
    <s v="North Brabant"/>
    <s v="Central"/>
    <s v="Home Office"/>
    <s v="Economy"/>
    <s v="Office Supplies"/>
    <s v="Art"/>
    <x v="86"/>
    <n v="48"/>
    <n v="73"/>
    <n v="25"/>
    <n v="3"/>
    <n v="219"/>
  </r>
  <r>
    <n v="556"/>
    <d v="2017-10-20T00:00:00"/>
    <x v="100"/>
    <s v="Saint-Ouen"/>
    <s v="France"/>
    <s v="Ile-de-France"/>
    <s v="Central"/>
    <s v="Home Office"/>
    <s v="Economy"/>
    <s v="Office Supplies"/>
    <s v="Paper"/>
    <x v="446"/>
    <n v="7"/>
    <n v="13"/>
    <n v="6"/>
    <n v="1"/>
    <n v="13"/>
  </r>
  <r>
    <n v="557"/>
    <d v="2017-10-20T00:00:00"/>
    <x v="399"/>
    <s v="Vienna"/>
    <s v="Austria"/>
    <s v="Vienna"/>
    <s v="Central"/>
    <s v="Corporate"/>
    <s v="Economy"/>
    <s v="Furniture"/>
    <s v="Furnishings"/>
    <x v="447"/>
    <n v="27"/>
    <n v="57"/>
    <n v="30"/>
    <n v="1"/>
    <n v="57"/>
  </r>
  <r>
    <n v="558"/>
    <d v="2017-10-20T00:00:00"/>
    <x v="397"/>
    <s v="Berlin"/>
    <s v="Germany"/>
    <s v="Berlin"/>
    <s v="Central"/>
    <s v="Consumer"/>
    <s v="Economy"/>
    <s v="Office Supplies"/>
    <s v="Binders"/>
    <x v="448"/>
    <n v="7"/>
    <n v="27"/>
    <n v="20"/>
    <n v="1"/>
    <n v="27"/>
  </r>
  <r>
    <n v="559"/>
    <d v="2017-10-21T00:00:00"/>
    <x v="400"/>
    <s v="Helsinki"/>
    <s v="Finland"/>
    <s v="Uusimaa"/>
    <s v="North"/>
    <s v="Corporate"/>
    <s v="Economy"/>
    <s v="Furniture"/>
    <s v="Furnishings"/>
    <x v="449"/>
    <n v="147"/>
    <n v="293"/>
    <n v="146"/>
    <n v="6"/>
    <n v="1758"/>
  </r>
  <r>
    <n v="560"/>
    <d v="2017-10-22T00:00:00"/>
    <x v="401"/>
    <s v="Alfortville"/>
    <s v="France"/>
    <s v="Ile-de-France"/>
    <s v="Central"/>
    <s v="Consumer"/>
    <s v="Economy"/>
    <s v="Furniture"/>
    <s v="Furnishings"/>
    <x v="450"/>
    <n v="72"/>
    <n v="101"/>
    <n v="29"/>
    <n v="4"/>
    <n v="404"/>
  </r>
  <r>
    <n v="561"/>
    <d v="2017-10-22T00:00:00"/>
    <x v="402"/>
    <s v="Preston"/>
    <s v="United Kingdom"/>
    <s v="England"/>
    <s v="North"/>
    <s v="Corporate"/>
    <s v="Economy"/>
    <s v="Office Supplies"/>
    <s v="Envelopes"/>
    <x v="451"/>
    <n v="15"/>
    <n v="52"/>
    <n v="37"/>
    <n v="4"/>
    <n v="208"/>
  </r>
  <r>
    <n v="562"/>
    <d v="2017-10-24T00:00:00"/>
    <x v="351"/>
    <s v="Marseille"/>
    <s v="France"/>
    <s v="Provence-Alpes-Côte d'Azur"/>
    <s v="Central"/>
    <s v="Home Office"/>
    <s v="Economy Plus"/>
    <s v="Office Supplies"/>
    <s v="Appliances"/>
    <x v="181"/>
    <n v="47"/>
    <n v="69"/>
    <n v="22"/>
    <n v="1"/>
    <n v="69"/>
  </r>
  <r>
    <n v="563"/>
    <d v="2017-10-24T00:00:00"/>
    <x v="403"/>
    <s v="Ferrara"/>
    <s v="Italy"/>
    <s v="Emilia-Romagna"/>
    <s v="South"/>
    <s v="Corporate"/>
    <s v="Economy"/>
    <s v="Technology"/>
    <s v="Phones"/>
    <x v="452"/>
    <n v="378"/>
    <n v="383"/>
    <n v="5"/>
    <n v="1"/>
    <n v="383"/>
  </r>
  <r>
    <n v="564"/>
    <d v="2017-10-25T00:00:00"/>
    <x v="44"/>
    <s v="Clermont-Ferrand"/>
    <s v="France"/>
    <s v="Auvergne-Rhône-Alpes"/>
    <s v="Central"/>
    <s v="Consumer"/>
    <s v="Economy Plus"/>
    <s v="Office Supplies"/>
    <s v="Binders"/>
    <x v="25"/>
    <n v="2"/>
    <n v="12"/>
    <n v="10"/>
    <n v="2"/>
    <n v="24"/>
  </r>
  <r>
    <n v="565"/>
    <d v="2017-10-25T00:00:00"/>
    <x v="404"/>
    <s v="Reims"/>
    <s v="France"/>
    <s v="Alsace-Champagne-Ardenne-Lorraine"/>
    <s v="Central"/>
    <s v="Corporate"/>
    <s v="Economy Plus"/>
    <s v="Office Supplies"/>
    <s v="Binders"/>
    <x v="110"/>
    <n v="57"/>
    <n v="77"/>
    <n v="20"/>
    <n v="5"/>
    <n v="385"/>
  </r>
  <r>
    <n v="566"/>
    <d v="2017-10-26T00:00:00"/>
    <x v="352"/>
    <s v="Digne-les-Bains"/>
    <s v="France"/>
    <s v="Provence-Alpes-Côte d'Azur"/>
    <s v="Central"/>
    <s v="Consumer"/>
    <s v="Economy"/>
    <s v="Furniture"/>
    <s v="Furnishings"/>
    <x v="453"/>
    <n v="0"/>
    <n v="49"/>
    <n v="49"/>
    <n v="1"/>
    <n v="49"/>
  </r>
  <r>
    <n v="567"/>
    <d v="2017-10-27T00:00:00"/>
    <x v="92"/>
    <s v="Glasgow"/>
    <s v="United Kingdom"/>
    <s v="Scotland"/>
    <s v="North"/>
    <s v="Home Office"/>
    <s v="Economy"/>
    <s v="Furniture"/>
    <s v="Bookcases"/>
    <x v="175"/>
    <n v="31"/>
    <n v="590"/>
    <n v="559"/>
    <n v="3"/>
    <n v="1770"/>
  </r>
  <r>
    <n v="568"/>
    <d v="2017-10-28T00:00:00"/>
    <x v="405"/>
    <s v="Berlin"/>
    <s v="Germany"/>
    <s v="Berlin"/>
    <s v="Central"/>
    <s v="Home Office"/>
    <s v="Economy"/>
    <s v="Furniture"/>
    <s v="Furnishings"/>
    <x v="454"/>
    <n v="110"/>
    <n v="218"/>
    <n v="108"/>
    <n v="5"/>
    <n v="1090"/>
  </r>
  <r>
    <n v="569"/>
    <d v="2017-10-31T00:00:00"/>
    <x v="406"/>
    <s v="Pozzuoli"/>
    <s v="Italy"/>
    <s v="Campania"/>
    <s v="South"/>
    <s v="Consumer"/>
    <s v="Priority"/>
    <s v="Office Supplies"/>
    <s v="Supplies"/>
    <x v="455"/>
    <n v="47"/>
    <n v="82"/>
    <n v="35"/>
    <n v="3"/>
    <n v="246"/>
  </r>
  <r>
    <n v="570"/>
    <d v="2017-10-31T00:00:00"/>
    <x v="407"/>
    <s v="Berlin"/>
    <s v="Germany"/>
    <s v="Berlin"/>
    <s v="Central"/>
    <s v="Consumer"/>
    <s v="Economy"/>
    <s v="Office Supplies"/>
    <s v="Supplies"/>
    <x v="456"/>
    <n v="53"/>
    <n v="67"/>
    <n v="14"/>
    <n v="3"/>
    <n v="201"/>
  </r>
  <r>
    <n v="571"/>
    <d v="2017-10-31T00:00:00"/>
    <x v="408"/>
    <s v="Zurich"/>
    <s v="Switzerland"/>
    <s v="Zürich"/>
    <s v="Central"/>
    <s v="Home Office"/>
    <s v="Economy Plus"/>
    <s v="Office Supplies"/>
    <s v="Storage"/>
    <x v="457"/>
    <n v="46"/>
    <n v="254"/>
    <n v="208"/>
    <n v="2"/>
    <n v="508"/>
  </r>
  <r>
    <n v="572"/>
    <d v="2017-11-01T00:00:00"/>
    <x v="409"/>
    <s v="Castres"/>
    <s v="France"/>
    <s v="Languedoc-Roussillon-Midi-Pyrénées"/>
    <s v="Central"/>
    <s v="Consumer"/>
    <s v="Economy"/>
    <s v="Office Supplies"/>
    <s v="Storage"/>
    <x v="279"/>
    <n v="88"/>
    <n v="112"/>
    <n v="24"/>
    <n v="4"/>
    <n v="448"/>
  </r>
  <r>
    <n v="573"/>
    <d v="2017-11-01T00:00:00"/>
    <x v="235"/>
    <s v="Messina"/>
    <s v="Italy"/>
    <s v="Sicily"/>
    <s v="South"/>
    <s v="Consumer"/>
    <s v="Economy"/>
    <s v="Furniture"/>
    <s v="Bookcases"/>
    <x v="458"/>
    <n v="410"/>
    <n v="677"/>
    <n v="267"/>
    <n v="4"/>
    <n v="2708"/>
  </r>
  <r>
    <n v="574"/>
    <d v="2017-11-01T00:00:00"/>
    <x v="363"/>
    <s v="Magdeburg"/>
    <s v="Germany"/>
    <s v="Saxony-Anhalt"/>
    <s v="Central"/>
    <s v="Consumer"/>
    <s v="Economy"/>
    <s v="Office Supplies"/>
    <s v="Art"/>
    <x v="23"/>
    <n v="57"/>
    <n v="161"/>
    <n v="104"/>
    <n v="5"/>
    <n v="805"/>
  </r>
  <r>
    <n v="575"/>
    <d v="2017-11-01T00:00:00"/>
    <x v="410"/>
    <s v="Slough"/>
    <s v="United Kingdom"/>
    <s v="England"/>
    <s v="North"/>
    <s v="Consumer"/>
    <s v="Economy Plus"/>
    <s v="Technology"/>
    <s v="Copiers"/>
    <x v="459"/>
    <n v="1076"/>
    <n v="1593"/>
    <n v="517"/>
    <n v="5"/>
    <n v="7965"/>
  </r>
  <r>
    <n v="576"/>
    <d v="2017-11-01T00:00:00"/>
    <x v="224"/>
    <s v="Norderstedt"/>
    <s v="Germany"/>
    <s v="Schleswig-Holstein"/>
    <s v="Central"/>
    <s v="Consumer"/>
    <s v="Economy"/>
    <s v="Office Supplies"/>
    <s v="Binders"/>
    <x v="460"/>
    <n v="32"/>
    <n v="87"/>
    <n v="55"/>
    <n v="3"/>
    <n v="261"/>
  </r>
  <r>
    <n v="577"/>
    <d v="2017-11-02T00:00:00"/>
    <x v="411"/>
    <s v="Nuremberg"/>
    <s v="Germany"/>
    <s v="Bavaria"/>
    <s v="Central"/>
    <s v="Consumer"/>
    <s v="Economy"/>
    <s v="Furniture"/>
    <s v="Chairs"/>
    <x v="461"/>
    <n v="260"/>
    <n v="593"/>
    <n v="333"/>
    <n v="7"/>
    <n v="4151"/>
  </r>
  <r>
    <n v="578"/>
    <d v="2017-11-02T00:00:00"/>
    <x v="54"/>
    <s v="Palermo"/>
    <s v="Italy"/>
    <s v="Sicily"/>
    <s v="South"/>
    <s v="Consumer"/>
    <s v="Economy"/>
    <s v="Office Supplies"/>
    <s v="Envelopes"/>
    <x v="462"/>
    <n v="66"/>
    <n v="178"/>
    <n v="112"/>
    <n v="8"/>
    <n v="1424"/>
  </r>
  <r>
    <n v="579"/>
    <d v="2017-11-02T00:00:00"/>
    <x v="132"/>
    <s v="Berlin"/>
    <s v="Germany"/>
    <s v="Berlin"/>
    <s v="Central"/>
    <s v="Consumer"/>
    <s v="Economy"/>
    <s v="Furniture"/>
    <s v="Furnishings"/>
    <x v="463"/>
    <n v="14"/>
    <n v="23"/>
    <n v="9"/>
    <n v="1"/>
    <n v="23"/>
  </r>
  <r>
    <n v="580"/>
    <d v="2017-11-02T00:00:00"/>
    <x v="412"/>
    <s v="Ipswich"/>
    <s v="United Kingdom"/>
    <s v="England"/>
    <s v="North"/>
    <s v="Corporate"/>
    <s v="Economy Plus"/>
    <s v="Office Supplies"/>
    <s v="Binders"/>
    <x v="464"/>
    <n v="21"/>
    <n v="154"/>
    <n v="133"/>
    <n v="3"/>
    <n v="462"/>
  </r>
  <r>
    <n v="581"/>
    <d v="2017-11-02T00:00:00"/>
    <x v="24"/>
    <s v="Hamburg"/>
    <s v="Germany"/>
    <s v="Hamburg"/>
    <s v="Central"/>
    <s v="Home Office"/>
    <s v="Economy"/>
    <s v="Furniture"/>
    <s v="Chairs"/>
    <x v="465"/>
    <n v="0"/>
    <n v="200"/>
    <n v="200"/>
    <n v="4"/>
    <n v="800"/>
  </r>
  <r>
    <n v="582"/>
    <d v="2017-11-02T00:00:00"/>
    <x v="238"/>
    <s v="Leipzig"/>
    <s v="Germany"/>
    <s v="Saxony"/>
    <s v="Central"/>
    <s v="Home Office"/>
    <s v="Economy"/>
    <s v="Furniture"/>
    <s v="Chairs"/>
    <x v="466"/>
    <n v="417"/>
    <n v="1262"/>
    <n v="845"/>
    <n v="3"/>
    <n v="3786"/>
  </r>
  <r>
    <n v="583"/>
    <d v="2017-11-03T00:00:00"/>
    <x v="413"/>
    <s v="Menden"/>
    <s v="Germany"/>
    <s v="North Rhine-Westphalia"/>
    <s v="Central"/>
    <s v="Corporate"/>
    <s v="Priority"/>
    <s v="Office Supplies"/>
    <s v="Art"/>
    <x v="403"/>
    <n v="19"/>
    <n v="29"/>
    <n v="10"/>
    <n v="2"/>
    <n v="58"/>
  </r>
  <r>
    <n v="584"/>
    <d v="2017-11-03T00:00:00"/>
    <x v="409"/>
    <s v="Lyon"/>
    <s v="France"/>
    <s v="Auvergne-Rhône-Alpes"/>
    <s v="Central"/>
    <s v="Consumer"/>
    <s v="Economy Plus"/>
    <s v="Office Supplies"/>
    <s v="Storage"/>
    <x v="467"/>
    <n v="20"/>
    <n v="25"/>
    <n v="5"/>
    <n v="3"/>
    <n v="75"/>
  </r>
  <r>
    <n v="585"/>
    <d v="2017-11-03T00:00:00"/>
    <x v="414"/>
    <s v="Murcia"/>
    <s v="Spain"/>
    <s v="Murcia"/>
    <s v="South"/>
    <s v="Consumer"/>
    <s v="Economy Plus"/>
    <s v="Office Supplies"/>
    <s v="Appliances"/>
    <x v="468"/>
    <n v="738"/>
    <n v="1207"/>
    <n v="469"/>
    <n v="4"/>
    <n v="4828"/>
  </r>
  <r>
    <n v="586"/>
    <d v="2017-11-03T00:00:00"/>
    <x v="346"/>
    <s v="Allauch"/>
    <s v="France"/>
    <s v="Provence-Alpes-Côte d'Azur"/>
    <s v="Central"/>
    <s v="Corporate"/>
    <s v="Economy"/>
    <s v="Furniture"/>
    <s v="Chairs"/>
    <x v="469"/>
    <n v="435"/>
    <n v="1200"/>
    <n v="765"/>
    <n v="8"/>
    <n v="9600"/>
  </r>
  <r>
    <n v="587"/>
    <d v="2017-11-03T00:00:00"/>
    <x v="307"/>
    <s v="Montreuil"/>
    <s v="France"/>
    <s v="Ile-de-France"/>
    <s v="Central"/>
    <s v="Consumer"/>
    <s v="Economy"/>
    <s v="Office Supplies"/>
    <s v="Binders"/>
    <x v="169"/>
    <n v="29"/>
    <n v="147"/>
    <n v="118"/>
    <n v="3"/>
    <n v="441"/>
  </r>
  <r>
    <n v="588"/>
    <d v="2017-11-03T00:00:00"/>
    <x v="328"/>
    <s v="Pozzuoli"/>
    <s v="Italy"/>
    <s v="Campania"/>
    <s v="South"/>
    <s v="Consumer"/>
    <s v="Economy Plus"/>
    <s v="Office Supplies"/>
    <s v="Fasteners"/>
    <x v="470"/>
    <n v="6"/>
    <n v="16"/>
    <n v="10"/>
    <n v="1"/>
    <n v="16"/>
  </r>
  <r>
    <n v="589"/>
    <d v="2017-11-03T00:00:00"/>
    <x v="301"/>
    <s v="Hamburg"/>
    <s v="Germany"/>
    <s v="Hamburg"/>
    <s v="Central"/>
    <s v="Consumer"/>
    <s v="Economy"/>
    <s v="Furniture"/>
    <s v="Furnishings"/>
    <x v="29"/>
    <n v="59"/>
    <n v="181"/>
    <n v="122"/>
    <n v="9"/>
    <n v="1629"/>
  </r>
  <r>
    <n v="590"/>
    <d v="2017-11-03T00:00:00"/>
    <x v="112"/>
    <s v="Erfurt"/>
    <s v="Germany"/>
    <s v="Thuringia"/>
    <s v="Central"/>
    <s v="Consumer"/>
    <s v="Economy"/>
    <s v="Furniture"/>
    <s v="Bookcases"/>
    <x v="471"/>
    <n v="692"/>
    <n v="746"/>
    <n v="54"/>
    <n v="2"/>
    <n v="1492"/>
  </r>
  <r>
    <n v="591"/>
    <d v="2017-11-04T00:00:00"/>
    <x v="325"/>
    <s v="Wolverhampton"/>
    <s v="United Kingdom"/>
    <s v="England"/>
    <s v="North"/>
    <s v="Consumer"/>
    <s v="Economy"/>
    <s v="Furniture"/>
    <s v="Bookcases"/>
    <x v="5"/>
    <n v="535"/>
    <n v="1036"/>
    <n v="501"/>
    <n v="6"/>
    <n v="6216"/>
  </r>
  <r>
    <n v="592"/>
    <d v="2017-11-04T00:00:00"/>
    <x v="161"/>
    <s v="Tarragona"/>
    <s v="Spain"/>
    <s v="Catalonia"/>
    <s v="South"/>
    <s v="Consumer"/>
    <s v="Economy Plus"/>
    <s v="Office Supplies"/>
    <s v="Storage"/>
    <x v="472"/>
    <n v="133"/>
    <n v="230"/>
    <n v="97"/>
    <n v="2"/>
    <n v="460"/>
  </r>
  <r>
    <n v="593"/>
    <d v="2017-11-04T00:00:00"/>
    <x v="269"/>
    <s v="Munich"/>
    <s v="Germany"/>
    <s v="Bavaria"/>
    <s v="Central"/>
    <s v="Consumer"/>
    <s v="Immediate"/>
    <s v="Office Supplies"/>
    <s v="Binders"/>
    <x v="102"/>
    <n v="65"/>
    <n v="80"/>
    <n v="15"/>
    <n v="6"/>
    <n v="480"/>
  </r>
  <r>
    <n v="594"/>
    <d v="2017-11-04T00:00:00"/>
    <x v="415"/>
    <s v="Cinisello Balsamo"/>
    <s v="Italy"/>
    <s v="Lombardy"/>
    <s v="South"/>
    <s v="Consumer"/>
    <s v="Economy Plus"/>
    <s v="Office Supplies"/>
    <s v="Supplies"/>
    <x v="473"/>
    <n v="30"/>
    <n v="45"/>
    <n v="15"/>
    <n v="2"/>
    <n v="90"/>
  </r>
  <r>
    <n v="595"/>
    <d v="2017-11-04T00:00:00"/>
    <x v="226"/>
    <s v="Hildesheim"/>
    <s v="Germany"/>
    <s v="Lower Saxony"/>
    <s v="Central"/>
    <s v="Consumer"/>
    <s v="Economy"/>
    <s v="Furniture"/>
    <s v="Chairs"/>
    <x v="474"/>
    <n v="103"/>
    <n v="171"/>
    <n v="68"/>
    <n v="3"/>
    <n v="513"/>
  </r>
  <r>
    <n v="596"/>
    <d v="2017-11-04T00:00:00"/>
    <x v="416"/>
    <s v="Birmingham"/>
    <s v="United Kingdom"/>
    <s v="England"/>
    <s v="North"/>
    <s v="Consumer"/>
    <s v="Economy Plus"/>
    <s v="Office Supplies"/>
    <s v="Envelopes"/>
    <x v="475"/>
    <n v="112"/>
    <n v="126"/>
    <n v="14"/>
    <n v="7"/>
    <n v="882"/>
  </r>
  <r>
    <n v="597"/>
    <d v="2017-11-05T00:00:00"/>
    <x v="81"/>
    <s v="Nice"/>
    <s v="France"/>
    <s v="Provence-Alpes-Côte d'Azur"/>
    <s v="Central"/>
    <s v="Consumer"/>
    <s v="Economy Plus"/>
    <s v="Technology"/>
    <s v="Phones"/>
    <x v="476"/>
    <n v="1163"/>
    <n v="4449"/>
    <n v="3286"/>
    <n v="8"/>
    <n v="35592"/>
  </r>
  <r>
    <n v="598"/>
    <d v="2017-11-06T00:00:00"/>
    <x v="417"/>
    <s v="Laval"/>
    <s v="France"/>
    <s v="Pays de la Loire"/>
    <s v="Central"/>
    <s v="Home Office"/>
    <s v="Priority"/>
    <s v="Furniture"/>
    <s v="Chairs"/>
    <x v="129"/>
    <n v="72"/>
    <n v="148"/>
    <n v="76"/>
    <n v="2"/>
    <n v="296"/>
  </r>
  <r>
    <n v="599"/>
    <d v="2017-11-07T00:00:00"/>
    <x v="418"/>
    <s v="Hamburg"/>
    <s v="Germany"/>
    <s v="Hamburg"/>
    <s v="Central"/>
    <s v="Home Office"/>
    <s v="Economy"/>
    <s v="Office Supplies"/>
    <s v="Paper"/>
    <x v="477"/>
    <n v="79"/>
    <n v="84"/>
    <n v="5"/>
    <n v="4"/>
    <n v="336"/>
  </r>
  <r>
    <n v="600"/>
    <d v="2017-11-07T00:00:00"/>
    <x v="419"/>
    <s v="Halle"/>
    <s v="Germany"/>
    <s v="North Rhine-Westphalia"/>
    <s v="Central"/>
    <s v="Consumer"/>
    <s v="Economy"/>
    <s v="Office Supplies"/>
    <s v="Paper"/>
    <x v="478"/>
    <n v="97"/>
    <n v="166"/>
    <n v="69"/>
    <n v="10"/>
    <n v="1660"/>
  </r>
  <r>
    <n v="601"/>
    <d v="2017-11-08T00:00:00"/>
    <x v="15"/>
    <s v="Ercolano"/>
    <s v="Italy"/>
    <s v="Campania"/>
    <s v="South"/>
    <s v="Home Office"/>
    <s v="Economy"/>
    <s v="Office Supplies"/>
    <s v="Labels"/>
    <x v="479"/>
    <n v="19"/>
    <n v="42"/>
    <n v="23"/>
    <n v="5"/>
    <n v="210"/>
  </r>
  <r>
    <n v="602"/>
    <d v="2017-11-08T00:00:00"/>
    <x v="420"/>
    <s v="Paris"/>
    <s v="France"/>
    <s v="Ile-de-France"/>
    <s v="Central"/>
    <s v="Consumer"/>
    <s v="Priority"/>
    <s v="Office Supplies"/>
    <s v="Binders"/>
    <x v="480"/>
    <n v="43"/>
    <n v="83"/>
    <n v="40"/>
    <n v="6"/>
    <n v="498"/>
  </r>
  <r>
    <n v="603"/>
    <d v="2017-11-08T00:00:00"/>
    <x v="223"/>
    <s v="Longjumeau"/>
    <s v="France"/>
    <s v="Ile-de-France"/>
    <s v="Central"/>
    <s v="Consumer"/>
    <s v="Economy Plus"/>
    <s v="Office Supplies"/>
    <s v="Art"/>
    <x v="331"/>
    <n v="19"/>
    <n v="84"/>
    <n v="65"/>
    <n v="3"/>
    <n v="252"/>
  </r>
  <r>
    <n v="604"/>
    <d v="2017-11-08T00:00:00"/>
    <x v="109"/>
    <s v="Herten"/>
    <s v="Germany"/>
    <s v="North Rhine-Westphalia"/>
    <s v="Central"/>
    <s v="Home Office"/>
    <s v="Economy"/>
    <s v="Office Supplies"/>
    <s v="Storage"/>
    <x v="481"/>
    <n v="127"/>
    <n v="168"/>
    <n v="41"/>
    <n v="3"/>
    <n v="504"/>
  </r>
  <r>
    <n v="605"/>
    <d v="2017-11-08T00:00:00"/>
    <x v="114"/>
    <s v="Pforzheim"/>
    <s v="Germany"/>
    <s v="Baden-Württemberg"/>
    <s v="Central"/>
    <s v="Corporate"/>
    <s v="Immediate"/>
    <s v="Furniture"/>
    <s v="Bookcases"/>
    <x v="482"/>
    <n v="5"/>
    <n v="769"/>
    <n v="764"/>
    <n v="6"/>
    <n v="4614"/>
  </r>
  <r>
    <n v="606"/>
    <d v="2017-11-09T00:00:00"/>
    <x v="421"/>
    <s v="Stockport"/>
    <s v="United Kingdom"/>
    <s v="England"/>
    <s v="North"/>
    <s v="Corporate"/>
    <s v="Economy"/>
    <s v="Furniture"/>
    <s v="Chairs"/>
    <x v="483"/>
    <n v="130"/>
    <n v="145"/>
    <n v="15"/>
    <n v="3"/>
    <n v="435"/>
  </r>
  <r>
    <n v="607"/>
    <d v="2017-11-09T00:00:00"/>
    <x v="422"/>
    <s v="Paris"/>
    <s v="France"/>
    <s v="Ile-de-France"/>
    <s v="Central"/>
    <s v="Consumer"/>
    <s v="Economy Plus"/>
    <s v="Furniture"/>
    <s v="Chairs"/>
    <x v="484"/>
    <n v="151"/>
    <n v="188"/>
    <n v="37"/>
    <n v="3"/>
    <n v="564"/>
  </r>
  <r>
    <n v="608"/>
    <d v="2017-11-10T00:00:00"/>
    <x v="372"/>
    <s v="Bochum"/>
    <s v="Germany"/>
    <s v="North Rhine-Westphalia"/>
    <s v="Central"/>
    <s v="Consumer"/>
    <s v="Economy Plus"/>
    <s v="Office Supplies"/>
    <s v="Binders"/>
    <x v="442"/>
    <n v="31"/>
    <n v="199"/>
    <n v="168"/>
    <n v="4"/>
    <n v="796"/>
  </r>
  <r>
    <n v="609"/>
    <d v="2017-11-10T00:00:00"/>
    <x v="151"/>
    <s v="Paris"/>
    <s v="France"/>
    <s v="Ile-de-France"/>
    <s v="Central"/>
    <s v="Consumer"/>
    <s v="Economy"/>
    <s v="Office Supplies"/>
    <s v="Envelopes"/>
    <x v="462"/>
    <n v="39"/>
    <n v="44"/>
    <n v="5"/>
    <n v="2"/>
    <n v="88"/>
  </r>
  <r>
    <n v="610"/>
    <d v="2017-11-10T00:00:00"/>
    <x v="423"/>
    <s v="Girona"/>
    <s v="Spain"/>
    <s v="Catalonia"/>
    <s v="South"/>
    <s v="Consumer"/>
    <s v="Priority"/>
    <s v="Office Supplies"/>
    <s v="Appliances"/>
    <x v="485"/>
    <n v="6"/>
    <n v="465"/>
    <n v="459"/>
    <n v="6"/>
    <n v="2790"/>
  </r>
  <r>
    <n v="611"/>
    <d v="2017-11-10T00:00:00"/>
    <x v="424"/>
    <s v="Hamburg"/>
    <s v="Germany"/>
    <s v="Hamburg"/>
    <s v="Central"/>
    <s v="Corporate"/>
    <s v="Priority"/>
    <s v="Office Supplies"/>
    <s v="Binders"/>
    <x v="486"/>
    <n v="15"/>
    <n v="26"/>
    <n v="11"/>
    <n v="4"/>
    <n v="104"/>
  </r>
  <r>
    <n v="612"/>
    <d v="2017-11-10T00:00:00"/>
    <x v="143"/>
    <s v="Santander"/>
    <s v="Spain"/>
    <s v="Cantabria"/>
    <s v="South"/>
    <s v="Consumer"/>
    <s v="Economy"/>
    <s v="Furniture"/>
    <s v="Chairs"/>
    <x v="303"/>
    <n v="88"/>
    <n v="206"/>
    <n v="118"/>
    <n v="2"/>
    <n v="412"/>
  </r>
  <r>
    <n v="613"/>
    <d v="2017-11-10T00:00:00"/>
    <x v="231"/>
    <s v="Pulheim"/>
    <s v="Germany"/>
    <s v="North Rhine-Westphalia"/>
    <s v="Central"/>
    <s v="Home Office"/>
    <s v="Economy"/>
    <s v="Office Supplies"/>
    <s v="Binders"/>
    <x v="300"/>
    <n v="1"/>
    <n v="50"/>
    <n v="49"/>
    <n v="3"/>
    <n v="150"/>
  </r>
  <r>
    <n v="614"/>
    <d v="2017-11-11T00:00:00"/>
    <x v="425"/>
    <s v="Mougins"/>
    <s v="France"/>
    <s v="Provence-Alpes-Côte d'Azur"/>
    <s v="Central"/>
    <s v="Consumer"/>
    <s v="Economy"/>
    <s v="Office Supplies"/>
    <s v="Art"/>
    <x v="46"/>
    <n v="1"/>
    <n v="50"/>
    <n v="49"/>
    <n v="2"/>
    <n v="100"/>
  </r>
  <r>
    <n v="615"/>
    <d v="2017-11-13T00:00:00"/>
    <x v="373"/>
    <s v="Lisieux"/>
    <s v="France"/>
    <s v="Normandy"/>
    <s v="Central"/>
    <s v="Home Office"/>
    <s v="Economy"/>
    <s v="Office Supplies"/>
    <s v="Binders"/>
    <x v="487"/>
    <n v="86"/>
    <n v="89"/>
    <n v="3"/>
    <n v="3"/>
    <n v="267"/>
  </r>
  <r>
    <n v="616"/>
    <d v="2017-11-14T00:00:00"/>
    <x v="208"/>
    <s v="Magdeburg"/>
    <s v="Germany"/>
    <s v="Saxony-Anhalt"/>
    <s v="Central"/>
    <s v="Corporate"/>
    <s v="Economy Plus"/>
    <s v="Furniture"/>
    <s v="Furnishings"/>
    <x v="396"/>
    <n v="14"/>
    <n v="70"/>
    <n v="56"/>
    <n v="3"/>
    <n v="210"/>
  </r>
  <r>
    <n v="617"/>
    <d v="2017-11-14T00:00:00"/>
    <x v="22"/>
    <s v="Bolton"/>
    <s v="United Kingdom"/>
    <s v="England"/>
    <s v="North"/>
    <s v="Consumer"/>
    <s v="Economy"/>
    <s v="Office Supplies"/>
    <s v="Art"/>
    <x v="134"/>
    <n v="13"/>
    <n v="19"/>
    <n v="6"/>
    <n v="1"/>
    <n v="19"/>
  </r>
  <r>
    <n v="618"/>
    <d v="2017-11-15T00:00:00"/>
    <x v="426"/>
    <s v="Helsinki"/>
    <s v="Finland"/>
    <s v="Uusimaa"/>
    <s v="North"/>
    <s v="Consumer"/>
    <s v="Economy"/>
    <s v="Furniture"/>
    <s v="Bookcases"/>
    <x v="488"/>
    <n v="26"/>
    <n v="728"/>
    <n v="702"/>
    <n v="2"/>
    <n v="1456"/>
  </r>
  <r>
    <n v="619"/>
    <d v="2017-11-15T00:00:00"/>
    <x v="427"/>
    <s v="Rovigo"/>
    <s v="Italy"/>
    <s v="Veneto"/>
    <s v="South"/>
    <s v="Home Office"/>
    <s v="Priority"/>
    <s v="Office Supplies"/>
    <s v="Binders"/>
    <x v="243"/>
    <n v="48"/>
    <n v="60"/>
    <n v="12"/>
    <n v="2"/>
    <n v="120"/>
  </r>
  <r>
    <n v="620"/>
    <d v="2017-11-15T00:00:00"/>
    <x v="6"/>
    <s v="Vannes"/>
    <s v="France"/>
    <s v="Brittany"/>
    <s v="Central"/>
    <s v="Consumer"/>
    <s v="Priority"/>
    <s v="Office Supplies"/>
    <s v="Art"/>
    <x v="421"/>
    <n v="90"/>
    <n v="165"/>
    <n v="75"/>
    <n v="3"/>
    <n v="495"/>
  </r>
  <r>
    <n v="621"/>
    <d v="2017-11-16T00:00:00"/>
    <x v="111"/>
    <s v="Vienna"/>
    <s v="Austria"/>
    <s v="Vienna"/>
    <s v="Central"/>
    <s v="Consumer"/>
    <s v="Economy Plus"/>
    <s v="Office Supplies"/>
    <s v="Storage"/>
    <x v="489"/>
    <n v="24"/>
    <n v="320"/>
    <n v="296"/>
    <n v="6"/>
    <n v="1920"/>
  </r>
  <r>
    <n v="622"/>
    <d v="2017-11-16T00:00:00"/>
    <x v="428"/>
    <s v="Stockholm"/>
    <s v="Sweden"/>
    <s v="Stockholm"/>
    <s v="North"/>
    <s v="Corporate"/>
    <s v="Economy"/>
    <s v="Office Supplies"/>
    <s v="Appliances"/>
    <x v="490"/>
    <n v="62"/>
    <n v="92"/>
    <n v="30"/>
    <n v="3"/>
    <n v="276"/>
  </r>
  <r>
    <n v="623"/>
    <d v="2017-11-17T00:00:00"/>
    <x v="429"/>
    <s v="Madrid"/>
    <s v="Spain"/>
    <s v="Madrid"/>
    <s v="South"/>
    <s v="Home Office"/>
    <s v="Economy"/>
    <s v="Furniture"/>
    <s v="Furnishings"/>
    <x v="65"/>
    <n v="14"/>
    <n v="103"/>
    <n v="89"/>
    <n v="2"/>
    <n v="206"/>
  </r>
  <r>
    <n v="624"/>
    <d v="2017-11-17T00:00:00"/>
    <x v="160"/>
    <s v="London"/>
    <s v="United Kingdom"/>
    <s v="England"/>
    <s v="North"/>
    <s v="Consumer"/>
    <s v="Economy"/>
    <s v="Office Supplies"/>
    <s v="Binders"/>
    <x v="292"/>
    <n v="13"/>
    <n v="29"/>
    <n v="16"/>
    <n v="2"/>
    <n v="58"/>
  </r>
  <r>
    <n v="625"/>
    <d v="2017-11-17T00:00:00"/>
    <x v="346"/>
    <s v="Sheffield"/>
    <s v="United Kingdom"/>
    <s v="England"/>
    <s v="North"/>
    <s v="Corporate"/>
    <s v="Economy"/>
    <s v="Office Supplies"/>
    <s v="Art"/>
    <x v="8"/>
    <n v="45"/>
    <n v="82"/>
    <n v="37"/>
    <n v="3"/>
    <n v="246"/>
  </r>
  <r>
    <n v="626"/>
    <d v="2017-11-18T00:00:00"/>
    <x v="242"/>
    <s v="Lille"/>
    <s v="France"/>
    <s v="Nord-Pas-de-Calais-Picardie"/>
    <s v="Central"/>
    <s v="Consumer"/>
    <s v="Economy"/>
    <s v="Furniture"/>
    <s v="Bookcases"/>
    <x v="491"/>
    <n v="2143"/>
    <n v="3178"/>
    <n v="1035"/>
    <n v="9"/>
    <n v="28602"/>
  </r>
  <r>
    <n v="627"/>
    <d v="2017-11-19T00:00:00"/>
    <x v="153"/>
    <s v="Bologna"/>
    <s v="Italy"/>
    <s v="Emilia-Romagna"/>
    <s v="South"/>
    <s v="Corporate"/>
    <s v="Economy Plus"/>
    <s v="Furniture"/>
    <s v="Tables"/>
    <x v="492"/>
    <n v="385"/>
    <n v="607"/>
    <n v="222"/>
    <n v="4"/>
    <n v="2428"/>
  </r>
  <r>
    <n v="628"/>
    <d v="2017-11-21T00:00:00"/>
    <x v="430"/>
    <s v="Antibes"/>
    <s v="France"/>
    <s v="Provence-Alpes-Côte d'Azur"/>
    <s v="Central"/>
    <s v="Consumer"/>
    <s v="Economy"/>
    <s v="Office Supplies"/>
    <s v="Binders"/>
    <x v="493"/>
    <n v="21"/>
    <n v="51"/>
    <n v="30"/>
    <n v="4"/>
    <n v="204"/>
  </r>
  <r>
    <n v="629"/>
    <d v="2017-11-21T00:00:00"/>
    <x v="431"/>
    <s v="Hattingen"/>
    <s v="Germany"/>
    <s v="North Rhine-Westphalia"/>
    <s v="Central"/>
    <s v="Consumer"/>
    <s v="Economy Plus"/>
    <s v="Office Supplies"/>
    <s v="Art"/>
    <x v="134"/>
    <n v="2"/>
    <n v="94"/>
    <n v="92"/>
    <n v="5"/>
    <n v="470"/>
  </r>
  <r>
    <n v="630"/>
    <d v="2017-11-21T00:00:00"/>
    <x v="352"/>
    <s v="Muret"/>
    <s v="France"/>
    <s v="Languedoc-Roussillon-Midi-Pyrénées"/>
    <s v="Central"/>
    <s v="Consumer"/>
    <s v="Economy"/>
    <s v="Furniture"/>
    <s v="Chairs"/>
    <x v="494"/>
    <n v="123"/>
    <n v="231"/>
    <n v="108"/>
    <n v="3"/>
    <n v="693"/>
  </r>
  <r>
    <n v="631"/>
    <d v="2017-11-22T00:00:00"/>
    <x v="432"/>
    <s v="Augsburg"/>
    <s v="Germany"/>
    <s v="Bavaria"/>
    <s v="Central"/>
    <s v="Home Office"/>
    <s v="Economy"/>
    <s v="Office Supplies"/>
    <s v="Art"/>
    <x v="495"/>
    <n v="91"/>
    <n v="132"/>
    <n v="41"/>
    <n v="5"/>
    <n v="660"/>
  </r>
  <r>
    <n v="632"/>
    <d v="2017-11-22T00:00:00"/>
    <x v="60"/>
    <s v="Bremen"/>
    <s v="Germany"/>
    <s v="Bremen"/>
    <s v="Central"/>
    <s v="Consumer"/>
    <s v="Economy Plus"/>
    <s v="Office Supplies"/>
    <s v="Labels"/>
    <x v="496"/>
    <n v="24"/>
    <n v="43"/>
    <n v="19"/>
    <n v="5"/>
    <n v="215"/>
  </r>
  <r>
    <n v="633"/>
    <d v="2017-11-22T00:00:00"/>
    <x v="433"/>
    <s v="Vienna"/>
    <s v="Austria"/>
    <s v="Vienna"/>
    <s v="Central"/>
    <s v="Consumer"/>
    <s v="Economy"/>
    <s v="Office Supplies"/>
    <s v="Storage"/>
    <x v="497"/>
    <n v="32"/>
    <n v="426"/>
    <n v="394"/>
    <n v="3"/>
    <n v="1278"/>
  </r>
  <r>
    <n v="634"/>
    <d v="2017-11-22T00:00:00"/>
    <x v="434"/>
    <s v="Guildford"/>
    <s v="United Kingdom"/>
    <s v="England"/>
    <s v="North"/>
    <s v="Consumer"/>
    <s v="Immediate"/>
    <s v="Furniture"/>
    <s v="Bookcases"/>
    <x v="370"/>
    <n v="61"/>
    <n v="143"/>
    <n v="82"/>
    <n v="1"/>
    <n v="143"/>
  </r>
  <r>
    <n v="635"/>
    <d v="2017-11-22T00:00:00"/>
    <x v="435"/>
    <s v="Reims"/>
    <s v="France"/>
    <s v="Alsace-Champagne-Ardenne-Lorraine"/>
    <s v="Central"/>
    <s v="Home Office"/>
    <s v="Economy"/>
    <s v="Office Supplies"/>
    <s v="Storage"/>
    <x v="217"/>
    <n v="27"/>
    <n v="58"/>
    <n v="31"/>
    <n v="3"/>
    <n v="174"/>
  </r>
  <r>
    <n v="636"/>
    <d v="2017-11-23T00:00:00"/>
    <x v="419"/>
    <s v="Ulm"/>
    <s v="Germany"/>
    <s v="Baden-Württemberg"/>
    <s v="Central"/>
    <s v="Consumer"/>
    <s v="Economy"/>
    <s v="Furniture"/>
    <s v="Bookcases"/>
    <x v="498"/>
    <n v="229"/>
    <n v="307"/>
    <n v="78"/>
    <n v="2"/>
    <n v="614"/>
  </r>
  <r>
    <n v="637"/>
    <d v="2017-11-23T00:00:00"/>
    <x v="272"/>
    <s v="Carcassonne"/>
    <s v="France"/>
    <s v="Languedoc-Roussillon-Midi-Pyrénées"/>
    <s v="Central"/>
    <s v="Consumer"/>
    <s v="Economy"/>
    <s v="Office Supplies"/>
    <s v="Binders"/>
    <x v="375"/>
    <n v="23"/>
    <n v="56"/>
    <n v="33"/>
    <n v="2"/>
    <n v="112"/>
  </r>
  <r>
    <n v="638"/>
    <d v="2017-11-24T00:00:00"/>
    <x v="436"/>
    <s v="Vienna"/>
    <s v="Austria"/>
    <s v="Vienna"/>
    <s v="Central"/>
    <s v="Consumer"/>
    <s v="Priority"/>
    <s v="Technology"/>
    <s v="Copiers"/>
    <x v="499"/>
    <n v="701"/>
    <n v="964"/>
    <n v="263"/>
    <n v="5"/>
    <n v="4820"/>
  </r>
  <r>
    <n v="639"/>
    <d v="2017-11-25T00:00:00"/>
    <x v="437"/>
    <s v="Fuengirola"/>
    <s v="Spain"/>
    <s v="Andalusía"/>
    <s v="South"/>
    <s v="Consumer"/>
    <s v="Economy"/>
    <s v="Technology"/>
    <s v="Accessories"/>
    <x v="500"/>
    <n v="314"/>
    <n v="1295"/>
    <n v="981"/>
    <n v="5"/>
    <n v="6475"/>
  </r>
  <r>
    <n v="640"/>
    <d v="2017-11-25T00:00:00"/>
    <x v="226"/>
    <s v="Birmingham"/>
    <s v="United Kingdom"/>
    <s v="England"/>
    <s v="North"/>
    <s v="Consumer"/>
    <s v="Economy"/>
    <s v="Office Supplies"/>
    <s v="Art"/>
    <x v="172"/>
    <n v="13"/>
    <n v="25"/>
    <n v="12"/>
    <n v="3"/>
    <n v="75"/>
  </r>
  <r>
    <n v="641"/>
    <d v="2017-11-26T00:00:00"/>
    <x v="438"/>
    <s v="Florence"/>
    <s v="Italy"/>
    <s v="Tuscany"/>
    <s v="South"/>
    <s v="Corporate"/>
    <s v="Priority"/>
    <s v="Technology"/>
    <s v="Accessories"/>
    <x v="194"/>
    <n v="6"/>
    <n v="54"/>
    <n v="48"/>
    <n v="2"/>
    <n v="108"/>
  </r>
  <r>
    <n v="642"/>
    <d v="2017-11-26T00:00:00"/>
    <x v="194"/>
    <s v="Velbert"/>
    <s v="Germany"/>
    <s v="North Rhine-Westphalia"/>
    <s v="Central"/>
    <s v="Corporate"/>
    <s v="Economy"/>
    <s v="Furniture"/>
    <s v="Furnishings"/>
    <x v="501"/>
    <n v="132"/>
    <n v="151"/>
    <n v="19"/>
    <n v="3"/>
    <n v="453"/>
  </r>
  <r>
    <n v="643"/>
    <d v="2017-11-26T00:00:00"/>
    <x v="439"/>
    <s v="Menden"/>
    <s v="Germany"/>
    <s v="North Rhine-Westphalia"/>
    <s v="Central"/>
    <s v="Consumer"/>
    <s v="Economy"/>
    <s v="Office Supplies"/>
    <s v="Appliances"/>
    <x v="502"/>
    <n v="1669"/>
    <n v="2040"/>
    <n v="371"/>
    <n v="4"/>
    <n v="8160"/>
  </r>
  <r>
    <n v="644"/>
    <d v="2017-11-27T00:00:00"/>
    <x v="440"/>
    <s v="Grigny"/>
    <s v="France"/>
    <s v="Ile-de-France"/>
    <s v="Central"/>
    <s v="Consumer"/>
    <s v="Economy"/>
    <s v="Office Supplies"/>
    <s v="Art"/>
    <x v="261"/>
    <n v="10"/>
    <n v="52"/>
    <n v="42"/>
    <n v="5"/>
    <n v="260"/>
  </r>
  <r>
    <n v="645"/>
    <d v="2017-11-27T00:00:00"/>
    <x v="441"/>
    <s v="Lisbon"/>
    <s v="Portugal"/>
    <s v="Lisboa"/>
    <s v="South"/>
    <s v="Consumer"/>
    <s v="Priority"/>
    <s v="Office Supplies"/>
    <s v="Storage"/>
    <x v="503"/>
    <n v="8"/>
    <n v="47"/>
    <n v="39"/>
    <n v="2"/>
    <n v="94"/>
  </r>
  <r>
    <n v="646"/>
    <d v="2017-11-28T00:00:00"/>
    <x v="442"/>
    <s v="Milan"/>
    <s v="Italy"/>
    <s v="Lombardy"/>
    <s v="South"/>
    <s v="Consumer"/>
    <s v="Economy Plus"/>
    <s v="Office Supplies"/>
    <s v="Paper"/>
    <x v="504"/>
    <n v="34"/>
    <n v="136"/>
    <n v="102"/>
    <n v="3"/>
    <n v="408"/>
  </r>
  <r>
    <n v="647"/>
    <d v="2017-11-28T00:00:00"/>
    <x v="406"/>
    <s v="Oslo"/>
    <s v="Norway"/>
    <s v="Oslo"/>
    <s v="North"/>
    <s v="Consumer"/>
    <s v="Economy"/>
    <s v="Office Supplies"/>
    <s v="Supplies"/>
    <x v="505"/>
    <n v="119"/>
    <n v="244"/>
    <n v="125"/>
    <n v="9"/>
    <n v="2196"/>
  </r>
  <r>
    <n v="648"/>
    <d v="2017-11-28T00:00:00"/>
    <x v="443"/>
    <s v="London"/>
    <s v="United Kingdom"/>
    <s v="England"/>
    <s v="North"/>
    <s v="Consumer"/>
    <s v="Economy"/>
    <s v="Office Supplies"/>
    <s v="Art"/>
    <x v="23"/>
    <n v="37"/>
    <n v="53"/>
    <n v="16"/>
    <n v="2"/>
    <n v="106"/>
  </r>
  <r>
    <n v="649"/>
    <d v="2017-11-28T00:00:00"/>
    <x v="444"/>
    <s v="Haarlem"/>
    <s v="Netherlands"/>
    <s v="North Holland"/>
    <s v="Central"/>
    <s v="Consumer"/>
    <s v="Economy Plus"/>
    <s v="Office Supplies"/>
    <s v="Art"/>
    <x v="307"/>
    <n v="3"/>
    <n v="18"/>
    <n v="15"/>
    <n v="2"/>
    <n v="36"/>
  </r>
  <r>
    <n v="650"/>
    <d v="2017-11-29T00:00:00"/>
    <x v="445"/>
    <s v="Torrevieja"/>
    <s v="Spain"/>
    <s v="Valenciana"/>
    <s v="South"/>
    <s v="Consumer"/>
    <s v="Economy"/>
    <s v="Office Supplies"/>
    <s v="Binders"/>
    <x v="506"/>
    <n v="125"/>
    <n v="152"/>
    <n v="27"/>
    <n v="5"/>
    <n v="760"/>
  </r>
  <r>
    <n v="651"/>
    <d v="2017-11-29T00:00:00"/>
    <x v="345"/>
    <s v="La Seyne-sur-Mer"/>
    <s v="France"/>
    <s v="Provence-Alpes-Côte d'Azur"/>
    <s v="Central"/>
    <s v="Home Office"/>
    <s v="Economy"/>
    <s v="Office Supplies"/>
    <s v="Art"/>
    <x v="44"/>
    <n v="10"/>
    <n v="60"/>
    <n v="50"/>
    <n v="2"/>
    <n v="120"/>
  </r>
  <r>
    <n v="652"/>
    <d v="2017-11-29T00:00:00"/>
    <x v="10"/>
    <s v="Stockholm"/>
    <s v="Sweden"/>
    <s v="Stockholm"/>
    <s v="North"/>
    <s v="Corporate"/>
    <s v="Economy"/>
    <s v="Office Supplies"/>
    <s v="Labels"/>
    <x v="507"/>
    <n v="8"/>
    <n v="53"/>
    <n v="45"/>
    <n v="9"/>
    <n v="477"/>
  </r>
  <r>
    <n v="653"/>
    <d v="2017-11-30T00:00:00"/>
    <x v="446"/>
    <s v="Mijas"/>
    <s v="Spain"/>
    <s v="Andalusía"/>
    <s v="South"/>
    <s v="Consumer"/>
    <s v="Economy"/>
    <s v="Office Supplies"/>
    <s v="Supplies"/>
    <x v="508"/>
    <n v="38"/>
    <n v="82"/>
    <n v="44"/>
    <n v="8"/>
    <n v="656"/>
  </r>
  <r>
    <n v="654"/>
    <d v="2017-11-30T00:00:00"/>
    <x v="447"/>
    <s v="Paris"/>
    <s v="France"/>
    <s v="Ile-de-France"/>
    <s v="Central"/>
    <s v="Corporate"/>
    <s v="Priority"/>
    <s v="Furniture"/>
    <s v="Chairs"/>
    <x v="484"/>
    <n v="184"/>
    <n v="689"/>
    <n v="505"/>
    <n v="11"/>
    <n v="7579"/>
  </r>
  <r>
    <n v="655"/>
    <d v="2017-11-30T00:00:00"/>
    <x v="448"/>
    <s v="Hove"/>
    <s v="United Kingdom"/>
    <s v="England"/>
    <s v="North"/>
    <s v="Consumer"/>
    <s v="Economy"/>
    <s v="Furniture"/>
    <s v="Furnishings"/>
    <x v="298"/>
    <n v="39"/>
    <n v="41"/>
    <n v="2"/>
    <n v="1"/>
    <n v="41"/>
  </r>
  <r>
    <n v="656"/>
    <d v="2017-11-30T00:00:00"/>
    <x v="449"/>
    <s v="Amsterdam"/>
    <s v="Netherlands"/>
    <s v="North Holland"/>
    <s v="Central"/>
    <s v="Consumer"/>
    <s v="Priority"/>
    <s v="Furniture"/>
    <s v="Chairs"/>
    <x v="12"/>
    <n v="1"/>
    <n v="87"/>
    <n v="86"/>
    <n v="3"/>
    <n v="261"/>
  </r>
  <r>
    <n v="657"/>
    <d v="2017-12-01T00:00:00"/>
    <x v="450"/>
    <s v="Valencia"/>
    <s v="Spain"/>
    <s v="Valenciana"/>
    <s v="South"/>
    <s v="Home Office"/>
    <s v="Economy Plus"/>
    <s v="Office Supplies"/>
    <s v="Storage"/>
    <x v="509"/>
    <n v="37"/>
    <n v="112"/>
    <n v="75"/>
    <n v="2"/>
    <n v="224"/>
  </r>
  <r>
    <n v="658"/>
    <d v="2017-12-01T00:00:00"/>
    <x v="193"/>
    <s v="Genk"/>
    <s v="Belgium"/>
    <s v="Limburg"/>
    <s v="Central"/>
    <s v="Home Office"/>
    <s v="Economy"/>
    <s v="Technology"/>
    <s v="Accessories"/>
    <x v="510"/>
    <n v="1753"/>
    <n v="1796"/>
    <n v="43"/>
    <n v="7"/>
    <n v="12572"/>
  </r>
  <r>
    <n v="659"/>
    <d v="2017-12-01T00:00:00"/>
    <x v="451"/>
    <s v="Valladolid"/>
    <s v="Spain"/>
    <s v="Castile and León"/>
    <s v="South"/>
    <s v="Consumer"/>
    <s v="Priority"/>
    <s v="Office Supplies"/>
    <s v="Paper"/>
    <x v="511"/>
    <n v="13"/>
    <n v="26"/>
    <n v="13"/>
    <n v="1"/>
    <n v="26"/>
  </r>
  <r>
    <n v="660"/>
    <d v="2017-12-01T00:00:00"/>
    <x v="448"/>
    <s v="Paris"/>
    <s v="France"/>
    <s v="Ile-de-France"/>
    <s v="Central"/>
    <s v="Consumer"/>
    <s v="Economy"/>
    <s v="Office Supplies"/>
    <s v="Labels"/>
    <x v="512"/>
    <n v="9"/>
    <n v="12"/>
    <n v="3"/>
    <n v="1"/>
    <n v="12"/>
  </r>
  <r>
    <n v="661"/>
    <d v="2017-12-01T00:00:00"/>
    <x v="38"/>
    <s v="Stockholm"/>
    <s v="Sweden"/>
    <s v="Stockholm"/>
    <s v="North"/>
    <s v="Corporate"/>
    <s v="Priority"/>
    <s v="Office Supplies"/>
    <s v="Binders"/>
    <x v="513"/>
    <n v="36"/>
    <n v="180"/>
    <n v="144"/>
    <n v="7"/>
    <n v="1260"/>
  </r>
  <r>
    <n v="662"/>
    <d v="2017-12-02T00:00:00"/>
    <x v="452"/>
    <s v="Villeurbanne"/>
    <s v="France"/>
    <s v="Auvergne-Rhône-Alpes"/>
    <s v="Central"/>
    <s v="Home Office"/>
    <s v="Economy"/>
    <s v="Office Supplies"/>
    <s v="Art"/>
    <x v="514"/>
    <n v="42"/>
    <n v="71"/>
    <n v="29"/>
    <n v="3"/>
    <n v="213"/>
  </r>
  <r>
    <n v="663"/>
    <d v="2017-12-02T00:00:00"/>
    <x v="318"/>
    <s v="Paris"/>
    <s v="France"/>
    <s v="Ile-de-France"/>
    <s v="Central"/>
    <s v="Consumer"/>
    <s v="Priority"/>
    <s v="Office Supplies"/>
    <s v="Binders"/>
    <x v="153"/>
    <n v="202"/>
    <n v="676"/>
    <n v="474"/>
    <n v="14"/>
    <n v="9464"/>
  </r>
  <r>
    <n v="664"/>
    <d v="2017-12-02T00:00:00"/>
    <x v="413"/>
    <s v="Huddersfield"/>
    <s v="United Kingdom"/>
    <s v="England"/>
    <s v="North"/>
    <s v="Corporate"/>
    <s v="Economy"/>
    <s v="Office Supplies"/>
    <s v="Paper"/>
    <x v="511"/>
    <n v="9"/>
    <n v="26"/>
    <n v="17"/>
    <n v="1"/>
    <n v="26"/>
  </r>
  <r>
    <n v="665"/>
    <d v="2017-12-02T00:00:00"/>
    <x v="453"/>
    <s v="Offenbach"/>
    <s v="Germany"/>
    <s v="Hesse"/>
    <s v="Central"/>
    <s v="Home Office"/>
    <s v="Economy"/>
    <s v="Office Supplies"/>
    <s v="Art"/>
    <x v="515"/>
    <n v="137"/>
    <n v="146"/>
    <n v="9"/>
    <n v="3"/>
    <n v="438"/>
  </r>
  <r>
    <n v="666"/>
    <d v="2017-12-03T00:00:00"/>
    <x v="33"/>
    <s v="Siegen"/>
    <s v="Germany"/>
    <s v="North Rhine-Westphalia"/>
    <s v="Central"/>
    <s v="Consumer"/>
    <s v="Priority"/>
    <s v="Office Supplies"/>
    <s v="Envelopes"/>
    <x v="516"/>
    <n v="12"/>
    <n v="36"/>
    <n v="24"/>
    <n v="3"/>
    <n v="108"/>
  </r>
  <r>
    <n v="667"/>
    <d v="2017-12-03T00:00:00"/>
    <x v="283"/>
    <s v="Grenoble"/>
    <s v="France"/>
    <s v="Auvergne-Rhône-Alpes"/>
    <s v="Central"/>
    <s v="Home Office"/>
    <s v="Economy"/>
    <s v="Office Supplies"/>
    <s v="Appliances"/>
    <x v="517"/>
    <n v="25"/>
    <n v="144"/>
    <n v="119"/>
    <n v="3"/>
    <n v="432"/>
  </r>
  <r>
    <n v="668"/>
    <d v="2017-12-05T00:00:00"/>
    <x v="454"/>
    <s v="Cartagena"/>
    <s v="Spain"/>
    <s v="Murcia"/>
    <s v="South"/>
    <s v="Consumer"/>
    <s v="Priority"/>
    <s v="Furniture"/>
    <s v="Bookcases"/>
    <x v="191"/>
    <n v="864"/>
    <n v="990"/>
    <n v="126"/>
    <n v="5"/>
    <n v="4950"/>
  </r>
  <r>
    <n v="669"/>
    <d v="2017-12-05T00:00:00"/>
    <x v="42"/>
    <s v="Greifswald"/>
    <s v="Germany"/>
    <s v="Mecklenburg-Vorpommern"/>
    <s v="Central"/>
    <s v="Corporate"/>
    <s v="Economy"/>
    <s v="Office Supplies"/>
    <s v="Fasteners"/>
    <x v="518"/>
    <n v="4"/>
    <n v="42"/>
    <n v="38"/>
    <n v="3"/>
    <n v="126"/>
  </r>
  <r>
    <n v="670"/>
    <d v="2017-12-06T00:00:00"/>
    <x v="455"/>
    <s v="Firminy"/>
    <s v="France"/>
    <s v="Auvergne-Rhône-Alpes"/>
    <s v="Central"/>
    <s v="Home Office"/>
    <s v="Economy"/>
    <s v="Furniture"/>
    <s v="Chairs"/>
    <x v="519"/>
    <n v="995"/>
    <n v="1234"/>
    <n v="239"/>
    <n v="3"/>
    <n v="3702"/>
  </r>
  <r>
    <n v="671"/>
    <d v="2017-12-06T00:00:00"/>
    <x v="184"/>
    <s v="Hamburg"/>
    <s v="Germany"/>
    <s v="Hamburg"/>
    <s v="Central"/>
    <s v="Consumer"/>
    <s v="Immediate"/>
    <s v="Office Supplies"/>
    <s v="Art"/>
    <x v="520"/>
    <n v="4"/>
    <n v="46"/>
    <n v="42"/>
    <n v="3"/>
    <n v="138"/>
  </r>
  <r>
    <n v="672"/>
    <d v="2017-12-06T00:00:00"/>
    <x v="456"/>
    <s v="Stockport"/>
    <s v="United Kingdom"/>
    <s v="England"/>
    <s v="North"/>
    <s v="Consumer"/>
    <s v="Economy"/>
    <s v="Office Supplies"/>
    <s v="Binders"/>
    <x v="343"/>
    <n v="24"/>
    <n v="28"/>
    <n v="4"/>
    <n v="1"/>
    <n v="28"/>
  </r>
  <r>
    <n v="673"/>
    <d v="2017-12-06T00:00:00"/>
    <x v="84"/>
    <s v="Foggia"/>
    <s v="Italy"/>
    <s v="Apulia"/>
    <s v="South"/>
    <s v="Corporate"/>
    <s v="Economy Plus"/>
    <s v="Office Supplies"/>
    <s v="Binders"/>
    <x v="381"/>
    <n v="3"/>
    <n v="29"/>
    <n v="26"/>
    <n v="2"/>
    <n v="58"/>
  </r>
  <r>
    <n v="674"/>
    <d v="2017-12-06T00:00:00"/>
    <x v="457"/>
    <s v="Vittoria"/>
    <s v="Italy"/>
    <s v="Sicily"/>
    <s v="South"/>
    <s v="Consumer"/>
    <s v="Immediate"/>
    <s v="Office Supplies"/>
    <s v="Binders"/>
    <x v="521"/>
    <n v="65"/>
    <n v="120"/>
    <n v="55"/>
    <n v="9"/>
    <n v="1080"/>
  </r>
  <r>
    <n v="675"/>
    <d v="2017-12-07T00:00:00"/>
    <x v="458"/>
    <s v="Magdeburg"/>
    <s v="Germany"/>
    <s v="Saxony-Anhalt"/>
    <s v="Central"/>
    <s v="Consumer"/>
    <s v="Economy"/>
    <s v="Furniture"/>
    <s v="Furnishings"/>
    <x v="400"/>
    <n v="128"/>
    <n v="156"/>
    <n v="28"/>
    <n v="3"/>
    <n v="468"/>
  </r>
  <r>
    <n v="676"/>
    <d v="2017-12-07T00:00:00"/>
    <x v="285"/>
    <s v="Berlin"/>
    <s v="Germany"/>
    <s v="Berlin"/>
    <s v="Central"/>
    <s v="Consumer"/>
    <s v="Economy Plus"/>
    <s v="Office Supplies"/>
    <s v="Art"/>
    <x v="425"/>
    <n v="55"/>
    <n v="106"/>
    <n v="51"/>
    <n v="5"/>
    <n v="530"/>
  </r>
  <r>
    <n v="677"/>
    <d v="2017-12-08T00:00:00"/>
    <x v="291"/>
    <s v="Argenteuil"/>
    <s v="France"/>
    <s v="Ile-de-France"/>
    <s v="Central"/>
    <s v="Corporate"/>
    <s v="Economy"/>
    <s v="Office Supplies"/>
    <s v="Binders"/>
    <x v="522"/>
    <n v="28"/>
    <n v="50"/>
    <n v="22"/>
    <n v="5"/>
    <n v="250"/>
  </r>
  <r>
    <n v="678"/>
    <d v="2017-12-08T00:00:00"/>
    <x v="409"/>
    <s v="Harrow"/>
    <s v="United Kingdom"/>
    <s v="England"/>
    <s v="North"/>
    <s v="Consumer"/>
    <s v="Immediate"/>
    <s v="Office Supplies"/>
    <s v="Storage"/>
    <x v="215"/>
    <n v="85"/>
    <n v="135"/>
    <n v="50"/>
    <n v="1"/>
    <n v="135"/>
  </r>
  <r>
    <n v="679"/>
    <d v="2017-12-08T00:00:00"/>
    <x v="459"/>
    <s v="Karlsruhe"/>
    <s v="Germany"/>
    <s v="Baden-Württemberg"/>
    <s v="Central"/>
    <s v="Consumer"/>
    <s v="Economy Plus"/>
    <s v="Office Supplies"/>
    <s v="Art"/>
    <x v="209"/>
    <n v="30"/>
    <n v="59"/>
    <n v="29"/>
    <n v="2"/>
    <n v="118"/>
  </r>
  <r>
    <n v="680"/>
    <d v="2017-12-08T00:00:00"/>
    <x v="460"/>
    <s v="Duisburg"/>
    <s v="Germany"/>
    <s v="North Rhine-Westphalia"/>
    <s v="Central"/>
    <s v="Home Office"/>
    <s v="Economy Plus"/>
    <s v="Furniture"/>
    <s v="Bookcases"/>
    <x v="370"/>
    <n v="186"/>
    <n v="257"/>
    <n v="71"/>
    <n v="2"/>
    <n v="514"/>
  </r>
  <r>
    <n v="681"/>
    <d v="2017-12-09T00:00:00"/>
    <x v="217"/>
    <s v="Nottingham"/>
    <s v="United Kingdom"/>
    <s v="England"/>
    <s v="North"/>
    <s v="Corporate"/>
    <s v="Economy"/>
    <s v="Furniture"/>
    <s v="Bookcases"/>
    <x v="357"/>
    <n v="723"/>
    <n v="874"/>
    <n v="151"/>
    <n v="7"/>
    <n v="6118"/>
  </r>
  <r>
    <n v="682"/>
    <d v="2017-12-09T00:00:00"/>
    <x v="461"/>
    <s v="Lunel"/>
    <s v="France"/>
    <s v="Languedoc-Roussillon-Midi-Pyrénées"/>
    <s v="Central"/>
    <s v="Home Office"/>
    <s v="Priority"/>
    <s v="Furniture"/>
    <s v="Chairs"/>
    <x v="148"/>
    <n v="23"/>
    <n v="428"/>
    <n v="405"/>
    <n v="1"/>
    <n v="428"/>
  </r>
  <r>
    <n v="683"/>
    <d v="2017-12-10T00:00:00"/>
    <x v="462"/>
    <s v="London"/>
    <s v="United Kingdom"/>
    <s v="England"/>
    <s v="North"/>
    <s v="Corporate"/>
    <s v="Priority"/>
    <s v="Furniture"/>
    <s v="Bookcases"/>
    <x v="187"/>
    <n v="130"/>
    <n v="305"/>
    <n v="175"/>
    <n v="2"/>
    <n v="610"/>
  </r>
  <r>
    <n v="684"/>
    <d v="2017-12-10T00:00:00"/>
    <x v="318"/>
    <s v="Ludwigshafen am Rhein"/>
    <s v="Germany"/>
    <s v="Rhineland-Palatinate"/>
    <s v="Central"/>
    <s v="Consumer"/>
    <s v="Economy"/>
    <s v="Office Supplies"/>
    <s v="Art"/>
    <x v="219"/>
    <n v="35"/>
    <n v="117"/>
    <n v="82"/>
    <n v="4"/>
    <n v="468"/>
  </r>
  <r>
    <n v="685"/>
    <d v="2017-12-10T00:00:00"/>
    <x v="442"/>
    <s v="Moers"/>
    <s v="Germany"/>
    <s v="North Rhine-Westphalia"/>
    <s v="Central"/>
    <s v="Consumer"/>
    <s v="Economy"/>
    <s v="Furniture"/>
    <s v="Bookcases"/>
    <x v="297"/>
    <n v="70"/>
    <n v="398"/>
    <n v="328"/>
    <n v="3"/>
    <n v="1194"/>
  </r>
  <r>
    <n v="686"/>
    <d v="2017-12-10T00:00:00"/>
    <x v="398"/>
    <s v="Laval"/>
    <s v="France"/>
    <s v="Pays de la Loire"/>
    <s v="Central"/>
    <s v="Home Office"/>
    <s v="Economy"/>
    <s v="Technology"/>
    <s v="Phones"/>
    <x v="523"/>
    <n v="306"/>
    <n v="443"/>
    <n v="137"/>
    <n v="8"/>
    <n v="3544"/>
  </r>
  <r>
    <n v="687"/>
    <d v="2017-12-12T00:00:00"/>
    <x v="463"/>
    <s v="Peterborough"/>
    <s v="United Kingdom"/>
    <s v="England"/>
    <s v="North"/>
    <s v="Consumer"/>
    <s v="Economy"/>
    <s v="Office Supplies"/>
    <s v="Art"/>
    <x v="27"/>
    <n v="20"/>
    <n v="28"/>
    <n v="8"/>
    <n v="1"/>
    <n v="28"/>
  </r>
  <r>
    <n v="688"/>
    <d v="2017-12-12T00:00:00"/>
    <x v="114"/>
    <s v="Ravenna"/>
    <s v="Italy"/>
    <s v="Emilia-Romagna"/>
    <s v="South"/>
    <s v="Corporate"/>
    <s v="Economy"/>
    <s v="Office Supplies"/>
    <s v="Binders"/>
    <x v="524"/>
    <n v="25"/>
    <n v="27"/>
    <n v="2"/>
    <n v="3"/>
    <n v="81"/>
  </r>
  <r>
    <n v="689"/>
    <d v="2017-12-12T00:00:00"/>
    <x v="377"/>
    <s v="Cannes"/>
    <s v="France"/>
    <s v="Provence-Alpes-Côte d'Azur"/>
    <s v="Central"/>
    <s v="Home Office"/>
    <s v="Economy"/>
    <s v="Technology"/>
    <s v="Phones"/>
    <x v="525"/>
    <n v="318"/>
    <n v="349"/>
    <n v="31"/>
    <n v="3"/>
    <n v="1047"/>
  </r>
  <r>
    <n v="690"/>
    <d v="2017-12-13T00:00:00"/>
    <x v="189"/>
    <s v="Foggia"/>
    <s v="Italy"/>
    <s v="Apulia"/>
    <s v="South"/>
    <s v="Corporate"/>
    <s v="Economy Plus"/>
    <s v="Office Supplies"/>
    <s v="Storage"/>
    <x v="43"/>
    <n v="55"/>
    <n v="248"/>
    <n v="193"/>
    <n v="3"/>
    <n v="744"/>
  </r>
  <r>
    <n v="691"/>
    <d v="2017-12-13T00:00:00"/>
    <x v="464"/>
    <s v="Amadora"/>
    <s v="Portugal"/>
    <s v="Lisboa"/>
    <s v="South"/>
    <s v="Consumer"/>
    <s v="Economy"/>
    <s v="Furniture"/>
    <s v="Bookcases"/>
    <x v="53"/>
    <n v="278"/>
    <n v="411"/>
    <n v="133"/>
    <n v="2"/>
    <n v="822"/>
  </r>
  <r>
    <n v="692"/>
    <d v="2017-12-13T00:00:00"/>
    <x v="465"/>
    <s v="Oviedo"/>
    <s v="Spain"/>
    <s v="Asturias"/>
    <s v="South"/>
    <s v="Consumer"/>
    <s v="Economy"/>
    <s v="Furniture"/>
    <s v="Tables"/>
    <x v="526"/>
    <n v="520"/>
    <n v="727"/>
    <n v="207"/>
    <n v="2"/>
    <n v="1454"/>
  </r>
  <r>
    <n v="693"/>
    <d v="2017-12-13T00:00:00"/>
    <x v="337"/>
    <s v="La Rochelle"/>
    <s v="France"/>
    <s v="Aquitaine-Limousin-Poitou-Charentes"/>
    <s v="Central"/>
    <s v="Corporate"/>
    <s v="Economy"/>
    <s v="Furniture"/>
    <s v="Furnishings"/>
    <x v="527"/>
    <n v="41"/>
    <n v="101"/>
    <n v="60"/>
    <n v="2"/>
    <n v="202"/>
  </r>
  <r>
    <n v="694"/>
    <d v="2017-12-13T00:00:00"/>
    <x v="132"/>
    <s v="Turin"/>
    <s v="Italy"/>
    <s v="Piedmont"/>
    <s v="South"/>
    <s v="Consumer"/>
    <s v="Economy Plus"/>
    <s v="Furniture"/>
    <s v="Chairs"/>
    <x v="528"/>
    <n v="28"/>
    <n v="211"/>
    <n v="183"/>
    <n v="6"/>
    <n v="1266"/>
  </r>
  <r>
    <n v="695"/>
    <d v="2017-12-13T00:00:00"/>
    <x v="466"/>
    <s v="Naples"/>
    <s v="Italy"/>
    <s v="Campania"/>
    <s v="South"/>
    <s v="Corporate"/>
    <s v="Economy Plus"/>
    <s v="Furniture"/>
    <s v="Tables"/>
    <x v="526"/>
    <n v="257"/>
    <n v="1363"/>
    <n v="1106"/>
    <n v="3"/>
    <n v="4089"/>
  </r>
  <r>
    <n v="696"/>
    <d v="2017-12-13T00:00:00"/>
    <x v="467"/>
    <s v="Nacka"/>
    <s v="Sweden"/>
    <s v="Stockholm"/>
    <s v="North"/>
    <s v="Consumer"/>
    <s v="Economy"/>
    <s v="Office Supplies"/>
    <s v="Fasteners"/>
    <x v="529"/>
    <n v="4"/>
    <n v="10"/>
    <n v="6"/>
    <n v="2"/>
    <n v="20"/>
  </r>
  <r>
    <n v="697"/>
    <d v="2017-12-14T00:00:00"/>
    <x v="74"/>
    <s v="Rosny-sous-Bois"/>
    <s v="France"/>
    <s v="Ile-de-France"/>
    <s v="Central"/>
    <s v="Consumer"/>
    <s v="Economy"/>
    <s v="Technology"/>
    <s v="Machines"/>
    <x v="530"/>
    <n v="305"/>
    <n v="956"/>
    <n v="651"/>
    <n v="7"/>
    <n v="6692"/>
  </r>
  <r>
    <n v="698"/>
    <d v="2017-12-15T00:00:00"/>
    <x v="468"/>
    <s v="Augsburg"/>
    <s v="Germany"/>
    <s v="Bavaria"/>
    <s v="Central"/>
    <s v="Home Office"/>
    <s v="Economy"/>
    <s v="Technology"/>
    <s v="Accessories"/>
    <x v="264"/>
    <n v="66"/>
    <n v="113"/>
    <n v="47"/>
    <n v="1"/>
    <n v="113"/>
  </r>
  <r>
    <n v="699"/>
    <d v="2017-12-15T00:00:00"/>
    <x v="317"/>
    <s v="Alicante"/>
    <s v="Spain"/>
    <s v="Valenciana"/>
    <s v="South"/>
    <s v="Home Office"/>
    <s v="Economy"/>
    <s v="Office Supplies"/>
    <s v="Storage"/>
    <x v="279"/>
    <n v="66"/>
    <n v="168"/>
    <n v="102"/>
    <n v="6"/>
    <n v="1008"/>
  </r>
  <r>
    <n v="700"/>
    <d v="2017-12-15T00:00:00"/>
    <x v="469"/>
    <s v="London"/>
    <s v="United Kingdom"/>
    <s v="England"/>
    <s v="North"/>
    <s v="Consumer"/>
    <s v="Economy"/>
    <s v="Furniture"/>
    <s v="Bookcases"/>
    <x v="531"/>
    <n v="1918"/>
    <n v="1983"/>
    <n v="65"/>
    <n v="5"/>
    <n v="9915"/>
  </r>
  <r>
    <n v="701"/>
    <d v="2017-12-15T00:00:00"/>
    <x v="470"/>
    <s v="Berlin"/>
    <s v="Germany"/>
    <s v="Berlin"/>
    <s v="Central"/>
    <s v="Corporate"/>
    <s v="Economy"/>
    <s v="Furniture"/>
    <s v="Furnishings"/>
    <x v="532"/>
    <n v="41"/>
    <n v="68"/>
    <n v="27"/>
    <n v="3"/>
    <n v="204"/>
  </r>
  <r>
    <n v="702"/>
    <d v="2017-12-15T00:00:00"/>
    <x v="80"/>
    <s v="Marly-le-Roi"/>
    <s v="France"/>
    <s v="Ile-de-France"/>
    <s v="Central"/>
    <s v="Corporate"/>
    <s v="Economy"/>
    <s v="Office Supplies"/>
    <s v="Binders"/>
    <x v="533"/>
    <n v="32"/>
    <n v="104"/>
    <n v="72"/>
    <n v="2"/>
    <n v="208"/>
  </r>
  <r>
    <n v="703"/>
    <d v="2017-12-15T00:00:00"/>
    <x v="305"/>
    <s v="Turku"/>
    <s v="Finland"/>
    <s v="Finland Proper"/>
    <s v="North"/>
    <s v="Home Office"/>
    <s v="Economy"/>
    <s v="Furniture"/>
    <s v="Chairs"/>
    <x v="28"/>
    <n v="358"/>
    <n v="547"/>
    <n v="189"/>
    <n v="3"/>
    <n v="1641"/>
  </r>
  <r>
    <n v="704"/>
    <d v="2017-12-16T00:00:00"/>
    <x v="471"/>
    <s v="Walsall"/>
    <s v="United Kingdom"/>
    <s v="England"/>
    <s v="North"/>
    <s v="Consumer"/>
    <s v="Economy"/>
    <s v="Office Supplies"/>
    <s v="Storage"/>
    <x v="534"/>
    <n v="251"/>
    <n v="613"/>
    <n v="362"/>
    <n v="3"/>
    <n v="1839"/>
  </r>
  <r>
    <n v="705"/>
    <d v="2017-12-16T00:00:00"/>
    <x v="85"/>
    <s v="Cagliari"/>
    <s v="Italy"/>
    <s v="Sardinia"/>
    <s v="South"/>
    <s v="Consumer"/>
    <s v="Economy Plus"/>
    <s v="Technology"/>
    <s v="Copiers"/>
    <x v="535"/>
    <n v="55"/>
    <n v="599"/>
    <n v="544"/>
    <n v="2"/>
    <n v="1198"/>
  </r>
  <r>
    <n v="706"/>
    <d v="2017-12-17T00:00:00"/>
    <x v="161"/>
    <s v="Herford"/>
    <s v="Germany"/>
    <s v="North Rhine-Westphalia"/>
    <s v="Central"/>
    <s v="Consumer"/>
    <s v="Economy"/>
    <s v="Office Supplies"/>
    <s v="Binders"/>
    <x v="536"/>
    <n v="0"/>
    <n v="13"/>
    <n v="13"/>
    <n v="2"/>
    <n v="26"/>
  </r>
  <r>
    <n v="707"/>
    <d v="2017-12-17T00:00:00"/>
    <x v="71"/>
    <s v="Vienna"/>
    <s v="Austria"/>
    <s v="Vienna"/>
    <s v="Central"/>
    <s v="Consumer"/>
    <s v="Economy"/>
    <s v="Office Supplies"/>
    <s v="Binders"/>
    <x v="537"/>
    <n v="14"/>
    <n v="18"/>
    <n v="4"/>
    <n v="2"/>
    <n v="36"/>
  </r>
  <r>
    <n v="708"/>
    <d v="2017-12-17T00:00:00"/>
    <x v="204"/>
    <s v="Vienna"/>
    <s v="Austria"/>
    <s v="Vienna"/>
    <s v="Central"/>
    <s v="Corporate"/>
    <s v="Economy"/>
    <s v="Office Supplies"/>
    <s v="Binders"/>
    <x v="538"/>
    <n v="24"/>
    <n v="41"/>
    <n v="17"/>
    <n v="6"/>
    <n v="246"/>
  </r>
  <r>
    <n v="709"/>
    <d v="2017-12-17T00:00:00"/>
    <x v="350"/>
    <s v="Lisbon"/>
    <s v="Portugal"/>
    <s v="Lisboa"/>
    <s v="South"/>
    <s v="Consumer"/>
    <s v="Economy Plus"/>
    <s v="Furniture"/>
    <s v="Chairs"/>
    <x v="539"/>
    <n v="127"/>
    <n v="469"/>
    <n v="342"/>
    <n v="7"/>
    <n v="3283"/>
  </r>
  <r>
    <n v="710"/>
    <d v="2017-12-19T00:00:00"/>
    <x v="96"/>
    <s v="Duisburg"/>
    <s v="Germany"/>
    <s v="North Rhine-Westphalia"/>
    <s v="Central"/>
    <s v="Corporate"/>
    <s v="Economy Plus"/>
    <s v="Office Supplies"/>
    <s v="Art"/>
    <x v="107"/>
    <n v="20"/>
    <n v="99"/>
    <n v="79"/>
    <n v="2"/>
    <n v="198"/>
  </r>
  <r>
    <n v="711"/>
    <d v="2017-12-19T00:00:00"/>
    <x v="214"/>
    <s v="Mijas"/>
    <s v="Spain"/>
    <s v="Andalusía"/>
    <s v="South"/>
    <s v="Corporate"/>
    <s v="Economy"/>
    <s v="Office Supplies"/>
    <s v="Labels"/>
    <x v="540"/>
    <n v="25"/>
    <n v="41"/>
    <n v="16"/>
    <n v="4"/>
    <n v="164"/>
  </r>
  <r>
    <n v="712"/>
    <d v="2017-12-19T00:00:00"/>
    <x v="390"/>
    <s v="Vienna"/>
    <s v="Austria"/>
    <s v="Vienna"/>
    <s v="Central"/>
    <s v="Home Office"/>
    <s v="Economy"/>
    <s v="Furniture"/>
    <s v="Bookcases"/>
    <x v="541"/>
    <n v="896"/>
    <n v="1542"/>
    <n v="646"/>
    <n v="9"/>
    <n v="13878"/>
  </r>
  <r>
    <n v="713"/>
    <d v="2017-12-19T00:00:00"/>
    <x v="328"/>
    <s v="Stockholm"/>
    <s v="Sweden"/>
    <s v="Stockholm"/>
    <s v="North"/>
    <s v="Consumer"/>
    <s v="Economy Plus"/>
    <s v="Office Supplies"/>
    <s v="Envelopes"/>
    <x v="451"/>
    <n v="11"/>
    <n v="13"/>
    <n v="2"/>
    <n v="2"/>
    <n v="26"/>
  </r>
  <r>
    <n v="714"/>
    <d v="2017-12-20T00:00:00"/>
    <x v="472"/>
    <s v="Duisburg"/>
    <s v="Germany"/>
    <s v="North Rhine-Westphalia"/>
    <s v="Central"/>
    <s v="Consumer"/>
    <s v="Economy"/>
    <s v="Office Supplies"/>
    <s v="Storage"/>
    <x v="542"/>
    <n v="0"/>
    <n v="88"/>
    <n v="88"/>
    <n v="2"/>
    <n v="176"/>
  </r>
  <r>
    <n v="715"/>
    <d v="2017-12-20T00:00:00"/>
    <x v="473"/>
    <s v="Barcelona"/>
    <s v="Spain"/>
    <s v="Catalonia"/>
    <s v="South"/>
    <s v="Consumer"/>
    <s v="Economy Plus"/>
    <s v="Office Supplies"/>
    <s v="Binders"/>
    <x v="153"/>
    <n v="67"/>
    <n v="97"/>
    <n v="30"/>
    <n v="2"/>
    <n v="194"/>
  </r>
  <r>
    <n v="716"/>
    <d v="2017-12-20T00:00:00"/>
    <x v="125"/>
    <s v="Nantes"/>
    <s v="France"/>
    <s v="Pays de la Loire"/>
    <s v="Central"/>
    <s v="Corporate"/>
    <s v="Economy Plus"/>
    <s v="Office Supplies"/>
    <s v="Binders"/>
    <x v="543"/>
    <n v="36"/>
    <n v="40"/>
    <n v="4"/>
    <n v="5"/>
    <n v="200"/>
  </r>
  <r>
    <n v="717"/>
    <d v="2017-12-20T00:00:00"/>
    <x v="474"/>
    <s v="Oullins"/>
    <s v="France"/>
    <s v="Auvergne-Rhône-Alpes"/>
    <s v="Central"/>
    <s v="Consumer"/>
    <s v="Economy"/>
    <s v="Office Supplies"/>
    <s v="Binders"/>
    <x v="544"/>
    <n v="7"/>
    <n v="26"/>
    <n v="19"/>
    <n v="2"/>
    <n v="52"/>
  </r>
  <r>
    <n v="718"/>
    <d v="2017-12-20T00:00:00"/>
    <x v="321"/>
    <s v="Valdemoro"/>
    <s v="Spain"/>
    <s v="Madrid"/>
    <s v="South"/>
    <s v="Corporate"/>
    <s v="Economy"/>
    <s v="Office Supplies"/>
    <s v="Art"/>
    <x v="27"/>
    <n v="5"/>
    <n v="55"/>
    <n v="50"/>
    <n v="2"/>
    <n v="110"/>
  </r>
  <r>
    <n v="719"/>
    <d v="2017-12-20T00:00:00"/>
    <x v="436"/>
    <s v="Bayonne"/>
    <s v="France"/>
    <s v="Aquitaine-Limousin-Poitou-Charentes"/>
    <s v="Central"/>
    <s v="Consumer"/>
    <s v="Economy Plus"/>
    <s v="Furniture"/>
    <s v="Bookcases"/>
    <x v="545"/>
    <n v="31"/>
    <n v="705"/>
    <n v="674"/>
    <n v="4"/>
    <n v="2820"/>
  </r>
  <r>
    <n v="720"/>
    <d v="2017-12-20T00:00:00"/>
    <x v="475"/>
    <s v="Stockholm"/>
    <s v="Sweden"/>
    <s v="Stockholm"/>
    <s v="North"/>
    <s v="Corporate"/>
    <s v="Economy"/>
    <s v="Office Supplies"/>
    <s v="Art"/>
    <x v="546"/>
    <n v="12"/>
    <n v="19"/>
    <n v="7"/>
    <n v="2"/>
    <n v="38"/>
  </r>
  <r>
    <n v="721"/>
    <d v="2017-12-21T00:00:00"/>
    <x v="476"/>
    <s v="Manresa"/>
    <s v="Spain"/>
    <s v="Catalonia"/>
    <s v="South"/>
    <s v="Consumer"/>
    <s v="Economy Plus"/>
    <s v="Office Supplies"/>
    <s v="Art"/>
    <x v="443"/>
    <n v="20"/>
    <n v="38"/>
    <n v="18"/>
    <n v="2"/>
    <n v="76"/>
  </r>
  <r>
    <n v="722"/>
    <d v="2017-12-21T00:00:00"/>
    <x v="349"/>
    <s v="Mansfield"/>
    <s v="United Kingdom"/>
    <s v="England"/>
    <s v="North"/>
    <s v="Consumer"/>
    <s v="Economy Plus"/>
    <s v="Office Supplies"/>
    <s v="Art"/>
    <x v="547"/>
    <n v="15"/>
    <n v="107"/>
    <n v="92"/>
    <n v="2"/>
    <n v="214"/>
  </r>
  <r>
    <n v="723"/>
    <d v="2017-12-21T00:00:00"/>
    <x v="477"/>
    <s v="Dublin"/>
    <s v="Ireland"/>
    <s v="Dublin"/>
    <s v="North"/>
    <s v="Home Office"/>
    <s v="Economy Plus"/>
    <s v="Office Supplies"/>
    <s v="Envelopes"/>
    <x v="548"/>
    <n v="8"/>
    <n v="47"/>
    <n v="39"/>
    <n v="5"/>
    <n v="235"/>
  </r>
  <r>
    <n v="724"/>
    <d v="2017-12-21T00:00:00"/>
    <x v="281"/>
    <s v="Dortmund"/>
    <s v="Germany"/>
    <s v="North Rhine-Westphalia"/>
    <s v="Central"/>
    <s v="Consumer"/>
    <s v="Economy"/>
    <s v="Office Supplies"/>
    <s v="Binders"/>
    <x v="141"/>
    <n v="16"/>
    <n v="32"/>
    <n v="16"/>
    <n v="5"/>
    <n v="160"/>
  </r>
  <r>
    <n v="725"/>
    <d v="2017-12-22T00:00:00"/>
    <x v="348"/>
    <s v="Turin"/>
    <s v="Italy"/>
    <s v="Piedmont"/>
    <s v="South"/>
    <s v="Corporate"/>
    <s v="Economy Plus"/>
    <s v="Office Supplies"/>
    <s v="Art"/>
    <x v="549"/>
    <n v="82"/>
    <n v="155"/>
    <n v="73"/>
    <n v="3"/>
    <n v="465"/>
  </r>
  <r>
    <n v="726"/>
    <d v="2017-12-22T00:00:00"/>
    <x v="295"/>
    <s v="Portsmouth"/>
    <s v="United Kingdom"/>
    <s v="England"/>
    <s v="North"/>
    <s v="Home Office"/>
    <s v="Economy"/>
    <s v="Office Supplies"/>
    <s v="Paper"/>
    <x v="478"/>
    <n v="123"/>
    <n v="166"/>
    <n v="43"/>
    <n v="10"/>
    <n v="1660"/>
  </r>
  <r>
    <n v="727"/>
    <d v="2017-12-22T00:00:00"/>
    <x v="388"/>
    <s v="Elda"/>
    <s v="Spain"/>
    <s v="Valenciana"/>
    <s v="South"/>
    <s v="Consumer"/>
    <s v="Economy"/>
    <s v="Technology"/>
    <s v="Phones"/>
    <x v="550"/>
    <n v="14"/>
    <n v="132"/>
    <n v="118"/>
    <n v="2"/>
    <n v="264"/>
  </r>
  <r>
    <n v="728"/>
    <d v="2017-12-23T00:00:00"/>
    <x v="401"/>
    <s v="Bry-sur-Marne"/>
    <s v="France"/>
    <s v="Ile-de-France"/>
    <s v="Central"/>
    <s v="Consumer"/>
    <s v="Economy Plus"/>
    <s v="Furniture"/>
    <s v="Furnishings"/>
    <x v="551"/>
    <n v="18"/>
    <n v="67"/>
    <n v="49"/>
    <n v="3"/>
    <n v="201"/>
  </r>
  <r>
    <n v="729"/>
    <d v="2017-12-23T00:00:00"/>
    <x v="7"/>
    <s v="Dublin"/>
    <s v="Ireland"/>
    <s v="Dublin"/>
    <s v="North"/>
    <s v="Consumer"/>
    <s v="Economy Plus"/>
    <s v="Technology"/>
    <s v="Accessories"/>
    <x v="552"/>
    <n v="584"/>
    <n v="897"/>
    <n v="313"/>
    <n v="7"/>
    <n v="6279"/>
  </r>
  <r>
    <n v="730"/>
    <d v="2017-12-24T00:00:00"/>
    <x v="478"/>
    <s v="Molina de Segura"/>
    <s v="Spain"/>
    <s v="Murcia"/>
    <s v="South"/>
    <s v="Consumer"/>
    <s v="Economy"/>
    <s v="Office Supplies"/>
    <s v="Binders"/>
    <x v="553"/>
    <n v="40"/>
    <n v="42"/>
    <n v="2"/>
    <n v="4"/>
    <n v="168"/>
  </r>
  <r>
    <n v="731"/>
    <d v="2017-12-26T00:00:00"/>
    <x v="434"/>
    <s v="Madrid"/>
    <s v="Spain"/>
    <s v="Madrid"/>
    <s v="South"/>
    <s v="Consumer"/>
    <s v="Economy Plus"/>
    <s v="Office Supplies"/>
    <s v="Art"/>
    <x v="554"/>
    <n v="5"/>
    <n v="14"/>
    <n v="9"/>
    <n v="1"/>
    <n v="14"/>
  </r>
  <r>
    <n v="732"/>
    <d v="2017-12-26T00:00:00"/>
    <x v="479"/>
    <s v="Regensburg"/>
    <s v="Germany"/>
    <s v="Bavaria"/>
    <s v="Central"/>
    <s v="Corporate"/>
    <s v="Economy"/>
    <s v="Office Supplies"/>
    <s v="Art"/>
    <x v="362"/>
    <n v="21"/>
    <n v="38"/>
    <n v="17"/>
    <n v="2"/>
    <n v="76"/>
  </r>
  <r>
    <n v="733"/>
    <d v="2017-12-26T00:00:00"/>
    <x v="153"/>
    <s v="Zamora"/>
    <s v="Spain"/>
    <s v="Castile and León"/>
    <s v="South"/>
    <s v="Corporate"/>
    <s v="Priority"/>
    <s v="Furniture"/>
    <s v="Bookcases"/>
    <x v="286"/>
    <n v="9"/>
    <n v="246"/>
    <n v="237"/>
    <n v="2"/>
    <n v="492"/>
  </r>
  <r>
    <n v="734"/>
    <d v="2017-12-26T00:00:00"/>
    <x v="480"/>
    <s v="Oslo"/>
    <s v="Norway"/>
    <s v="Oslo"/>
    <s v="North"/>
    <s v="Consumer"/>
    <s v="Economy"/>
    <s v="Office Supplies"/>
    <s v="Labels"/>
    <x v="555"/>
    <n v="28"/>
    <n v="39"/>
    <n v="11"/>
    <n v="3"/>
    <n v="117"/>
  </r>
  <r>
    <n v="735"/>
    <d v="2017-12-26T00:00:00"/>
    <x v="481"/>
    <s v="Blackpool"/>
    <s v="United Kingdom"/>
    <s v="England"/>
    <s v="North"/>
    <s v="Corporate"/>
    <s v="Economy"/>
    <s v="Furniture"/>
    <s v="Tables"/>
    <x v="556"/>
    <n v="2058"/>
    <n v="3119"/>
    <n v="1061"/>
    <n v="7"/>
    <n v="21833"/>
  </r>
  <r>
    <n v="736"/>
    <d v="2017-12-26T00:00:00"/>
    <x v="482"/>
    <s v="The Hague"/>
    <s v="Netherlands"/>
    <s v="South Holland"/>
    <s v="Central"/>
    <s v="Consumer"/>
    <s v="Immediate"/>
    <s v="Furniture"/>
    <s v="Chairs"/>
    <x v="557"/>
    <n v="91"/>
    <n v="1381"/>
    <n v="1290"/>
    <n v="6"/>
    <n v="8286"/>
  </r>
  <r>
    <n v="737"/>
    <d v="2017-12-27T00:00:00"/>
    <x v="483"/>
    <s v="Hamburg"/>
    <s v="Germany"/>
    <s v="Hamburg"/>
    <s v="Central"/>
    <s v="Consumer"/>
    <s v="Priority"/>
    <s v="Office Supplies"/>
    <s v="Binders"/>
    <x v="558"/>
    <n v="10"/>
    <n v="21"/>
    <n v="11"/>
    <n v="2"/>
    <n v="42"/>
  </r>
  <r>
    <n v="738"/>
    <d v="2017-12-27T00:00:00"/>
    <x v="484"/>
    <s v="Vienna"/>
    <s v="Austria"/>
    <s v="Vienna"/>
    <s v="Central"/>
    <s v="Home Office"/>
    <s v="Priority"/>
    <s v="Office Supplies"/>
    <s v="Art"/>
    <x v="331"/>
    <n v="3"/>
    <n v="56"/>
    <n v="53"/>
    <n v="2"/>
    <n v="112"/>
  </r>
  <r>
    <n v="739"/>
    <d v="2017-12-27T00:00:00"/>
    <x v="485"/>
    <s v="Villeparisis"/>
    <s v="France"/>
    <s v="Ile-de-France"/>
    <s v="Central"/>
    <s v="Consumer"/>
    <s v="Economy"/>
    <s v="Office Supplies"/>
    <s v="Art"/>
    <x v="80"/>
    <n v="7"/>
    <n v="97"/>
    <n v="90"/>
    <n v="3"/>
    <n v="291"/>
  </r>
  <r>
    <n v="740"/>
    <d v="2017-12-27T00:00:00"/>
    <x v="486"/>
    <s v="Copenhagen"/>
    <s v="Denmark"/>
    <s v="Hovedstaden"/>
    <s v="North"/>
    <s v="Corporate"/>
    <s v="Economy"/>
    <s v="Technology"/>
    <s v="Phones"/>
    <x v="559"/>
    <n v="107"/>
    <n v="208"/>
    <n v="101"/>
    <n v="3"/>
    <n v="624"/>
  </r>
  <r>
    <n v="741"/>
    <d v="2017-12-27T00:00:00"/>
    <x v="487"/>
    <s v="Verona"/>
    <s v="Italy"/>
    <s v="Veneto"/>
    <s v="South"/>
    <s v="Corporate"/>
    <s v="Priority"/>
    <s v="Technology"/>
    <s v="Phones"/>
    <x v="560"/>
    <n v="99"/>
    <n v="182"/>
    <n v="83"/>
    <n v="4"/>
    <n v="728"/>
  </r>
  <r>
    <n v="742"/>
    <d v="2017-12-28T00:00:00"/>
    <x v="90"/>
    <s v="Aix-en-Provence"/>
    <s v="France"/>
    <s v="Provence-Alpes-Côte d'Azur"/>
    <s v="Central"/>
    <s v="Corporate"/>
    <s v="Economy Plus"/>
    <s v="Office Supplies"/>
    <s v="Labels"/>
    <x v="561"/>
    <n v="14"/>
    <n v="37"/>
    <n v="23"/>
    <n v="3"/>
    <n v="111"/>
  </r>
  <r>
    <n v="743"/>
    <d v="2017-12-28T00:00:00"/>
    <x v="57"/>
    <s v="Argenteuil"/>
    <s v="France"/>
    <s v="Ile-de-France"/>
    <s v="Central"/>
    <s v="Corporate"/>
    <s v="Economy Plus"/>
    <s v="Furniture"/>
    <s v="Chairs"/>
    <x v="562"/>
    <n v="74"/>
    <n v="479"/>
    <n v="405"/>
    <n v="4"/>
    <n v="1916"/>
  </r>
  <r>
    <n v="744"/>
    <d v="2017-12-28T00:00:00"/>
    <x v="470"/>
    <s v="London"/>
    <s v="United Kingdom"/>
    <s v="England"/>
    <s v="North"/>
    <s v="Corporate"/>
    <s v="Immediate"/>
    <s v="Office Supplies"/>
    <s v="Art"/>
    <x v="362"/>
    <n v="1"/>
    <n v="17"/>
    <n v="16"/>
    <n v="1"/>
    <n v="17"/>
  </r>
  <r>
    <n v="745"/>
    <d v="2017-12-28T00:00:00"/>
    <x v="488"/>
    <s v="Turin"/>
    <s v="Italy"/>
    <s v="Piedmont"/>
    <s v="South"/>
    <s v="Home Office"/>
    <s v="Economy Plus"/>
    <s v="Furniture"/>
    <s v="Bookcases"/>
    <x v="563"/>
    <n v="877"/>
    <n v="1236"/>
    <n v="359"/>
    <n v="3"/>
    <n v="3708"/>
  </r>
  <r>
    <n v="746"/>
    <d v="2017-12-28T00:00:00"/>
    <x v="435"/>
    <s v="Groningen"/>
    <s v="Netherlands"/>
    <s v="Groningen"/>
    <s v="Central"/>
    <s v="Home Office"/>
    <s v="Economy Plus"/>
    <s v="Furniture"/>
    <s v="Bookcases"/>
    <x v="73"/>
    <n v="828"/>
    <n v="1314"/>
    <n v="486"/>
    <n v="6"/>
    <n v="7884"/>
  </r>
  <r>
    <n v="747"/>
    <d v="2017-12-29T00:00:00"/>
    <x v="489"/>
    <s v="Ghent"/>
    <s v="Belgium"/>
    <s v="East Flanders"/>
    <s v="Central"/>
    <s v="Consumer"/>
    <s v="Economy"/>
    <s v="Office Supplies"/>
    <s v="Supplies"/>
    <x v="564"/>
    <n v="61"/>
    <n v="88"/>
    <n v="27"/>
    <n v="2"/>
    <n v="176"/>
  </r>
  <r>
    <n v="748"/>
    <d v="2017-12-29T00:00:00"/>
    <x v="201"/>
    <s v="Darmstadt"/>
    <s v="Germany"/>
    <s v="Hesse"/>
    <s v="Central"/>
    <s v="Home Office"/>
    <s v="Immediate"/>
    <s v="Office Supplies"/>
    <s v="Art"/>
    <x v="282"/>
    <n v="8"/>
    <n v="24"/>
    <n v="16"/>
    <n v="2"/>
    <n v="48"/>
  </r>
  <r>
    <n v="749"/>
    <d v="2017-12-29T00:00:00"/>
    <x v="490"/>
    <s v="Plaisance-du-Touch"/>
    <s v="France"/>
    <s v="Languedoc-Roussillon-Midi-Pyrénées"/>
    <s v="Central"/>
    <s v="Consumer"/>
    <s v="Economy"/>
    <s v="Technology"/>
    <s v="Copiers"/>
    <x v="565"/>
    <n v="259"/>
    <n v="284"/>
    <n v="25"/>
    <n v="2"/>
    <n v="568"/>
  </r>
  <r>
    <n v="750"/>
    <d v="2017-12-30T00:00:00"/>
    <x v="121"/>
    <s v="Cheltenham"/>
    <s v="United Kingdom"/>
    <s v="England"/>
    <s v="North"/>
    <s v="Home Office"/>
    <s v="Priority"/>
    <s v="Office Supplies"/>
    <s v="Fasteners"/>
    <x v="64"/>
    <n v="5"/>
    <n v="42"/>
    <n v="37"/>
    <n v="4"/>
    <n v="168"/>
  </r>
  <r>
    <n v="751"/>
    <d v="2017-12-30T00:00:00"/>
    <x v="82"/>
    <s v="Madrid"/>
    <s v="Spain"/>
    <s v="Madrid"/>
    <s v="South"/>
    <s v="Consumer"/>
    <s v="Economy"/>
    <s v="Technology"/>
    <s v="Machines"/>
    <x v="566"/>
    <n v="19"/>
    <n v="143"/>
    <n v="124"/>
    <n v="2"/>
    <n v="286"/>
  </r>
  <r>
    <n v="752"/>
    <d v="2017-12-30T00:00:00"/>
    <x v="491"/>
    <s v="Derby"/>
    <s v="United Kingdom"/>
    <s v="England"/>
    <s v="North"/>
    <s v="Home Office"/>
    <s v="Economy"/>
    <s v="Furniture"/>
    <s v="Bookcases"/>
    <x v="567"/>
    <n v="101"/>
    <n v="299"/>
    <n v="198"/>
    <n v="2"/>
    <n v="598"/>
  </r>
  <r>
    <n v="753"/>
    <d v="2017-12-30T00:00:00"/>
    <x v="492"/>
    <s v="Naples"/>
    <s v="Italy"/>
    <s v="Campania"/>
    <s v="South"/>
    <s v="Consumer"/>
    <s v="Priority"/>
    <s v="Office Supplies"/>
    <s v="Art"/>
    <x v="520"/>
    <n v="33"/>
    <n v="46"/>
    <n v="13"/>
    <n v="3"/>
    <n v="138"/>
  </r>
  <r>
    <n v="754"/>
    <d v="2018-01-02T00:00:00"/>
    <x v="50"/>
    <s v="Givors"/>
    <s v="France"/>
    <s v="Auvergne-Rhône-Alpes"/>
    <s v="Central"/>
    <s v="Corporate"/>
    <s v="Economy"/>
    <s v="Office Supplies"/>
    <s v="Fasteners"/>
    <x v="568"/>
    <n v="3"/>
    <n v="26"/>
    <n v="23"/>
    <n v="3"/>
    <n v="78"/>
  </r>
  <r>
    <n v="755"/>
    <d v="2018-01-02T00:00:00"/>
    <x v="447"/>
    <s v="Madrid"/>
    <s v="Spain"/>
    <s v="Madrid"/>
    <s v="South"/>
    <s v="Corporate"/>
    <s v="Economy"/>
    <s v="Office Supplies"/>
    <s v="Labels"/>
    <x v="142"/>
    <n v="59"/>
    <n v="61"/>
    <n v="2"/>
    <n v="7"/>
    <n v="427"/>
  </r>
  <r>
    <n v="756"/>
    <d v="2018-01-03T00:00:00"/>
    <x v="314"/>
    <s v="Ponferrada"/>
    <s v="Spain"/>
    <s v="Castile and León"/>
    <s v="South"/>
    <s v="Consumer"/>
    <s v="Priority"/>
    <s v="Office Supplies"/>
    <s v="Paper"/>
    <x v="569"/>
    <n v="9"/>
    <n v="94"/>
    <n v="85"/>
    <n v="3"/>
    <n v="282"/>
  </r>
  <r>
    <n v="757"/>
    <d v="2018-01-03T00:00:00"/>
    <x v="42"/>
    <s v="Montpellier"/>
    <s v="France"/>
    <s v="Languedoc-Roussillon-Midi-Pyrénées"/>
    <s v="Central"/>
    <s v="Corporate"/>
    <s v="Economy"/>
    <s v="Furniture"/>
    <s v="Furnishings"/>
    <x v="245"/>
    <n v="6"/>
    <n v="50"/>
    <n v="44"/>
    <n v="1"/>
    <n v="50"/>
  </r>
  <r>
    <n v="758"/>
    <d v="2018-01-04T00:00:00"/>
    <x v="493"/>
    <s v="Tamworth"/>
    <s v="United Kingdom"/>
    <s v="England"/>
    <s v="North"/>
    <s v="Consumer"/>
    <s v="Economy"/>
    <s v="Office Supplies"/>
    <s v="Storage"/>
    <x v="570"/>
    <n v="64"/>
    <n v="184"/>
    <n v="120"/>
    <n v="3"/>
    <n v="552"/>
  </r>
  <r>
    <n v="759"/>
    <d v="2018-01-05T00:00:00"/>
    <x v="494"/>
    <s v="Breda"/>
    <s v="Netherlands"/>
    <s v="North Brabant"/>
    <s v="Central"/>
    <s v="Consumer"/>
    <s v="Economy"/>
    <s v="Furniture"/>
    <s v="Furnishings"/>
    <x v="571"/>
    <n v="23"/>
    <n v="136"/>
    <n v="113"/>
    <n v="3"/>
    <n v="408"/>
  </r>
  <r>
    <n v="760"/>
    <d v="2018-01-05T00:00:00"/>
    <x v="495"/>
    <s v="Valencia"/>
    <s v="Spain"/>
    <s v="Valenciana"/>
    <s v="South"/>
    <s v="Consumer"/>
    <s v="Economy"/>
    <s v="Technology"/>
    <s v="Copiers"/>
    <x v="572"/>
    <n v="213"/>
    <n v="761"/>
    <n v="548"/>
    <n v="2"/>
    <n v="1522"/>
  </r>
  <r>
    <n v="761"/>
    <d v="2018-01-05T00:00:00"/>
    <x v="496"/>
    <s v="Paris"/>
    <s v="France"/>
    <s v="Ile-de-France"/>
    <s v="Central"/>
    <s v="Home Office"/>
    <s v="Economy"/>
    <s v="Office Supplies"/>
    <s v="Storage"/>
    <x v="573"/>
    <n v="317"/>
    <n v="893"/>
    <n v="576"/>
    <n v="5"/>
    <n v="4465"/>
  </r>
  <r>
    <n v="762"/>
    <d v="2018-01-05T00:00:00"/>
    <x v="427"/>
    <s v="Rouen"/>
    <s v="France"/>
    <s v="Normandy"/>
    <s v="Central"/>
    <s v="Home Office"/>
    <s v="Immediate"/>
    <s v="Furniture"/>
    <s v="Furnishings"/>
    <x v="410"/>
    <n v="393"/>
    <n v="434"/>
    <n v="41"/>
    <n v="4"/>
    <n v="1736"/>
  </r>
  <r>
    <n v="763"/>
    <d v="2018-01-05T00:00:00"/>
    <x v="281"/>
    <s v="Stockholm"/>
    <s v="Sweden"/>
    <s v="Stockholm"/>
    <s v="North"/>
    <s v="Consumer"/>
    <s v="Economy"/>
    <s v="Technology"/>
    <s v="Machines"/>
    <x v="574"/>
    <n v="23"/>
    <n v="308"/>
    <n v="285"/>
    <n v="2"/>
    <n v="616"/>
  </r>
  <r>
    <n v="764"/>
    <d v="2018-01-06T00:00:00"/>
    <x v="206"/>
    <s v="Marbella"/>
    <s v="Spain"/>
    <s v="Andalusía"/>
    <s v="South"/>
    <s v="Home Office"/>
    <s v="Economy"/>
    <s v="Office Supplies"/>
    <s v="Fasteners"/>
    <x v="79"/>
    <n v="20"/>
    <n v="100"/>
    <n v="80"/>
    <n v="6"/>
    <n v="600"/>
  </r>
  <r>
    <n v="765"/>
    <d v="2018-01-07T00:00:00"/>
    <x v="255"/>
    <s v="Kassel"/>
    <s v="Germany"/>
    <s v="Hesse"/>
    <s v="Central"/>
    <s v="Home Office"/>
    <s v="Priority"/>
    <s v="Office Supplies"/>
    <s v="Storage"/>
    <x v="279"/>
    <n v="1"/>
    <n v="56"/>
    <n v="55"/>
    <n v="2"/>
    <n v="112"/>
  </r>
  <r>
    <n v="766"/>
    <d v="2018-01-07T00:00:00"/>
    <x v="497"/>
    <s v="Oslo"/>
    <s v="Norway"/>
    <s v="Oslo"/>
    <s v="North"/>
    <s v="Corporate"/>
    <s v="Priority"/>
    <s v="Office Supplies"/>
    <s v="Binders"/>
    <x v="575"/>
    <n v="40"/>
    <n v="49"/>
    <n v="9"/>
    <n v="4"/>
    <n v="196"/>
  </r>
  <r>
    <n v="767"/>
    <d v="2018-01-07T00:00:00"/>
    <x v="498"/>
    <s v="Enschede"/>
    <s v="Netherlands"/>
    <s v="Overijssel"/>
    <s v="Central"/>
    <s v="Consumer"/>
    <s v="Economy"/>
    <s v="Technology"/>
    <s v="Machines"/>
    <x v="576"/>
    <n v="80"/>
    <n v="112"/>
    <n v="32"/>
    <n v="3"/>
    <n v="336"/>
  </r>
  <r>
    <n v="768"/>
    <d v="2018-01-09T00:00:00"/>
    <x v="394"/>
    <s v="Valencia"/>
    <s v="Spain"/>
    <s v="Valenciana"/>
    <s v="South"/>
    <s v="Corporate"/>
    <s v="Economy"/>
    <s v="Technology"/>
    <s v="Copiers"/>
    <x v="577"/>
    <n v="369"/>
    <n v="379"/>
    <n v="10"/>
    <n v="2"/>
    <n v="758"/>
  </r>
  <r>
    <n v="769"/>
    <d v="2018-01-09T00:00:00"/>
    <x v="76"/>
    <s v="Verona"/>
    <s v="Italy"/>
    <s v="Veneto"/>
    <s v="South"/>
    <s v="Consumer"/>
    <s v="Economy"/>
    <s v="Furniture"/>
    <s v="Bookcases"/>
    <x v="578"/>
    <n v="947"/>
    <n v="1022"/>
    <n v="75"/>
    <n v="6"/>
    <n v="6132"/>
  </r>
  <r>
    <n v="770"/>
    <d v="2018-01-09T00:00:00"/>
    <x v="44"/>
    <s v="Cologne"/>
    <s v="Germany"/>
    <s v="North Rhine-Westphalia"/>
    <s v="Central"/>
    <s v="Consumer"/>
    <s v="Economy"/>
    <s v="Technology"/>
    <s v="Machines"/>
    <x v="579"/>
    <n v="838"/>
    <n v="920"/>
    <n v="82"/>
    <n v="3"/>
    <n v="2760"/>
  </r>
  <r>
    <n v="771"/>
    <d v="2018-01-10T00:00:00"/>
    <x v="499"/>
    <s v="Neubrandenburg"/>
    <s v="Germany"/>
    <s v="Mecklenburg-Vorpommern"/>
    <s v="Central"/>
    <s v="Consumer"/>
    <s v="Economy"/>
    <s v="Office Supplies"/>
    <s v="Art"/>
    <x v="56"/>
    <n v="25"/>
    <n v="79"/>
    <n v="54"/>
    <n v="3"/>
    <n v="237"/>
  </r>
  <r>
    <n v="772"/>
    <d v="2018-01-10T00:00:00"/>
    <x v="500"/>
    <s v="Haninge"/>
    <s v="Sweden"/>
    <s v="Stockholm"/>
    <s v="North"/>
    <s v="Consumer"/>
    <s v="Priority"/>
    <s v="Office Supplies"/>
    <s v="Appliances"/>
    <x v="580"/>
    <n v="411"/>
    <n v="1294"/>
    <n v="883"/>
    <n v="5"/>
    <n v="6470"/>
  </r>
  <r>
    <n v="773"/>
    <d v="2018-01-11T00:00:00"/>
    <x v="214"/>
    <s v="Elx"/>
    <s v="Spain"/>
    <s v="Valenciana"/>
    <s v="South"/>
    <s v="Corporate"/>
    <s v="Priority"/>
    <s v="Office Supplies"/>
    <s v="Art"/>
    <x v="581"/>
    <n v="102"/>
    <n v="114"/>
    <n v="12"/>
    <n v="2"/>
    <n v="228"/>
  </r>
  <r>
    <n v="774"/>
    <d v="2018-01-12T00:00:00"/>
    <x v="501"/>
    <s v="Vienna"/>
    <s v="Austria"/>
    <s v="Vienna"/>
    <s v="Central"/>
    <s v="Corporate"/>
    <s v="Economy"/>
    <s v="Office Supplies"/>
    <s v="Binders"/>
    <x v="543"/>
    <n v="13"/>
    <n v="17"/>
    <n v="4"/>
    <n v="2"/>
    <n v="34"/>
  </r>
  <r>
    <n v="775"/>
    <d v="2018-01-12T00:00:00"/>
    <x v="502"/>
    <s v="Pescara"/>
    <s v="Italy"/>
    <s v="Abruzzi"/>
    <s v="South"/>
    <s v="Corporate"/>
    <s v="Economy"/>
    <s v="Furniture"/>
    <s v="Furnishings"/>
    <x v="582"/>
    <n v="93"/>
    <n v="94"/>
    <n v="1"/>
    <n v="2"/>
    <n v="188"/>
  </r>
  <r>
    <n v="776"/>
    <d v="2018-01-13T00:00:00"/>
    <x v="503"/>
    <s v="Carlisle"/>
    <s v="United Kingdom"/>
    <s v="England"/>
    <s v="North"/>
    <s v="Home Office"/>
    <s v="Priority"/>
    <s v="Technology"/>
    <s v="Machines"/>
    <x v="287"/>
    <n v="830"/>
    <n v="1207"/>
    <n v="377"/>
    <n v="4"/>
    <n v="4828"/>
  </r>
  <r>
    <n v="777"/>
    <d v="2018-01-13T00:00:00"/>
    <x v="147"/>
    <s v="Peterborough"/>
    <s v="United Kingdom"/>
    <s v="England"/>
    <s v="North"/>
    <s v="Consumer"/>
    <s v="Economy Plus"/>
    <s v="Office Supplies"/>
    <s v="Storage"/>
    <x v="109"/>
    <n v="323"/>
    <n v="612"/>
    <n v="289"/>
    <n v="3"/>
    <n v="1836"/>
  </r>
  <r>
    <n v="778"/>
    <d v="2018-01-14T00:00:00"/>
    <x v="504"/>
    <s v="Wattrelos"/>
    <s v="France"/>
    <s v="Nord-Pas-de-Calais-Picardie"/>
    <s v="Central"/>
    <s v="Consumer"/>
    <s v="Economy"/>
    <s v="Office Supplies"/>
    <s v="Art"/>
    <x v="583"/>
    <n v="54"/>
    <n v="59"/>
    <n v="5"/>
    <n v="2"/>
    <n v="118"/>
  </r>
  <r>
    <n v="779"/>
    <d v="2018-01-16T00:00:00"/>
    <x v="505"/>
    <s v="Rome"/>
    <s v="Italy"/>
    <s v="Lazio"/>
    <s v="South"/>
    <s v="Consumer"/>
    <s v="Economy Plus"/>
    <s v="Furniture"/>
    <s v="Furnishings"/>
    <x v="584"/>
    <n v="44"/>
    <n v="303"/>
    <n v="259"/>
    <n v="6"/>
    <n v="1818"/>
  </r>
  <r>
    <n v="780"/>
    <d v="2018-01-16T00:00:00"/>
    <x v="151"/>
    <s v="Laon"/>
    <s v="France"/>
    <s v="Nord-Pas-de-Calais-Picardie"/>
    <s v="Central"/>
    <s v="Consumer"/>
    <s v="Economy"/>
    <s v="Furniture"/>
    <s v="Furnishings"/>
    <x v="585"/>
    <n v="351"/>
    <n v="363"/>
    <n v="12"/>
    <n v="7"/>
    <n v="2541"/>
  </r>
  <r>
    <n v="781"/>
    <d v="2018-01-16T00:00:00"/>
    <x v="336"/>
    <s v="Rovigo"/>
    <s v="Italy"/>
    <s v="Veneto"/>
    <s v="South"/>
    <s v="Home Office"/>
    <s v="Economy Plus"/>
    <s v="Office Supplies"/>
    <s v="Art"/>
    <x v="547"/>
    <n v="96"/>
    <n v="107"/>
    <n v="11"/>
    <n v="2"/>
    <n v="214"/>
  </r>
  <r>
    <n v="782"/>
    <d v="2018-01-16T00:00:00"/>
    <x v="83"/>
    <s v="London"/>
    <s v="United Kingdom"/>
    <s v="England"/>
    <s v="North"/>
    <s v="Corporate"/>
    <s v="Economy"/>
    <s v="Office Supplies"/>
    <s v="Fasteners"/>
    <x v="586"/>
    <n v="21"/>
    <n v="37"/>
    <n v="16"/>
    <n v="3"/>
    <n v="111"/>
  </r>
  <r>
    <n v="783"/>
    <d v="2018-01-16T00:00:00"/>
    <x v="280"/>
    <s v="Iserlohn"/>
    <s v="Germany"/>
    <s v="North Rhine-Westphalia"/>
    <s v="Central"/>
    <s v="Corporate"/>
    <s v="Priority"/>
    <s v="Furniture"/>
    <s v="Chairs"/>
    <x v="329"/>
    <n v="320"/>
    <n v="435"/>
    <n v="115"/>
    <n v="3"/>
    <n v="1305"/>
  </r>
  <r>
    <n v="784"/>
    <d v="2018-01-17T00:00:00"/>
    <x v="100"/>
    <s v="Assen"/>
    <s v="Netherlands"/>
    <s v="Drenthe"/>
    <s v="Central"/>
    <s v="Home Office"/>
    <s v="Economy"/>
    <s v="Office Supplies"/>
    <s v="Art"/>
    <x v="587"/>
    <n v="51"/>
    <n v="171"/>
    <n v="120"/>
    <n v="7"/>
    <n v="1197"/>
  </r>
  <r>
    <n v="785"/>
    <d v="2018-01-18T00:00:00"/>
    <x v="154"/>
    <s v="East Kilbride"/>
    <s v="United Kingdom"/>
    <s v="Scotland"/>
    <s v="North"/>
    <s v="Corporate"/>
    <s v="Economy"/>
    <s v="Technology"/>
    <s v="Phones"/>
    <x v="251"/>
    <n v="133"/>
    <n v="340"/>
    <n v="207"/>
    <n v="5"/>
    <n v="1700"/>
  </r>
  <r>
    <n v="786"/>
    <d v="2018-01-18T00:00:00"/>
    <x v="147"/>
    <s v="Valladolid"/>
    <s v="Spain"/>
    <s v="Castile and León"/>
    <s v="South"/>
    <s v="Consumer"/>
    <s v="Economy Plus"/>
    <s v="Furniture"/>
    <s v="Furnishings"/>
    <x v="588"/>
    <n v="28"/>
    <n v="201"/>
    <n v="173"/>
    <n v="4"/>
    <n v="804"/>
  </r>
  <r>
    <n v="787"/>
    <d v="2018-01-18T00:00:00"/>
    <x v="506"/>
    <s v="Dijon"/>
    <s v="France"/>
    <s v="Bourgogne-Franche-Comté"/>
    <s v="Central"/>
    <s v="Corporate"/>
    <s v="Immediate"/>
    <s v="Furniture"/>
    <s v="Furnishings"/>
    <x v="589"/>
    <n v="28"/>
    <n v="53"/>
    <n v="25"/>
    <n v="1"/>
    <n v="53"/>
  </r>
  <r>
    <n v="788"/>
    <d v="2018-01-18T00:00:00"/>
    <x v="387"/>
    <s v="Vienna"/>
    <s v="Austria"/>
    <s v="Vienna"/>
    <s v="Central"/>
    <s v="Home Office"/>
    <s v="Economy"/>
    <s v="Office Supplies"/>
    <s v="Storage"/>
    <x v="131"/>
    <n v="195"/>
    <n v="257"/>
    <n v="62"/>
    <n v="2"/>
    <n v="514"/>
  </r>
  <r>
    <n v="789"/>
    <d v="2018-01-19T00:00:00"/>
    <x v="507"/>
    <s v="Amsterdam"/>
    <s v="Netherlands"/>
    <s v="North Holland"/>
    <s v="Central"/>
    <s v="Consumer"/>
    <s v="Economy"/>
    <s v="Furniture"/>
    <s v="Tables"/>
    <x v="590"/>
    <n v="20"/>
    <n v="240"/>
    <n v="220"/>
    <n v="3"/>
    <n v="720"/>
  </r>
  <r>
    <n v="790"/>
    <d v="2018-01-20T00:00:00"/>
    <x v="268"/>
    <s v="Runcorn"/>
    <s v="United Kingdom"/>
    <s v="England"/>
    <s v="North"/>
    <s v="Consumer"/>
    <s v="Priority"/>
    <s v="Office Supplies"/>
    <s v="Binders"/>
    <x v="75"/>
    <n v="2"/>
    <n v="18"/>
    <n v="16"/>
    <n v="2"/>
    <n v="36"/>
  </r>
  <r>
    <n v="791"/>
    <d v="2018-01-20T00:00:00"/>
    <x v="508"/>
    <s v="Birmingham"/>
    <s v="United Kingdom"/>
    <s v="England"/>
    <s v="North"/>
    <s v="Corporate"/>
    <s v="Economy"/>
    <s v="Furniture"/>
    <s v="Furnishings"/>
    <x v="501"/>
    <n v="58"/>
    <n v="70"/>
    <n v="12"/>
    <n v="7"/>
    <n v="490"/>
  </r>
  <r>
    <n v="792"/>
    <d v="2018-01-22T00:00:00"/>
    <x v="509"/>
    <s v="Utrecht"/>
    <s v="Netherlands"/>
    <s v="Utrecht"/>
    <s v="Central"/>
    <s v="Home Office"/>
    <s v="Economy"/>
    <s v="Furniture"/>
    <s v="Chairs"/>
    <x v="591"/>
    <n v="61"/>
    <n v="151"/>
    <n v="90"/>
    <n v="3"/>
    <n v="453"/>
  </r>
  <r>
    <n v="793"/>
    <d v="2018-01-23T00:00:00"/>
    <x v="510"/>
    <s v="Gosport"/>
    <s v="United Kingdom"/>
    <s v="England"/>
    <s v="North"/>
    <s v="Corporate"/>
    <s v="Economy"/>
    <s v="Office Supplies"/>
    <s v="Binders"/>
    <x v="538"/>
    <n v="12"/>
    <n v="41"/>
    <n v="29"/>
    <n v="6"/>
    <n v="246"/>
  </r>
  <r>
    <n v="794"/>
    <d v="2018-01-23T00:00:00"/>
    <x v="394"/>
    <s v="Milan"/>
    <s v="Italy"/>
    <s v="Lombardy"/>
    <s v="South"/>
    <s v="Corporate"/>
    <s v="Economy"/>
    <s v="Technology"/>
    <s v="Phones"/>
    <x v="592"/>
    <n v="324"/>
    <n v="410"/>
    <n v="86"/>
    <n v="5"/>
    <n v="2050"/>
  </r>
  <r>
    <n v="795"/>
    <d v="2018-01-23T00:00:00"/>
    <x v="511"/>
    <s v="Dos Hermanas"/>
    <s v="Spain"/>
    <s v="Andalusía"/>
    <s v="South"/>
    <s v="Corporate"/>
    <s v="Economy"/>
    <s v="Furniture"/>
    <s v="Tables"/>
    <x v="593"/>
    <n v="1029"/>
    <n v="1451"/>
    <n v="422"/>
    <n v="8"/>
    <n v="11608"/>
  </r>
  <r>
    <n v="796"/>
    <d v="2018-01-24T00:00:00"/>
    <x v="226"/>
    <s v="Innsbruck"/>
    <s v="Austria"/>
    <s v="Tyrol"/>
    <s v="Central"/>
    <s v="Consumer"/>
    <s v="Priority"/>
    <s v="Office Supplies"/>
    <s v="Art"/>
    <x v="44"/>
    <n v="15"/>
    <n v="91"/>
    <n v="76"/>
    <n v="3"/>
    <n v="273"/>
  </r>
  <r>
    <n v="797"/>
    <d v="2018-01-24T00:00:00"/>
    <x v="483"/>
    <s v="Hamburg"/>
    <s v="Germany"/>
    <s v="Hamburg"/>
    <s v="Central"/>
    <s v="Consumer"/>
    <s v="Economy"/>
    <s v="Office Supplies"/>
    <s v="Art"/>
    <x v="30"/>
    <n v="7"/>
    <n v="152"/>
    <n v="145"/>
    <n v="6"/>
    <n v="912"/>
  </r>
  <r>
    <n v="798"/>
    <d v="2018-01-24T00:00:00"/>
    <x v="226"/>
    <s v="Rillieux-la-Pape"/>
    <s v="France"/>
    <s v="Auvergne-Rhône-Alpes"/>
    <s v="Central"/>
    <s v="Consumer"/>
    <s v="Economy"/>
    <s v="Furniture"/>
    <s v="Bookcases"/>
    <x v="594"/>
    <n v="63"/>
    <n v="454"/>
    <n v="391"/>
    <n v="3"/>
    <n v="1362"/>
  </r>
  <r>
    <n v="799"/>
    <d v="2018-01-24T00:00:00"/>
    <x v="512"/>
    <s v="Naples"/>
    <s v="Italy"/>
    <s v="Campania"/>
    <s v="South"/>
    <s v="Consumer"/>
    <s v="Economy"/>
    <s v="Technology"/>
    <s v="Machines"/>
    <x v="595"/>
    <n v="98"/>
    <n v="294"/>
    <n v="196"/>
    <n v="3"/>
    <n v="882"/>
  </r>
  <r>
    <n v="800"/>
    <d v="2018-01-25T00:00:00"/>
    <x v="222"/>
    <s v="Ferrara"/>
    <s v="Italy"/>
    <s v="Emilia-Romagna"/>
    <s v="South"/>
    <s v="Corporate"/>
    <s v="Priority"/>
    <s v="Office Supplies"/>
    <s v="Binders"/>
    <x v="558"/>
    <n v="3"/>
    <n v="32"/>
    <n v="29"/>
    <n v="3"/>
    <n v="96"/>
  </r>
  <r>
    <n v="801"/>
    <d v="2018-01-25T00:00:00"/>
    <x v="250"/>
    <s v="Vienna"/>
    <s v="Austria"/>
    <s v="Vienna"/>
    <s v="Central"/>
    <s v="Corporate"/>
    <s v="Economy"/>
    <s v="Furniture"/>
    <s v="Chairs"/>
    <x v="596"/>
    <n v="25"/>
    <n v="68"/>
    <n v="43"/>
    <n v="1"/>
    <n v="68"/>
  </r>
  <r>
    <n v="802"/>
    <d v="2018-01-25T00:00:00"/>
    <x v="513"/>
    <s v="Plymouth"/>
    <s v="United Kingdom"/>
    <s v="England"/>
    <s v="North"/>
    <s v="Home Office"/>
    <s v="Economy"/>
    <s v="Office Supplies"/>
    <s v="Paper"/>
    <x v="597"/>
    <n v="132"/>
    <n v="215"/>
    <n v="83"/>
    <n v="9"/>
    <n v="1935"/>
  </r>
  <r>
    <n v="803"/>
    <d v="2018-01-25T00:00:00"/>
    <x v="514"/>
    <s v="Rome"/>
    <s v="Italy"/>
    <s v="Lazio"/>
    <s v="South"/>
    <s v="Corporate"/>
    <s v="Priority"/>
    <s v="Office Supplies"/>
    <s v="Art"/>
    <x v="321"/>
    <n v="18"/>
    <n v="132"/>
    <n v="114"/>
    <n v="5"/>
    <n v="660"/>
  </r>
  <r>
    <n v="804"/>
    <d v="2018-01-27T00:00:00"/>
    <x v="245"/>
    <s v="Marbella"/>
    <s v="Spain"/>
    <s v="Andalusía"/>
    <s v="South"/>
    <s v="Consumer"/>
    <s v="Economy"/>
    <s v="Office Supplies"/>
    <s v="Binders"/>
    <x v="381"/>
    <n v="13"/>
    <n v="43"/>
    <n v="30"/>
    <n v="3"/>
    <n v="129"/>
  </r>
  <r>
    <n v="805"/>
    <d v="2018-01-27T00:00:00"/>
    <x v="431"/>
    <s v="Vienna"/>
    <s v="Austria"/>
    <s v="Vienna"/>
    <s v="Central"/>
    <s v="Consumer"/>
    <s v="Economy"/>
    <s v="Office Supplies"/>
    <s v="Binders"/>
    <x v="598"/>
    <n v="12"/>
    <n v="14"/>
    <n v="2"/>
    <n v="2"/>
    <n v="28"/>
  </r>
  <r>
    <n v="806"/>
    <d v="2018-01-27T00:00:00"/>
    <x v="284"/>
    <s v="Zurich"/>
    <s v="Switzerland"/>
    <s v="Zürich"/>
    <s v="Central"/>
    <s v="Consumer"/>
    <s v="Economy"/>
    <s v="Office Supplies"/>
    <s v="Art"/>
    <x v="599"/>
    <n v="17"/>
    <n v="303"/>
    <n v="286"/>
    <n v="6"/>
    <n v="1818"/>
  </r>
  <r>
    <n v="807"/>
    <d v="2018-01-28T00:00:00"/>
    <x v="515"/>
    <s v="Linz"/>
    <s v="Austria"/>
    <s v="Upper Austria"/>
    <s v="Central"/>
    <s v="Corporate"/>
    <s v="Economy"/>
    <s v="Office Supplies"/>
    <s v="Art"/>
    <x v="50"/>
    <n v="16"/>
    <n v="27"/>
    <n v="11"/>
    <n v="1"/>
    <n v="27"/>
  </r>
  <r>
    <n v="808"/>
    <d v="2018-01-30T00:00:00"/>
    <x v="516"/>
    <s v="Montrouge"/>
    <s v="France"/>
    <s v="Ile-de-France"/>
    <s v="Central"/>
    <s v="Corporate"/>
    <s v="Economy"/>
    <s v="Office Supplies"/>
    <s v="Binders"/>
    <x v="285"/>
    <n v="9"/>
    <n v="27"/>
    <n v="18"/>
    <n v="4"/>
    <n v="108"/>
  </r>
  <r>
    <n v="809"/>
    <d v="2018-01-30T00:00:00"/>
    <x v="337"/>
    <s v="Perpignan"/>
    <s v="France"/>
    <s v="Languedoc-Roussillon-Midi-Pyrénées"/>
    <s v="Central"/>
    <s v="Corporate"/>
    <s v="Economy Plus"/>
    <s v="Office Supplies"/>
    <s v="Fasteners"/>
    <x v="600"/>
    <n v="23"/>
    <n v="33"/>
    <n v="10"/>
    <n v="3"/>
    <n v="99"/>
  </r>
  <r>
    <n v="810"/>
    <d v="2018-01-30T00:00:00"/>
    <x v="517"/>
    <s v="Corbeil-Essonnes"/>
    <s v="France"/>
    <s v="Ile-de-France"/>
    <s v="Central"/>
    <s v="Home Office"/>
    <s v="Economy Plus"/>
    <s v="Office Supplies"/>
    <s v="Art"/>
    <x v="107"/>
    <n v="85"/>
    <n v="249"/>
    <n v="164"/>
    <n v="5"/>
    <n v="1245"/>
  </r>
  <r>
    <n v="811"/>
    <d v="2018-02-01T00:00:00"/>
    <x v="518"/>
    <s v="Fiumicino"/>
    <s v="Italy"/>
    <s v="Lazio"/>
    <s v="South"/>
    <s v="Consumer"/>
    <s v="Economy"/>
    <s v="Technology"/>
    <s v="Accessories"/>
    <x v="601"/>
    <n v="131"/>
    <n v="140"/>
    <n v="9"/>
    <n v="3"/>
    <n v="420"/>
  </r>
  <r>
    <n v="812"/>
    <d v="2018-02-02T00:00:00"/>
    <x v="228"/>
    <s v="Munich"/>
    <s v="Germany"/>
    <s v="Bavaria"/>
    <s v="Central"/>
    <s v="Consumer"/>
    <s v="Economy"/>
    <s v="Technology"/>
    <s v="Accessories"/>
    <x v="602"/>
    <n v="1183"/>
    <n v="1779"/>
    <n v="596"/>
    <n v="7"/>
    <n v="12453"/>
  </r>
  <r>
    <n v="813"/>
    <d v="2018-02-02T00:00:00"/>
    <x v="181"/>
    <s v="Saint-Priest"/>
    <s v="France"/>
    <s v="Auvergne-Rhône-Alpes"/>
    <s v="Central"/>
    <s v="Consumer"/>
    <s v="Economy"/>
    <s v="Furniture"/>
    <s v="Bookcases"/>
    <x v="482"/>
    <n v="227"/>
    <n v="256"/>
    <n v="29"/>
    <n v="2"/>
    <n v="512"/>
  </r>
  <r>
    <n v="814"/>
    <d v="2018-02-03T00:00:00"/>
    <x v="58"/>
    <s v="Leipzig"/>
    <s v="Germany"/>
    <s v="Saxony"/>
    <s v="Central"/>
    <s v="Consumer"/>
    <s v="Economy"/>
    <s v="Office Supplies"/>
    <s v="Labels"/>
    <x v="142"/>
    <n v="59"/>
    <n v="61"/>
    <n v="2"/>
    <n v="7"/>
    <n v="427"/>
  </r>
  <r>
    <n v="815"/>
    <d v="2018-02-03T00:00:00"/>
    <x v="367"/>
    <s v="Agen"/>
    <s v="France"/>
    <s v="Aquitaine-Limousin-Poitou-Charentes"/>
    <s v="Central"/>
    <s v="Corporate"/>
    <s v="Economy"/>
    <s v="Office Supplies"/>
    <s v="Fasteners"/>
    <x v="603"/>
    <n v="34"/>
    <n v="56"/>
    <n v="22"/>
    <n v="3"/>
    <n v="168"/>
  </r>
  <r>
    <n v="816"/>
    <d v="2018-02-04T00:00:00"/>
    <x v="272"/>
    <s v="Naples"/>
    <s v="Italy"/>
    <s v="Campania"/>
    <s v="South"/>
    <s v="Consumer"/>
    <s v="Economy Plus"/>
    <s v="Technology"/>
    <s v="Machines"/>
    <x v="311"/>
    <n v="1"/>
    <n v="59"/>
    <n v="58"/>
    <n v="2"/>
    <n v="118"/>
  </r>
  <r>
    <n v="817"/>
    <d v="2018-02-06T00:00:00"/>
    <x v="209"/>
    <s v="Ferrara"/>
    <s v="Italy"/>
    <s v="Emilia-Romagna"/>
    <s v="South"/>
    <s v="Consumer"/>
    <s v="Economy"/>
    <s v="Office Supplies"/>
    <s v="Supplies"/>
    <x v="604"/>
    <n v="198"/>
    <n v="246"/>
    <n v="48"/>
    <n v="5"/>
    <n v="1230"/>
  </r>
  <r>
    <n v="818"/>
    <d v="2018-02-06T00:00:00"/>
    <x v="310"/>
    <s v="Vigo"/>
    <s v="Spain"/>
    <s v="Galicia"/>
    <s v="South"/>
    <s v="Consumer"/>
    <s v="Economy Plus"/>
    <s v="Furniture"/>
    <s v="Furnishings"/>
    <x v="605"/>
    <n v="30"/>
    <n v="44"/>
    <n v="14"/>
    <n v="2"/>
    <n v="88"/>
  </r>
  <r>
    <n v="819"/>
    <d v="2018-02-07T00:00:00"/>
    <x v="519"/>
    <s v="Graz"/>
    <s v="Austria"/>
    <s v="Styria"/>
    <s v="Central"/>
    <s v="Corporate"/>
    <s v="Economy"/>
    <s v="Furniture"/>
    <s v="Furnishings"/>
    <x v="298"/>
    <n v="201"/>
    <n v="232"/>
    <n v="31"/>
    <n v="4"/>
    <n v="928"/>
  </r>
  <r>
    <n v="820"/>
    <d v="2018-02-07T00:00:00"/>
    <x v="520"/>
    <s v="Edinburgh"/>
    <s v="United Kingdom"/>
    <s v="Scotland"/>
    <s v="North"/>
    <s v="Consumer"/>
    <s v="Economy"/>
    <s v="Office Supplies"/>
    <s v="Storage"/>
    <x v="196"/>
    <n v="11"/>
    <n v="169"/>
    <n v="158"/>
    <n v="3"/>
    <n v="507"/>
  </r>
  <r>
    <n v="821"/>
    <d v="2018-02-07T00:00:00"/>
    <x v="521"/>
    <s v="Paris"/>
    <s v="France"/>
    <s v="Ile-de-France"/>
    <s v="Central"/>
    <s v="Consumer"/>
    <s v="Economy"/>
    <s v="Furniture"/>
    <s v="Furnishings"/>
    <x v="606"/>
    <n v="534"/>
    <n v="651"/>
    <n v="117"/>
    <n v="6"/>
    <n v="3906"/>
  </r>
  <r>
    <n v="822"/>
    <d v="2018-02-08T00:00:00"/>
    <x v="318"/>
    <s v="Argenteuil"/>
    <s v="France"/>
    <s v="Ile-de-France"/>
    <s v="Central"/>
    <s v="Consumer"/>
    <s v="Economy"/>
    <s v="Office Supplies"/>
    <s v="Art"/>
    <x v="607"/>
    <n v="26"/>
    <n v="141"/>
    <n v="115"/>
    <n v="7"/>
    <n v="987"/>
  </r>
  <r>
    <n v="823"/>
    <d v="2018-02-09T00:00:00"/>
    <x v="309"/>
    <s v="Castres"/>
    <s v="France"/>
    <s v="Languedoc-Roussillon-Midi-Pyrénées"/>
    <s v="Central"/>
    <s v="Home Office"/>
    <s v="Economy"/>
    <s v="Office Supplies"/>
    <s v="Art"/>
    <x v="272"/>
    <n v="9"/>
    <n v="23"/>
    <n v="14"/>
    <n v="1"/>
    <n v="23"/>
  </r>
  <r>
    <n v="824"/>
    <d v="2018-02-09T00:00:00"/>
    <x v="522"/>
    <s v="Runcorn"/>
    <s v="United Kingdom"/>
    <s v="England"/>
    <s v="North"/>
    <s v="Home Office"/>
    <s v="Economy"/>
    <s v="Office Supplies"/>
    <s v="Envelopes"/>
    <x v="193"/>
    <n v="39"/>
    <n v="42"/>
    <n v="3"/>
    <n v="5"/>
    <n v="210"/>
  </r>
  <r>
    <n v="825"/>
    <d v="2018-02-09T00:00:00"/>
    <x v="523"/>
    <s v="Aschaffenburg"/>
    <s v="Germany"/>
    <s v="Bavaria"/>
    <s v="Central"/>
    <s v="Corporate"/>
    <s v="Economy"/>
    <s v="Technology"/>
    <s v="Machines"/>
    <x v="608"/>
    <n v="84"/>
    <n v="236"/>
    <n v="152"/>
    <n v="2"/>
    <n v="472"/>
  </r>
  <r>
    <n v="826"/>
    <d v="2018-02-10T00:00:00"/>
    <x v="524"/>
    <s v="Sandnes"/>
    <s v="Norway"/>
    <s v="Rogaland"/>
    <s v="North"/>
    <s v="Corporate"/>
    <s v="Economy Plus"/>
    <s v="Office Supplies"/>
    <s v="Supplies"/>
    <x v="609"/>
    <n v="30"/>
    <n v="54"/>
    <n v="24"/>
    <n v="4"/>
    <n v="216"/>
  </r>
  <r>
    <n v="827"/>
    <d v="2018-02-11T00:00:00"/>
    <x v="525"/>
    <s v="Arnsberg"/>
    <s v="Germany"/>
    <s v="North Rhine-Westphalia"/>
    <s v="Central"/>
    <s v="Consumer"/>
    <s v="Economy Plus"/>
    <s v="Office Supplies"/>
    <s v="Storage"/>
    <x v="610"/>
    <n v="24"/>
    <n v="65"/>
    <n v="41"/>
    <n v="3"/>
    <n v="195"/>
  </r>
  <r>
    <n v="828"/>
    <d v="2018-02-13T00:00:00"/>
    <x v="423"/>
    <s v="Quimper"/>
    <s v="France"/>
    <s v="Brittany"/>
    <s v="Central"/>
    <s v="Consumer"/>
    <s v="Priority"/>
    <s v="Furniture"/>
    <s v="Chairs"/>
    <x v="465"/>
    <n v="80"/>
    <n v="100"/>
    <n v="20"/>
    <n v="2"/>
    <n v="200"/>
  </r>
  <r>
    <n v="829"/>
    <d v="2018-02-14T00:00:00"/>
    <x v="208"/>
    <s v="Mulhouse"/>
    <s v="France"/>
    <s v="Alsace-Champagne-Ardenne-Lorraine"/>
    <s v="Central"/>
    <s v="Corporate"/>
    <s v="Economy"/>
    <s v="Office Supplies"/>
    <s v="Art"/>
    <x v="611"/>
    <n v="78"/>
    <n v="98"/>
    <n v="20"/>
    <n v="2"/>
    <n v="196"/>
  </r>
  <r>
    <n v="830"/>
    <d v="2018-02-14T00:00:00"/>
    <x v="526"/>
    <s v="London"/>
    <s v="United Kingdom"/>
    <s v="England"/>
    <s v="North"/>
    <s v="Consumer"/>
    <s v="Economy Plus"/>
    <s v="Furniture"/>
    <s v="Bookcases"/>
    <x v="612"/>
    <n v="798"/>
    <n v="1394"/>
    <n v="596"/>
    <n v="4"/>
    <n v="5576"/>
  </r>
  <r>
    <n v="831"/>
    <d v="2018-02-15T00:00:00"/>
    <x v="195"/>
    <s v="Hinckley"/>
    <s v="United Kingdom"/>
    <s v="England"/>
    <s v="North"/>
    <s v="Consumer"/>
    <s v="Economy Plus"/>
    <s v="Office Supplies"/>
    <s v="Fasteners"/>
    <x v="613"/>
    <n v="46"/>
    <n v="58"/>
    <n v="12"/>
    <n v="3"/>
    <n v="174"/>
  </r>
  <r>
    <n v="832"/>
    <d v="2018-02-15T00:00:00"/>
    <x v="96"/>
    <s v="Genoa"/>
    <s v="Italy"/>
    <s v="Liguria"/>
    <s v="South"/>
    <s v="Corporate"/>
    <s v="Economy Plus"/>
    <s v="Office Supplies"/>
    <s v="Binders"/>
    <x v="614"/>
    <n v="17"/>
    <n v="30"/>
    <n v="13"/>
    <n v="2"/>
    <n v="60"/>
  </r>
  <r>
    <n v="833"/>
    <d v="2018-02-15T00:00:00"/>
    <x v="8"/>
    <s v="Randers"/>
    <s v="Denmark"/>
    <s v="Central Jutland"/>
    <s v="North"/>
    <s v="Consumer"/>
    <s v="Economy Plus"/>
    <s v="Furniture"/>
    <s v="Furnishings"/>
    <x v="615"/>
    <n v="10"/>
    <n v="17"/>
    <n v="7"/>
    <n v="1"/>
    <n v="17"/>
  </r>
  <r>
    <n v="834"/>
    <d v="2018-02-18T00:00:00"/>
    <x v="210"/>
    <s v="Nice"/>
    <s v="France"/>
    <s v="Provence-Alpes-Côte d'Azur"/>
    <s v="Central"/>
    <s v="Consumer"/>
    <s v="Economy"/>
    <s v="Furniture"/>
    <s v="Bookcases"/>
    <x v="228"/>
    <n v="373"/>
    <n v="406"/>
    <n v="33"/>
    <n v="3"/>
    <n v="1218"/>
  </r>
  <r>
    <n v="835"/>
    <d v="2018-02-18T00:00:00"/>
    <x v="335"/>
    <s v="Perugia"/>
    <s v="Italy"/>
    <s v="Umbria"/>
    <s v="South"/>
    <s v="Corporate"/>
    <s v="Economy Plus"/>
    <s v="Office Supplies"/>
    <s v="Labels"/>
    <x v="616"/>
    <n v="7"/>
    <n v="9"/>
    <n v="2"/>
    <n v="1"/>
    <n v="9"/>
  </r>
  <r>
    <n v="836"/>
    <d v="2018-02-18T00:00:00"/>
    <x v="207"/>
    <s v="Madrid"/>
    <s v="Spain"/>
    <s v="Madrid"/>
    <s v="South"/>
    <s v="Home Office"/>
    <s v="Economy"/>
    <s v="Office Supplies"/>
    <s v="Storage"/>
    <x v="617"/>
    <n v="26"/>
    <n v="30"/>
    <n v="4"/>
    <n v="3"/>
    <n v="90"/>
  </r>
  <r>
    <n v="837"/>
    <d v="2018-02-20T00:00:00"/>
    <x v="527"/>
    <s v="Le Havre"/>
    <s v="France"/>
    <s v="Normandy"/>
    <s v="Central"/>
    <s v="Consumer"/>
    <s v="Economy Plus"/>
    <s v="Office Supplies"/>
    <s v="Binders"/>
    <x v="432"/>
    <n v="46"/>
    <n v="100"/>
    <n v="54"/>
    <n v="2"/>
    <n v="200"/>
  </r>
  <r>
    <n v="838"/>
    <d v="2018-02-21T00:00:00"/>
    <x v="245"/>
    <s v="Drancy"/>
    <s v="France"/>
    <s v="Ile-de-France"/>
    <s v="Central"/>
    <s v="Consumer"/>
    <s v="Economy"/>
    <s v="Office Supplies"/>
    <s v="Storage"/>
    <x v="618"/>
    <n v="41"/>
    <n v="157"/>
    <n v="116"/>
    <n v="3"/>
    <n v="471"/>
  </r>
  <r>
    <n v="839"/>
    <d v="2018-02-22T00:00:00"/>
    <x v="528"/>
    <s v="Coventry"/>
    <s v="United Kingdom"/>
    <s v="England"/>
    <s v="North"/>
    <s v="Consumer"/>
    <s v="Economy"/>
    <s v="Office Supplies"/>
    <s v="Labels"/>
    <x v="619"/>
    <n v="1"/>
    <n v="55"/>
    <n v="54"/>
    <n v="5"/>
    <n v="275"/>
  </r>
  <r>
    <n v="840"/>
    <d v="2018-02-22T00:00:00"/>
    <x v="432"/>
    <s v="Carlisle"/>
    <s v="United Kingdom"/>
    <s v="England"/>
    <s v="North"/>
    <s v="Home Office"/>
    <s v="Economy"/>
    <s v="Office Supplies"/>
    <s v="Fasteners"/>
    <x v="620"/>
    <n v="0"/>
    <n v="98"/>
    <n v="98"/>
    <n v="5"/>
    <n v="490"/>
  </r>
  <r>
    <n v="841"/>
    <d v="2018-02-22T00:00:00"/>
    <x v="529"/>
    <s v="Sassari"/>
    <s v="Italy"/>
    <s v="Sardinia"/>
    <s v="South"/>
    <s v="Home Office"/>
    <s v="Economy"/>
    <s v="Technology"/>
    <s v="Machines"/>
    <x v="621"/>
    <n v="27"/>
    <n v="147"/>
    <n v="120"/>
    <n v="2"/>
    <n v="294"/>
  </r>
  <r>
    <n v="842"/>
    <d v="2018-02-23T00:00:00"/>
    <x v="238"/>
    <s v="Cambridge"/>
    <s v="United Kingdom"/>
    <s v="England"/>
    <s v="North"/>
    <s v="Home Office"/>
    <s v="Priority"/>
    <s v="Furniture"/>
    <s v="Chairs"/>
    <x v="519"/>
    <n v="2242"/>
    <n v="2286"/>
    <n v="44"/>
    <n v="5"/>
    <n v="11430"/>
  </r>
  <r>
    <n v="843"/>
    <d v="2018-02-27T00:00:00"/>
    <x v="530"/>
    <s v="Busto Arsizio"/>
    <s v="Italy"/>
    <s v="Lombardy"/>
    <s v="South"/>
    <s v="Consumer"/>
    <s v="Economy"/>
    <s v="Office Supplies"/>
    <s v="Labels"/>
    <x v="622"/>
    <n v="17"/>
    <n v="21"/>
    <n v="4"/>
    <n v="3"/>
    <n v="63"/>
  </r>
  <r>
    <n v="844"/>
    <d v="2018-02-28T00:00:00"/>
    <x v="42"/>
    <s v="Portsmouth"/>
    <s v="United Kingdom"/>
    <s v="England"/>
    <s v="North"/>
    <s v="Corporate"/>
    <s v="Economy"/>
    <s v="Office Supplies"/>
    <s v="Binders"/>
    <x v="623"/>
    <n v="27"/>
    <n v="29"/>
    <n v="2"/>
    <n v="2"/>
    <n v="58"/>
  </r>
  <r>
    <n v="845"/>
    <d v="2018-02-28T00:00:00"/>
    <x v="336"/>
    <s v="Munich"/>
    <s v="Germany"/>
    <s v="Bavaria"/>
    <s v="Central"/>
    <s v="Home Office"/>
    <s v="Economy"/>
    <s v="Technology"/>
    <s v="Machines"/>
    <x v="624"/>
    <n v="128"/>
    <n v="314"/>
    <n v="186"/>
    <n v="6"/>
    <n v="1884"/>
  </r>
  <r>
    <n v="846"/>
    <d v="2018-02-28T00:00:00"/>
    <x v="124"/>
    <s v="Chartres"/>
    <s v="France"/>
    <s v="Centre-Val de Loire"/>
    <s v="Central"/>
    <s v="Consumer"/>
    <s v="Economy"/>
    <s v="Office Supplies"/>
    <s v="Storage"/>
    <x v="625"/>
    <n v="27"/>
    <n v="43"/>
    <n v="16"/>
    <n v="2"/>
    <n v="86"/>
  </r>
  <r>
    <n v="847"/>
    <d v="2018-03-01T00:00:00"/>
    <x v="531"/>
    <s v="Bremen"/>
    <s v="Germany"/>
    <s v="Bremen"/>
    <s v="Central"/>
    <s v="Consumer"/>
    <s v="Economy"/>
    <s v="Office Supplies"/>
    <s v="Art"/>
    <x v="402"/>
    <n v="125"/>
    <n v="190"/>
    <n v="65"/>
    <n v="7"/>
    <n v="1330"/>
  </r>
  <r>
    <n v="848"/>
    <d v="2018-03-02T00:00:00"/>
    <x v="495"/>
    <s v="Puertollano"/>
    <s v="Spain"/>
    <s v="Castile-La Mancha"/>
    <s v="South"/>
    <s v="Consumer"/>
    <s v="Priority"/>
    <s v="Technology"/>
    <s v="Copiers"/>
    <x v="626"/>
    <n v="139"/>
    <n v="2105"/>
    <n v="1966"/>
    <n v="11"/>
    <n v="23155"/>
  </r>
  <r>
    <n v="849"/>
    <d v="2018-03-02T00:00:00"/>
    <x v="457"/>
    <s v="Birmingham"/>
    <s v="United Kingdom"/>
    <s v="England"/>
    <s v="North"/>
    <s v="Consumer"/>
    <s v="Economy"/>
    <s v="Furniture"/>
    <s v="Bookcases"/>
    <x v="627"/>
    <n v="419"/>
    <n v="583"/>
    <n v="164"/>
    <n v="3"/>
    <n v="1749"/>
  </r>
  <r>
    <n v="850"/>
    <d v="2018-03-02T00:00:00"/>
    <x v="532"/>
    <s v="Karlsruhe"/>
    <s v="Germany"/>
    <s v="Baden-Württemberg"/>
    <s v="Central"/>
    <s v="Corporate"/>
    <s v="Economy Plus"/>
    <s v="Technology"/>
    <s v="Phones"/>
    <x v="345"/>
    <n v="6"/>
    <n v="304"/>
    <n v="298"/>
    <n v="2"/>
    <n v="608"/>
  </r>
  <r>
    <n v="851"/>
    <d v="2018-03-02T00:00:00"/>
    <x v="90"/>
    <s v="Nice"/>
    <s v="France"/>
    <s v="Provence-Alpes-Côte d'Azur"/>
    <s v="Central"/>
    <s v="Corporate"/>
    <s v="Economy Plus"/>
    <s v="Furniture"/>
    <s v="Bookcases"/>
    <x v="628"/>
    <n v="38"/>
    <n v="131"/>
    <n v="93"/>
    <n v="1"/>
    <n v="131"/>
  </r>
  <r>
    <n v="852"/>
    <d v="2018-03-03T00:00:00"/>
    <x v="162"/>
    <s v="Oslo"/>
    <s v="Norway"/>
    <s v="Oslo"/>
    <s v="North"/>
    <s v="Corporate"/>
    <s v="Economy"/>
    <s v="Office Supplies"/>
    <s v="Storage"/>
    <x v="629"/>
    <n v="42"/>
    <n v="116"/>
    <n v="74"/>
    <n v="2"/>
    <n v="232"/>
  </r>
  <r>
    <n v="853"/>
    <d v="2018-03-05T00:00:00"/>
    <x v="121"/>
    <s v="Runcorn"/>
    <s v="United Kingdom"/>
    <s v="England"/>
    <s v="North"/>
    <s v="Home Office"/>
    <s v="Economy"/>
    <s v="Office Supplies"/>
    <s v="Art"/>
    <x v="599"/>
    <n v="12"/>
    <n v="51"/>
    <n v="39"/>
    <n v="1"/>
    <n v="51"/>
  </r>
  <r>
    <n v="854"/>
    <d v="2018-03-05T00:00:00"/>
    <x v="228"/>
    <s v="Vanves"/>
    <s v="France"/>
    <s v="Ile-de-France"/>
    <s v="Central"/>
    <s v="Consumer"/>
    <s v="Economy Plus"/>
    <s v="Furniture"/>
    <s v="Chairs"/>
    <x v="630"/>
    <n v="3"/>
    <n v="852"/>
    <n v="849"/>
    <n v="2"/>
    <n v="1704"/>
  </r>
  <r>
    <n v="855"/>
    <d v="2018-03-05T00:00:00"/>
    <x v="230"/>
    <s v="Dundee"/>
    <s v="United Kingdom"/>
    <s v="Scotland"/>
    <s v="North"/>
    <s v="Consumer"/>
    <s v="Economy"/>
    <s v="Furniture"/>
    <s v="Furnishings"/>
    <x v="571"/>
    <n v="42"/>
    <n v="119"/>
    <n v="77"/>
    <n v="3"/>
    <n v="357"/>
  </r>
  <r>
    <n v="856"/>
    <d v="2018-03-06T00:00:00"/>
    <x v="533"/>
    <s v="Sheffield"/>
    <s v="United Kingdom"/>
    <s v="England"/>
    <s v="North"/>
    <s v="Consumer"/>
    <s v="Economy Plus"/>
    <s v="Furniture"/>
    <s v="Tables"/>
    <x v="631"/>
    <n v="980"/>
    <n v="994"/>
    <n v="14"/>
    <n v="7"/>
    <n v="6958"/>
  </r>
  <r>
    <n v="857"/>
    <d v="2018-03-06T00:00:00"/>
    <x v="534"/>
    <s v="Odivelas"/>
    <s v="Portugal"/>
    <s v="Lisboa"/>
    <s v="South"/>
    <s v="Corporate"/>
    <s v="Economy Plus"/>
    <s v="Office Supplies"/>
    <s v="Art"/>
    <x v="23"/>
    <n v="3"/>
    <n v="29"/>
    <n v="26"/>
    <n v="2"/>
    <n v="58"/>
  </r>
  <r>
    <n v="858"/>
    <d v="2018-03-06T00:00:00"/>
    <x v="535"/>
    <s v="Rotterdam"/>
    <s v="Netherlands"/>
    <s v="South Holland"/>
    <s v="Central"/>
    <s v="Consumer"/>
    <s v="Priority"/>
    <s v="Office Supplies"/>
    <s v="Art"/>
    <x v="632"/>
    <n v="42"/>
    <n v="48"/>
    <n v="6"/>
    <n v="2"/>
    <n v="96"/>
  </r>
  <r>
    <n v="859"/>
    <d v="2018-03-07T00:00:00"/>
    <x v="124"/>
    <s v="Vienna"/>
    <s v="Austria"/>
    <s v="Vienna"/>
    <s v="Central"/>
    <s v="Consumer"/>
    <s v="Economy Plus"/>
    <s v="Technology"/>
    <s v="Copiers"/>
    <x v="633"/>
    <n v="1200"/>
    <n v="1285"/>
    <n v="85"/>
    <n v="4"/>
    <n v="5140"/>
  </r>
  <r>
    <n v="860"/>
    <d v="2018-03-07T00:00:00"/>
    <x v="184"/>
    <s v="Nanterre"/>
    <s v="France"/>
    <s v="Ile-de-France"/>
    <s v="Central"/>
    <s v="Consumer"/>
    <s v="Economy"/>
    <s v="Furniture"/>
    <s v="Bookcases"/>
    <x v="541"/>
    <n v="136"/>
    <n v="1080"/>
    <n v="944"/>
    <n v="7"/>
    <n v="7560"/>
  </r>
  <r>
    <n v="861"/>
    <d v="2018-03-07T00:00:00"/>
    <x v="371"/>
    <s v="Kingswood"/>
    <s v="United Kingdom"/>
    <s v="England"/>
    <s v="North"/>
    <s v="Home Office"/>
    <s v="Economy Plus"/>
    <s v="Technology"/>
    <s v="Copiers"/>
    <x v="634"/>
    <n v="93"/>
    <n v="1893"/>
    <n v="1800"/>
    <n v="5"/>
    <n v="9465"/>
  </r>
  <r>
    <n v="862"/>
    <d v="2018-03-07T00:00:00"/>
    <x v="70"/>
    <s v="Orihuela"/>
    <s v="Spain"/>
    <s v="Valenciana"/>
    <s v="South"/>
    <s v="Corporate"/>
    <s v="Priority"/>
    <s v="Furniture"/>
    <s v="Bookcases"/>
    <x v="635"/>
    <n v="38"/>
    <n v="439"/>
    <n v="401"/>
    <n v="3"/>
    <n v="1317"/>
  </r>
  <r>
    <n v="863"/>
    <d v="2018-03-07T00:00:00"/>
    <x v="534"/>
    <s v="Apeldoorn"/>
    <s v="Netherlands"/>
    <s v="Gelderland"/>
    <s v="Central"/>
    <s v="Corporate"/>
    <s v="Economy"/>
    <s v="Office Supplies"/>
    <s v="Art"/>
    <x v="636"/>
    <n v="26"/>
    <n v="27"/>
    <n v="1"/>
    <n v="2"/>
    <n v="54"/>
  </r>
  <r>
    <n v="864"/>
    <d v="2018-03-07T00:00:00"/>
    <x v="536"/>
    <s v="Meyzieu"/>
    <s v="France"/>
    <s v="Auvergne-Rhône-Alpes"/>
    <s v="Central"/>
    <s v="Consumer"/>
    <s v="Economy"/>
    <s v="Office Supplies"/>
    <s v="Storage"/>
    <x v="215"/>
    <n v="352"/>
    <n v="604"/>
    <n v="252"/>
    <n v="5"/>
    <n v="3020"/>
  </r>
  <r>
    <n v="865"/>
    <d v="2018-03-08T00:00:00"/>
    <x v="237"/>
    <s v="Wolfsburg"/>
    <s v="Germany"/>
    <s v="Lower Saxony"/>
    <s v="Central"/>
    <s v="Corporate"/>
    <s v="Economy"/>
    <s v="Office Supplies"/>
    <s v="Art"/>
    <x v="403"/>
    <n v="14"/>
    <n v="44"/>
    <n v="30"/>
    <n v="3"/>
    <n v="132"/>
  </r>
  <r>
    <n v="866"/>
    <d v="2018-03-09T00:00:00"/>
    <x v="440"/>
    <s v="Turku"/>
    <s v="Finland"/>
    <s v="Finland Proper"/>
    <s v="North"/>
    <s v="Consumer"/>
    <s v="Economy"/>
    <s v="Technology"/>
    <s v="Copiers"/>
    <x v="637"/>
    <n v="89"/>
    <n v="249"/>
    <n v="160"/>
    <n v="2"/>
    <n v="498"/>
  </r>
  <r>
    <n v="867"/>
    <d v="2018-03-09T00:00:00"/>
    <x v="537"/>
    <s v="Barry"/>
    <s v="United Kingdom"/>
    <s v="Wales"/>
    <s v="North"/>
    <s v="Consumer"/>
    <s v="Economy Plus"/>
    <s v="Office Supplies"/>
    <s v="Binders"/>
    <x v="638"/>
    <n v="44"/>
    <n v="64"/>
    <n v="20"/>
    <n v="2"/>
    <n v="128"/>
  </r>
  <r>
    <n v="868"/>
    <d v="2018-03-09T00:00:00"/>
    <x v="106"/>
    <s v="Rome"/>
    <s v="Italy"/>
    <s v="Lazio"/>
    <s v="South"/>
    <s v="Corporate"/>
    <s v="Economy Plus"/>
    <s v="Furniture"/>
    <s v="Chairs"/>
    <x v="639"/>
    <n v="50"/>
    <n v="133"/>
    <n v="83"/>
    <n v="2"/>
    <n v="266"/>
  </r>
  <r>
    <n v="869"/>
    <d v="2018-03-12T00:00:00"/>
    <x v="95"/>
    <s v="Viersen"/>
    <s v="Germany"/>
    <s v="North Rhine-Westphalia"/>
    <s v="Central"/>
    <s v="Consumer"/>
    <s v="Economy"/>
    <s v="Furniture"/>
    <s v="Chairs"/>
    <x v="640"/>
    <n v="59"/>
    <n v="95"/>
    <n v="36"/>
    <n v="2"/>
    <n v="190"/>
  </r>
  <r>
    <n v="870"/>
    <d v="2018-03-13T00:00:00"/>
    <x v="202"/>
    <s v="Tarbes"/>
    <s v="France"/>
    <s v="Languedoc-Roussillon-Midi-Pyrénées"/>
    <s v="Central"/>
    <s v="Home Office"/>
    <s v="Economy"/>
    <s v="Furniture"/>
    <s v="Chairs"/>
    <x v="641"/>
    <n v="62"/>
    <n v="140"/>
    <n v="78"/>
    <n v="3"/>
    <n v="420"/>
  </r>
  <r>
    <n v="871"/>
    <d v="2018-03-13T00:00:00"/>
    <x v="538"/>
    <s v="Weimar"/>
    <s v="Germany"/>
    <s v="Thuringia"/>
    <s v="Central"/>
    <s v="Consumer"/>
    <s v="Priority"/>
    <s v="Office Supplies"/>
    <s v="Storage"/>
    <x v="431"/>
    <n v="39"/>
    <n v="255"/>
    <n v="216"/>
    <n v="2"/>
    <n v="510"/>
  </r>
  <r>
    <n v="872"/>
    <d v="2018-03-13T00:00:00"/>
    <x v="126"/>
    <s v="Outreau"/>
    <s v="France"/>
    <s v="Nord-Pas-de-Calais-Picardie"/>
    <s v="Central"/>
    <s v="Corporate"/>
    <s v="Economy Plus"/>
    <s v="Technology"/>
    <s v="Phones"/>
    <x v="642"/>
    <n v="529"/>
    <n v="1257"/>
    <n v="728"/>
    <n v="8"/>
    <n v="10056"/>
  </r>
  <r>
    <n v="873"/>
    <d v="2018-03-13T00:00:00"/>
    <x v="539"/>
    <s v="Chartres"/>
    <s v="France"/>
    <s v="Centre-Val de Loire"/>
    <s v="Central"/>
    <s v="Home Office"/>
    <s v="Economy"/>
    <s v="Technology"/>
    <s v="Copiers"/>
    <x v="643"/>
    <n v="102"/>
    <n v="124"/>
    <n v="22"/>
    <n v="1"/>
    <n v="124"/>
  </r>
  <r>
    <n v="874"/>
    <d v="2018-03-14T00:00:00"/>
    <x v="540"/>
    <s v="Ponferrada"/>
    <s v="Spain"/>
    <s v="Castile and León"/>
    <s v="South"/>
    <s v="Consumer"/>
    <s v="Immediate"/>
    <s v="Office Supplies"/>
    <s v="Art"/>
    <x v="78"/>
    <n v="321"/>
    <n v="324"/>
    <n v="3"/>
    <n v="6"/>
    <n v="1944"/>
  </r>
  <r>
    <n v="875"/>
    <d v="2018-03-14T00:00:00"/>
    <x v="231"/>
    <s v="Gallarate"/>
    <s v="Italy"/>
    <s v="Lombardy"/>
    <s v="South"/>
    <s v="Home Office"/>
    <s v="Priority"/>
    <s v="Furniture"/>
    <s v="Chairs"/>
    <x v="308"/>
    <n v="13"/>
    <n v="157"/>
    <n v="144"/>
    <n v="3"/>
    <n v="471"/>
  </r>
  <r>
    <n v="876"/>
    <d v="2018-03-14T00:00:00"/>
    <x v="480"/>
    <s v="Eindhoven"/>
    <s v="Netherlands"/>
    <s v="North Brabant"/>
    <s v="Central"/>
    <s v="Consumer"/>
    <s v="Priority"/>
    <s v="Furniture"/>
    <s v="Bookcases"/>
    <x v="488"/>
    <n v="84"/>
    <n v="1273"/>
    <n v="1189"/>
    <n v="7"/>
    <n v="8911"/>
  </r>
  <r>
    <n v="877"/>
    <d v="2018-03-15T00:00:00"/>
    <x v="128"/>
    <s v="Dorsten"/>
    <s v="Germany"/>
    <s v="North Rhine-Westphalia"/>
    <s v="Central"/>
    <s v="Consumer"/>
    <s v="Economy"/>
    <s v="Furniture"/>
    <s v="Bookcases"/>
    <x v="26"/>
    <n v="115"/>
    <n v="743"/>
    <n v="628"/>
    <n v="2"/>
    <n v="1486"/>
  </r>
  <r>
    <n v="878"/>
    <d v="2018-03-15T00:00:00"/>
    <x v="414"/>
    <s v="Gateshead"/>
    <s v="United Kingdom"/>
    <s v="England"/>
    <s v="North"/>
    <s v="Consumer"/>
    <s v="Economy"/>
    <s v="Furniture"/>
    <s v="Furnishings"/>
    <x v="166"/>
    <n v="8"/>
    <n v="36"/>
    <n v="28"/>
    <n v="1"/>
    <n v="36"/>
  </r>
  <r>
    <n v="879"/>
    <d v="2018-03-15T00:00:00"/>
    <x v="476"/>
    <s v="Tilburg"/>
    <s v="Netherlands"/>
    <s v="North Brabant"/>
    <s v="Central"/>
    <s v="Consumer"/>
    <s v="Economy"/>
    <s v="Office Supplies"/>
    <s v="Binders"/>
    <x v="201"/>
    <n v="4"/>
    <n v="22"/>
    <n v="18"/>
    <n v="4"/>
    <n v="88"/>
  </r>
  <r>
    <n v="880"/>
    <d v="2018-03-15T00:00:00"/>
    <x v="503"/>
    <s v="Almelo"/>
    <s v="Netherlands"/>
    <s v="Overijssel"/>
    <s v="Central"/>
    <s v="Home Office"/>
    <s v="Economy Plus"/>
    <s v="Office Supplies"/>
    <s v="Art"/>
    <x v="644"/>
    <n v="107"/>
    <n v="108"/>
    <n v="1"/>
    <n v="4"/>
    <n v="432"/>
  </r>
  <r>
    <n v="881"/>
    <d v="2018-03-15T00:00:00"/>
    <x v="541"/>
    <s v="Aberdeen"/>
    <s v="United Kingdom"/>
    <s v="Scotland"/>
    <s v="North"/>
    <s v="Corporate"/>
    <s v="Priority"/>
    <s v="Office Supplies"/>
    <s v="Binders"/>
    <x v="645"/>
    <n v="32"/>
    <n v="197"/>
    <n v="165"/>
    <n v="4"/>
    <n v="788"/>
  </r>
  <r>
    <n v="882"/>
    <d v="2018-03-16T00:00:00"/>
    <x v="384"/>
    <s v="London"/>
    <s v="United Kingdom"/>
    <s v="England"/>
    <s v="North"/>
    <s v="Consumer"/>
    <s v="Immediate"/>
    <s v="Furniture"/>
    <s v="Chairs"/>
    <x v="494"/>
    <n v="293"/>
    <n v="309"/>
    <n v="16"/>
    <n v="4"/>
    <n v="1236"/>
  </r>
  <r>
    <n v="883"/>
    <d v="2018-03-16T00:00:00"/>
    <x v="313"/>
    <s v="Gothenburg"/>
    <s v="Sweden"/>
    <s v="Västra Götaland"/>
    <s v="North"/>
    <s v="Consumer"/>
    <s v="Economy"/>
    <s v="Technology"/>
    <s v="Phones"/>
    <x v="646"/>
    <n v="111"/>
    <n v="261"/>
    <n v="150"/>
    <n v="8"/>
    <n v="2088"/>
  </r>
  <r>
    <n v="884"/>
    <d v="2018-03-16T00:00:00"/>
    <x v="102"/>
    <s v="Malakoff"/>
    <s v="France"/>
    <s v="Ile-de-France"/>
    <s v="Central"/>
    <s v="Home Office"/>
    <s v="Economy"/>
    <s v="Office Supplies"/>
    <s v="Supplies"/>
    <x v="647"/>
    <n v="2"/>
    <n v="32"/>
    <n v="30"/>
    <n v="1"/>
    <n v="32"/>
  </r>
  <r>
    <n v="885"/>
    <d v="2018-03-17T00:00:00"/>
    <x v="406"/>
    <s v="Duisburg"/>
    <s v="Germany"/>
    <s v="North Rhine-Westphalia"/>
    <s v="Central"/>
    <s v="Consumer"/>
    <s v="Economy"/>
    <s v="Furniture"/>
    <s v="Furnishings"/>
    <x v="648"/>
    <n v="96"/>
    <n v="101"/>
    <n v="5"/>
    <n v="2"/>
    <n v="202"/>
  </r>
  <r>
    <n v="886"/>
    <d v="2018-03-17T00:00:00"/>
    <x v="414"/>
    <s v="Espoo"/>
    <s v="Finland"/>
    <s v="Uusimaa"/>
    <s v="North"/>
    <s v="Consumer"/>
    <s v="Economy Plus"/>
    <s v="Office Supplies"/>
    <s v="Binders"/>
    <x v="649"/>
    <n v="40"/>
    <n v="61"/>
    <n v="21"/>
    <n v="2"/>
    <n v="122"/>
  </r>
  <r>
    <n v="887"/>
    <d v="2018-03-17T00:00:00"/>
    <x v="409"/>
    <s v="London"/>
    <s v="United Kingdom"/>
    <s v="England"/>
    <s v="North"/>
    <s v="Consumer"/>
    <s v="Economy Plus"/>
    <s v="Office Supplies"/>
    <s v="Labels"/>
    <x v="561"/>
    <n v="71"/>
    <n v="88"/>
    <n v="17"/>
    <n v="8"/>
    <n v="704"/>
  </r>
  <r>
    <n v="888"/>
    <d v="2018-03-19T00:00:00"/>
    <x v="328"/>
    <s v="Roubaix"/>
    <s v="France"/>
    <s v="Nord-Pas-de-Calais-Picardie"/>
    <s v="Central"/>
    <s v="Consumer"/>
    <s v="Economy Plus"/>
    <s v="Office Supplies"/>
    <s v="Binders"/>
    <x v="381"/>
    <n v="25"/>
    <n v="58"/>
    <n v="33"/>
    <n v="4"/>
    <n v="232"/>
  </r>
  <r>
    <n v="889"/>
    <d v="2018-03-19T00:00:00"/>
    <x v="474"/>
    <s v="Conflans-Sainte-Honorine"/>
    <s v="France"/>
    <s v="Ile-de-France"/>
    <s v="Central"/>
    <s v="Consumer"/>
    <s v="Economy"/>
    <s v="Office Supplies"/>
    <s v="Art"/>
    <x v="320"/>
    <n v="0"/>
    <n v="32"/>
    <n v="32"/>
    <n v="2"/>
    <n v="64"/>
  </r>
  <r>
    <n v="890"/>
    <d v="2018-03-19T00:00:00"/>
    <x v="542"/>
    <s v="Wiesbaden"/>
    <s v="Germany"/>
    <s v="Hesse"/>
    <s v="Central"/>
    <s v="Corporate"/>
    <s v="Priority"/>
    <s v="Office Supplies"/>
    <s v="Paper"/>
    <x v="504"/>
    <n v="23"/>
    <n v="136"/>
    <n v="113"/>
    <n v="3"/>
    <n v="408"/>
  </r>
  <r>
    <n v="891"/>
    <d v="2018-03-19T00:00:00"/>
    <x v="22"/>
    <s v="Bradford"/>
    <s v="United Kingdom"/>
    <s v="England"/>
    <s v="North"/>
    <s v="Consumer"/>
    <s v="Priority"/>
    <s v="Office Supplies"/>
    <s v="Labels"/>
    <x v="540"/>
    <n v="25"/>
    <n v="72"/>
    <n v="47"/>
    <n v="7"/>
    <n v="504"/>
  </r>
  <r>
    <n v="892"/>
    <d v="2018-03-19T00:00:00"/>
    <x v="481"/>
    <s v="Euskirchen"/>
    <s v="Germany"/>
    <s v="North Rhine-Westphalia"/>
    <s v="Central"/>
    <s v="Corporate"/>
    <s v="Immediate"/>
    <s v="Office Supplies"/>
    <s v="Storage"/>
    <x v="650"/>
    <n v="1235"/>
    <n v="1527"/>
    <n v="292"/>
    <n v="8"/>
    <n v="12216"/>
  </r>
  <r>
    <n v="893"/>
    <d v="2018-03-19T00:00:00"/>
    <x v="16"/>
    <s v="Rome"/>
    <s v="Italy"/>
    <s v="Lazio"/>
    <s v="South"/>
    <s v="Corporate"/>
    <s v="Economy"/>
    <s v="Office Supplies"/>
    <s v="Paper"/>
    <x v="651"/>
    <n v="71"/>
    <n v="139"/>
    <n v="68"/>
    <n v="3"/>
    <n v="417"/>
  </r>
  <r>
    <n v="894"/>
    <d v="2018-03-20T00:00:00"/>
    <x v="293"/>
    <s v="Corbeil-Essonnes"/>
    <s v="France"/>
    <s v="Ile-de-France"/>
    <s v="Central"/>
    <s v="Consumer"/>
    <s v="Priority"/>
    <s v="Office Supplies"/>
    <s v="Binders"/>
    <x v="241"/>
    <n v="18"/>
    <n v="221"/>
    <n v="203"/>
    <n v="7"/>
    <n v="1547"/>
  </r>
  <r>
    <n v="895"/>
    <d v="2018-03-20T00:00:00"/>
    <x v="95"/>
    <s v="Southend-on-Sea"/>
    <s v="United Kingdom"/>
    <s v="England"/>
    <s v="North"/>
    <s v="Consumer"/>
    <s v="Immediate"/>
    <s v="Technology"/>
    <s v="Machines"/>
    <x v="652"/>
    <n v="47"/>
    <n v="245"/>
    <n v="198"/>
    <n v="2"/>
    <n v="490"/>
  </r>
  <r>
    <n v="896"/>
    <d v="2018-03-20T00:00:00"/>
    <x v="262"/>
    <s v="Poole"/>
    <s v="United Kingdom"/>
    <s v="England"/>
    <s v="North"/>
    <s v="Corporate"/>
    <s v="Economy Plus"/>
    <s v="Office Supplies"/>
    <s v="Art"/>
    <x v="653"/>
    <n v="169"/>
    <n v="285"/>
    <n v="116"/>
    <n v="6"/>
    <n v="1710"/>
  </r>
  <r>
    <n v="897"/>
    <d v="2018-03-21T00:00:00"/>
    <x v="487"/>
    <s v="Cagliari"/>
    <s v="Italy"/>
    <s v="Sardinia"/>
    <s v="South"/>
    <s v="Corporate"/>
    <s v="Economy"/>
    <s v="Office Supplies"/>
    <s v="Storage"/>
    <x v="654"/>
    <n v="36"/>
    <n v="42"/>
    <n v="6"/>
    <n v="4"/>
    <n v="168"/>
  </r>
  <r>
    <n v="898"/>
    <d v="2018-03-22T00:00:00"/>
    <x v="73"/>
    <s v="Utrecht"/>
    <s v="Netherlands"/>
    <s v="Utrecht"/>
    <s v="Central"/>
    <s v="Consumer"/>
    <s v="Economy"/>
    <s v="Furniture"/>
    <s v="Chairs"/>
    <x v="304"/>
    <n v="7"/>
    <n v="399"/>
    <n v="392"/>
    <n v="10"/>
    <n v="3990"/>
  </r>
  <r>
    <n v="899"/>
    <d v="2018-03-22T00:00:00"/>
    <x v="389"/>
    <s v="Cardiff"/>
    <s v="United Kingdom"/>
    <s v="Wales"/>
    <s v="North"/>
    <s v="Home Office"/>
    <s v="Economy Plus"/>
    <s v="Technology"/>
    <s v="Accessories"/>
    <x v="655"/>
    <n v="85"/>
    <n v="129"/>
    <n v="44"/>
    <n v="3"/>
    <n v="387"/>
  </r>
  <r>
    <n v="900"/>
    <d v="2018-03-22T00:00:00"/>
    <x v="140"/>
    <s v="Bochum"/>
    <s v="Germany"/>
    <s v="North Rhine-Westphalia"/>
    <s v="Central"/>
    <s v="Corporate"/>
    <s v="Immediate"/>
    <s v="Office Supplies"/>
    <s v="Art"/>
    <x v="44"/>
    <n v="107"/>
    <n v="242"/>
    <n v="135"/>
    <n v="8"/>
    <n v="1936"/>
  </r>
  <r>
    <n v="901"/>
    <d v="2018-03-22T00:00:00"/>
    <x v="543"/>
    <s v="Nuremberg"/>
    <s v="Germany"/>
    <s v="Bavaria"/>
    <s v="Central"/>
    <s v="Consumer"/>
    <s v="Economy"/>
    <s v="Office Supplies"/>
    <s v="Art"/>
    <x v="72"/>
    <n v="0"/>
    <n v="27"/>
    <n v="27"/>
    <n v="1"/>
    <n v="27"/>
  </r>
  <r>
    <n v="902"/>
    <d v="2018-03-23T00:00:00"/>
    <x v="102"/>
    <s v="Molina de Segura"/>
    <s v="Spain"/>
    <s v="Murcia"/>
    <s v="South"/>
    <s v="Home Office"/>
    <s v="Economy Plus"/>
    <s v="Office Supplies"/>
    <s v="Paper"/>
    <x v="233"/>
    <n v="9"/>
    <n v="56"/>
    <n v="47"/>
    <n v="2"/>
    <n v="112"/>
  </r>
  <r>
    <n v="903"/>
    <d v="2018-03-23T00:00:00"/>
    <x v="487"/>
    <s v="Bielefeld"/>
    <s v="Germany"/>
    <s v="North Rhine-Westphalia"/>
    <s v="Central"/>
    <s v="Corporate"/>
    <s v="Economy"/>
    <s v="Office Supplies"/>
    <s v="Storage"/>
    <x v="656"/>
    <n v="24"/>
    <n v="32"/>
    <n v="8"/>
    <n v="2"/>
    <n v="64"/>
  </r>
  <r>
    <n v="904"/>
    <d v="2018-03-23T00:00:00"/>
    <x v="544"/>
    <s v="Jena"/>
    <s v="Germany"/>
    <s v="Thuringia"/>
    <s v="Central"/>
    <s v="Corporate"/>
    <s v="Economy Plus"/>
    <s v="Office Supplies"/>
    <s v="Binders"/>
    <x v="137"/>
    <n v="25"/>
    <n v="50"/>
    <n v="25"/>
    <n v="4"/>
    <n v="200"/>
  </r>
  <r>
    <n v="905"/>
    <d v="2018-03-24T00:00:00"/>
    <x v="497"/>
    <s v="Reggio nell'Emilia"/>
    <s v="Italy"/>
    <s v="Emilia-Romagna"/>
    <s v="South"/>
    <s v="Corporate"/>
    <s v="Economy Plus"/>
    <s v="Office Supplies"/>
    <s v="Paper"/>
    <x v="657"/>
    <n v="56"/>
    <n v="167"/>
    <n v="111"/>
    <n v="8"/>
    <n v="1336"/>
  </r>
  <r>
    <n v="906"/>
    <d v="2018-03-24T00:00:00"/>
    <x v="129"/>
    <s v="Montreuil"/>
    <s v="France"/>
    <s v="Ile-de-France"/>
    <s v="Central"/>
    <s v="Consumer"/>
    <s v="Economy Plus"/>
    <s v="Office Supplies"/>
    <s v="Art"/>
    <x v="23"/>
    <n v="0"/>
    <n v="64"/>
    <n v="64"/>
    <n v="2"/>
    <n v="128"/>
  </r>
  <r>
    <n v="907"/>
    <d v="2018-03-26T00:00:00"/>
    <x v="545"/>
    <s v="Benidorm"/>
    <s v="Spain"/>
    <s v="Valenciana"/>
    <s v="South"/>
    <s v="Corporate"/>
    <s v="Priority"/>
    <s v="Office Supplies"/>
    <s v="Labels"/>
    <x v="561"/>
    <n v="27"/>
    <n v="49"/>
    <n v="22"/>
    <n v="4"/>
    <n v="196"/>
  </r>
  <r>
    <n v="908"/>
    <d v="2018-03-26T00:00:00"/>
    <x v="195"/>
    <s v="Hasselt"/>
    <s v="Belgium"/>
    <s v="Limburg"/>
    <s v="Central"/>
    <s v="Consumer"/>
    <s v="Immediate"/>
    <s v="Office Supplies"/>
    <s v="Appliances"/>
    <x v="658"/>
    <n v="42"/>
    <n v="478"/>
    <n v="436"/>
    <n v="7"/>
    <n v="3346"/>
  </r>
  <r>
    <n v="909"/>
    <d v="2018-03-26T00:00:00"/>
    <x v="220"/>
    <s v="Mauguio"/>
    <s v="France"/>
    <s v="Languedoc-Roussillon-Midi-Pyrénées"/>
    <s v="Central"/>
    <s v="Corporate"/>
    <s v="Priority"/>
    <s v="Office Supplies"/>
    <s v="Art"/>
    <x v="282"/>
    <n v="138"/>
    <n v="143"/>
    <n v="5"/>
    <n v="12"/>
    <n v="1716"/>
  </r>
  <r>
    <n v="910"/>
    <d v="2018-03-26T00:00:00"/>
    <x v="87"/>
    <s v="Rotherham"/>
    <s v="United Kingdom"/>
    <s v="England"/>
    <s v="North"/>
    <s v="Corporate"/>
    <s v="Economy"/>
    <s v="Technology"/>
    <s v="Copiers"/>
    <x v="659"/>
    <n v="268"/>
    <n v="320"/>
    <n v="52"/>
    <n v="1"/>
    <n v="320"/>
  </r>
  <r>
    <n v="911"/>
    <d v="2018-03-27T00:00:00"/>
    <x v="546"/>
    <s v="West Bromwich"/>
    <s v="United Kingdom"/>
    <s v="England"/>
    <s v="North"/>
    <s v="Consumer"/>
    <s v="Economy Plus"/>
    <s v="Office Supplies"/>
    <s v="Storage"/>
    <x v="660"/>
    <n v="103"/>
    <n v="134"/>
    <n v="31"/>
    <n v="5"/>
    <n v="670"/>
  </r>
  <r>
    <n v="912"/>
    <d v="2018-03-27T00:00:00"/>
    <x v="408"/>
    <s v="Annecy"/>
    <s v="France"/>
    <s v="Auvergne-Rhône-Alpes"/>
    <s v="Central"/>
    <s v="Home Office"/>
    <s v="Economy Plus"/>
    <s v="Office Supplies"/>
    <s v="Fasteners"/>
    <x v="19"/>
    <n v="4"/>
    <n v="53"/>
    <n v="49"/>
    <n v="4"/>
    <n v="212"/>
  </r>
  <r>
    <n v="913"/>
    <d v="2018-03-27T00:00:00"/>
    <x v="547"/>
    <s v="Vienna"/>
    <s v="Austria"/>
    <s v="Vienna"/>
    <s v="Central"/>
    <s v="Home Office"/>
    <s v="Immediate"/>
    <s v="Office Supplies"/>
    <s v="Storage"/>
    <x v="131"/>
    <n v="69"/>
    <n v="128"/>
    <n v="59"/>
    <n v="1"/>
    <n v="128"/>
  </r>
  <r>
    <n v="914"/>
    <d v="2018-03-28T00:00:00"/>
    <x v="131"/>
    <s v="Montesson"/>
    <s v="France"/>
    <s v="Ile-de-France"/>
    <s v="Central"/>
    <s v="Consumer"/>
    <s v="Economy Plus"/>
    <s v="Office Supplies"/>
    <s v="Fasteners"/>
    <x v="79"/>
    <n v="19"/>
    <n v="67"/>
    <n v="48"/>
    <n v="4"/>
    <n v="268"/>
  </r>
  <r>
    <n v="915"/>
    <d v="2018-03-29T00:00:00"/>
    <x v="446"/>
    <s v="Toulouse"/>
    <s v="France"/>
    <s v="Languedoc-Roussillon-Midi-Pyrénées"/>
    <s v="Central"/>
    <s v="Consumer"/>
    <s v="Priority"/>
    <s v="Furniture"/>
    <s v="Chairs"/>
    <x v="354"/>
    <n v="121"/>
    <n v="160"/>
    <n v="39"/>
    <n v="3"/>
    <n v="480"/>
  </r>
  <r>
    <n v="916"/>
    <d v="2018-03-29T00:00:00"/>
    <x v="548"/>
    <s v="Limoges"/>
    <s v="France"/>
    <s v="Aquitaine-Limousin-Poitou-Charentes"/>
    <s v="Central"/>
    <s v="Consumer"/>
    <s v="Economy"/>
    <s v="Office Supplies"/>
    <s v="Storage"/>
    <x v="661"/>
    <n v="164"/>
    <n v="494"/>
    <n v="330"/>
    <n v="4"/>
    <n v="1976"/>
  </r>
  <r>
    <n v="917"/>
    <d v="2018-03-30T00:00:00"/>
    <x v="367"/>
    <s v="Valladolid"/>
    <s v="Spain"/>
    <s v="Castile and León"/>
    <s v="South"/>
    <s v="Corporate"/>
    <s v="Economy"/>
    <s v="Office Supplies"/>
    <s v="Supplies"/>
    <x v="662"/>
    <n v="203"/>
    <n v="266"/>
    <n v="63"/>
    <n v="6"/>
    <n v="1596"/>
  </r>
  <r>
    <n v="918"/>
    <d v="2018-03-30T00:00:00"/>
    <x v="81"/>
    <s v="Norderstedt"/>
    <s v="Germany"/>
    <s v="Schleswig-Holstein"/>
    <s v="Central"/>
    <s v="Consumer"/>
    <s v="Economy Plus"/>
    <s v="Office Supplies"/>
    <s v="Paper"/>
    <x v="663"/>
    <n v="37"/>
    <n v="84"/>
    <n v="47"/>
    <n v="3"/>
    <n v="252"/>
  </r>
  <r>
    <n v="919"/>
    <d v="2018-03-31T00:00:00"/>
    <x v="485"/>
    <s v="Florence"/>
    <s v="Italy"/>
    <s v="Tuscany"/>
    <s v="South"/>
    <s v="Consumer"/>
    <s v="Economy"/>
    <s v="Office Supplies"/>
    <s v="Binders"/>
    <x v="533"/>
    <n v="82"/>
    <n v="259"/>
    <n v="177"/>
    <n v="5"/>
    <n v="1295"/>
  </r>
  <r>
    <n v="920"/>
    <d v="2018-03-31T00:00:00"/>
    <x v="549"/>
    <s v="Erftstadt"/>
    <s v="Germany"/>
    <s v="North Rhine-Westphalia"/>
    <s v="Central"/>
    <s v="Corporate"/>
    <s v="Economy"/>
    <s v="Office Supplies"/>
    <s v="Art"/>
    <x v="188"/>
    <n v="8"/>
    <n v="57"/>
    <n v="49"/>
    <n v="4"/>
    <n v="228"/>
  </r>
  <r>
    <n v="921"/>
    <d v="2018-04-02T00:00:00"/>
    <x v="211"/>
    <s v="Munich"/>
    <s v="Germany"/>
    <s v="Bavaria"/>
    <s v="Central"/>
    <s v="Home Office"/>
    <s v="Priority"/>
    <s v="Office Supplies"/>
    <s v="Binders"/>
    <x v="522"/>
    <n v="35"/>
    <n v="50"/>
    <n v="15"/>
    <n v="5"/>
    <n v="250"/>
  </r>
  <r>
    <n v="922"/>
    <d v="2018-04-02T00:00:00"/>
    <x v="140"/>
    <s v="Ipswich"/>
    <s v="United Kingdom"/>
    <s v="England"/>
    <s v="North"/>
    <s v="Corporate"/>
    <s v="Economy"/>
    <s v="Office Supplies"/>
    <s v="Storage"/>
    <x v="664"/>
    <n v="47"/>
    <n v="144"/>
    <n v="97"/>
    <n v="3"/>
    <n v="432"/>
  </r>
  <r>
    <n v="923"/>
    <d v="2018-04-03T00:00:00"/>
    <x v="381"/>
    <s v="Ghent"/>
    <s v="Belgium"/>
    <s v="East Flanders"/>
    <s v="Central"/>
    <s v="Consumer"/>
    <s v="Economy"/>
    <s v="Office Supplies"/>
    <s v="Fasteners"/>
    <x v="665"/>
    <n v="18"/>
    <n v="27"/>
    <n v="9"/>
    <n v="2"/>
    <n v="54"/>
  </r>
  <r>
    <n v="924"/>
    <d v="2018-04-03T00:00:00"/>
    <x v="158"/>
    <s v="Cesena"/>
    <s v="Italy"/>
    <s v="Emilia-Romagna"/>
    <s v="South"/>
    <s v="Consumer"/>
    <s v="Economy"/>
    <s v="Office Supplies"/>
    <s v="Storage"/>
    <x v="666"/>
    <n v="48"/>
    <n v="80"/>
    <n v="32"/>
    <n v="6"/>
    <n v="480"/>
  </r>
  <r>
    <n v="925"/>
    <d v="2018-04-03T00:00:00"/>
    <x v="550"/>
    <s v="Vienna"/>
    <s v="Austria"/>
    <s v="Vienna"/>
    <s v="Central"/>
    <s v="Consumer"/>
    <s v="Priority"/>
    <s v="Office Supplies"/>
    <s v="Binders"/>
    <x v="66"/>
    <n v="9"/>
    <n v="10"/>
    <n v="1"/>
    <n v="2"/>
    <n v="20"/>
  </r>
  <r>
    <n v="926"/>
    <d v="2018-04-04T00:00:00"/>
    <x v="551"/>
    <s v="Venice"/>
    <s v="Italy"/>
    <s v="Veneto"/>
    <s v="South"/>
    <s v="Consumer"/>
    <s v="Economy"/>
    <s v="Office Supplies"/>
    <s v="Art"/>
    <x v="653"/>
    <n v="16"/>
    <n v="95"/>
    <n v="79"/>
    <n v="2"/>
    <n v="190"/>
  </r>
  <r>
    <n v="927"/>
    <d v="2018-04-04T00:00:00"/>
    <x v="449"/>
    <s v="Marano di Napoli"/>
    <s v="Italy"/>
    <s v="Campania"/>
    <s v="South"/>
    <s v="Consumer"/>
    <s v="Immediate"/>
    <s v="Office Supplies"/>
    <s v="Paper"/>
    <x v="667"/>
    <n v="29"/>
    <n v="123"/>
    <n v="94"/>
    <n v="4"/>
    <n v="492"/>
  </r>
  <r>
    <n v="928"/>
    <d v="2018-04-05T00:00:00"/>
    <x v="552"/>
    <s v="Hanover"/>
    <s v="Germany"/>
    <s v="Lower Saxony"/>
    <s v="Central"/>
    <s v="Corporate"/>
    <s v="Immediate"/>
    <s v="Office Supplies"/>
    <s v="Art"/>
    <x v="36"/>
    <n v="11"/>
    <n v="26"/>
    <n v="15"/>
    <n v="2"/>
    <n v="52"/>
  </r>
  <r>
    <n v="929"/>
    <d v="2018-04-06T00:00:00"/>
    <x v="116"/>
    <s v="Saint-Michel-sur-Orge"/>
    <s v="France"/>
    <s v="Ile-de-France"/>
    <s v="Central"/>
    <s v="Consumer"/>
    <s v="Economy"/>
    <s v="Office Supplies"/>
    <s v="Fasteners"/>
    <x v="334"/>
    <n v="3"/>
    <n v="11"/>
    <n v="8"/>
    <n v="1"/>
    <n v="11"/>
  </r>
  <r>
    <n v="930"/>
    <d v="2018-04-06T00:00:00"/>
    <x v="81"/>
    <s v="Munich"/>
    <s v="Germany"/>
    <s v="Bavaria"/>
    <s v="Central"/>
    <s v="Consumer"/>
    <s v="Economy"/>
    <s v="Office Supplies"/>
    <s v="Storage"/>
    <x v="664"/>
    <n v="3"/>
    <n v="43"/>
    <n v="40"/>
    <n v="1"/>
    <n v="43"/>
  </r>
  <r>
    <n v="931"/>
    <d v="2018-04-06T00:00:00"/>
    <x v="286"/>
    <s v="Dundee"/>
    <s v="United Kingdom"/>
    <s v="Scotland"/>
    <s v="North"/>
    <s v="Consumer"/>
    <s v="Economy"/>
    <s v="Office Supplies"/>
    <s v="Binders"/>
    <x v="55"/>
    <n v="17"/>
    <n v="32"/>
    <n v="15"/>
    <n v="3"/>
    <n v="96"/>
  </r>
  <r>
    <n v="932"/>
    <d v="2018-04-07T00:00:00"/>
    <x v="431"/>
    <s v="Oxford"/>
    <s v="United Kingdom"/>
    <s v="England"/>
    <s v="North"/>
    <s v="Consumer"/>
    <s v="Economy"/>
    <s v="Office Supplies"/>
    <s v="Storage"/>
    <x v="668"/>
    <n v="257"/>
    <n v="397"/>
    <n v="140"/>
    <n v="2"/>
    <n v="794"/>
  </r>
  <r>
    <n v="933"/>
    <d v="2018-04-09T00:00:00"/>
    <x v="289"/>
    <s v="Berlin"/>
    <s v="Germany"/>
    <s v="Berlin"/>
    <s v="Central"/>
    <s v="Home Office"/>
    <s v="Economy"/>
    <s v="Technology"/>
    <s v="Phones"/>
    <x v="669"/>
    <n v="421"/>
    <n v="948"/>
    <n v="527"/>
    <n v="13"/>
    <n v="12324"/>
  </r>
  <r>
    <n v="934"/>
    <d v="2018-04-09T00:00:00"/>
    <x v="521"/>
    <s v="Milan"/>
    <s v="Italy"/>
    <s v="Lombardy"/>
    <s v="South"/>
    <s v="Consumer"/>
    <s v="Economy"/>
    <s v="Office Supplies"/>
    <s v="Envelopes"/>
    <x v="670"/>
    <n v="76"/>
    <n v="99"/>
    <n v="23"/>
    <n v="4"/>
    <n v="396"/>
  </r>
  <r>
    <n v="935"/>
    <d v="2018-04-09T00:00:00"/>
    <x v="553"/>
    <s v="Frederiksberg"/>
    <s v="Denmark"/>
    <s v="Hovedstaden"/>
    <s v="North"/>
    <s v="Consumer"/>
    <s v="Economy"/>
    <s v="Office Supplies"/>
    <s v="Binders"/>
    <x v="671"/>
    <n v="17"/>
    <n v="21"/>
    <n v="4"/>
    <n v="3"/>
    <n v="63"/>
  </r>
  <r>
    <n v="936"/>
    <d v="2018-04-10T00:00:00"/>
    <x v="436"/>
    <s v="Augsburg"/>
    <s v="Germany"/>
    <s v="Bavaria"/>
    <s v="Central"/>
    <s v="Consumer"/>
    <s v="Economy"/>
    <s v="Office Supplies"/>
    <s v="Binders"/>
    <x v="524"/>
    <n v="23"/>
    <n v="27"/>
    <n v="4"/>
    <n v="3"/>
    <n v="81"/>
  </r>
  <r>
    <n v="937"/>
    <d v="2018-04-10T00:00:00"/>
    <x v="58"/>
    <s v="Dormagen"/>
    <s v="Germany"/>
    <s v="North Rhine-Westphalia"/>
    <s v="Central"/>
    <s v="Consumer"/>
    <s v="Immediate"/>
    <s v="Office Supplies"/>
    <s v="Binders"/>
    <x v="672"/>
    <n v="3"/>
    <n v="24"/>
    <n v="21"/>
    <n v="4"/>
    <n v="96"/>
  </r>
  <r>
    <n v="938"/>
    <d v="2018-04-10T00:00:00"/>
    <x v="156"/>
    <s v="Parla"/>
    <s v="Spain"/>
    <s v="Madrid"/>
    <s v="South"/>
    <s v="Consumer"/>
    <s v="Economy Plus"/>
    <s v="Office Supplies"/>
    <s v="Binders"/>
    <x v="359"/>
    <n v="22"/>
    <n v="24"/>
    <n v="2"/>
    <n v="5"/>
    <n v="120"/>
  </r>
  <r>
    <n v="939"/>
    <d v="2018-04-10T00:00:00"/>
    <x v="246"/>
    <s v="Capelle aan den IJssel"/>
    <s v="Netherlands"/>
    <s v="South Holland"/>
    <s v="Central"/>
    <s v="Consumer"/>
    <s v="Economy"/>
    <s v="Furniture"/>
    <s v="Bookcases"/>
    <x v="673"/>
    <n v="320"/>
    <n v="549"/>
    <n v="229"/>
    <n v="3"/>
    <n v="1647"/>
  </r>
  <r>
    <n v="940"/>
    <d v="2018-04-11T00:00:00"/>
    <x v="554"/>
    <s v="Vienna"/>
    <s v="Austria"/>
    <s v="Vienna"/>
    <s v="Central"/>
    <s v="Consumer"/>
    <s v="Economy"/>
    <s v="Furniture"/>
    <s v="Bookcases"/>
    <x v="369"/>
    <n v="32"/>
    <n v="399"/>
    <n v="367"/>
    <n v="2"/>
    <n v="798"/>
  </r>
  <r>
    <n v="941"/>
    <d v="2018-04-12T00:00:00"/>
    <x v="555"/>
    <s v="Berlin"/>
    <s v="Germany"/>
    <s v="Berlin"/>
    <s v="Central"/>
    <s v="Consumer"/>
    <s v="Economy"/>
    <s v="Office Supplies"/>
    <s v="Art"/>
    <x v="188"/>
    <n v="4"/>
    <n v="26"/>
    <n v="22"/>
    <n v="2"/>
    <n v="52"/>
  </r>
  <r>
    <n v="942"/>
    <d v="2018-04-13T00:00:00"/>
    <x v="196"/>
    <s v="Lons-le-Saunier"/>
    <s v="France"/>
    <s v="Bourgogne-Franche-Comté"/>
    <s v="Central"/>
    <s v="Consumer"/>
    <s v="Economy"/>
    <s v="Technology"/>
    <s v="Machines"/>
    <x v="652"/>
    <n v="52"/>
    <n v="416"/>
    <n v="364"/>
    <n v="4"/>
    <n v="1664"/>
  </r>
  <r>
    <n v="943"/>
    <d v="2018-04-13T00:00:00"/>
    <x v="133"/>
    <s v="Schiedam"/>
    <s v="Netherlands"/>
    <s v="South Holland"/>
    <s v="Central"/>
    <s v="Consumer"/>
    <s v="Economy Plus"/>
    <s v="Technology"/>
    <s v="Phones"/>
    <x v="674"/>
    <n v="171"/>
    <n v="264"/>
    <n v="93"/>
    <n v="3"/>
    <n v="792"/>
  </r>
  <r>
    <n v="944"/>
    <d v="2018-04-13T00:00:00"/>
    <x v="229"/>
    <s v="Colmar"/>
    <s v="France"/>
    <s v="Alsace-Champagne-Ardenne-Lorraine"/>
    <s v="Central"/>
    <s v="Consumer"/>
    <s v="Economy Plus"/>
    <s v="Furniture"/>
    <s v="Chairs"/>
    <x v="10"/>
    <n v="854"/>
    <n v="1246"/>
    <n v="392"/>
    <n v="3"/>
    <n v="3738"/>
  </r>
  <r>
    <n v="945"/>
    <d v="2018-04-14T00:00:00"/>
    <x v="147"/>
    <s v="Glasgow"/>
    <s v="United Kingdom"/>
    <s v="Scotland"/>
    <s v="North"/>
    <s v="Consumer"/>
    <s v="Economy"/>
    <s v="Office Supplies"/>
    <s v="Storage"/>
    <x v="675"/>
    <n v="395"/>
    <n v="1058"/>
    <n v="663"/>
    <n v="5"/>
    <n v="5290"/>
  </r>
  <r>
    <n v="946"/>
    <d v="2018-04-16T00:00:00"/>
    <x v="556"/>
    <s v="Langenhagen"/>
    <s v="Germany"/>
    <s v="Lower Saxony"/>
    <s v="Central"/>
    <s v="Consumer"/>
    <s v="Economy"/>
    <s v="Office Supplies"/>
    <s v="Art"/>
    <x v="599"/>
    <n v="58"/>
    <n v="253"/>
    <n v="195"/>
    <n v="5"/>
    <n v="1265"/>
  </r>
  <r>
    <n v="947"/>
    <d v="2018-04-16T00:00:00"/>
    <x v="557"/>
    <s v="Erfurt"/>
    <s v="Germany"/>
    <s v="Thuringia"/>
    <s v="Central"/>
    <s v="Consumer"/>
    <s v="Economy"/>
    <s v="Furniture"/>
    <s v="Chairs"/>
    <x v="205"/>
    <n v="421"/>
    <n v="835"/>
    <n v="414"/>
    <n v="2"/>
    <n v="1670"/>
  </r>
  <r>
    <n v="948"/>
    <d v="2018-04-16T00:00:00"/>
    <x v="33"/>
    <s v="Copenhagen"/>
    <s v="Denmark"/>
    <s v="Hovedstaden"/>
    <s v="North"/>
    <s v="Consumer"/>
    <s v="Economy"/>
    <s v="Office Supplies"/>
    <s v="Storage"/>
    <x v="676"/>
    <n v="532"/>
    <n v="610"/>
    <n v="78"/>
    <n v="6"/>
    <n v="3660"/>
  </r>
  <r>
    <n v="949"/>
    <d v="2018-04-17T00:00:00"/>
    <x v="467"/>
    <s v="Hamburg"/>
    <s v="Germany"/>
    <s v="Hamburg"/>
    <s v="Central"/>
    <s v="Consumer"/>
    <s v="Economy"/>
    <s v="Office Supplies"/>
    <s v="Binders"/>
    <x v="464"/>
    <n v="30"/>
    <n v="103"/>
    <n v="73"/>
    <n v="2"/>
    <n v="206"/>
  </r>
  <r>
    <n v="950"/>
    <d v="2018-04-19T00:00:00"/>
    <x v="155"/>
    <s v="Foggia"/>
    <s v="Italy"/>
    <s v="Apulia"/>
    <s v="South"/>
    <s v="Consumer"/>
    <s v="Economy Plus"/>
    <s v="Office Supplies"/>
    <s v="Art"/>
    <x v="150"/>
    <n v="88"/>
    <n v="124"/>
    <n v="36"/>
    <n v="5"/>
    <n v="620"/>
  </r>
  <r>
    <n v="951"/>
    <d v="2018-04-19T00:00:00"/>
    <x v="318"/>
    <s v="Hasselt"/>
    <s v="Belgium"/>
    <s v="Limburg"/>
    <s v="Central"/>
    <s v="Consumer"/>
    <s v="Economy Plus"/>
    <s v="Office Supplies"/>
    <s v="Supplies"/>
    <x v="564"/>
    <n v="291"/>
    <n v="308"/>
    <n v="17"/>
    <n v="7"/>
    <n v="2156"/>
  </r>
  <r>
    <n v="952"/>
    <d v="2018-04-20T00:00:00"/>
    <x v="347"/>
    <s v="Lugo"/>
    <s v="Spain"/>
    <s v="Galicia"/>
    <s v="South"/>
    <s v="Corporate"/>
    <s v="Economy"/>
    <s v="Technology"/>
    <s v="Copiers"/>
    <x v="677"/>
    <n v="73"/>
    <n v="377"/>
    <n v="304"/>
    <n v="3"/>
    <n v="1131"/>
  </r>
  <r>
    <n v="953"/>
    <d v="2018-04-20T00:00:00"/>
    <x v="558"/>
    <s v="Barcelona"/>
    <s v="Spain"/>
    <s v="Catalonia"/>
    <s v="South"/>
    <s v="Corporate"/>
    <s v="Priority"/>
    <s v="Furniture"/>
    <s v="Bookcases"/>
    <x v="678"/>
    <n v="969"/>
    <n v="1087"/>
    <n v="118"/>
    <n v="3"/>
    <n v="3261"/>
  </r>
  <r>
    <n v="954"/>
    <d v="2018-04-20T00:00:00"/>
    <x v="559"/>
    <s v="Turin"/>
    <s v="Italy"/>
    <s v="Piedmont"/>
    <s v="South"/>
    <s v="Corporate"/>
    <s v="Economy Plus"/>
    <s v="Office Supplies"/>
    <s v="Supplies"/>
    <x v="679"/>
    <n v="55"/>
    <n v="63"/>
    <n v="8"/>
    <n v="2"/>
    <n v="126"/>
  </r>
  <r>
    <n v="955"/>
    <d v="2018-04-22T00:00:00"/>
    <x v="560"/>
    <s v="Berlin"/>
    <s v="Germany"/>
    <s v="Berlin"/>
    <s v="Central"/>
    <s v="Corporate"/>
    <s v="Economy"/>
    <s v="Office Supplies"/>
    <s v="Appliances"/>
    <x v="680"/>
    <n v="66"/>
    <n v="100"/>
    <n v="34"/>
    <n v="2"/>
    <n v="200"/>
  </r>
  <r>
    <n v="956"/>
    <d v="2018-04-22T00:00:00"/>
    <x v="443"/>
    <s v="Sheffield"/>
    <s v="United Kingdom"/>
    <s v="England"/>
    <s v="North"/>
    <s v="Consumer"/>
    <s v="Economy"/>
    <s v="Office Supplies"/>
    <s v="Binders"/>
    <x v="623"/>
    <n v="13"/>
    <n v="29"/>
    <n v="16"/>
    <n v="4"/>
    <n v="116"/>
  </r>
  <r>
    <n v="957"/>
    <d v="2018-04-23T00:00:00"/>
    <x v="555"/>
    <s v="London"/>
    <s v="United Kingdom"/>
    <s v="England"/>
    <s v="North"/>
    <s v="Consumer"/>
    <s v="Economy"/>
    <s v="Office Supplies"/>
    <s v="Binders"/>
    <x v="348"/>
    <n v="1"/>
    <n v="21"/>
    <n v="20"/>
    <n v="3"/>
    <n v="63"/>
  </r>
  <r>
    <n v="958"/>
    <d v="2018-04-23T00:00:00"/>
    <x v="561"/>
    <s v="Draguignan"/>
    <s v="France"/>
    <s v="Provence-Alpes-Côte d'Azur"/>
    <s v="Central"/>
    <s v="Corporate"/>
    <s v="Economy"/>
    <s v="Office Supplies"/>
    <s v="Envelopes"/>
    <x v="681"/>
    <n v="155"/>
    <n v="333"/>
    <n v="178"/>
    <n v="9"/>
    <n v="2997"/>
  </r>
  <r>
    <n v="959"/>
    <d v="2018-04-23T00:00:00"/>
    <x v="322"/>
    <s v="Vienna"/>
    <s v="Austria"/>
    <s v="Vienna"/>
    <s v="Central"/>
    <s v="Corporate"/>
    <s v="Economy"/>
    <s v="Technology"/>
    <s v="Accessories"/>
    <x v="682"/>
    <n v="301"/>
    <n v="415"/>
    <n v="114"/>
    <n v="5"/>
    <n v="2075"/>
  </r>
  <r>
    <n v="960"/>
    <d v="2018-04-24T00:00:00"/>
    <x v="549"/>
    <s v="Sheffield"/>
    <s v="United Kingdom"/>
    <s v="England"/>
    <s v="North"/>
    <s v="Corporate"/>
    <s v="Economy"/>
    <s v="Office Supplies"/>
    <s v="Art"/>
    <x v="683"/>
    <n v="123"/>
    <n v="129"/>
    <n v="6"/>
    <n v="5"/>
    <n v="645"/>
  </r>
  <r>
    <n v="961"/>
    <d v="2018-04-24T00:00:00"/>
    <x v="562"/>
    <s v="Kotka"/>
    <s v="Finland"/>
    <s v="Kymenlaakso"/>
    <s v="North"/>
    <s v="Consumer"/>
    <s v="Economy"/>
    <s v="Office Supplies"/>
    <s v="Fasteners"/>
    <x v="258"/>
    <n v="42"/>
    <n v="60"/>
    <n v="18"/>
    <n v="5"/>
    <n v="300"/>
  </r>
  <r>
    <n v="962"/>
    <d v="2018-04-24T00:00:00"/>
    <x v="103"/>
    <s v="Leipzig"/>
    <s v="Germany"/>
    <s v="Saxony"/>
    <s v="Central"/>
    <s v="Consumer"/>
    <s v="Economy"/>
    <s v="Office Supplies"/>
    <s v="Binders"/>
    <x v="25"/>
    <n v="27"/>
    <n v="51"/>
    <n v="24"/>
    <n v="8"/>
    <n v="408"/>
  </r>
  <r>
    <n v="963"/>
    <d v="2018-04-25T00:00:00"/>
    <x v="247"/>
    <s v="Nacka"/>
    <s v="Sweden"/>
    <s v="Stockholm"/>
    <s v="North"/>
    <s v="Corporate"/>
    <s v="Economy Plus"/>
    <s v="Office Supplies"/>
    <s v="Storage"/>
    <x v="481"/>
    <n v="40"/>
    <n v="155"/>
    <n v="115"/>
    <n v="5"/>
    <n v="775"/>
  </r>
  <r>
    <n v="964"/>
    <d v="2018-04-26T00:00:00"/>
    <x v="120"/>
    <s v="Moers"/>
    <s v="Germany"/>
    <s v="North Rhine-Westphalia"/>
    <s v="Central"/>
    <s v="Consumer"/>
    <s v="Economy"/>
    <s v="Office Supplies"/>
    <s v="Storage"/>
    <x v="650"/>
    <n v="502"/>
    <n v="1145"/>
    <n v="643"/>
    <n v="6"/>
    <n v="6870"/>
  </r>
  <r>
    <n v="965"/>
    <d v="2018-04-26T00:00:00"/>
    <x v="386"/>
    <s v="Vienna"/>
    <s v="Austria"/>
    <s v="Vienna"/>
    <s v="Central"/>
    <s v="Home Office"/>
    <s v="Priority"/>
    <s v="Office Supplies"/>
    <s v="Fasteners"/>
    <x v="62"/>
    <n v="1"/>
    <n v="11"/>
    <n v="10"/>
    <n v="1"/>
    <n v="11"/>
  </r>
  <r>
    <n v="966"/>
    <d v="2018-04-26T00:00:00"/>
    <x v="434"/>
    <s v="Leeuwarden"/>
    <s v="Netherlands"/>
    <s v="Friesland"/>
    <s v="Central"/>
    <s v="Consumer"/>
    <s v="Economy Plus"/>
    <s v="Furniture"/>
    <s v="Furnishings"/>
    <x v="115"/>
    <n v="12"/>
    <n v="88"/>
    <n v="76"/>
    <n v="2"/>
    <n v="176"/>
  </r>
  <r>
    <n v="967"/>
    <d v="2018-04-27T00:00:00"/>
    <x v="465"/>
    <s v="Chelles"/>
    <s v="France"/>
    <s v="Ile-de-France"/>
    <s v="Central"/>
    <s v="Consumer"/>
    <s v="Economy"/>
    <s v="Office Supplies"/>
    <s v="Art"/>
    <x v="8"/>
    <n v="22"/>
    <n v="110"/>
    <n v="88"/>
    <n v="2"/>
    <n v="220"/>
  </r>
  <r>
    <n v="968"/>
    <d v="2018-04-27T00:00:00"/>
    <x v="0"/>
    <s v="Hanover"/>
    <s v="Germany"/>
    <s v="Lower Saxony"/>
    <s v="Central"/>
    <s v="Home Office"/>
    <s v="Priority"/>
    <s v="Office Supplies"/>
    <s v="Storage"/>
    <x v="684"/>
    <n v="0"/>
    <n v="39"/>
    <n v="39"/>
    <n v="2"/>
    <n v="78"/>
  </r>
  <r>
    <n v="969"/>
    <d v="2018-04-27T00:00:00"/>
    <x v="244"/>
    <s v="Huddersfield"/>
    <s v="United Kingdom"/>
    <s v="England"/>
    <s v="North"/>
    <s v="Corporate"/>
    <s v="Economy"/>
    <s v="Office Supplies"/>
    <s v="Art"/>
    <x v="403"/>
    <n v="32"/>
    <n v="44"/>
    <n v="12"/>
    <n v="3"/>
    <n v="132"/>
  </r>
  <r>
    <n v="970"/>
    <d v="2018-04-27T00:00:00"/>
    <x v="196"/>
    <s v="Barcelona"/>
    <s v="Spain"/>
    <s v="Catalonia"/>
    <s v="South"/>
    <s v="Consumer"/>
    <s v="Economy"/>
    <s v="Office Supplies"/>
    <s v="Storage"/>
    <x v="685"/>
    <n v="24"/>
    <n v="173"/>
    <n v="149"/>
    <n v="4"/>
    <n v="692"/>
  </r>
  <r>
    <n v="971"/>
    <d v="2018-04-27T00:00:00"/>
    <x v="452"/>
    <s v="Vienna"/>
    <s v="Austria"/>
    <s v="Vienna"/>
    <s v="Central"/>
    <s v="Home Office"/>
    <s v="Economy"/>
    <s v="Office Supplies"/>
    <s v="Binders"/>
    <x v="300"/>
    <n v="24"/>
    <n v="50"/>
    <n v="26"/>
    <n v="3"/>
    <n v="150"/>
  </r>
  <r>
    <n v="972"/>
    <d v="2018-04-27T00:00:00"/>
    <x v="353"/>
    <s v="Chemnitz"/>
    <s v="Germany"/>
    <s v="Saxony"/>
    <s v="Central"/>
    <s v="Consumer"/>
    <s v="Economy"/>
    <s v="Office Supplies"/>
    <s v="Binders"/>
    <x v="141"/>
    <n v="10"/>
    <n v="13"/>
    <n v="3"/>
    <n v="2"/>
    <n v="26"/>
  </r>
  <r>
    <n v="973"/>
    <d v="2018-04-28T00:00:00"/>
    <x v="563"/>
    <s v="Vienna"/>
    <s v="Austria"/>
    <s v="Vienna"/>
    <s v="Central"/>
    <s v="Consumer"/>
    <s v="Economy"/>
    <s v="Office Supplies"/>
    <s v="Art"/>
    <x v="134"/>
    <n v="16"/>
    <n v="19"/>
    <n v="3"/>
    <n v="1"/>
    <n v="19"/>
  </r>
  <r>
    <n v="974"/>
    <d v="2018-04-28T00:00:00"/>
    <x v="564"/>
    <s v="Winterthur"/>
    <s v="Switzerland"/>
    <s v="Zürich"/>
    <s v="Central"/>
    <s v="Consumer"/>
    <s v="Economy"/>
    <s v="Office Supplies"/>
    <s v="Envelopes"/>
    <x v="686"/>
    <n v="13"/>
    <n v="174"/>
    <n v="161"/>
    <n v="9"/>
    <n v="1566"/>
  </r>
  <r>
    <n v="975"/>
    <d v="2018-04-30T00:00:00"/>
    <x v="277"/>
    <s v="Oberhausen"/>
    <s v="Germany"/>
    <s v="North Rhine-Westphalia"/>
    <s v="Central"/>
    <s v="Consumer"/>
    <s v="Economy"/>
    <s v="Furniture"/>
    <s v="Chairs"/>
    <x v="557"/>
    <n v="915"/>
    <n v="1243"/>
    <n v="328"/>
    <n v="3"/>
    <n v="3729"/>
  </r>
  <r>
    <n v="976"/>
    <d v="2018-05-01T00:00:00"/>
    <x v="565"/>
    <s v="Karlsruhe"/>
    <s v="Germany"/>
    <s v="Baden-Württemberg"/>
    <s v="Central"/>
    <s v="Home Office"/>
    <s v="Economy Plus"/>
    <s v="Office Supplies"/>
    <s v="Binders"/>
    <x v="442"/>
    <n v="13"/>
    <n v="100"/>
    <n v="87"/>
    <n v="2"/>
    <n v="200"/>
  </r>
  <r>
    <n v="977"/>
    <d v="2018-05-01T00:00:00"/>
    <x v="406"/>
    <s v="Weimar"/>
    <s v="Germany"/>
    <s v="Thuringia"/>
    <s v="Central"/>
    <s v="Consumer"/>
    <s v="Economy"/>
    <s v="Furniture"/>
    <s v="Furnishings"/>
    <x v="435"/>
    <n v="39"/>
    <n v="49"/>
    <n v="10"/>
    <n v="1"/>
    <n v="49"/>
  </r>
  <r>
    <n v="978"/>
    <d v="2018-05-01T00:00:00"/>
    <x v="164"/>
    <s v="Birmingham"/>
    <s v="United Kingdom"/>
    <s v="England"/>
    <s v="North"/>
    <s v="Corporate"/>
    <s v="Priority"/>
    <s v="Office Supplies"/>
    <s v="Art"/>
    <x v="520"/>
    <n v="14"/>
    <n v="15"/>
    <n v="1"/>
    <n v="2"/>
    <n v="30"/>
  </r>
  <r>
    <n v="979"/>
    <d v="2018-05-03T00:00:00"/>
    <x v="321"/>
    <s v="Huddinge"/>
    <s v="Sweden"/>
    <s v="Stockholm"/>
    <s v="North"/>
    <s v="Corporate"/>
    <s v="Economy Plus"/>
    <s v="Furniture"/>
    <s v="Chairs"/>
    <x v="528"/>
    <n v="73"/>
    <n v="352"/>
    <n v="279"/>
    <n v="8"/>
    <n v="2816"/>
  </r>
  <r>
    <n v="980"/>
    <d v="2018-05-08T00:00:00"/>
    <x v="566"/>
    <s v="Glasgow"/>
    <s v="United Kingdom"/>
    <s v="Scotland"/>
    <s v="North"/>
    <s v="Corporate"/>
    <s v="Economy Plus"/>
    <s v="Office Supplies"/>
    <s v="Art"/>
    <x v="224"/>
    <n v="2"/>
    <n v="38"/>
    <n v="36"/>
    <n v="2"/>
    <n v="76"/>
  </r>
  <r>
    <n v="981"/>
    <d v="2018-05-08T00:00:00"/>
    <x v="364"/>
    <s v="Guimarães"/>
    <s v="Portugal"/>
    <s v="Braga"/>
    <s v="South"/>
    <s v="Consumer"/>
    <s v="Economy"/>
    <s v="Technology"/>
    <s v="Machines"/>
    <x v="687"/>
    <n v="29"/>
    <n v="186"/>
    <n v="157"/>
    <n v="5"/>
    <n v="930"/>
  </r>
  <r>
    <n v="982"/>
    <d v="2018-05-09T00:00:00"/>
    <x v="423"/>
    <s v="Tremblay-en-France"/>
    <s v="France"/>
    <s v="Ile-de-France"/>
    <s v="Central"/>
    <s v="Consumer"/>
    <s v="Immediate"/>
    <s v="Office Supplies"/>
    <s v="Fasteners"/>
    <x v="586"/>
    <n v="21"/>
    <n v="55"/>
    <n v="34"/>
    <n v="4"/>
    <n v="220"/>
  </r>
  <r>
    <n v="983"/>
    <d v="2018-05-09T00:00:00"/>
    <x v="567"/>
    <s v="La Teste-de-Buch"/>
    <s v="France"/>
    <s v="Aquitaine-Limousin-Poitou-Charentes"/>
    <s v="Central"/>
    <s v="Consumer"/>
    <s v="Economy"/>
    <s v="Office Supplies"/>
    <s v="Storage"/>
    <x v="143"/>
    <n v="23"/>
    <n v="71"/>
    <n v="48"/>
    <n v="3"/>
    <n v="213"/>
  </r>
  <r>
    <n v="984"/>
    <d v="2018-05-09T00:00:00"/>
    <x v="568"/>
    <s v="Amsterdam"/>
    <s v="Netherlands"/>
    <s v="North Holland"/>
    <s v="Central"/>
    <s v="Home Office"/>
    <s v="Economy Plus"/>
    <s v="Office Supplies"/>
    <s v="Fasteners"/>
    <x v="688"/>
    <n v="4"/>
    <n v="11"/>
    <n v="7"/>
    <n v="2"/>
    <n v="22"/>
  </r>
  <r>
    <n v="985"/>
    <d v="2018-05-11T00:00:00"/>
    <x v="385"/>
    <s v="Hamburg"/>
    <s v="Germany"/>
    <s v="Hamburg"/>
    <s v="Central"/>
    <s v="Consumer"/>
    <s v="Economy"/>
    <s v="Furniture"/>
    <s v="Bookcases"/>
    <x v="567"/>
    <n v="5"/>
    <n v="269"/>
    <n v="264"/>
    <n v="2"/>
    <n v="538"/>
  </r>
  <r>
    <n v="986"/>
    <d v="2018-05-11T00:00:00"/>
    <x v="569"/>
    <s v="Velletri"/>
    <s v="Italy"/>
    <s v="Lazio"/>
    <s v="South"/>
    <s v="Corporate"/>
    <s v="Economy"/>
    <s v="Office Supplies"/>
    <s v="Appliances"/>
    <x v="689"/>
    <n v="83"/>
    <n v="1054"/>
    <n v="971"/>
    <n v="2"/>
    <n v="2108"/>
  </r>
  <r>
    <n v="987"/>
    <d v="2018-05-11T00:00:00"/>
    <x v="570"/>
    <s v="Las Rozas de Madrid"/>
    <s v="Spain"/>
    <s v="Madrid"/>
    <s v="South"/>
    <s v="Corporate"/>
    <s v="Economy Plus"/>
    <s v="Furniture"/>
    <s v="Bookcases"/>
    <x v="690"/>
    <n v="16"/>
    <n v="341"/>
    <n v="325"/>
    <n v="2"/>
    <n v="682"/>
  </r>
  <r>
    <n v="988"/>
    <d v="2018-05-12T00:00:00"/>
    <x v="425"/>
    <s v="Las Rozas de Madrid"/>
    <s v="Spain"/>
    <s v="Madrid"/>
    <s v="South"/>
    <s v="Consumer"/>
    <s v="Priority"/>
    <s v="Furniture"/>
    <s v="Furnishings"/>
    <x v="358"/>
    <n v="75"/>
    <n v="108"/>
    <n v="33"/>
    <n v="1"/>
    <n v="108"/>
  </r>
  <r>
    <n v="989"/>
    <d v="2018-05-13T00:00:00"/>
    <x v="30"/>
    <s v="Manchester"/>
    <s v="United Kingdom"/>
    <s v="England"/>
    <s v="North"/>
    <s v="Consumer"/>
    <s v="Economy"/>
    <s v="Office Supplies"/>
    <s v="Envelopes"/>
    <x v="670"/>
    <n v="65"/>
    <n v="74"/>
    <n v="9"/>
    <n v="3"/>
    <n v="222"/>
  </r>
  <r>
    <n v="990"/>
    <d v="2018-05-14T00:00:00"/>
    <x v="50"/>
    <s v="Langen"/>
    <s v="Germany"/>
    <s v="Hesse"/>
    <s v="Central"/>
    <s v="Corporate"/>
    <s v="Economy"/>
    <s v="Office Supplies"/>
    <s v="Art"/>
    <x v="162"/>
    <n v="74"/>
    <n v="396"/>
    <n v="322"/>
    <n v="8"/>
    <n v="3168"/>
  </r>
  <r>
    <n v="991"/>
    <d v="2018-05-14T00:00:00"/>
    <x v="30"/>
    <s v="Cremona"/>
    <s v="Italy"/>
    <s v="Lombardy"/>
    <s v="South"/>
    <s v="Consumer"/>
    <s v="Priority"/>
    <s v="Office Supplies"/>
    <s v="Art"/>
    <x v="691"/>
    <n v="31"/>
    <n v="99"/>
    <n v="68"/>
    <n v="5"/>
    <n v="495"/>
  </r>
  <r>
    <n v="992"/>
    <d v="2018-05-14T00:00:00"/>
    <x v="278"/>
    <s v="Rugby"/>
    <s v="United Kingdom"/>
    <s v="England"/>
    <s v="North"/>
    <s v="Corporate"/>
    <s v="Economy"/>
    <s v="Office Supplies"/>
    <s v="Storage"/>
    <x v="654"/>
    <n v="43"/>
    <n v="52"/>
    <n v="9"/>
    <n v="3"/>
    <n v="156"/>
  </r>
  <r>
    <n v="993"/>
    <d v="2018-05-15T00:00:00"/>
    <x v="240"/>
    <s v="Walsall"/>
    <s v="United Kingdom"/>
    <s v="England"/>
    <s v="North"/>
    <s v="Consumer"/>
    <s v="Economy"/>
    <s v="Technology"/>
    <s v="Copiers"/>
    <x v="692"/>
    <n v="53"/>
    <n v="349"/>
    <n v="296"/>
    <n v="2"/>
    <n v="698"/>
  </r>
  <r>
    <n v="994"/>
    <d v="2018-05-15T00:00:00"/>
    <x v="314"/>
    <s v="Milan"/>
    <s v="Italy"/>
    <s v="Lombardy"/>
    <s v="South"/>
    <s v="Consumer"/>
    <s v="Economy Plus"/>
    <s v="Furniture"/>
    <s v="Furnishings"/>
    <x v="693"/>
    <n v="30"/>
    <n v="80"/>
    <n v="50"/>
    <n v="4"/>
    <n v="320"/>
  </r>
  <r>
    <n v="995"/>
    <d v="2018-05-15T00:00:00"/>
    <x v="563"/>
    <s v="Narbonne"/>
    <s v="France"/>
    <s v="Languedoc-Roussillon-Midi-Pyrénées"/>
    <s v="Central"/>
    <s v="Consumer"/>
    <s v="Economy Plus"/>
    <s v="Office Supplies"/>
    <s v="Art"/>
    <x v="331"/>
    <n v="88"/>
    <n v="140"/>
    <n v="52"/>
    <n v="5"/>
    <n v="700"/>
  </r>
  <r>
    <n v="996"/>
    <d v="2018-05-15T00:00:00"/>
    <x v="571"/>
    <s v="Tours"/>
    <s v="France"/>
    <s v="Centre-Val de Loire"/>
    <s v="Central"/>
    <s v="Corporate"/>
    <s v="Economy"/>
    <s v="Office Supplies"/>
    <s v="Appliances"/>
    <x v="694"/>
    <n v="466"/>
    <n v="510"/>
    <n v="44"/>
    <n v="2"/>
    <n v="1020"/>
  </r>
  <r>
    <n v="997"/>
    <d v="2018-05-16T00:00:00"/>
    <x v="572"/>
    <s v="Parla"/>
    <s v="Spain"/>
    <s v="Madrid"/>
    <s v="South"/>
    <s v="Consumer"/>
    <s v="Economy"/>
    <s v="Furniture"/>
    <s v="Bookcases"/>
    <x v="695"/>
    <n v="1055"/>
    <n v="2713"/>
    <n v="1658"/>
    <n v="7"/>
    <n v="18991"/>
  </r>
  <r>
    <n v="998"/>
    <d v="2018-05-16T00:00:00"/>
    <x v="53"/>
    <s v="Nottingham"/>
    <s v="United Kingdom"/>
    <s v="England"/>
    <s v="North"/>
    <s v="Home Office"/>
    <s v="Priority"/>
    <s v="Office Supplies"/>
    <s v="Art"/>
    <x v="219"/>
    <n v="47"/>
    <n v="117"/>
    <n v="70"/>
    <n v="4"/>
    <n v="468"/>
  </r>
  <r>
    <n v="999"/>
    <d v="2018-05-17T00:00:00"/>
    <x v="113"/>
    <s v="Barcelona"/>
    <s v="Spain"/>
    <s v="Catalonia"/>
    <s v="South"/>
    <s v="Consumer"/>
    <s v="Economy"/>
    <s v="Furniture"/>
    <s v="Bookcases"/>
    <x v="695"/>
    <n v="517"/>
    <n v="1163"/>
    <n v="646"/>
    <n v="3"/>
    <n v="3489"/>
  </r>
  <r>
    <n v="1000"/>
    <d v="2018-05-17T00:00:00"/>
    <x v="573"/>
    <s v="Villemomble"/>
    <s v="France"/>
    <s v="Ile-de-France"/>
    <s v="Central"/>
    <s v="Corporate"/>
    <s v="Economy"/>
    <s v="Office Supplies"/>
    <s v="Binders"/>
    <x v="75"/>
    <n v="44"/>
    <n v="62"/>
    <n v="18"/>
    <n v="7"/>
    <n v="434"/>
  </r>
  <r>
    <n v="1001"/>
    <d v="2018-05-18T00:00:00"/>
    <x v="574"/>
    <s v="Espoo"/>
    <s v="Finland"/>
    <s v="Uusimaa"/>
    <s v="North"/>
    <s v="Corporate"/>
    <s v="Economy Plus"/>
    <s v="Office Supplies"/>
    <s v="Storage"/>
    <x v="45"/>
    <n v="42"/>
    <n v="55"/>
    <n v="13"/>
    <n v="1"/>
    <n v="55"/>
  </r>
  <r>
    <n v="1002"/>
    <d v="2018-05-18T00:00:00"/>
    <x v="258"/>
    <s v="Irun"/>
    <s v="Spain"/>
    <s v="Basque Country"/>
    <s v="South"/>
    <s v="Consumer"/>
    <s v="Immediate"/>
    <s v="Office Supplies"/>
    <s v="Art"/>
    <x v="549"/>
    <n v="196"/>
    <n v="207"/>
    <n v="11"/>
    <n v="4"/>
    <n v="828"/>
  </r>
  <r>
    <n v="1003"/>
    <d v="2018-05-18T00:00:00"/>
    <x v="444"/>
    <s v="Madrid"/>
    <s v="Spain"/>
    <s v="Madrid"/>
    <s v="South"/>
    <s v="Consumer"/>
    <s v="Economy"/>
    <s v="Furniture"/>
    <s v="Chairs"/>
    <x v="58"/>
    <n v="225"/>
    <n v="728"/>
    <n v="503"/>
    <n v="2"/>
    <n v="1456"/>
  </r>
  <r>
    <n v="1004"/>
    <d v="2018-05-21T00:00:00"/>
    <x v="575"/>
    <s v="Espoo"/>
    <s v="Finland"/>
    <s v="Uusimaa"/>
    <s v="North"/>
    <s v="Corporate"/>
    <s v="Economy"/>
    <s v="Office Supplies"/>
    <s v="Binders"/>
    <x v="696"/>
    <n v="6"/>
    <n v="15"/>
    <n v="9"/>
    <n v="2"/>
    <n v="30"/>
  </r>
  <r>
    <n v="1005"/>
    <d v="2018-05-21T00:00:00"/>
    <x v="7"/>
    <s v="Burgos"/>
    <s v="Spain"/>
    <s v="Castile and León"/>
    <s v="South"/>
    <s v="Consumer"/>
    <s v="Economy Plus"/>
    <s v="Office Supplies"/>
    <s v="Art"/>
    <x v="697"/>
    <n v="121"/>
    <n v="137"/>
    <n v="16"/>
    <n v="3"/>
    <n v="411"/>
  </r>
  <r>
    <n v="1006"/>
    <d v="2018-05-21T00:00:00"/>
    <x v="576"/>
    <s v="Harlow"/>
    <s v="United Kingdom"/>
    <s v="England"/>
    <s v="North"/>
    <s v="Consumer"/>
    <s v="Economy"/>
    <s v="Office Supplies"/>
    <s v="Envelopes"/>
    <x v="698"/>
    <n v="55"/>
    <n v="79"/>
    <n v="24"/>
    <n v="8"/>
    <n v="632"/>
  </r>
  <r>
    <n v="1007"/>
    <d v="2018-05-21T00:00:00"/>
    <x v="40"/>
    <s v="Fareham"/>
    <s v="United Kingdom"/>
    <s v="England"/>
    <s v="North"/>
    <s v="Consumer"/>
    <s v="Immediate"/>
    <s v="Office Supplies"/>
    <s v="Storage"/>
    <x v="467"/>
    <n v="2"/>
    <n v="47"/>
    <n v="45"/>
    <n v="5"/>
    <n v="235"/>
  </r>
  <r>
    <n v="1008"/>
    <d v="2018-05-21T00:00:00"/>
    <x v="238"/>
    <s v="Cercola"/>
    <s v="Italy"/>
    <s v="Campania"/>
    <s v="South"/>
    <s v="Home Office"/>
    <s v="Economy"/>
    <s v="Furniture"/>
    <s v="Furnishings"/>
    <x v="699"/>
    <n v="78"/>
    <n v="100"/>
    <n v="22"/>
    <n v="2"/>
    <n v="200"/>
  </r>
  <r>
    <n v="1009"/>
    <d v="2018-05-21T00:00:00"/>
    <x v="90"/>
    <s v="Palermo"/>
    <s v="Italy"/>
    <s v="Sicily"/>
    <s v="South"/>
    <s v="Corporate"/>
    <s v="Economy"/>
    <s v="Office Supplies"/>
    <s v="Storage"/>
    <x v="700"/>
    <n v="41"/>
    <n v="69"/>
    <n v="28"/>
    <n v="2"/>
    <n v="138"/>
  </r>
  <r>
    <n v="1010"/>
    <d v="2018-05-22T00:00:00"/>
    <x v="544"/>
    <s v="Mantes-la-Jolie"/>
    <s v="France"/>
    <s v="Ile-de-France"/>
    <s v="Central"/>
    <s v="Corporate"/>
    <s v="Economy Plus"/>
    <s v="Office Supplies"/>
    <s v="Fasteners"/>
    <x v="701"/>
    <n v="21"/>
    <n v="73"/>
    <n v="52"/>
    <n v="5"/>
    <n v="365"/>
  </r>
  <r>
    <n v="1011"/>
    <d v="2018-05-22T00:00:00"/>
    <x v="193"/>
    <s v="Vicenza"/>
    <s v="Italy"/>
    <s v="Veneto"/>
    <s v="South"/>
    <s v="Home Office"/>
    <s v="Immediate"/>
    <s v="Office Supplies"/>
    <s v="Art"/>
    <x v="412"/>
    <n v="12"/>
    <n v="15"/>
    <n v="3"/>
    <n v="1"/>
    <n v="15"/>
  </r>
  <r>
    <n v="1012"/>
    <d v="2018-05-22T00:00:00"/>
    <x v="544"/>
    <s v="London"/>
    <s v="United Kingdom"/>
    <s v="England"/>
    <s v="North"/>
    <s v="Corporate"/>
    <s v="Economy Plus"/>
    <s v="Furniture"/>
    <s v="Chairs"/>
    <x v="58"/>
    <n v="704"/>
    <n v="827"/>
    <n v="123"/>
    <n v="2"/>
    <n v="1654"/>
  </r>
  <r>
    <n v="1013"/>
    <d v="2018-05-23T00:00:00"/>
    <x v="444"/>
    <s v="Turin"/>
    <s v="Italy"/>
    <s v="Piedmont"/>
    <s v="South"/>
    <s v="Consumer"/>
    <s v="Economy"/>
    <s v="Office Supplies"/>
    <s v="Art"/>
    <x v="644"/>
    <n v="75"/>
    <n v="323"/>
    <n v="248"/>
    <n v="6"/>
    <n v="1938"/>
  </r>
  <r>
    <n v="1014"/>
    <d v="2018-05-24T00:00:00"/>
    <x v="459"/>
    <s v="Coventry"/>
    <s v="United Kingdom"/>
    <s v="England"/>
    <s v="North"/>
    <s v="Consumer"/>
    <s v="Economy"/>
    <s v="Office Supplies"/>
    <s v="Storage"/>
    <x v="702"/>
    <n v="76"/>
    <n v="97"/>
    <n v="21"/>
    <n v="2"/>
    <n v="194"/>
  </r>
  <r>
    <n v="1015"/>
    <d v="2018-05-24T00:00:00"/>
    <x v="502"/>
    <s v="Soissons"/>
    <s v="France"/>
    <s v="Nord-Pas-de-Calais-Picardie"/>
    <s v="Central"/>
    <s v="Corporate"/>
    <s v="Economy"/>
    <s v="Furniture"/>
    <s v="Furnishings"/>
    <x v="103"/>
    <n v="75"/>
    <n v="220"/>
    <n v="145"/>
    <n v="2"/>
    <n v="440"/>
  </r>
  <r>
    <n v="1016"/>
    <d v="2018-05-25T00:00:00"/>
    <x v="67"/>
    <s v="Pulheim"/>
    <s v="Germany"/>
    <s v="North Rhine-Westphalia"/>
    <s v="Central"/>
    <s v="Consumer"/>
    <s v="Economy"/>
    <s v="Office Supplies"/>
    <s v="Appliances"/>
    <x v="181"/>
    <n v="12"/>
    <n v="69"/>
    <n v="57"/>
    <n v="1"/>
    <n v="69"/>
  </r>
  <r>
    <n v="1017"/>
    <d v="2018-05-25T00:00:00"/>
    <x v="473"/>
    <s v="Alicante"/>
    <s v="Spain"/>
    <s v="Valenciana"/>
    <s v="South"/>
    <s v="Consumer"/>
    <s v="Priority"/>
    <s v="Office Supplies"/>
    <s v="Art"/>
    <x v="179"/>
    <n v="313"/>
    <n v="371"/>
    <n v="58"/>
    <n v="8"/>
    <n v="2968"/>
  </r>
  <r>
    <n v="1018"/>
    <d v="2018-05-26T00:00:00"/>
    <x v="122"/>
    <s v="Drancy"/>
    <s v="France"/>
    <s v="Ile-de-France"/>
    <s v="Central"/>
    <s v="Corporate"/>
    <s v="Economy Plus"/>
    <s v="Office Supplies"/>
    <s v="Art"/>
    <x v="4"/>
    <n v="156"/>
    <n v="209"/>
    <n v="53"/>
    <n v="7"/>
    <n v="1463"/>
  </r>
  <r>
    <n v="1019"/>
    <d v="2018-05-28T00:00:00"/>
    <x v="366"/>
    <s v="Barletta"/>
    <s v="Italy"/>
    <s v="Apulia"/>
    <s v="South"/>
    <s v="Consumer"/>
    <s v="Priority"/>
    <s v="Technology"/>
    <s v="Copiers"/>
    <x v="703"/>
    <n v="1105"/>
    <n v="1514"/>
    <n v="409"/>
    <n v="4"/>
    <n v="6056"/>
  </r>
  <r>
    <n v="1020"/>
    <d v="2018-05-29T00:00:00"/>
    <x v="29"/>
    <s v="San Fernando"/>
    <s v="Spain"/>
    <s v="Andalusía"/>
    <s v="South"/>
    <s v="Consumer"/>
    <s v="Economy"/>
    <s v="Office Supplies"/>
    <s v="Art"/>
    <x v="132"/>
    <n v="28"/>
    <n v="54"/>
    <n v="26"/>
    <n v="3"/>
    <n v="162"/>
  </r>
  <r>
    <n v="1021"/>
    <d v="2018-05-29T00:00:00"/>
    <x v="556"/>
    <s v="Luton"/>
    <s v="United Kingdom"/>
    <s v="England"/>
    <s v="North"/>
    <s v="Consumer"/>
    <s v="Immediate"/>
    <s v="Technology"/>
    <s v="Phones"/>
    <x v="235"/>
    <n v="4039"/>
    <n v="5725"/>
    <n v="1686"/>
    <n v="9"/>
    <n v="51525"/>
  </r>
  <r>
    <n v="1022"/>
    <d v="2018-05-30T00:00:00"/>
    <x v="113"/>
    <s v="Schiedam"/>
    <s v="Netherlands"/>
    <s v="South Holland"/>
    <s v="Central"/>
    <s v="Consumer"/>
    <s v="Priority"/>
    <s v="Office Supplies"/>
    <s v="Fasteners"/>
    <x v="704"/>
    <n v="6"/>
    <n v="25"/>
    <n v="19"/>
    <n v="5"/>
    <n v="125"/>
  </r>
  <r>
    <n v="1023"/>
    <d v="2018-05-31T00:00:00"/>
    <x v="577"/>
    <s v="Imola"/>
    <s v="Italy"/>
    <s v="Emilia-Romagna"/>
    <s v="South"/>
    <s v="Corporate"/>
    <s v="Economy Plus"/>
    <s v="Office Supplies"/>
    <s v="Binders"/>
    <x v="705"/>
    <n v="37"/>
    <n v="65"/>
    <n v="28"/>
    <n v="8"/>
    <n v="520"/>
  </r>
  <r>
    <n v="1024"/>
    <d v="2018-05-31T00:00:00"/>
    <x v="578"/>
    <s v="Rotherham"/>
    <s v="United Kingdom"/>
    <s v="England"/>
    <s v="North"/>
    <s v="Corporate"/>
    <s v="Economy"/>
    <s v="Technology"/>
    <s v="Accessories"/>
    <x v="706"/>
    <n v="2"/>
    <n v="44"/>
    <n v="42"/>
    <n v="1"/>
    <n v="44"/>
  </r>
  <r>
    <n v="1025"/>
    <d v="2018-05-31T00:00:00"/>
    <x v="579"/>
    <s v="Herne"/>
    <s v="Germany"/>
    <s v="North Rhine-Westphalia"/>
    <s v="Central"/>
    <s v="Corporate"/>
    <s v="Economy Plus"/>
    <s v="Office Supplies"/>
    <s v="Art"/>
    <x v="371"/>
    <n v="102"/>
    <n v="122"/>
    <n v="20"/>
    <n v="5"/>
    <n v="610"/>
  </r>
  <r>
    <n v="1026"/>
    <d v="2018-05-31T00:00:00"/>
    <x v="565"/>
    <s v="Hanover"/>
    <s v="Germany"/>
    <s v="Lower Saxony"/>
    <s v="Central"/>
    <s v="Home Office"/>
    <s v="Economy Plus"/>
    <s v="Furniture"/>
    <s v="Tables"/>
    <x v="707"/>
    <n v="398"/>
    <n v="555"/>
    <n v="157"/>
    <n v="4"/>
    <n v="2220"/>
  </r>
  <r>
    <n v="1027"/>
    <d v="2018-06-01T00:00:00"/>
    <x v="580"/>
    <s v="Avignon"/>
    <s v="France"/>
    <s v="Provence-Alpes-Côte d'Azur"/>
    <s v="Central"/>
    <s v="Corporate"/>
    <s v="Economy"/>
    <s v="Office Supplies"/>
    <s v="Supplies"/>
    <x v="708"/>
    <n v="24"/>
    <n v="79"/>
    <n v="55"/>
    <n v="4"/>
    <n v="316"/>
  </r>
  <r>
    <n v="1028"/>
    <d v="2018-06-01T00:00:00"/>
    <x v="56"/>
    <s v="Brest"/>
    <s v="France"/>
    <s v="Brittany"/>
    <s v="Central"/>
    <s v="Corporate"/>
    <s v="Economy"/>
    <s v="Office Supplies"/>
    <s v="Art"/>
    <x v="185"/>
    <n v="77"/>
    <n v="102"/>
    <n v="25"/>
    <n v="2"/>
    <n v="204"/>
  </r>
  <r>
    <n v="1029"/>
    <d v="2018-06-01T00:00:00"/>
    <x v="581"/>
    <s v="Dresden"/>
    <s v="Germany"/>
    <s v="Saxony"/>
    <s v="Central"/>
    <s v="Consumer"/>
    <s v="Economy Plus"/>
    <s v="Office Supplies"/>
    <s v="Binders"/>
    <x v="522"/>
    <n v="9"/>
    <n v="10"/>
    <n v="1"/>
    <n v="2"/>
    <n v="20"/>
  </r>
  <r>
    <n v="1030"/>
    <d v="2018-06-01T00:00:00"/>
    <x v="582"/>
    <s v="Hamburg"/>
    <s v="Germany"/>
    <s v="Hamburg"/>
    <s v="Central"/>
    <s v="Consumer"/>
    <s v="Economy Plus"/>
    <s v="Furniture"/>
    <s v="Bookcases"/>
    <x v="40"/>
    <n v="21"/>
    <n v="1970"/>
    <n v="1949"/>
    <n v="6"/>
    <n v="11820"/>
  </r>
  <r>
    <n v="1031"/>
    <d v="2018-06-01T00:00:00"/>
    <x v="501"/>
    <s v="Plymouth"/>
    <s v="United Kingdom"/>
    <s v="England"/>
    <s v="North"/>
    <s v="Corporate"/>
    <s v="Economy"/>
    <s v="Technology"/>
    <s v="Copiers"/>
    <x v="709"/>
    <n v="161"/>
    <n v="377"/>
    <n v="216"/>
    <n v="1"/>
    <n v="377"/>
  </r>
  <r>
    <n v="1032"/>
    <d v="2018-06-01T00:00:00"/>
    <x v="56"/>
    <s v="Basel"/>
    <s v="Switzerland"/>
    <s v="Basel-Stadt"/>
    <s v="Central"/>
    <s v="Corporate"/>
    <s v="Economy Plus"/>
    <s v="Office Supplies"/>
    <s v="Art"/>
    <x v="278"/>
    <n v="28"/>
    <n v="45"/>
    <n v="17"/>
    <n v="3"/>
    <n v="135"/>
  </r>
  <r>
    <n v="1033"/>
    <d v="2018-06-02T00:00:00"/>
    <x v="34"/>
    <s v="Angers"/>
    <s v="France"/>
    <s v="Pays de la Loire"/>
    <s v="Central"/>
    <s v="Consumer"/>
    <s v="Economy"/>
    <s v="Office Supplies"/>
    <s v="Storage"/>
    <x v="377"/>
    <n v="9"/>
    <n v="34"/>
    <n v="25"/>
    <n v="2"/>
    <n v="68"/>
  </r>
  <r>
    <n v="1034"/>
    <d v="2018-06-02T00:00:00"/>
    <x v="189"/>
    <s v="Clamart"/>
    <s v="France"/>
    <s v="Ile-de-France"/>
    <s v="Central"/>
    <s v="Corporate"/>
    <s v="Economy"/>
    <s v="Furniture"/>
    <s v="Chairs"/>
    <x v="710"/>
    <n v="108"/>
    <n v="134"/>
    <n v="26"/>
    <n v="2"/>
    <n v="268"/>
  </r>
  <r>
    <n v="1035"/>
    <d v="2018-06-02T00:00:00"/>
    <x v="583"/>
    <s v="Oldenburg"/>
    <s v="Germany"/>
    <s v="Lower Saxony"/>
    <s v="Central"/>
    <s v="Corporate"/>
    <s v="Economy"/>
    <s v="Office Supplies"/>
    <s v="Fasteners"/>
    <x v="711"/>
    <n v="40"/>
    <n v="54"/>
    <n v="14"/>
    <n v="4"/>
    <n v="216"/>
  </r>
  <r>
    <n v="1036"/>
    <d v="2018-06-04T00:00:00"/>
    <x v="166"/>
    <s v="Grigny"/>
    <s v="France"/>
    <s v="Ile-de-France"/>
    <s v="Central"/>
    <s v="Corporate"/>
    <s v="Economy"/>
    <s v="Office Supplies"/>
    <s v="Envelopes"/>
    <x v="712"/>
    <n v="51"/>
    <n v="230"/>
    <n v="179"/>
    <n v="6"/>
    <n v="1380"/>
  </r>
  <r>
    <n v="1037"/>
    <d v="2018-06-04T00:00:00"/>
    <x v="584"/>
    <s v="Tours"/>
    <s v="France"/>
    <s v="Centre-Val de Loire"/>
    <s v="Central"/>
    <s v="Consumer"/>
    <s v="Economy"/>
    <s v="Furniture"/>
    <s v="Chairs"/>
    <x v="713"/>
    <n v="21"/>
    <n v="265"/>
    <n v="244"/>
    <n v="5"/>
    <n v="1325"/>
  </r>
  <r>
    <n v="1038"/>
    <d v="2018-06-04T00:00:00"/>
    <x v="585"/>
    <s v="Newcastle upon Tyne"/>
    <s v="United Kingdom"/>
    <s v="England"/>
    <s v="North"/>
    <s v="Consumer"/>
    <s v="Economy"/>
    <s v="Office Supplies"/>
    <s v="Binders"/>
    <x v="714"/>
    <n v="54"/>
    <n v="98"/>
    <n v="44"/>
    <n v="2"/>
    <n v="196"/>
  </r>
  <r>
    <n v="1039"/>
    <d v="2018-06-05T00:00:00"/>
    <x v="577"/>
    <s v="Nancy"/>
    <s v="France"/>
    <s v="Alsace-Champagne-Ardenne-Lorraine"/>
    <s v="Central"/>
    <s v="Corporate"/>
    <s v="Economy"/>
    <s v="Office Supplies"/>
    <s v="Envelopes"/>
    <x v="715"/>
    <n v="8"/>
    <n v="36"/>
    <n v="28"/>
    <n v="3"/>
    <n v="108"/>
  </r>
  <r>
    <n v="1040"/>
    <d v="2018-06-06T00:00:00"/>
    <x v="326"/>
    <s v="Bologna"/>
    <s v="Italy"/>
    <s v="Emilia-Romagna"/>
    <s v="South"/>
    <s v="Corporate"/>
    <s v="Economy"/>
    <s v="Furniture"/>
    <s v="Furnishings"/>
    <x v="693"/>
    <n v="35"/>
    <n v="40"/>
    <n v="5"/>
    <n v="2"/>
    <n v="80"/>
  </r>
  <r>
    <n v="1041"/>
    <d v="2018-06-06T00:00:00"/>
    <x v="369"/>
    <s v="Palaiseau"/>
    <s v="France"/>
    <s v="Ile-de-France"/>
    <s v="Central"/>
    <s v="Consumer"/>
    <s v="Economy"/>
    <s v="Furniture"/>
    <s v="Furnishings"/>
    <x v="358"/>
    <n v="900"/>
    <n v="973"/>
    <n v="73"/>
    <n v="9"/>
    <n v="8757"/>
  </r>
  <r>
    <n v="1042"/>
    <d v="2018-06-06T00:00:00"/>
    <x v="411"/>
    <s v="Heidelberg"/>
    <s v="Germany"/>
    <s v="Baden-Württemberg"/>
    <s v="Central"/>
    <s v="Consumer"/>
    <s v="Economy"/>
    <s v="Office Supplies"/>
    <s v="Art"/>
    <x v="599"/>
    <n v="112"/>
    <n v="152"/>
    <n v="40"/>
    <n v="3"/>
    <n v="456"/>
  </r>
  <r>
    <n v="1043"/>
    <d v="2018-06-06T00:00:00"/>
    <x v="114"/>
    <s v="Guyancourt"/>
    <s v="France"/>
    <s v="Ile-de-France"/>
    <s v="Central"/>
    <s v="Corporate"/>
    <s v="Economy Plus"/>
    <s v="Office Supplies"/>
    <s v="Fasteners"/>
    <x v="716"/>
    <n v="11"/>
    <n v="58"/>
    <n v="47"/>
    <n v="7"/>
    <n v="406"/>
  </r>
  <r>
    <n v="1044"/>
    <d v="2018-06-06T00:00:00"/>
    <x v="428"/>
    <s v="Berlin"/>
    <s v="Germany"/>
    <s v="Berlin"/>
    <s v="Central"/>
    <s v="Corporate"/>
    <s v="Economy Plus"/>
    <s v="Office Supplies"/>
    <s v="Labels"/>
    <x v="259"/>
    <n v="20"/>
    <n v="37"/>
    <n v="17"/>
    <n v="5"/>
    <n v="185"/>
  </r>
  <r>
    <n v="1045"/>
    <d v="2018-06-07T00:00:00"/>
    <x v="544"/>
    <s v="Munich"/>
    <s v="Germany"/>
    <s v="Bavaria"/>
    <s v="Central"/>
    <s v="Corporate"/>
    <s v="Priority"/>
    <s v="Technology"/>
    <s v="Phones"/>
    <x v="717"/>
    <n v="488"/>
    <n v="501"/>
    <n v="13"/>
    <n v="3"/>
    <n v="1503"/>
  </r>
  <r>
    <n v="1046"/>
    <d v="2018-06-07T00:00:00"/>
    <x v="255"/>
    <s v="West Bromwich"/>
    <s v="United Kingdom"/>
    <s v="England"/>
    <s v="North"/>
    <s v="Home Office"/>
    <s v="Priority"/>
    <s v="Office Supplies"/>
    <s v="Envelopes"/>
    <x v="718"/>
    <n v="86"/>
    <n v="92"/>
    <n v="6"/>
    <n v="2"/>
    <n v="184"/>
  </r>
  <r>
    <n v="1047"/>
    <d v="2018-06-08T00:00:00"/>
    <x v="586"/>
    <s v="Widnes"/>
    <s v="United Kingdom"/>
    <s v="England"/>
    <s v="North"/>
    <s v="Consumer"/>
    <s v="Economy Plus"/>
    <s v="Office Supplies"/>
    <s v="Art"/>
    <x v="371"/>
    <n v="14"/>
    <n v="97"/>
    <n v="83"/>
    <n v="4"/>
    <n v="388"/>
  </r>
  <r>
    <n v="1048"/>
    <d v="2018-06-08T00:00:00"/>
    <x v="587"/>
    <s v="Bonneuil-sur-Marne"/>
    <s v="France"/>
    <s v="Ile-de-France"/>
    <s v="Central"/>
    <s v="Corporate"/>
    <s v="Economy"/>
    <s v="Office Supplies"/>
    <s v="Storage"/>
    <x v="275"/>
    <n v="47"/>
    <n v="146"/>
    <n v="99"/>
    <n v="3"/>
    <n v="438"/>
  </r>
  <r>
    <n v="1049"/>
    <d v="2018-06-08T00:00:00"/>
    <x v="459"/>
    <s v="Mont-Saint-Aignan"/>
    <s v="France"/>
    <s v="Normandy"/>
    <s v="Central"/>
    <s v="Consumer"/>
    <s v="Economy"/>
    <s v="Office Supplies"/>
    <s v="Art"/>
    <x v="719"/>
    <n v="30"/>
    <n v="52"/>
    <n v="22"/>
    <n v="3"/>
    <n v="156"/>
  </r>
  <r>
    <n v="1050"/>
    <d v="2018-06-08T00:00:00"/>
    <x v="588"/>
    <s v="Turin"/>
    <s v="Italy"/>
    <s v="Piedmont"/>
    <s v="South"/>
    <s v="Consumer"/>
    <s v="Economy"/>
    <s v="Office Supplies"/>
    <s v="Storage"/>
    <x v="497"/>
    <n v="170"/>
    <n v="510"/>
    <n v="340"/>
    <n v="6"/>
    <n v="3060"/>
  </r>
  <r>
    <n v="1051"/>
    <d v="2018-06-09T00:00:00"/>
    <x v="14"/>
    <s v="Madrid"/>
    <s v="Spain"/>
    <s v="Madrid"/>
    <s v="South"/>
    <s v="Consumer"/>
    <s v="Economy"/>
    <s v="Office Supplies"/>
    <s v="Supplies"/>
    <x v="720"/>
    <n v="54"/>
    <n v="55"/>
    <n v="1"/>
    <n v="2"/>
    <n v="110"/>
  </r>
  <r>
    <n v="1052"/>
    <d v="2018-06-09T00:00:00"/>
    <x v="353"/>
    <s v="Uppsala"/>
    <s v="Sweden"/>
    <s v="Uppsala"/>
    <s v="North"/>
    <s v="Consumer"/>
    <s v="Economy"/>
    <s v="Furniture"/>
    <s v="Chairs"/>
    <x v="640"/>
    <n v="16"/>
    <n v="159"/>
    <n v="143"/>
    <n v="6"/>
    <n v="954"/>
  </r>
  <r>
    <n v="1053"/>
    <d v="2018-06-11T00:00:00"/>
    <x v="449"/>
    <s v="Lyon"/>
    <s v="France"/>
    <s v="Auvergne-Rhône-Alpes"/>
    <s v="Central"/>
    <s v="Consumer"/>
    <s v="Economy"/>
    <s v="Furniture"/>
    <s v="Bookcases"/>
    <x v="191"/>
    <n v="102"/>
    <n v="357"/>
    <n v="255"/>
    <n v="2"/>
    <n v="714"/>
  </r>
  <r>
    <n v="1054"/>
    <d v="2018-06-11T00:00:00"/>
    <x v="395"/>
    <s v="Marl"/>
    <s v="Germany"/>
    <s v="North Rhine-Westphalia"/>
    <s v="Central"/>
    <s v="Home Office"/>
    <s v="Economy"/>
    <s v="Office Supplies"/>
    <s v="Storage"/>
    <x v="721"/>
    <n v="23"/>
    <n v="87"/>
    <n v="64"/>
    <n v="2"/>
    <n v="174"/>
  </r>
  <r>
    <n v="1055"/>
    <d v="2018-06-11T00:00:00"/>
    <x v="536"/>
    <s v="Munich"/>
    <s v="Germany"/>
    <s v="Bavaria"/>
    <s v="Central"/>
    <s v="Consumer"/>
    <s v="Economy"/>
    <s v="Office Supplies"/>
    <s v="Art"/>
    <x v="722"/>
    <n v="7"/>
    <n v="53"/>
    <n v="46"/>
    <n v="4"/>
    <n v="212"/>
  </r>
  <r>
    <n v="1056"/>
    <d v="2018-06-11T00:00:00"/>
    <x v="589"/>
    <s v="Vienna"/>
    <s v="Austria"/>
    <s v="Vienna"/>
    <s v="Central"/>
    <s v="Corporate"/>
    <s v="Economy"/>
    <s v="Office Supplies"/>
    <s v="Art"/>
    <x v="278"/>
    <n v="7"/>
    <n v="30"/>
    <n v="23"/>
    <n v="2"/>
    <n v="60"/>
  </r>
  <r>
    <n v="1057"/>
    <d v="2018-06-11T00:00:00"/>
    <x v="590"/>
    <s v="Feira"/>
    <s v="Portugal"/>
    <s v="Aveiro"/>
    <s v="South"/>
    <s v="Consumer"/>
    <s v="Economy"/>
    <s v="Technology"/>
    <s v="Phones"/>
    <x v="238"/>
    <n v="324"/>
    <n v="341"/>
    <n v="17"/>
    <n v="5"/>
    <n v="1705"/>
  </r>
  <r>
    <n v="1058"/>
    <d v="2018-06-11T00:00:00"/>
    <x v="591"/>
    <s v="Rotterdam"/>
    <s v="Netherlands"/>
    <s v="South Holland"/>
    <s v="Central"/>
    <s v="Consumer"/>
    <s v="Economy"/>
    <s v="Furniture"/>
    <s v="Chairs"/>
    <x v="223"/>
    <n v="96"/>
    <n v="183"/>
    <n v="87"/>
    <n v="4"/>
    <n v="732"/>
  </r>
  <r>
    <n v="1059"/>
    <d v="2018-06-11T00:00:00"/>
    <x v="592"/>
    <s v="Blackburn"/>
    <s v="United Kingdom"/>
    <s v="England"/>
    <s v="North"/>
    <s v="Consumer"/>
    <s v="Economy"/>
    <s v="Office Supplies"/>
    <s v="Storage"/>
    <x v="152"/>
    <n v="17"/>
    <n v="21"/>
    <n v="4"/>
    <n v="2"/>
    <n v="42"/>
  </r>
  <r>
    <n v="1060"/>
    <d v="2018-06-12T00:00:00"/>
    <x v="593"/>
    <s v="Munster"/>
    <s v="Germany"/>
    <s v="Lower Saxony"/>
    <s v="Central"/>
    <s v="Consumer"/>
    <s v="Economy"/>
    <s v="Office Supplies"/>
    <s v="Storage"/>
    <x v="668"/>
    <n v="513"/>
    <n v="714"/>
    <n v="201"/>
    <n v="4"/>
    <n v="2856"/>
  </r>
  <r>
    <n v="1061"/>
    <d v="2018-06-12T00:00:00"/>
    <x v="589"/>
    <s v="Reggio nell'Emilia"/>
    <s v="Italy"/>
    <s v="Emilia-Romagna"/>
    <s v="South"/>
    <s v="Corporate"/>
    <s v="Economy"/>
    <s v="Furniture"/>
    <s v="Chairs"/>
    <x v="723"/>
    <n v="87"/>
    <n v="96"/>
    <n v="9"/>
    <n v="5"/>
    <n v="480"/>
  </r>
  <r>
    <n v="1062"/>
    <d v="2018-06-13T00:00:00"/>
    <x v="594"/>
    <s v="San Sebastian"/>
    <s v="Spain"/>
    <s v="Basque Country"/>
    <s v="South"/>
    <s v="Corporate"/>
    <s v="Economy Plus"/>
    <s v="Office Supplies"/>
    <s v="Art"/>
    <x v="46"/>
    <n v="46"/>
    <n v="84"/>
    <n v="38"/>
    <n v="3"/>
    <n v="252"/>
  </r>
  <r>
    <n v="1063"/>
    <d v="2018-06-13T00:00:00"/>
    <x v="541"/>
    <s v="Montpellier"/>
    <s v="France"/>
    <s v="Languedoc-Roussillon-Midi-Pyrénées"/>
    <s v="Central"/>
    <s v="Corporate"/>
    <s v="Economy"/>
    <s v="Technology"/>
    <s v="Accessories"/>
    <x v="382"/>
    <n v="481"/>
    <n v="492"/>
    <n v="11"/>
    <n v="7"/>
    <n v="3444"/>
  </r>
  <r>
    <n v="1064"/>
    <d v="2018-06-14T00:00:00"/>
    <x v="342"/>
    <s v="Bayonne"/>
    <s v="France"/>
    <s v="Aquitaine-Limousin-Poitou-Charentes"/>
    <s v="Central"/>
    <s v="Consumer"/>
    <s v="Economy"/>
    <s v="Office Supplies"/>
    <s v="Storage"/>
    <x v="724"/>
    <n v="26"/>
    <n v="39"/>
    <n v="13"/>
    <n v="4"/>
    <n v="156"/>
  </r>
  <r>
    <n v="1065"/>
    <d v="2018-06-14T00:00:00"/>
    <x v="595"/>
    <s v="Massy"/>
    <s v="France"/>
    <s v="Ile-de-France"/>
    <s v="Central"/>
    <s v="Home Office"/>
    <s v="Economy Plus"/>
    <s v="Office Supplies"/>
    <s v="Binders"/>
    <x v="216"/>
    <n v="43"/>
    <n v="92"/>
    <n v="49"/>
    <n v="7"/>
    <n v="644"/>
  </r>
  <r>
    <n v="1066"/>
    <d v="2018-06-15T00:00:00"/>
    <x v="164"/>
    <s v="Aprilia"/>
    <s v="Italy"/>
    <s v="Lazio"/>
    <s v="South"/>
    <s v="Corporate"/>
    <s v="Economy"/>
    <s v="Office Supplies"/>
    <s v="Paper"/>
    <x v="725"/>
    <n v="63"/>
    <n v="135"/>
    <n v="72"/>
    <n v="3"/>
    <n v="405"/>
  </r>
  <r>
    <n v="1067"/>
    <d v="2018-06-15T00:00:00"/>
    <x v="311"/>
    <s v="Paris"/>
    <s v="France"/>
    <s v="Ile-de-France"/>
    <s v="Central"/>
    <s v="Consumer"/>
    <s v="Economy"/>
    <s v="Office Supplies"/>
    <s v="Storage"/>
    <x v="43"/>
    <n v="145"/>
    <n v="248"/>
    <n v="103"/>
    <n v="2"/>
    <n v="496"/>
  </r>
  <r>
    <n v="1068"/>
    <d v="2018-06-15T00:00:00"/>
    <x v="89"/>
    <s v="Mont-de-Marsan"/>
    <s v="France"/>
    <s v="Aquitaine-Limousin-Poitou-Charentes"/>
    <s v="Central"/>
    <s v="Corporate"/>
    <s v="Immediate"/>
    <s v="Office Supplies"/>
    <s v="Art"/>
    <x v="46"/>
    <n v="21"/>
    <n v="28"/>
    <n v="7"/>
    <n v="1"/>
    <n v="28"/>
  </r>
  <r>
    <n v="1069"/>
    <d v="2018-06-15T00:00:00"/>
    <x v="12"/>
    <s v="Birmingham"/>
    <s v="United Kingdom"/>
    <s v="England"/>
    <s v="North"/>
    <s v="Consumer"/>
    <s v="Economy"/>
    <s v="Furniture"/>
    <s v="Chairs"/>
    <x v="640"/>
    <n v="0"/>
    <n v="27"/>
    <n v="27"/>
    <n v="1"/>
    <n v="27"/>
  </r>
  <r>
    <n v="1070"/>
    <d v="2018-06-15T00:00:00"/>
    <x v="596"/>
    <s v="Rotterdam"/>
    <s v="Netherlands"/>
    <s v="South Holland"/>
    <s v="Central"/>
    <s v="Home Office"/>
    <s v="Economy"/>
    <s v="Office Supplies"/>
    <s v="Art"/>
    <x v="587"/>
    <n v="19"/>
    <n v="49"/>
    <n v="30"/>
    <n v="2"/>
    <n v="98"/>
  </r>
  <r>
    <n v="1071"/>
    <d v="2018-06-16T00:00:00"/>
    <x v="438"/>
    <s v="Brandenburg"/>
    <s v="Germany"/>
    <s v="Brandenburg"/>
    <s v="Central"/>
    <s v="Corporate"/>
    <s v="Priority"/>
    <s v="Office Supplies"/>
    <s v="Envelopes"/>
    <x v="715"/>
    <n v="2"/>
    <n v="36"/>
    <n v="34"/>
    <n v="3"/>
    <n v="108"/>
  </r>
  <r>
    <n v="1072"/>
    <d v="2018-06-16T00:00:00"/>
    <x v="597"/>
    <s v="Remscheid"/>
    <s v="Germany"/>
    <s v="North Rhine-Westphalia"/>
    <s v="Central"/>
    <s v="Consumer"/>
    <s v="Economy"/>
    <s v="Office Supplies"/>
    <s v="Binders"/>
    <x v="293"/>
    <n v="19"/>
    <n v="24"/>
    <n v="5"/>
    <n v="5"/>
    <n v="120"/>
  </r>
  <r>
    <n v="1073"/>
    <d v="2018-06-16T00:00:00"/>
    <x v="357"/>
    <s v="Velletri"/>
    <s v="Italy"/>
    <s v="Lazio"/>
    <s v="South"/>
    <s v="Consumer"/>
    <s v="Economy"/>
    <s v="Furniture"/>
    <s v="Bookcases"/>
    <x v="726"/>
    <n v="1180"/>
    <n v="2546"/>
    <n v="1366"/>
    <n v="7"/>
    <n v="17822"/>
  </r>
  <r>
    <n v="1074"/>
    <d v="2018-06-18T00:00:00"/>
    <x v="334"/>
    <s v="Bradford"/>
    <s v="United Kingdom"/>
    <s v="England"/>
    <s v="North"/>
    <s v="Home Office"/>
    <s v="Economy Plus"/>
    <s v="Furniture"/>
    <s v="Furnishings"/>
    <x v="727"/>
    <n v="16"/>
    <n v="53"/>
    <n v="37"/>
    <n v="3"/>
    <n v="159"/>
  </r>
  <r>
    <n v="1075"/>
    <d v="2018-06-18T00:00:00"/>
    <x v="103"/>
    <s v="Wolverhampton"/>
    <s v="United Kingdom"/>
    <s v="England"/>
    <s v="North"/>
    <s v="Consumer"/>
    <s v="Economy"/>
    <s v="Furniture"/>
    <s v="Chairs"/>
    <x v="728"/>
    <n v="156"/>
    <n v="586"/>
    <n v="430"/>
    <n v="7"/>
    <n v="4102"/>
  </r>
  <r>
    <n v="1076"/>
    <d v="2018-06-18T00:00:00"/>
    <x v="598"/>
    <s v="Frankfurt"/>
    <s v="Germany"/>
    <s v="Hesse"/>
    <s v="Central"/>
    <s v="Consumer"/>
    <s v="Economy"/>
    <s v="Office Supplies"/>
    <s v="Storage"/>
    <x v="196"/>
    <n v="62"/>
    <n v="152"/>
    <n v="90"/>
    <n v="3"/>
    <n v="456"/>
  </r>
  <r>
    <n v="1077"/>
    <d v="2018-06-18T00:00:00"/>
    <x v="27"/>
    <s v="Lens"/>
    <s v="France"/>
    <s v="Nord-Pas-de-Calais-Picardie"/>
    <s v="Central"/>
    <s v="Consumer"/>
    <s v="Economy Plus"/>
    <s v="Furniture"/>
    <s v="Chairs"/>
    <x v="562"/>
    <n v="65"/>
    <n v="120"/>
    <n v="55"/>
    <n v="1"/>
    <n v="120"/>
  </r>
  <r>
    <n v="1078"/>
    <d v="2018-06-19T00:00:00"/>
    <x v="70"/>
    <s v="Duisburg"/>
    <s v="Germany"/>
    <s v="North Rhine-Westphalia"/>
    <s v="Central"/>
    <s v="Corporate"/>
    <s v="Economy"/>
    <s v="Furniture"/>
    <s v="Furnishings"/>
    <x v="729"/>
    <n v="101"/>
    <n v="142"/>
    <n v="41"/>
    <n v="3"/>
    <n v="426"/>
  </r>
  <r>
    <n v="1079"/>
    <d v="2018-06-19T00:00:00"/>
    <x v="464"/>
    <s v="Le Bouscat"/>
    <s v="France"/>
    <s v="Aquitaine-Limousin-Poitou-Charentes"/>
    <s v="Central"/>
    <s v="Consumer"/>
    <s v="Immediate"/>
    <s v="Office Supplies"/>
    <s v="Appliances"/>
    <x v="376"/>
    <n v="757"/>
    <n v="2444"/>
    <n v="1687"/>
    <n v="5"/>
    <n v="12220"/>
  </r>
  <r>
    <n v="1080"/>
    <d v="2018-06-19T00:00:00"/>
    <x v="498"/>
    <s v="Vienna"/>
    <s v="Austria"/>
    <s v="Vienna"/>
    <s v="Central"/>
    <s v="Consumer"/>
    <s v="Economy"/>
    <s v="Office Supplies"/>
    <s v="Labels"/>
    <x v="113"/>
    <n v="5"/>
    <n v="24"/>
    <n v="19"/>
    <n v="3"/>
    <n v="72"/>
  </r>
  <r>
    <n v="1081"/>
    <d v="2018-06-19T00:00:00"/>
    <x v="599"/>
    <s v="Antwerp"/>
    <s v="Belgium"/>
    <s v="Antwerp"/>
    <s v="Central"/>
    <s v="Consumer"/>
    <s v="Priority"/>
    <s v="Office Supplies"/>
    <s v="Binders"/>
    <x v="730"/>
    <n v="133"/>
    <n v="198"/>
    <n v="65"/>
    <n v="7"/>
    <n v="1386"/>
  </r>
  <r>
    <n v="1082"/>
    <d v="2018-06-19T00:00:00"/>
    <x v="440"/>
    <s v="Hamburg"/>
    <s v="Germany"/>
    <s v="Hamburg"/>
    <s v="Central"/>
    <s v="Consumer"/>
    <s v="Economy"/>
    <s v="Furniture"/>
    <s v="Chairs"/>
    <x v="246"/>
    <n v="2394"/>
    <n v="2571"/>
    <n v="177"/>
    <n v="6"/>
    <n v="15426"/>
  </r>
  <r>
    <n v="1083"/>
    <d v="2018-06-20T00:00:00"/>
    <x v="543"/>
    <s v="Aubervilliers"/>
    <s v="France"/>
    <s v="Ile-de-France"/>
    <s v="Central"/>
    <s v="Consumer"/>
    <s v="Economy"/>
    <s v="Office Supplies"/>
    <s v="Binders"/>
    <x v="35"/>
    <n v="1"/>
    <n v="21"/>
    <n v="20"/>
    <n v="3"/>
    <n v="63"/>
  </r>
  <r>
    <n v="1084"/>
    <d v="2018-06-20T00:00:00"/>
    <x v="354"/>
    <s v="Nantes"/>
    <s v="France"/>
    <s v="Pays de la Loire"/>
    <s v="Central"/>
    <s v="Consumer"/>
    <s v="Economy"/>
    <s v="Office Supplies"/>
    <s v="Binders"/>
    <x v="731"/>
    <n v="2"/>
    <n v="34"/>
    <n v="32"/>
    <n v="3"/>
    <n v="102"/>
  </r>
  <r>
    <n v="1085"/>
    <d v="2018-06-20T00:00:00"/>
    <x v="478"/>
    <s v="Fuengirola"/>
    <s v="Spain"/>
    <s v="Andalusía"/>
    <s v="South"/>
    <s v="Consumer"/>
    <s v="Economy"/>
    <s v="Office Supplies"/>
    <s v="Art"/>
    <x v="232"/>
    <n v="37"/>
    <n v="96"/>
    <n v="59"/>
    <n v="6"/>
    <n v="576"/>
  </r>
  <r>
    <n v="1086"/>
    <d v="2018-06-20T00:00:00"/>
    <x v="544"/>
    <s v="Arras"/>
    <s v="France"/>
    <s v="Nord-Pas-de-Calais-Picardie"/>
    <s v="Central"/>
    <s v="Corporate"/>
    <s v="Economy Plus"/>
    <s v="Furniture"/>
    <s v="Bookcases"/>
    <x v="732"/>
    <n v="1492"/>
    <n v="2584"/>
    <n v="1092"/>
    <n v="7"/>
    <n v="18088"/>
  </r>
  <r>
    <n v="1087"/>
    <d v="2018-06-20T00:00:00"/>
    <x v="257"/>
    <s v="El Escorial"/>
    <s v="Spain"/>
    <s v="Madrid"/>
    <s v="South"/>
    <s v="Consumer"/>
    <s v="Economy"/>
    <s v="Office Supplies"/>
    <s v="Appliances"/>
    <x v="733"/>
    <n v="100"/>
    <n v="164"/>
    <n v="64"/>
    <n v="2"/>
    <n v="328"/>
  </r>
  <r>
    <n v="1088"/>
    <d v="2018-06-20T00:00:00"/>
    <x v="441"/>
    <s v="Jerez de la Frontera"/>
    <s v="Spain"/>
    <s v="Andalusía"/>
    <s v="South"/>
    <s v="Consumer"/>
    <s v="Economy Plus"/>
    <s v="Furniture"/>
    <s v="Bookcases"/>
    <x v="734"/>
    <n v="239"/>
    <n v="297"/>
    <n v="58"/>
    <n v="2"/>
    <n v="594"/>
  </r>
  <r>
    <n v="1089"/>
    <d v="2018-06-20T00:00:00"/>
    <x v="502"/>
    <s v="Alphen aan den Rijn"/>
    <s v="Netherlands"/>
    <s v="South Holland"/>
    <s v="Central"/>
    <s v="Corporate"/>
    <s v="Economy"/>
    <s v="Office Supplies"/>
    <s v="Fasteners"/>
    <x v="735"/>
    <n v="5"/>
    <n v="14"/>
    <n v="9"/>
    <n v="2"/>
    <n v="28"/>
  </r>
  <r>
    <n v="1090"/>
    <d v="2018-06-21T00:00:00"/>
    <x v="600"/>
    <s v="Vienna"/>
    <s v="Austria"/>
    <s v="Vienna"/>
    <s v="Central"/>
    <s v="Corporate"/>
    <s v="Economy"/>
    <s v="Office Supplies"/>
    <s v="Supplies"/>
    <x v="736"/>
    <n v="25"/>
    <n v="94"/>
    <n v="69"/>
    <n v="2"/>
    <n v="188"/>
  </r>
  <r>
    <n v="1091"/>
    <d v="2018-06-21T00:00:00"/>
    <x v="601"/>
    <s v="Kingswood"/>
    <s v="United Kingdom"/>
    <s v="England"/>
    <s v="North"/>
    <s v="Consumer"/>
    <s v="Economy"/>
    <s v="Furniture"/>
    <s v="Bookcases"/>
    <x v="1"/>
    <n v="197"/>
    <n v="610"/>
    <n v="413"/>
    <n v="5"/>
    <n v="3050"/>
  </r>
  <r>
    <n v="1092"/>
    <d v="2018-06-21T00:00:00"/>
    <x v="50"/>
    <s v="Herne"/>
    <s v="Germany"/>
    <s v="North Rhine-Westphalia"/>
    <s v="Central"/>
    <s v="Corporate"/>
    <s v="Economy"/>
    <s v="Office Supplies"/>
    <s v="Binders"/>
    <x v="197"/>
    <n v="2"/>
    <n v="144"/>
    <n v="142"/>
    <n v="5"/>
    <n v="720"/>
  </r>
  <r>
    <n v="1093"/>
    <d v="2018-06-21T00:00:00"/>
    <x v="460"/>
    <s v="Torrevieja"/>
    <s v="Spain"/>
    <s v="Valenciana"/>
    <s v="South"/>
    <s v="Home Office"/>
    <s v="Economy"/>
    <s v="Office Supplies"/>
    <s v="Supplies"/>
    <x v="737"/>
    <n v="121"/>
    <n v="212"/>
    <n v="91"/>
    <n v="6"/>
    <n v="1272"/>
  </r>
  <r>
    <n v="1094"/>
    <d v="2018-06-21T00:00:00"/>
    <x v="550"/>
    <s v="Pessac"/>
    <s v="France"/>
    <s v="Aquitaine-Limousin-Poitou-Charentes"/>
    <s v="Central"/>
    <s v="Consumer"/>
    <s v="Economy"/>
    <s v="Office Supplies"/>
    <s v="Labels"/>
    <x v="507"/>
    <n v="6"/>
    <n v="24"/>
    <n v="18"/>
    <n v="2"/>
    <n v="48"/>
  </r>
  <r>
    <n v="1095"/>
    <d v="2018-06-22T00:00:00"/>
    <x v="319"/>
    <s v="Duisburg"/>
    <s v="Germany"/>
    <s v="North Rhine-Westphalia"/>
    <s v="Central"/>
    <s v="Consumer"/>
    <s v="Economy"/>
    <s v="Office Supplies"/>
    <s v="Supplies"/>
    <x v="455"/>
    <n v="22"/>
    <n v="145"/>
    <n v="123"/>
    <n v="5"/>
    <n v="725"/>
  </r>
  <r>
    <n v="1096"/>
    <d v="2018-06-22T00:00:00"/>
    <x v="345"/>
    <s v="Villefontaine"/>
    <s v="France"/>
    <s v="Auvergne-Rhône-Alpes"/>
    <s v="Central"/>
    <s v="Home Office"/>
    <s v="Economy"/>
    <s v="Furniture"/>
    <s v="Bookcases"/>
    <x v="738"/>
    <n v="113"/>
    <n v="467"/>
    <n v="354"/>
    <n v="3"/>
    <n v="1401"/>
  </r>
  <r>
    <n v="1097"/>
    <d v="2018-06-22T00:00:00"/>
    <x v="285"/>
    <s v="Bottrop"/>
    <s v="Germany"/>
    <s v="North Rhine-Westphalia"/>
    <s v="Central"/>
    <s v="Consumer"/>
    <s v="Economy Plus"/>
    <s v="Office Supplies"/>
    <s v="Binders"/>
    <x v="153"/>
    <n v="35"/>
    <n v="48"/>
    <n v="13"/>
    <n v="1"/>
    <n v="48"/>
  </r>
  <r>
    <n v="1098"/>
    <d v="2018-06-23T00:00:00"/>
    <x v="415"/>
    <s v="Watford"/>
    <s v="United Kingdom"/>
    <s v="England"/>
    <s v="North"/>
    <s v="Consumer"/>
    <s v="Economy"/>
    <s v="Office Supplies"/>
    <s v="Binders"/>
    <x v="84"/>
    <n v="9"/>
    <n v="85"/>
    <n v="76"/>
    <n v="3"/>
    <n v="255"/>
  </r>
  <r>
    <n v="1099"/>
    <d v="2018-06-23T00:00:00"/>
    <x v="602"/>
    <s v="Boulogne-Billancourt"/>
    <s v="France"/>
    <s v="Ile-de-France"/>
    <s v="Central"/>
    <s v="Consumer"/>
    <s v="Economy Plus"/>
    <s v="Furniture"/>
    <s v="Bookcases"/>
    <x v="491"/>
    <n v="911"/>
    <n v="1765"/>
    <n v="854"/>
    <n v="5"/>
    <n v="8825"/>
  </r>
  <r>
    <n v="1100"/>
    <d v="2018-06-25T00:00:00"/>
    <x v="231"/>
    <s v="Pesaro"/>
    <s v="Italy"/>
    <s v="Marche"/>
    <s v="South"/>
    <s v="Home Office"/>
    <s v="Economy"/>
    <s v="Office Supplies"/>
    <s v="Art"/>
    <x v="46"/>
    <n v="70"/>
    <n v="112"/>
    <n v="42"/>
    <n v="4"/>
    <n v="448"/>
  </r>
  <r>
    <n v="1101"/>
    <d v="2018-06-25T00:00:00"/>
    <x v="594"/>
    <s v="London"/>
    <s v="United Kingdom"/>
    <s v="England"/>
    <s v="North"/>
    <s v="Corporate"/>
    <s v="Economy"/>
    <s v="Office Supplies"/>
    <s v="Art"/>
    <x v="15"/>
    <n v="2"/>
    <n v="22"/>
    <n v="20"/>
    <n v="2"/>
    <n v="44"/>
  </r>
  <r>
    <n v="1102"/>
    <d v="2018-06-25T00:00:00"/>
    <x v="288"/>
    <s v="Wolverhampton"/>
    <s v="United Kingdom"/>
    <s v="England"/>
    <s v="North"/>
    <s v="Consumer"/>
    <s v="Economy"/>
    <s v="Furniture"/>
    <s v="Chairs"/>
    <x v="739"/>
    <n v="59"/>
    <n v="333"/>
    <n v="274"/>
    <n v="7"/>
    <n v="2331"/>
  </r>
  <r>
    <n v="1103"/>
    <d v="2018-06-25T00:00:00"/>
    <x v="442"/>
    <s v="Esbjerg"/>
    <s v="Denmark"/>
    <s v="South Denmark"/>
    <s v="North"/>
    <s v="Consumer"/>
    <s v="Economy"/>
    <s v="Technology"/>
    <s v="Copiers"/>
    <x v="740"/>
    <n v="159"/>
    <n v="189"/>
    <n v="30"/>
    <n v="3"/>
    <n v="567"/>
  </r>
  <r>
    <n v="1104"/>
    <d v="2018-06-25T00:00:00"/>
    <x v="264"/>
    <s v="London"/>
    <s v="United Kingdom"/>
    <s v="England"/>
    <s v="North"/>
    <s v="Corporate"/>
    <s v="Economy"/>
    <s v="Office Supplies"/>
    <s v="Storage"/>
    <x v="131"/>
    <n v="224"/>
    <n v="345"/>
    <n v="121"/>
    <n v="3"/>
    <n v="1035"/>
  </r>
  <r>
    <n v="1105"/>
    <d v="2018-06-25T00:00:00"/>
    <x v="223"/>
    <s v="Taunton"/>
    <s v="United Kingdom"/>
    <s v="England"/>
    <s v="North"/>
    <s v="Consumer"/>
    <s v="Economy"/>
    <s v="Office Supplies"/>
    <s v="Binders"/>
    <x v="348"/>
    <n v="35"/>
    <n v="39"/>
    <n v="4"/>
    <n v="5"/>
    <n v="195"/>
  </r>
  <r>
    <n v="1106"/>
    <d v="2018-06-25T00:00:00"/>
    <x v="431"/>
    <s v="Edinburgh"/>
    <s v="United Kingdom"/>
    <s v="Scotland"/>
    <s v="North"/>
    <s v="Consumer"/>
    <s v="Priority"/>
    <s v="Furniture"/>
    <s v="Furnishings"/>
    <x v="741"/>
    <n v="134"/>
    <n v="158"/>
    <n v="24"/>
    <n v="5"/>
    <n v="790"/>
  </r>
  <r>
    <n v="1107"/>
    <d v="2018-06-26T00:00:00"/>
    <x v="216"/>
    <s v="Villiers-le-Bel"/>
    <s v="France"/>
    <s v="Ile-de-France"/>
    <s v="Central"/>
    <s v="Consumer"/>
    <s v="Immediate"/>
    <s v="Office Supplies"/>
    <s v="Art"/>
    <x v="436"/>
    <n v="8"/>
    <n v="22"/>
    <n v="14"/>
    <n v="1"/>
    <n v="22"/>
  </r>
  <r>
    <n v="1108"/>
    <d v="2018-06-26T00:00:00"/>
    <x v="257"/>
    <s v="Ennigerloh"/>
    <s v="Germany"/>
    <s v="North Rhine-Westphalia"/>
    <s v="Central"/>
    <s v="Consumer"/>
    <s v="Immediate"/>
    <s v="Office Supplies"/>
    <s v="Storage"/>
    <x v="742"/>
    <n v="10"/>
    <n v="18"/>
    <n v="8"/>
    <n v="2"/>
    <n v="36"/>
  </r>
  <r>
    <n v="1109"/>
    <d v="2018-06-26T00:00:00"/>
    <x v="16"/>
    <s v="Bremen"/>
    <s v="Germany"/>
    <s v="Bremen"/>
    <s v="Central"/>
    <s v="Corporate"/>
    <s v="Economy Plus"/>
    <s v="Furniture"/>
    <s v="Chairs"/>
    <x v="743"/>
    <n v="102"/>
    <n v="150"/>
    <n v="48"/>
    <n v="3"/>
    <n v="450"/>
  </r>
  <r>
    <n v="1110"/>
    <d v="2018-06-27T00:00:00"/>
    <x v="398"/>
    <s v="Aulnay-sous-Bois"/>
    <s v="France"/>
    <s v="Ile-de-France"/>
    <s v="Central"/>
    <s v="Home Office"/>
    <s v="Economy"/>
    <s v="Office Supplies"/>
    <s v="Binders"/>
    <x v="141"/>
    <n v="10"/>
    <n v="26"/>
    <n v="16"/>
    <n v="4"/>
    <n v="104"/>
  </r>
  <r>
    <n v="1111"/>
    <d v="2018-06-27T00:00:00"/>
    <x v="402"/>
    <s v="Maisons-Alfort"/>
    <s v="France"/>
    <s v="Ile-de-France"/>
    <s v="Central"/>
    <s v="Corporate"/>
    <s v="Economy"/>
    <s v="Office Supplies"/>
    <s v="Storage"/>
    <x v="744"/>
    <n v="62"/>
    <n v="88"/>
    <n v="26"/>
    <n v="2"/>
    <n v="176"/>
  </r>
  <r>
    <n v="1112"/>
    <d v="2018-06-27T00:00:00"/>
    <x v="603"/>
    <s v="Schiedam"/>
    <s v="Netherlands"/>
    <s v="South Holland"/>
    <s v="Central"/>
    <s v="Home Office"/>
    <s v="Economy"/>
    <s v="Office Supplies"/>
    <s v="Art"/>
    <x v="36"/>
    <n v="12"/>
    <n v="15"/>
    <n v="3"/>
    <n v="1"/>
    <n v="15"/>
  </r>
  <r>
    <n v="1113"/>
    <d v="2018-06-28T00:00:00"/>
    <x v="250"/>
    <s v="Woking"/>
    <s v="United Kingdom"/>
    <s v="England"/>
    <s v="North"/>
    <s v="Corporate"/>
    <s v="Economy"/>
    <s v="Office Supplies"/>
    <s v="Binders"/>
    <x v="745"/>
    <n v="49"/>
    <n v="82"/>
    <n v="33"/>
    <n v="3"/>
    <n v="246"/>
  </r>
  <r>
    <n v="1114"/>
    <d v="2018-06-28T00:00:00"/>
    <x v="604"/>
    <s v="London"/>
    <s v="United Kingdom"/>
    <s v="England"/>
    <s v="North"/>
    <s v="Home Office"/>
    <s v="Economy"/>
    <s v="Furniture"/>
    <s v="Chairs"/>
    <x v="519"/>
    <n v="604"/>
    <n v="823"/>
    <n v="219"/>
    <n v="2"/>
    <n v="1646"/>
  </r>
  <r>
    <n v="1115"/>
    <d v="2018-06-28T00:00:00"/>
    <x v="605"/>
    <s v="Munich"/>
    <s v="Germany"/>
    <s v="Bavaria"/>
    <s v="Central"/>
    <s v="Consumer"/>
    <s v="Immediate"/>
    <s v="Technology"/>
    <s v="Phones"/>
    <x v="646"/>
    <n v="167"/>
    <n v="196"/>
    <n v="29"/>
    <n v="3"/>
    <n v="588"/>
  </r>
  <r>
    <n v="1116"/>
    <d v="2018-06-28T00:00:00"/>
    <x v="48"/>
    <s v="Emmen"/>
    <s v="Netherlands"/>
    <s v="Drenthe"/>
    <s v="Central"/>
    <s v="Consumer"/>
    <s v="Economy"/>
    <s v="Office Supplies"/>
    <s v="Art"/>
    <x v="36"/>
    <n v="36"/>
    <n v="39"/>
    <n v="3"/>
    <n v="3"/>
    <n v="117"/>
  </r>
  <r>
    <n v="1117"/>
    <d v="2018-06-29T00:00:00"/>
    <x v="606"/>
    <s v="London"/>
    <s v="United Kingdom"/>
    <s v="England"/>
    <s v="North"/>
    <s v="Home Office"/>
    <s v="Economy Plus"/>
    <s v="Office Supplies"/>
    <s v="Storage"/>
    <x v="746"/>
    <n v="496"/>
    <n v="560"/>
    <n v="64"/>
    <n v="3"/>
    <n v="1680"/>
  </r>
  <r>
    <n v="1118"/>
    <d v="2018-06-29T00:00:00"/>
    <x v="607"/>
    <s v="Granada"/>
    <s v="Spain"/>
    <s v="Andalusía"/>
    <s v="South"/>
    <s v="Consumer"/>
    <s v="Economy"/>
    <s v="Office Supplies"/>
    <s v="Envelopes"/>
    <x v="747"/>
    <n v="10"/>
    <n v="60"/>
    <n v="50"/>
    <n v="3"/>
    <n v="180"/>
  </r>
  <r>
    <n v="1119"/>
    <d v="2018-06-29T00:00:00"/>
    <x v="190"/>
    <s v="Gronau"/>
    <s v="Germany"/>
    <s v="North Rhine-Westphalia"/>
    <s v="Central"/>
    <s v="Corporate"/>
    <s v="Priority"/>
    <s v="Office Supplies"/>
    <s v="Fasteners"/>
    <x v="748"/>
    <n v="7"/>
    <n v="41"/>
    <n v="34"/>
    <n v="3"/>
    <n v="123"/>
  </r>
  <r>
    <n v="1120"/>
    <d v="2018-06-29T00:00:00"/>
    <x v="574"/>
    <s v="Espoo"/>
    <s v="Finland"/>
    <s v="Uusimaa"/>
    <s v="North"/>
    <s v="Corporate"/>
    <s v="Economy"/>
    <s v="Furniture"/>
    <s v="Chairs"/>
    <x v="749"/>
    <n v="165"/>
    <n v="293"/>
    <n v="128"/>
    <n v="5"/>
    <n v="1465"/>
  </r>
  <r>
    <n v="1121"/>
    <d v="2018-06-29T00:00:00"/>
    <x v="448"/>
    <s v="Berlin"/>
    <s v="Germany"/>
    <s v="Berlin"/>
    <s v="Central"/>
    <s v="Consumer"/>
    <s v="Economy"/>
    <s v="Furniture"/>
    <s v="Chairs"/>
    <x v="750"/>
    <n v="208"/>
    <n v="769"/>
    <n v="561"/>
    <n v="7"/>
    <n v="5383"/>
  </r>
  <r>
    <n v="1122"/>
    <d v="2018-06-29T00:00:00"/>
    <x v="567"/>
    <s v="Solna"/>
    <s v="Sweden"/>
    <s v="Stockholm"/>
    <s v="North"/>
    <s v="Consumer"/>
    <s v="Economy"/>
    <s v="Office Supplies"/>
    <s v="Labels"/>
    <x v="368"/>
    <n v="2"/>
    <n v="3"/>
    <n v="1"/>
    <n v="1"/>
    <n v="3"/>
  </r>
  <r>
    <n v="1123"/>
    <d v="2018-06-30T00:00:00"/>
    <x v="546"/>
    <s v="Pomezia"/>
    <s v="Italy"/>
    <s v="Lazio"/>
    <s v="South"/>
    <s v="Consumer"/>
    <s v="Economy"/>
    <s v="Office Supplies"/>
    <s v="Binders"/>
    <x v="751"/>
    <n v="61"/>
    <n v="91"/>
    <n v="30"/>
    <n v="3"/>
    <n v="273"/>
  </r>
  <r>
    <n v="1124"/>
    <d v="2018-06-30T00:00:00"/>
    <x v="157"/>
    <s v="Madrid"/>
    <s v="Spain"/>
    <s v="Madrid"/>
    <s v="South"/>
    <s v="Home Office"/>
    <s v="Immediate"/>
    <s v="Furniture"/>
    <s v="Chairs"/>
    <x v="308"/>
    <n v="484"/>
    <n v="522"/>
    <n v="38"/>
    <n v="5"/>
    <n v="2610"/>
  </r>
  <r>
    <n v="1125"/>
    <d v="2018-07-01T00:00:00"/>
    <x v="608"/>
    <s v="Edinburgh"/>
    <s v="United Kingdom"/>
    <s v="Scotland"/>
    <s v="North"/>
    <s v="Corporate"/>
    <s v="Economy"/>
    <s v="Furniture"/>
    <s v="Bookcases"/>
    <x v="482"/>
    <n v="433"/>
    <n v="712"/>
    <n v="279"/>
    <n v="5"/>
    <n v="3560"/>
  </r>
  <r>
    <n v="1126"/>
    <d v="2018-07-02T00:00:00"/>
    <x v="129"/>
    <s v="Offenbach"/>
    <s v="Germany"/>
    <s v="Hesse"/>
    <s v="Central"/>
    <s v="Consumer"/>
    <s v="Economy"/>
    <s v="Office Supplies"/>
    <s v="Art"/>
    <x v="4"/>
    <n v="234"/>
    <n v="269"/>
    <n v="35"/>
    <n v="9"/>
    <n v="2421"/>
  </r>
  <r>
    <n v="1127"/>
    <d v="2018-07-03T00:00:00"/>
    <x v="291"/>
    <s v="Torrevieja"/>
    <s v="Spain"/>
    <s v="Valenciana"/>
    <s v="South"/>
    <s v="Corporate"/>
    <s v="Economy"/>
    <s v="Office Supplies"/>
    <s v="Binders"/>
    <x v="752"/>
    <n v="14"/>
    <n v="30"/>
    <n v="16"/>
    <n v="2"/>
    <n v="60"/>
  </r>
  <r>
    <n v="1128"/>
    <d v="2018-07-03T00:00:00"/>
    <x v="87"/>
    <s v="Montpellier"/>
    <s v="France"/>
    <s v="Languedoc-Roussillon-Midi-Pyrénées"/>
    <s v="Central"/>
    <s v="Corporate"/>
    <s v="Economy"/>
    <s v="Technology"/>
    <s v="Machines"/>
    <x v="753"/>
    <n v="1088"/>
    <n v="2123"/>
    <n v="1035"/>
    <n v="8"/>
    <n v="16984"/>
  </r>
  <r>
    <n v="1129"/>
    <d v="2018-07-03T00:00:00"/>
    <x v="609"/>
    <s v="Creil"/>
    <s v="France"/>
    <s v="Nord-Pas-de-Calais-Picardie"/>
    <s v="Central"/>
    <s v="Consumer"/>
    <s v="Priority"/>
    <s v="Furniture"/>
    <s v="Bookcases"/>
    <x v="98"/>
    <n v="840"/>
    <n v="907"/>
    <n v="67"/>
    <n v="7"/>
    <n v="6349"/>
  </r>
  <r>
    <n v="1130"/>
    <d v="2018-07-04T00:00:00"/>
    <x v="153"/>
    <s v="Berlin"/>
    <s v="Germany"/>
    <s v="Berlin"/>
    <s v="Central"/>
    <s v="Corporate"/>
    <s v="Economy Plus"/>
    <s v="Office Supplies"/>
    <s v="Envelopes"/>
    <x v="754"/>
    <n v="55"/>
    <n v="57"/>
    <n v="2"/>
    <n v="3"/>
    <n v="171"/>
  </r>
  <r>
    <n v="1131"/>
    <d v="2018-07-04T00:00:00"/>
    <x v="173"/>
    <s v="Ghent"/>
    <s v="Belgium"/>
    <s v="East Flanders"/>
    <s v="Central"/>
    <s v="Consumer"/>
    <s v="Economy Plus"/>
    <s v="Office Supplies"/>
    <s v="Fasteners"/>
    <x v="192"/>
    <n v="24"/>
    <n v="66"/>
    <n v="42"/>
    <n v="4"/>
    <n v="264"/>
  </r>
  <r>
    <n v="1132"/>
    <d v="2018-07-04T00:00:00"/>
    <x v="124"/>
    <s v="Birkenhead"/>
    <s v="United Kingdom"/>
    <s v="England"/>
    <s v="North"/>
    <s v="Consumer"/>
    <s v="Economy"/>
    <s v="Office Supplies"/>
    <s v="Appliances"/>
    <x v="755"/>
    <n v="1068"/>
    <n v="1488"/>
    <n v="420"/>
    <n v="3"/>
    <n v="4464"/>
  </r>
  <r>
    <n v="1133"/>
    <d v="2018-07-04T00:00:00"/>
    <x v="4"/>
    <s v="London"/>
    <s v="United Kingdom"/>
    <s v="England"/>
    <s v="North"/>
    <s v="Home Office"/>
    <s v="Economy"/>
    <s v="Office Supplies"/>
    <s v="Art"/>
    <x v="364"/>
    <n v="3"/>
    <n v="27"/>
    <n v="24"/>
    <n v="1"/>
    <n v="27"/>
  </r>
  <r>
    <n v="1134"/>
    <d v="2018-07-05T00:00:00"/>
    <x v="610"/>
    <s v="Paderborn"/>
    <s v="Germany"/>
    <s v="North Rhine-Westphalia"/>
    <s v="Central"/>
    <s v="Consumer"/>
    <s v="Priority"/>
    <s v="Office Supplies"/>
    <s v="Art"/>
    <x v="514"/>
    <n v="105"/>
    <n v="165"/>
    <n v="60"/>
    <n v="7"/>
    <n v="1155"/>
  </r>
  <r>
    <n v="1135"/>
    <d v="2018-07-05T00:00:00"/>
    <x v="14"/>
    <s v="Essen"/>
    <s v="Germany"/>
    <s v="North Rhine-Westphalia"/>
    <s v="Central"/>
    <s v="Consumer"/>
    <s v="Economy"/>
    <s v="Office Supplies"/>
    <s v="Storage"/>
    <x v="275"/>
    <n v="24"/>
    <n v="98"/>
    <n v="74"/>
    <n v="2"/>
    <n v="196"/>
  </r>
  <r>
    <n v="1136"/>
    <d v="2018-07-06T00:00:00"/>
    <x v="122"/>
    <s v="Valenciennes"/>
    <s v="France"/>
    <s v="Nord-Pas-de-Calais-Picardie"/>
    <s v="Central"/>
    <s v="Corporate"/>
    <s v="Economy"/>
    <s v="Office Supplies"/>
    <s v="Appliances"/>
    <x v="756"/>
    <n v="1628"/>
    <n v="1952"/>
    <n v="324"/>
    <n v="4"/>
    <n v="7808"/>
  </r>
  <r>
    <n v="1137"/>
    <d v="2018-07-06T00:00:00"/>
    <x v="189"/>
    <s v="Sunderland"/>
    <s v="United Kingdom"/>
    <s v="England"/>
    <s v="North"/>
    <s v="Corporate"/>
    <s v="Economy"/>
    <s v="Office Supplies"/>
    <s v="Binders"/>
    <x v="300"/>
    <n v="2"/>
    <n v="33"/>
    <n v="31"/>
    <n v="2"/>
    <n v="66"/>
  </r>
  <r>
    <n v="1138"/>
    <d v="2018-07-06T00:00:00"/>
    <x v="190"/>
    <s v="Aix-en-Provence"/>
    <s v="France"/>
    <s v="Provence-Alpes-Côte d'Azur"/>
    <s v="Central"/>
    <s v="Corporate"/>
    <s v="Economy"/>
    <s v="Furniture"/>
    <s v="Chairs"/>
    <x v="757"/>
    <n v="91"/>
    <n v="352"/>
    <n v="261"/>
    <n v="4"/>
    <n v="1408"/>
  </r>
  <r>
    <n v="1139"/>
    <d v="2018-07-06T00:00:00"/>
    <x v="606"/>
    <s v="Frontignan"/>
    <s v="France"/>
    <s v="Languedoc-Roussillon-Midi-Pyrénées"/>
    <s v="Central"/>
    <s v="Home Office"/>
    <s v="Economy"/>
    <s v="Furniture"/>
    <s v="Chairs"/>
    <x v="758"/>
    <n v="222"/>
    <n v="258"/>
    <n v="36"/>
    <n v="2"/>
    <n v="516"/>
  </r>
  <r>
    <n v="1140"/>
    <d v="2018-07-06T00:00:00"/>
    <x v="270"/>
    <s v="Paris"/>
    <s v="France"/>
    <s v="Ile-de-France"/>
    <s v="Central"/>
    <s v="Home Office"/>
    <s v="Economy"/>
    <s v="Furniture"/>
    <s v="Chairs"/>
    <x v="759"/>
    <n v="164"/>
    <n v="518"/>
    <n v="354"/>
    <n v="8"/>
    <n v="4144"/>
  </r>
  <r>
    <n v="1141"/>
    <d v="2018-07-06T00:00:00"/>
    <x v="579"/>
    <s v="Oslo"/>
    <s v="Norway"/>
    <s v="Oslo"/>
    <s v="North"/>
    <s v="Corporate"/>
    <s v="Economy Plus"/>
    <s v="Furniture"/>
    <s v="Furnishings"/>
    <x v="584"/>
    <n v="8"/>
    <n v="353"/>
    <n v="345"/>
    <n v="7"/>
    <n v="2471"/>
  </r>
  <r>
    <n v="1142"/>
    <d v="2018-07-10T00:00:00"/>
    <x v="283"/>
    <s v="Tallaght"/>
    <s v="Ireland"/>
    <s v="Dublin"/>
    <s v="North"/>
    <s v="Home Office"/>
    <s v="Economy"/>
    <s v="Office Supplies"/>
    <s v="Art"/>
    <x v="599"/>
    <n v="3"/>
    <n v="51"/>
    <n v="48"/>
    <n v="2"/>
    <n v="102"/>
  </r>
  <r>
    <n v="1143"/>
    <d v="2018-07-11T00:00:00"/>
    <x v="159"/>
    <s v="Amersfoort"/>
    <s v="Netherlands"/>
    <s v="Utrecht"/>
    <s v="Central"/>
    <s v="Corporate"/>
    <s v="Priority"/>
    <s v="Office Supplies"/>
    <s v="Fasteners"/>
    <x v="748"/>
    <n v="13"/>
    <n v="14"/>
    <n v="1"/>
    <n v="2"/>
    <n v="28"/>
  </r>
  <r>
    <n v="1144"/>
    <d v="2018-07-11T00:00:00"/>
    <x v="533"/>
    <s v="Cottbus"/>
    <s v="Germany"/>
    <s v="Brandenburg"/>
    <s v="Central"/>
    <s v="Consumer"/>
    <s v="Economy"/>
    <s v="Furniture"/>
    <s v="Furnishings"/>
    <x v="171"/>
    <n v="282"/>
    <n v="906"/>
    <n v="624"/>
    <n v="8"/>
    <n v="7248"/>
  </r>
  <r>
    <n v="1145"/>
    <d v="2018-07-11T00:00:00"/>
    <x v="611"/>
    <s v="London"/>
    <s v="United Kingdom"/>
    <s v="England"/>
    <s v="North"/>
    <s v="Corporate"/>
    <s v="Priority"/>
    <s v="Technology"/>
    <s v="Phones"/>
    <x v="760"/>
    <n v="222"/>
    <n v="246"/>
    <n v="24"/>
    <n v="2"/>
    <n v="492"/>
  </r>
  <r>
    <n v="1146"/>
    <d v="2018-07-11T00:00:00"/>
    <x v="569"/>
    <s v="Castrop-Rauxel"/>
    <s v="Germany"/>
    <s v="North Rhine-Westphalia"/>
    <s v="Central"/>
    <s v="Corporate"/>
    <s v="Priority"/>
    <s v="Office Supplies"/>
    <s v="Binders"/>
    <x v="696"/>
    <n v="5"/>
    <n v="15"/>
    <n v="10"/>
    <n v="2"/>
    <n v="30"/>
  </r>
  <r>
    <n v="1147"/>
    <d v="2018-07-12T00:00:00"/>
    <x v="500"/>
    <s v="Freiburg"/>
    <s v="Germany"/>
    <s v="Baden-Württemberg"/>
    <s v="Central"/>
    <s v="Consumer"/>
    <s v="Priority"/>
    <s v="Office Supplies"/>
    <s v="Binders"/>
    <x v="614"/>
    <n v="22"/>
    <n v="30"/>
    <n v="8"/>
    <n v="2"/>
    <n v="60"/>
  </r>
  <r>
    <n v="1148"/>
    <d v="2018-07-13T00:00:00"/>
    <x v="66"/>
    <s v="London"/>
    <s v="United Kingdom"/>
    <s v="England"/>
    <s v="North"/>
    <s v="Corporate"/>
    <s v="Economy"/>
    <s v="Office Supplies"/>
    <s v="Binders"/>
    <x v="448"/>
    <n v="39"/>
    <n v="54"/>
    <n v="15"/>
    <n v="2"/>
    <n v="108"/>
  </r>
  <r>
    <n v="1149"/>
    <d v="2018-07-13T00:00:00"/>
    <x v="509"/>
    <s v="Leeds"/>
    <s v="United Kingdom"/>
    <s v="England"/>
    <s v="North"/>
    <s v="Home Office"/>
    <s v="Economy Plus"/>
    <s v="Office Supplies"/>
    <s v="Binders"/>
    <x v="761"/>
    <n v="147"/>
    <n v="316"/>
    <n v="169"/>
    <n v="6"/>
    <n v="1896"/>
  </r>
  <r>
    <n v="1150"/>
    <d v="2018-07-13T00:00:00"/>
    <x v="381"/>
    <s v="Espoo"/>
    <s v="Finland"/>
    <s v="Uusimaa"/>
    <s v="North"/>
    <s v="Consumer"/>
    <s v="Economy Plus"/>
    <s v="Technology"/>
    <s v="Machines"/>
    <x v="762"/>
    <n v="147"/>
    <n v="1245"/>
    <n v="1098"/>
    <n v="4"/>
    <n v="4980"/>
  </r>
  <r>
    <n v="1151"/>
    <d v="2018-07-13T00:00:00"/>
    <x v="588"/>
    <s v="Paris"/>
    <s v="France"/>
    <s v="Ile-de-France"/>
    <s v="Central"/>
    <s v="Consumer"/>
    <s v="Immediate"/>
    <s v="Office Supplies"/>
    <s v="Fasteners"/>
    <x v="704"/>
    <n v="14"/>
    <n v="20"/>
    <n v="6"/>
    <n v="2"/>
    <n v="40"/>
  </r>
  <r>
    <n v="1152"/>
    <d v="2018-07-13T00:00:00"/>
    <x v="110"/>
    <s v="Turin"/>
    <s v="Italy"/>
    <s v="Piedmont"/>
    <s v="South"/>
    <s v="Corporate"/>
    <s v="Economy"/>
    <s v="Technology"/>
    <s v="Copiers"/>
    <x v="386"/>
    <n v="378"/>
    <n v="757"/>
    <n v="379"/>
    <n v="2"/>
    <n v="1514"/>
  </r>
  <r>
    <n v="1153"/>
    <d v="2018-07-13T00:00:00"/>
    <x v="60"/>
    <s v="Marignane"/>
    <s v="France"/>
    <s v="Provence-Alpes-Côte d'Azur"/>
    <s v="Central"/>
    <s v="Consumer"/>
    <s v="Economy"/>
    <s v="Technology"/>
    <s v="Copiers"/>
    <x v="763"/>
    <n v="801"/>
    <n v="816"/>
    <n v="15"/>
    <n v="3"/>
    <n v="2448"/>
  </r>
  <r>
    <n v="1154"/>
    <d v="2018-07-13T00:00:00"/>
    <x v="566"/>
    <s v="Birmingham"/>
    <s v="United Kingdom"/>
    <s v="England"/>
    <s v="North"/>
    <s v="Corporate"/>
    <s v="Economy Plus"/>
    <s v="Office Supplies"/>
    <s v="Binders"/>
    <x v="645"/>
    <n v="6"/>
    <n v="99"/>
    <n v="93"/>
    <n v="4"/>
    <n v="396"/>
  </r>
  <r>
    <n v="1155"/>
    <d v="2018-07-14T00:00:00"/>
    <x v="573"/>
    <s v="Sheffield"/>
    <s v="United Kingdom"/>
    <s v="England"/>
    <s v="North"/>
    <s v="Corporate"/>
    <s v="Economy"/>
    <s v="Office Supplies"/>
    <s v="Binders"/>
    <x v="764"/>
    <n v="14"/>
    <n v="15"/>
    <n v="1"/>
    <n v="1"/>
    <n v="15"/>
  </r>
  <r>
    <n v="1156"/>
    <d v="2018-07-14T00:00:00"/>
    <x v="612"/>
    <s v="Norderstedt"/>
    <s v="Germany"/>
    <s v="Schleswig-Holstein"/>
    <s v="Central"/>
    <s v="Corporate"/>
    <s v="Priority"/>
    <s v="Furniture"/>
    <s v="Chairs"/>
    <x v="630"/>
    <n v="399"/>
    <n v="426"/>
    <n v="27"/>
    <n v="1"/>
    <n v="426"/>
  </r>
  <r>
    <n v="1157"/>
    <d v="2018-07-14T00:00:00"/>
    <x v="276"/>
    <s v="Neunkirchen"/>
    <s v="Germany"/>
    <s v="Saarland"/>
    <s v="Central"/>
    <s v="Corporate"/>
    <s v="Economy"/>
    <s v="Office Supplies"/>
    <s v="Envelopes"/>
    <x v="765"/>
    <n v="5"/>
    <n v="89"/>
    <n v="84"/>
    <n v="3"/>
    <n v="267"/>
  </r>
  <r>
    <n v="1158"/>
    <d v="2018-07-16T00:00:00"/>
    <x v="613"/>
    <s v="Bourges"/>
    <s v="France"/>
    <s v="Centre-Val de Loire"/>
    <s v="Central"/>
    <s v="Consumer"/>
    <s v="Priority"/>
    <s v="Furniture"/>
    <s v="Chairs"/>
    <x v="766"/>
    <n v="261"/>
    <n v="486"/>
    <n v="225"/>
    <n v="3"/>
    <n v="1458"/>
  </r>
  <r>
    <n v="1159"/>
    <d v="2018-07-17T00:00:00"/>
    <x v="614"/>
    <s v="Rome"/>
    <s v="Italy"/>
    <s v="Lazio"/>
    <s v="South"/>
    <s v="Consumer"/>
    <s v="Economy"/>
    <s v="Furniture"/>
    <s v="Bookcases"/>
    <x v="635"/>
    <n v="118"/>
    <n v="293"/>
    <n v="175"/>
    <n v="2"/>
    <n v="586"/>
  </r>
  <r>
    <n v="1160"/>
    <d v="2018-07-17T00:00:00"/>
    <x v="341"/>
    <s v="Cartagena"/>
    <s v="Spain"/>
    <s v="Murcia"/>
    <s v="South"/>
    <s v="Corporate"/>
    <s v="Economy"/>
    <s v="Office Supplies"/>
    <s v="Storage"/>
    <x v="383"/>
    <n v="89"/>
    <n v="98"/>
    <n v="9"/>
    <n v="2"/>
    <n v="196"/>
  </r>
  <r>
    <n v="1161"/>
    <d v="2018-07-18T00:00:00"/>
    <x v="254"/>
    <s v="Sant Boi de Llobregat"/>
    <s v="Spain"/>
    <s v="Catalonia"/>
    <s v="South"/>
    <s v="Consumer"/>
    <s v="Immediate"/>
    <s v="Office Supplies"/>
    <s v="Binders"/>
    <x v="14"/>
    <n v="7"/>
    <n v="18"/>
    <n v="11"/>
    <n v="3"/>
    <n v="54"/>
  </r>
  <r>
    <n v="1162"/>
    <d v="2018-07-18T00:00:00"/>
    <x v="495"/>
    <s v="Berlin"/>
    <s v="Germany"/>
    <s v="Berlin"/>
    <s v="Central"/>
    <s v="Consumer"/>
    <s v="Economy"/>
    <s v="Office Supplies"/>
    <s v="Art"/>
    <x v="546"/>
    <n v="2"/>
    <n v="34"/>
    <n v="32"/>
    <n v="2"/>
    <n v="68"/>
  </r>
  <r>
    <n v="1163"/>
    <d v="2018-07-20T00:00:00"/>
    <x v="471"/>
    <s v="Savigny-le-Temple"/>
    <s v="France"/>
    <s v="Ile-de-France"/>
    <s v="Central"/>
    <s v="Consumer"/>
    <s v="Economy"/>
    <s v="Office Supplies"/>
    <s v="Envelopes"/>
    <x v="767"/>
    <n v="44"/>
    <n v="82"/>
    <n v="38"/>
    <n v="3"/>
    <n v="246"/>
  </r>
  <r>
    <n v="1164"/>
    <d v="2018-07-20T00:00:00"/>
    <x v="451"/>
    <s v="Hanover"/>
    <s v="Germany"/>
    <s v="Lower Saxony"/>
    <s v="Central"/>
    <s v="Consumer"/>
    <s v="Economy Plus"/>
    <s v="Furniture"/>
    <s v="Furnishings"/>
    <x v="571"/>
    <n v="64"/>
    <n v="142"/>
    <n v="78"/>
    <n v="5"/>
    <n v="710"/>
  </r>
  <r>
    <n v="1165"/>
    <d v="2018-07-20T00:00:00"/>
    <x v="587"/>
    <s v="Narbonne"/>
    <s v="France"/>
    <s v="Languedoc-Roussillon-Midi-Pyrénées"/>
    <s v="Central"/>
    <s v="Corporate"/>
    <s v="Economy"/>
    <s v="Furniture"/>
    <s v="Chairs"/>
    <x v="404"/>
    <n v="19"/>
    <n v="44"/>
    <n v="25"/>
    <n v="1"/>
    <n v="44"/>
  </r>
  <r>
    <n v="1166"/>
    <d v="2018-07-23T00:00:00"/>
    <x v="354"/>
    <s v="Madrid"/>
    <s v="Spain"/>
    <s v="Madrid"/>
    <s v="South"/>
    <s v="Consumer"/>
    <s v="Economy"/>
    <s v="Office Supplies"/>
    <s v="Appliances"/>
    <x v="768"/>
    <n v="310"/>
    <n v="1142"/>
    <n v="832"/>
    <n v="2"/>
    <n v="2284"/>
  </r>
  <r>
    <n v="1167"/>
    <d v="2018-07-23T00:00:00"/>
    <x v="615"/>
    <s v="Berlin"/>
    <s v="Germany"/>
    <s v="Berlin"/>
    <s v="Central"/>
    <s v="Consumer"/>
    <s v="Economy"/>
    <s v="Technology"/>
    <s v="Phones"/>
    <x v="476"/>
    <n v="1006"/>
    <n v="2944"/>
    <n v="1938"/>
    <n v="5"/>
    <n v="14720"/>
  </r>
  <r>
    <n v="1168"/>
    <d v="2018-07-23T00:00:00"/>
    <x v="448"/>
    <s v="Cerignola"/>
    <s v="Italy"/>
    <s v="Apulia"/>
    <s v="South"/>
    <s v="Consumer"/>
    <s v="Economy"/>
    <s v="Office Supplies"/>
    <s v="Art"/>
    <x v="2"/>
    <n v="18"/>
    <n v="93"/>
    <n v="75"/>
    <n v="2"/>
    <n v="186"/>
  </r>
  <r>
    <n v="1169"/>
    <d v="2018-07-24T00:00:00"/>
    <x v="616"/>
    <s v="London"/>
    <s v="United Kingdom"/>
    <s v="England"/>
    <s v="North"/>
    <s v="Consumer"/>
    <s v="Economy Plus"/>
    <s v="Office Supplies"/>
    <s v="Art"/>
    <x v="72"/>
    <n v="20"/>
    <n v="96"/>
    <n v="76"/>
    <n v="4"/>
    <n v="384"/>
  </r>
  <r>
    <n v="1170"/>
    <d v="2018-07-24T00:00:00"/>
    <x v="583"/>
    <s v="Nice"/>
    <s v="France"/>
    <s v="Provence-Alpes-Côte d'Azur"/>
    <s v="Central"/>
    <s v="Corporate"/>
    <s v="Economy"/>
    <s v="Office Supplies"/>
    <s v="Paper"/>
    <x v="478"/>
    <n v="40"/>
    <n v="50"/>
    <n v="10"/>
    <n v="3"/>
    <n v="150"/>
  </r>
  <r>
    <n v="1171"/>
    <d v="2018-07-25T00:00:00"/>
    <x v="57"/>
    <s v="Abbeville"/>
    <s v="France"/>
    <s v="Nord-Pas-de-Calais-Picardie"/>
    <s v="Central"/>
    <s v="Corporate"/>
    <s v="Economy"/>
    <s v="Office Supplies"/>
    <s v="Supplies"/>
    <x v="769"/>
    <n v="41"/>
    <n v="46"/>
    <n v="5"/>
    <n v="3"/>
    <n v="138"/>
  </r>
  <r>
    <n v="1172"/>
    <d v="2018-07-25T00:00:00"/>
    <x v="592"/>
    <s v="Sale"/>
    <s v="United Kingdom"/>
    <s v="England"/>
    <s v="North"/>
    <s v="Consumer"/>
    <s v="Economy"/>
    <s v="Office Supplies"/>
    <s v="Storage"/>
    <x v="770"/>
    <n v="40"/>
    <n v="48"/>
    <n v="8"/>
    <n v="3"/>
    <n v="144"/>
  </r>
  <r>
    <n v="1173"/>
    <d v="2018-07-25T00:00:00"/>
    <x v="368"/>
    <s v="London"/>
    <s v="United Kingdom"/>
    <s v="England"/>
    <s v="North"/>
    <s v="Consumer"/>
    <s v="Economy"/>
    <s v="Office Supplies"/>
    <s v="Envelopes"/>
    <x v="771"/>
    <n v="24"/>
    <n v="62"/>
    <n v="38"/>
    <n v="4"/>
    <n v="248"/>
  </r>
  <r>
    <n v="1174"/>
    <d v="2018-07-25T00:00:00"/>
    <x v="263"/>
    <s v="Stockholm"/>
    <s v="Sweden"/>
    <s v="Stockholm"/>
    <s v="North"/>
    <s v="Corporate"/>
    <s v="Economy"/>
    <s v="Office Supplies"/>
    <s v="Art"/>
    <x v="78"/>
    <n v="136"/>
    <n v="189"/>
    <n v="53"/>
    <n v="7"/>
    <n v="1323"/>
  </r>
  <r>
    <n v="1175"/>
    <d v="2018-07-26T00:00:00"/>
    <x v="393"/>
    <s v="Eastbourne"/>
    <s v="United Kingdom"/>
    <s v="England"/>
    <s v="North"/>
    <s v="Consumer"/>
    <s v="Economy Plus"/>
    <s v="Furniture"/>
    <s v="Furnishings"/>
    <x v="206"/>
    <n v="3"/>
    <n v="53"/>
    <n v="50"/>
    <n v="3"/>
    <n v="159"/>
  </r>
  <r>
    <n v="1176"/>
    <d v="2018-07-27T00:00:00"/>
    <x v="483"/>
    <s v="Munich"/>
    <s v="Germany"/>
    <s v="Bavaria"/>
    <s v="Central"/>
    <s v="Consumer"/>
    <s v="Economy"/>
    <s v="Office Supplies"/>
    <s v="Storage"/>
    <x v="497"/>
    <n v="97"/>
    <n v="255"/>
    <n v="158"/>
    <n v="2"/>
    <n v="510"/>
  </r>
  <r>
    <n v="1177"/>
    <d v="2018-07-28T00:00:00"/>
    <x v="598"/>
    <s v="Modena"/>
    <s v="Italy"/>
    <s v="Emilia-Romagna"/>
    <s v="South"/>
    <s v="Consumer"/>
    <s v="Economy"/>
    <s v="Office Supplies"/>
    <s v="Envelopes"/>
    <x v="772"/>
    <n v="10"/>
    <n v="44"/>
    <n v="34"/>
    <n v="3"/>
    <n v="132"/>
  </r>
  <r>
    <n v="1178"/>
    <d v="2018-07-28T00:00:00"/>
    <x v="617"/>
    <s v="London"/>
    <s v="United Kingdom"/>
    <s v="England"/>
    <s v="North"/>
    <s v="Consumer"/>
    <s v="Economy"/>
    <s v="Technology"/>
    <s v="Machines"/>
    <x v="773"/>
    <n v="38"/>
    <n v="316"/>
    <n v="278"/>
    <n v="3"/>
    <n v="948"/>
  </r>
  <r>
    <n v="1179"/>
    <d v="2018-07-30T00:00:00"/>
    <x v="141"/>
    <s v="Halle"/>
    <s v="Germany"/>
    <s v="North Rhine-Westphalia"/>
    <s v="Central"/>
    <s v="Consumer"/>
    <s v="Economy"/>
    <s v="Furniture"/>
    <s v="Furnishings"/>
    <x v="774"/>
    <n v="88"/>
    <n v="147"/>
    <n v="59"/>
    <n v="3"/>
    <n v="441"/>
  </r>
  <r>
    <n v="1180"/>
    <d v="2018-07-30T00:00:00"/>
    <x v="237"/>
    <s v="Bad Waldsee"/>
    <s v="Germany"/>
    <s v="Baden-Württemberg"/>
    <s v="Central"/>
    <s v="Corporate"/>
    <s v="Economy"/>
    <s v="Furniture"/>
    <s v="Chairs"/>
    <x v="775"/>
    <n v="164"/>
    <n v="238"/>
    <n v="74"/>
    <n v="2"/>
    <n v="476"/>
  </r>
  <r>
    <n v="1181"/>
    <d v="2018-07-30T00:00:00"/>
    <x v="172"/>
    <s v="Bielefeld"/>
    <s v="Germany"/>
    <s v="North Rhine-Westphalia"/>
    <s v="Central"/>
    <s v="Corporate"/>
    <s v="Economy"/>
    <s v="Furniture"/>
    <s v="Chairs"/>
    <x v="776"/>
    <n v="128"/>
    <n v="402"/>
    <n v="274"/>
    <n v="5"/>
    <n v="2010"/>
  </r>
  <r>
    <n v="1182"/>
    <d v="2018-07-30T00:00:00"/>
    <x v="277"/>
    <s v="Dublin"/>
    <s v="Ireland"/>
    <s v="Dublin"/>
    <s v="North"/>
    <s v="Consumer"/>
    <s v="Economy Plus"/>
    <s v="Office Supplies"/>
    <s v="Binders"/>
    <x v="312"/>
    <n v="18"/>
    <n v="49"/>
    <n v="31"/>
    <n v="8"/>
    <n v="392"/>
  </r>
  <r>
    <n v="1183"/>
    <d v="2018-08-01T00:00:00"/>
    <x v="440"/>
    <s v="Cottbus"/>
    <s v="Germany"/>
    <s v="Brandenburg"/>
    <s v="Central"/>
    <s v="Consumer"/>
    <s v="Economy"/>
    <s v="Office Supplies"/>
    <s v="Storage"/>
    <x v="352"/>
    <n v="27"/>
    <n v="48"/>
    <n v="21"/>
    <n v="2"/>
    <n v="96"/>
  </r>
  <r>
    <n v="1184"/>
    <d v="2018-08-01T00:00:00"/>
    <x v="266"/>
    <s v="Milan"/>
    <s v="Italy"/>
    <s v="Lombardy"/>
    <s v="South"/>
    <s v="Consumer"/>
    <s v="Economy"/>
    <s v="Furniture"/>
    <s v="Furnishings"/>
    <x v="777"/>
    <n v="64"/>
    <n v="132"/>
    <n v="68"/>
    <n v="5"/>
    <n v="660"/>
  </r>
  <r>
    <n v="1185"/>
    <d v="2018-08-01T00:00:00"/>
    <x v="618"/>
    <s v="Perpignan"/>
    <s v="France"/>
    <s v="Languedoc-Roussillon-Midi-Pyrénées"/>
    <s v="Central"/>
    <s v="Consumer"/>
    <s v="Priority"/>
    <s v="Office Supplies"/>
    <s v="Binders"/>
    <x v="199"/>
    <n v="86"/>
    <n v="154"/>
    <n v="68"/>
    <n v="3"/>
    <n v="462"/>
  </r>
  <r>
    <n v="1186"/>
    <d v="2018-08-01T00:00:00"/>
    <x v="619"/>
    <s v="Gummersbach"/>
    <s v="Germany"/>
    <s v="North Rhine-Westphalia"/>
    <s v="Central"/>
    <s v="Consumer"/>
    <s v="Economy"/>
    <s v="Furniture"/>
    <s v="Furnishings"/>
    <x v="778"/>
    <n v="36"/>
    <n v="257"/>
    <n v="221"/>
    <n v="5"/>
    <n v="1285"/>
  </r>
  <r>
    <n v="1187"/>
    <d v="2018-08-01T00:00:00"/>
    <x v="42"/>
    <s v="West Bromwich"/>
    <s v="United Kingdom"/>
    <s v="England"/>
    <s v="North"/>
    <s v="Corporate"/>
    <s v="Economy Plus"/>
    <s v="Office Supplies"/>
    <s v="Appliances"/>
    <x v="90"/>
    <n v="519"/>
    <n v="3979"/>
    <n v="3460"/>
    <n v="7"/>
    <n v="27853"/>
  </r>
  <r>
    <n v="1188"/>
    <d v="2018-08-02T00:00:00"/>
    <x v="434"/>
    <s v="Vichy"/>
    <s v="France"/>
    <s v="Auvergne-Rhône-Alpes"/>
    <s v="Central"/>
    <s v="Consumer"/>
    <s v="Economy"/>
    <s v="Furniture"/>
    <s v="Furnishings"/>
    <x v="268"/>
    <n v="60"/>
    <n v="80"/>
    <n v="20"/>
    <n v="5"/>
    <n v="400"/>
  </r>
  <r>
    <n v="1189"/>
    <d v="2018-08-02T00:00:00"/>
    <x v="159"/>
    <s v="Helsingborg"/>
    <s v="Sweden"/>
    <s v="Skåne"/>
    <s v="North"/>
    <s v="Corporate"/>
    <s v="Economy"/>
    <s v="Office Supplies"/>
    <s v="Art"/>
    <x v="549"/>
    <n v="50"/>
    <n v="78"/>
    <n v="28"/>
    <n v="3"/>
    <n v="234"/>
  </r>
  <r>
    <n v="1190"/>
    <d v="2018-08-02T00:00:00"/>
    <x v="620"/>
    <s v="Pontivy"/>
    <s v="France"/>
    <s v="Brittany"/>
    <s v="Central"/>
    <s v="Home Office"/>
    <s v="Economy"/>
    <s v="Furniture"/>
    <s v="Furnishings"/>
    <x v="779"/>
    <n v="83"/>
    <n v="193"/>
    <n v="110"/>
    <n v="11"/>
    <n v="2123"/>
  </r>
  <r>
    <n v="1191"/>
    <d v="2018-08-03T00:00:00"/>
    <x v="621"/>
    <s v="Karlsruhe"/>
    <s v="Germany"/>
    <s v="Baden-Württemberg"/>
    <s v="Central"/>
    <s v="Home Office"/>
    <s v="Economy"/>
    <s v="Office Supplies"/>
    <s v="Art"/>
    <x v="722"/>
    <n v="33"/>
    <n v="66"/>
    <n v="33"/>
    <n v="5"/>
    <n v="330"/>
  </r>
  <r>
    <n v="1192"/>
    <d v="2018-08-03T00:00:00"/>
    <x v="255"/>
    <s v="Bilbao"/>
    <s v="Spain"/>
    <s v="Basque Country"/>
    <s v="South"/>
    <s v="Home Office"/>
    <s v="Economy"/>
    <s v="Furniture"/>
    <s v="Furnishings"/>
    <x v="166"/>
    <n v="342"/>
    <n v="415"/>
    <n v="73"/>
    <n v="8"/>
    <n v="3320"/>
  </r>
  <r>
    <n v="1193"/>
    <d v="2018-08-03T00:00:00"/>
    <x v="172"/>
    <s v="Bondy"/>
    <s v="France"/>
    <s v="Ile-de-France"/>
    <s v="Central"/>
    <s v="Corporate"/>
    <s v="Economy"/>
    <s v="Furniture"/>
    <s v="Furnishings"/>
    <x v="780"/>
    <n v="64"/>
    <n v="140"/>
    <n v="76"/>
    <n v="8"/>
    <n v="1120"/>
  </r>
  <r>
    <n v="1194"/>
    <d v="2018-08-03T00:00:00"/>
    <x v="52"/>
    <s v="Rovigo"/>
    <s v="Italy"/>
    <s v="Veneto"/>
    <s v="South"/>
    <s v="Consumer"/>
    <s v="Economy"/>
    <s v="Furniture"/>
    <s v="Bookcases"/>
    <x v="781"/>
    <n v="35"/>
    <n v="372"/>
    <n v="337"/>
    <n v="3"/>
    <n v="1116"/>
  </r>
  <r>
    <n v="1195"/>
    <d v="2018-08-03T00:00:00"/>
    <x v="622"/>
    <s v="Palermo"/>
    <s v="Italy"/>
    <s v="Sicily"/>
    <s v="South"/>
    <s v="Home Office"/>
    <s v="Economy"/>
    <s v="Office Supplies"/>
    <s v="Art"/>
    <x v="546"/>
    <n v="11"/>
    <n v="38"/>
    <n v="27"/>
    <n v="2"/>
    <n v="76"/>
  </r>
  <r>
    <n v="1196"/>
    <d v="2018-08-03T00:00:00"/>
    <x v="308"/>
    <s v="Venice"/>
    <s v="Italy"/>
    <s v="Veneto"/>
    <s v="South"/>
    <s v="Home Office"/>
    <s v="Economy Plus"/>
    <s v="Office Supplies"/>
    <s v="Binders"/>
    <x v="409"/>
    <n v="0"/>
    <n v="26"/>
    <n v="26"/>
    <n v="2"/>
    <n v="52"/>
  </r>
  <r>
    <n v="1197"/>
    <d v="2018-08-03T00:00:00"/>
    <x v="369"/>
    <s v="Cork"/>
    <s v="Ireland"/>
    <s v="Cork"/>
    <s v="North"/>
    <s v="Consumer"/>
    <s v="Economy"/>
    <s v="Office Supplies"/>
    <s v="Storage"/>
    <x v="782"/>
    <n v="107"/>
    <n v="321"/>
    <n v="214"/>
    <n v="5"/>
    <n v="1605"/>
  </r>
  <r>
    <n v="1198"/>
    <d v="2018-08-03T00:00:00"/>
    <x v="623"/>
    <s v="Stockholm"/>
    <s v="Sweden"/>
    <s v="Stockholm"/>
    <s v="North"/>
    <s v="Home Office"/>
    <s v="Economy Plus"/>
    <s v="Office Supplies"/>
    <s v="Binders"/>
    <x v="558"/>
    <n v="8"/>
    <n v="16"/>
    <n v="8"/>
    <n v="3"/>
    <n v="48"/>
  </r>
  <r>
    <n v="1199"/>
    <d v="2018-08-04T00:00:00"/>
    <x v="305"/>
    <s v="Cuneo"/>
    <s v="Italy"/>
    <s v="Piedmont"/>
    <s v="South"/>
    <s v="Home Office"/>
    <s v="Priority"/>
    <s v="Office Supplies"/>
    <s v="Art"/>
    <x v="495"/>
    <n v="2"/>
    <n v="53"/>
    <n v="51"/>
    <n v="2"/>
    <n v="106"/>
  </r>
  <r>
    <n v="1200"/>
    <d v="2018-08-04T00:00:00"/>
    <x v="217"/>
    <s v="Flers"/>
    <s v="France"/>
    <s v="Normandy"/>
    <s v="Central"/>
    <s v="Corporate"/>
    <s v="Priority"/>
    <s v="Office Supplies"/>
    <s v="Storage"/>
    <x v="109"/>
    <n v="45"/>
    <n v="184"/>
    <n v="139"/>
    <n v="1"/>
    <n v="184"/>
  </r>
  <r>
    <n v="1201"/>
    <d v="2018-08-04T00:00:00"/>
    <x v="260"/>
    <s v="Poole"/>
    <s v="United Kingdom"/>
    <s v="England"/>
    <s v="North"/>
    <s v="Consumer"/>
    <s v="Economy"/>
    <s v="Office Supplies"/>
    <s v="Binders"/>
    <x v="783"/>
    <n v="14"/>
    <n v="15"/>
    <n v="1"/>
    <n v="1"/>
    <n v="15"/>
  </r>
  <r>
    <n v="1202"/>
    <d v="2018-08-04T00:00:00"/>
    <x v="159"/>
    <s v="Aulnay-sous-Bois"/>
    <s v="France"/>
    <s v="Ile-de-France"/>
    <s v="Central"/>
    <s v="Corporate"/>
    <s v="Economy"/>
    <s v="Furniture"/>
    <s v="Chairs"/>
    <x v="784"/>
    <n v="17"/>
    <n v="150"/>
    <n v="133"/>
    <n v="1"/>
    <n v="150"/>
  </r>
  <r>
    <n v="1203"/>
    <d v="2018-08-05T00:00:00"/>
    <x v="624"/>
    <s v="Emden"/>
    <s v="Germany"/>
    <s v="Lower Saxony"/>
    <s v="Central"/>
    <s v="Home Office"/>
    <s v="Economy"/>
    <s v="Furniture"/>
    <s v="Chairs"/>
    <x v="148"/>
    <n v="363"/>
    <n v="1285"/>
    <n v="922"/>
    <n v="3"/>
    <n v="3855"/>
  </r>
  <r>
    <n v="1204"/>
    <d v="2018-08-06T00:00:00"/>
    <x v="94"/>
    <s v="Brindisi"/>
    <s v="Italy"/>
    <s v="Apulia"/>
    <s v="South"/>
    <s v="Consumer"/>
    <s v="Economy Plus"/>
    <s v="Office Supplies"/>
    <s v="Art"/>
    <x v="188"/>
    <n v="46"/>
    <n v="71"/>
    <n v="25"/>
    <n v="5"/>
    <n v="355"/>
  </r>
  <r>
    <n v="1205"/>
    <d v="2018-08-06T00:00:00"/>
    <x v="333"/>
    <s v="Colomiers"/>
    <s v="France"/>
    <s v="Languedoc-Roussillon-Midi-Pyrénées"/>
    <s v="Central"/>
    <s v="Corporate"/>
    <s v="Economy"/>
    <s v="Office Supplies"/>
    <s v="Art"/>
    <x v="224"/>
    <n v="22"/>
    <n v="57"/>
    <n v="35"/>
    <n v="3"/>
    <n v="171"/>
  </r>
  <r>
    <n v="1206"/>
    <d v="2018-08-06T00:00:00"/>
    <x v="625"/>
    <s v="Montesson"/>
    <s v="France"/>
    <s v="Ile-de-France"/>
    <s v="Central"/>
    <s v="Consumer"/>
    <s v="Economy"/>
    <s v="Furniture"/>
    <s v="Furnishings"/>
    <x v="453"/>
    <n v="22"/>
    <n v="49"/>
    <n v="27"/>
    <n v="1"/>
    <n v="49"/>
  </r>
  <r>
    <n v="1207"/>
    <d v="2018-08-06T00:00:00"/>
    <x v="352"/>
    <s v="Aachen"/>
    <s v="Germany"/>
    <s v="North Rhine-Westphalia"/>
    <s v="Central"/>
    <s v="Consumer"/>
    <s v="Economy"/>
    <s v="Technology"/>
    <s v="Machines"/>
    <x v="785"/>
    <n v="40"/>
    <n v="50"/>
    <n v="10"/>
    <n v="1"/>
    <n v="50"/>
  </r>
  <r>
    <n v="1208"/>
    <d v="2018-08-06T00:00:00"/>
    <x v="504"/>
    <s v="Annemasse"/>
    <s v="France"/>
    <s v="Auvergne-Rhône-Alpes"/>
    <s v="Central"/>
    <s v="Consumer"/>
    <s v="Economy"/>
    <s v="Technology"/>
    <s v="Accessories"/>
    <x v="786"/>
    <n v="15"/>
    <n v="155"/>
    <n v="140"/>
    <n v="5"/>
    <n v="775"/>
  </r>
  <r>
    <n v="1209"/>
    <d v="2018-08-06T00:00:00"/>
    <x v="626"/>
    <s v="Rome"/>
    <s v="Italy"/>
    <s v="Lazio"/>
    <s v="South"/>
    <s v="Consumer"/>
    <s v="Economy"/>
    <s v="Furniture"/>
    <s v="Furnishings"/>
    <x v="416"/>
    <n v="73"/>
    <n v="75"/>
    <n v="2"/>
    <n v="4"/>
    <n v="300"/>
  </r>
  <r>
    <n v="1210"/>
    <d v="2018-08-06T00:00:00"/>
    <x v="310"/>
    <s v="Enschede"/>
    <s v="Netherlands"/>
    <s v="Overijssel"/>
    <s v="Central"/>
    <s v="Consumer"/>
    <s v="Economy Plus"/>
    <s v="Office Supplies"/>
    <s v="Fasteners"/>
    <x v="787"/>
    <n v="15"/>
    <n v="16"/>
    <n v="1"/>
    <n v="3"/>
    <n v="48"/>
  </r>
  <r>
    <n v="1211"/>
    <d v="2018-08-06T00:00:00"/>
    <x v="627"/>
    <s v="Granollers"/>
    <s v="Spain"/>
    <s v="Catalonia"/>
    <s v="South"/>
    <s v="Home Office"/>
    <s v="Priority"/>
    <s v="Office Supplies"/>
    <s v="Labels"/>
    <x v="788"/>
    <n v="2"/>
    <n v="11"/>
    <n v="9"/>
    <n v="1"/>
    <n v="11"/>
  </r>
  <r>
    <n v="1212"/>
    <d v="2018-08-07T00:00:00"/>
    <x v="628"/>
    <s v="Milan"/>
    <s v="Italy"/>
    <s v="Lombardy"/>
    <s v="South"/>
    <s v="Consumer"/>
    <s v="Economy"/>
    <s v="Furniture"/>
    <s v="Bookcases"/>
    <x v="789"/>
    <n v="302"/>
    <n v="582"/>
    <n v="280"/>
    <n v="3"/>
    <n v="1746"/>
  </r>
  <r>
    <n v="1213"/>
    <d v="2018-08-07T00:00:00"/>
    <x v="537"/>
    <s v="Chesterfield"/>
    <s v="United Kingdom"/>
    <s v="England"/>
    <s v="North"/>
    <s v="Consumer"/>
    <s v="Economy"/>
    <s v="Office Supplies"/>
    <s v="Envelopes"/>
    <x v="790"/>
    <n v="21"/>
    <n v="108"/>
    <n v="87"/>
    <n v="4"/>
    <n v="432"/>
  </r>
  <r>
    <n v="1214"/>
    <d v="2018-08-07T00:00:00"/>
    <x v="629"/>
    <s v="Lippstadt"/>
    <s v="Germany"/>
    <s v="North Rhine-Westphalia"/>
    <s v="Central"/>
    <s v="Consumer"/>
    <s v="Priority"/>
    <s v="Office Supplies"/>
    <s v="Art"/>
    <x v="105"/>
    <n v="12"/>
    <n v="74"/>
    <n v="62"/>
    <n v="5"/>
    <n v="370"/>
  </r>
  <r>
    <n v="1215"/>
    <d v="2018-08-07T00:00:00"/>
    <x v="331"/>
    <s v="Nice"/>
    <s v="France"/>
    <s v="Provence-Alpes-Côte d'Azur"/>
    <s v="Central"/>
    <s v="Corporate"/>
    <s v="Economy Plus"/>
    <s v="Furniture"/>
    <s v="Bookcases"/>
    <x v="791"/>
    <n v="326"/>
    <n v="791"/>
    <n v="465"/>
    <n v="2"/>
    <n v="1582"/>
  </r>
  <r>
    <n v="1216"/>
    <d v="2018-08-07T00:00:00"/>
    <x v="437"/>
    <s v="The Hague"/>
    <s v="Netherlands"/>
    <s v="South Holland"/>
    <s v="Central"/>
    <s v="Consumer"/>
    <s v="Economy Plus"/>
    <s v="Office Supplies"/>
    <s v="Supplies"/>
    <x v="792"/>
    <n v="3"/>
    <n v="39"/>
    <n v="36"/>
    <n v="2"/>
    <n v="78"/>
  </r>
  <r>
    <n v="1217"/>
    <d v="2018-08-08T00:00:00"/>
    <x v="66"/>
    <s v="Berlin"/>
    <s v="Germany"/>
    <s v="Berlin"/>
    <s v="Central"/>
    <s v="Corporate"/>
    <s v="Economy Plus"/>
    <s v="Office Supplies"/>
    <s v="Art"/>
    <x v="353"/>
    <n v="127"/>
    <n v="142"/>
    <n v="15"/>
    <n v="3"/>
    <n v="426"/>
  </r>
  <r>
    <n v="1218"/>
    <d v="2018-08-08T00:00:00"/>
    <x v="479"/>
    <s v="Taranto"/>
    <s v="Italy"/>
    <s v="Apulia"/>
    <s v="South"/>
    <s v="Corporate"/>
    <s v="Economy Plus"/>
    <s v="Technology"/>
    <s v="Accessories"/>
    <x v="382"/>
    <n v="139"/>
    <n v="562"/>
    <n v="423"/>
    <n v="8"/>
    <n v="4496"/>
  </r>
  <r>
    <n v="1219"/>
    <d v="2018-08-08T00:00:00"/>
    <x v="609"/>
    <s v="Vienna"/>
    <s v="Austria"/>
    <s v="Vienna"/>
    <s v="Central"/>
    <s v="Consumer"/>
    <s v="Economy"/>
    <s v="Office Supplies"/>
    <s v="Art"/>
    <x v="320"/>
    <n v="45"/>
    <n v="48"/>
    <n v="3"/>
    <n v="3"/>
    <n v="144"/>
  </r>
  <r>
    <n v="1220"/>
    <d v="2018-08-09T00:00:00"/>
    <x v="518"/>
    <s v="Rimini"/>
    <s v="Italy"/>
    <s v="Emilia-Romagna"/>
    <s v="South"/>
    <s v="Consumer"/>
    <s v="Economy"/>
    <s v="Office Supplies"/>
    <s v="Paper"/>
    <x v="793"/>
    <n v="15"/>
    <n v="53"/>
    <n v="38"/>
    <n v="2"/>
    <n v="106"/>
  </r>
  <r>
    <n v="1221"/>
    <d v="2018-08-09T00:00:00"/>
    <x v="630"/>
    <s v="Edinburgh"/>
    <s v="United Kingdom"/>
    <s v="Scotland"/>
    <s v="North"/>
    <s v="Consumer"/>
    <s v="Economy"/>
    <s v="Office Supplies"/>
    <s v="Labels"/>
    <x v="507"/>
    <n v="14"/>
    <n v="107"/>
    <n v="93"/>
    <n v="9"/>
    <n v="963"/>
  </r>
  <r>
    <n v="1222"/>
    <d v="2018-08-09T00:00:00"/>
    <x v="395"/>
    <s v="La Teste-de-Buch"/>
    <s v="France"/>
    <s v="Aquitaine-Limousin-Poitou-Charentes"/>
    <s v="Central"/>
    <s v="Home Office"/>
    <s v="Economy"/>
    <s v="Office Supplies"/>
    <s v="Art"/>
    <x v="314"/>
    <n v="221"/>
    <n v="292"/>
    <n v="71"/>
    <n v="6"/>
    <n v="1752"/>
  </r>
  <r>
    <n v="1223"/>
    <d v="2018-08-09T00:00:00"/>
    <x v="493"/>
    <s v="Duisburg"/>
    <s v="Germany"/>
    <s v="North Rhine-Westphalia"/>
    <s v="Central"/>
    <s v="Consumer"/>
    <s v="Economy"/>
    <s v="Technology"/>
    <s v="Copiers"/>
    <x v="794"/>
    <n v="543"/>
    <n v="1081"/>
    <n v="538"/>
    <n v="3"/>
    <n v="3243"/>
  </r>
  <r>
    <n v="1224"/>
    <d v="2018-08-10T00:00:00"/>
    <x v="18"/>
    <s v="Mâcon"/>
    <s v="France"/>
    <s v="Bourgogne-Franche-Comté"/>
    <s v="Central"/>
    <s v="Corporate"/>
    <s v="Economy"/>
    <s v="Office Supplies"/>
    <s v="Paper"/>
    <x v="725"/>
    <n v="21"/>
    <n v="224"/>
    <n v="203"/>
    <n v="5"/>
    <n v="1120"/>
  </r>
  <r>
    <n v="1225"/>
    <d v="2018-08-10T00:00:00"/>
    <x v="28"/>
    <s v="Cannes"/>
    <s v="France"/>
    <s v="Provence-Alpes-Côte d'Azur"/>
    <s v="Central"/>
    <s v="Corporate"/>
    <s v="Economy Plus"/>
    <s v="Technology"/>
    <s v="Phones"/>
    <x v="795"/>
    <n v="17"/>
    <n v="119"/>
    <n v="102"/>
    <n v="1"/>
    <n v="119"/>
  </r>
  <r>
    <n v="1226"/>
    <d v="2018-08-10T00:00:00"/>
    <x v="631"/>
    <s v="Sorgues"/>
    <s v="France"/>
    <s v="Provence-Alpes-Côte d'Azur"/>
    <s v="Central"/>
    <s v="Consumer"/>
    <s v="Economy"/>
    <s v="Office Supplies"/>
    <s v="Binders"/>
    <x v="598"/>
    <n v="4"/>
    <n v="14"/>
    <n v="10"/>
    <n v="2"/>
    <n v="28"/>
  </r>
  <r>
    <n v="1227"/>
    <d v="2018-08-10T00:00:00"/>
    <x v="244"/>
    <s v="Bedford"/>
    <s v="United Kingdom"/>
    <s v="England"/>
    <s v="North"/>
    <s v="Corporate"/>
    <s v="Economy"/>
    <s v="Office Supplies"/>
    <s v="Fasteners"/>
    <x v="796"/>
    <n v="16"/>
    <n v="34"/>
    <n v="18"/>
    <n v="3"/>
    <n v="102"/>
  </r>
  <r>
    <n v="1228"/>
    <d v="2018-08-10T00:00:00"/>
    <x v="104"/>
    <s v="Cologne"/>
    <s v="Germany"/>
    <s v="North Rhine-Westphalia"/>
    <s v="Central"/>
    <s v="Consumer"/>
    <s v="Priority"/>
    <s v="Office Supplies"/>
    <s v="Art"/>
    <x v="797"/>
    <n v="15"/>
    <n v="74"/>
    <n v="59"/>
    <n v="3"/>
    <n v="222"/>
  </r>
  <r>
    <n v="1229"/>
    <d v="2018-08-10T00:00:00"/>
    <x v="400"/>
    <s v="Bremen"/>
    <s v="Germany"/>
    <s v="Bremen"/>
    <s v="Central"/>
    <s v="Corporate"/>
    <s v="Economy"/>
    <s v="Office Supplies"/>
    <s v="Art"/>
    <x v="438"/>
    <n v="33"/>
    <n v="170"/>
    <n v="137"/>
    <n v="3"/>
    <n v="510"/>
  </r>
  <r>
    <n v="1230"/>
    <d v="2018-08-10T00:00:00"/>
    <x v="632"/>
    <s v="Domont"/>
    <s v="France"/>
    <s v="Ile-de-France"/>
    <s v="Central"/>
    <s v="Consumer"/>
    <s v="Economy"/>
    <s v="Office Supplies"/>
    <s v="Art"/>
    <x v="587"/>
    <n v="67"/>
    <n v="244"/>
    <n v="177"/>
    <n v="5"/>
    <n v="1220"/>
  </r>
  <r>
    <n v="1231"/>
    <d v="2018-08-11T00:00:00"/>
    <x v="633"/>
    <s v="Berlin"/>
    <s v="Germany"/>
    <s v="Berlin"/>
    <s v="Central"/>
    <s v="Consumer"/>
    <s v="Economy"/>
    <s v="Office Supplies"/>
    <s v="Labels"/>
    <x v="798"/>
    <n v="40"/>
    <n v="42"/>
    <n v="2"/>
    <n v="7"/>
    <n v="294"/>
  </r>
  <r>
    <n v="1232"/>
    <d v="2018-08-12T00:00:00"/>
    <x v="478"/>
    <s v="Graz"/>
    <s v="Austria"/>
    <s v="Styria"/>
    <s v="Central"/>
    <s v="Consumer"/>
    <s v="Economy Plus"/>
    <s v="Office Supplies"/>
    <s v="Supplies"/>
    <x v="708"/>
    <n v="19"/>
    <n v="60"/>
    <n v="41"/>
    <n v="3"/>
    <n v="180"/>
  </r>
  <r>
    <n v="1233"/>
    <d v="2018-08-13T00:00:00"/>
    <x v="74"/>
    <s v="Millau"/>
    <s v="France"/>
    <s v="Languedoc-Roussillon-Midi-Pyrénées"/>
    <s v="Central"/>
    <s v="Consumer"/>
    <s v="Economy"/>
    <s v="Office Supplies"/>
    <s v="Binders"/>
    <x v="558"/>
    <n v="0"/>
    <n v="21"/>
    <n v="21"/>
    <n v="2"/>
    <n v="42"/>
  </r>
  <r>
    <n v="1234"/>
    <d v="2018-08-13T00:00:00"/>
    <x v="293"/>
    <s v="Eastbourne"/>
    <s v="United Kingdom"/>
    <s v="England"/>
    <s v="North"/>
    <s v="Consumer"/>
    <s v="Economy"/>
    <s v="Office Supplies"/>
    <s v="Storage"/>
    <x v="275"/>
    <n v="17"/>
    <n v="108"/>
    <n v="91"/>
    <n v="2"/>
    <n v="216"/>
  </r>
  <r>
    <n v="1235"/>
    <d v="2018-08-13T00:00:00"/>
    <x v="157"/>
    <s v="Brive-la-Gaillarde"/>
    <s v="France"/>
    <s v="Aquitaine-Limousin-Poitou-Charentes"/>
    <s v="Central"/>
    <s v="Home Office"/>
    <s v="Economy"/>
    <s v="Office Supplies"/>
    <s v="Storage"/>
    <x v="799"/>
    <n v="57"/>
    <n v="63"/>
    <n v="6"/>
    <n v="3"/>
    <n v="189"/>
  </r>
  <r>
    <n v="1236"/>
    <d v="2018-08-13T00:00:00"/>
    <x v="384"/>
    <s v="Douai"/>
    <s v="France"/>
    <s v="Nord-Pas-de-Calais-Picardie"/>
    <s v="Central"/>
    <s v="Consumer"/>
    <s v="Priority"/>
    <s v="Office Supplies"/>
    <s v="Binders"/>
    <x v="197"/>
    <n v="3"/>
    <n v="86"/>
    <n v="83"/>
    <n v="3"/>
    <n v="258"/>
  </r>
  <r>
    <n v="1237"/>
    <d v="2018-08-13T00:00:00"/>
    <x v="467"/>
    <s v="Altamura"/>
    <s v="Italy"/>
    <s v="Apulia"/>
    <s v="South"/>
    <s v="Consumer"/>
    <s v="Priority"/>
    <s v="Furniture"/>
    <s v="Bookcases"/>
    <x v="800"/>
    <n v="718"/>
    <n v="828"/>
    <n v="110"/>
    <n v="2"/>
    <n v="1656"/>
  </r>
  <r>
    <n v="1238"/>
    <d v="2018-08-13T00:00:00"/>
    <x v="327"/>
    <s v="London"/>
    <s v="United Kingdom"/>
    <s v="England"/>
    <s v="North"/>
    <s v="Consumer"/>
    <s v="Priority"/>
    <s v="Office Supplies"/>
    <s v="Paper"/>
    <x v="801"/>
    <n v="17"/>
    <n v="81"/>
    <n v="64"/>
    <n v="2"/>
    <n v="162"/>
  </r>
  <r>
    <n v="1239"/>
    <d v="2018-08-14T00:00:00"/>
    <x v="634"/>
    <s v="Mont-de-Marsan"/>
    <s v="France"/>
    <s v="Aquitaine-Limousin-Poitou-Charentes"/>
    <s v="Central"/>
    <s v="Home Office"/>
    <s v="Priority"/>
    <s v="Office Supplies"/>
    <s v="Envelopes"/>
    <x v="802"/>
    <n v="50"/>
    <n v="79"/>
    <n v="29"/>
    <n v="3"/>
    <n v="237"/>
  </r>
  <r>
    <n v="1240"/>
    <d v="2018-08-14T00:00:00"/>
    <x v="548"/>
    <s v="Helsinki"/>
    <s v="Finland"/>
    <s v="Uusimaa"/>
    <s v="North"/>
    <s v="Consumer"/>
    <s v="Economy"/>
    <s v="Office Supplies"/>
    <s v="Art"/>
    <x v="636"/>
    <n v="8"/>
    <n v="191"/>
    <n v="183"/>
    <n v="7"/>
    <n v="1337"/>
  </r>
  <r>
    <n v="1241"/>
    <d v="2018-08-14T00:00:00"/>
    <x v="8"/>
    <s v="Lincoln"/>
    <s v="United Kingdom"/>
    <s v="England"/>
    <s v="North"/>
    <s v="Consumer"/>
    <s v="Economy"/>
    <s v="Office Supplies"/>
    <s v="Labels"/>
    <x v="803"/>
    <n v="0"/>
    <n v="35"/>
    <n v="35"/>
    <n v="5"/>
    <n v="175"/>
  </r>
  <r>
    <n v="1242"/>
    <d v="2018-08-14T00:00:00"/>
    <x v="635"/>
    <s v="Paris"/>
    <s v="France"/>
    <s v="Ile-de-France"/>
    <s v="Central"/>
    <s v="Consumer"/>
    <s v="Economy"/>
    <s v="Office Supplies"/>
    <s v="Appliances"/>
    <x v="804"/>
    <n v="832"/>
    <n v="1345"/>
    <n v="513"/>
    <n v="3"/>
    <n v="4035"/>
  </r>
  <r>
    <n v="1243"/>
    <d v="2018-08-14T00:00:00"/>
    <x v="406"/>
    <s v="Winterthur"/>
    <s v="Switzerland"/>
    <s v="Zürich"/>
    <s v="Central"/>
    <s v="Consumer"/>
    <s v="Economy"/>
    <s v="Office Supplies"/>
    <s v="Art"/>
    <x v="402"/>
    <n v="168"/>
    <n v="190"/>
    <n v="22"/>
    <n v="7"/>
    <n v="1330"/>
  </r>
  <r>
    <n v="1244"/>
    <d v="2018-08-14T00:00:00"/>
    <x v="636"/>
    <s v="Chemnitz"/>
    <s v="Germany"/>
    <s v="Saxony"/>
    <s v="Central"/>
    <s v="Home Office"/>
    <s v="Economy"/>
    <s v="Office Supplies"/>
    <s v="Art"/>
    <x v="179"/>
    <n v="184"/>
    <n v="278"/>
    <n v="94"/>
    <n v="6"/>
    <n v="1668"/>
  </r>
  <r>
    <n v="1245"/>
    <d v="2018-08-14T00:00:00"/>
    <x v="637"/>
    <s v="Zurich"/>
    <s v="Switzerland"/>
    <s v="Zürich"/>
    <s v="Central"/>
    <s v="Consumer"/>
    <s v="Economy"/>
    <s v="Furniture"/>
    <s v="Chairs"/>
    <x v="483"/>
    <n v="25"/>
    <n v="97"/>
    <n v="72"/>
    <n v="2"/>
    <n v="194"/>
  </r>
  <r>
    <n v="1246"/>
    <d v="2018-08-15T00:00:00"/>
    <x v="455"/>
    <s v="Zeist"/>
    <s v="Netherlands"/>
    <s v="Utrecht"/>
    <s v="Central"/>
    <s v="Home Office"/>
    <s v="Economy"/>
    <s v="Office Supplies"/>
    <s v="Binders"/>
    <x v="805"/>
    <n v="5"/>
    <n v="7"/>
    <n v="2"/>
    <n v="1"/>
    <n v="7"/>
  </r>
  <r>
    <n v="1247"/>
    <d v="2018-08-15T00:00:00"/>
    <x v="638"/>
    <s v="Marseille"/>
    <s v="France"/>
    <s v="Provence-Alpes-Côte d'Azur"/>
    <s v="Central"/>
    <s v="Consumer"/>
    <s v="Economy"/>
    <s v="Office Supplies"/>
    <s v="Supplies"/>
    <x v="806"/>
    <n v="94"/>
    <n v="249"/>
    <n v="155"/>
    <n v="7"/>
    <n v="1743"/>
  </r>
  <r>
    <n v="1248"/>
    <d v="2018-08-15T00:00:00"/>
    <x v="303"/>
    <s v="London"/>
    <s v="United Kingdom"/>
    <s v="England"/>
    <s v="North"/>
    <s v="Consumer"/>
    <s v="Economy Plus"/>
    <s v="Office Supplies"/>
    <s v="Storage"/>
    <x v="542"/>
    <n v="73"/>
    <n v="132"/>
    <n v="59"/>
    <n v="3"/>
    <n v="396"/>
  </r>
  <r>
    <n v="1249"/>
    <d v="2018-08-15T00:00:00"/>
    <x v="26"/>
    <s v="Amsterdam"/>
    <s v="Netherlands"/>
    <s v="North Holland"/>
    <s v="Central"/>
    <s v="Home Office"/>
    <s v="Priority"/>
    <s v="Furniture"/>
    <s v="Furnishings"/>
    <x v="807"/>
    <n v="197"/>
    <n v="265"/>
    <n v="68"/>
    <n v="6"/>
    <n v="1590"/>
  </r>
  <r>
    <n v="1250"/>
    <d v="2018-08-16T00:00:00"/>
    <x v="463"/>
    <s v="Turku"/>
    <s v="Finland"/>
    <s v="Finland Proper"/>
    <s v="North"/>
    <s v="Consumer"/>
    <s v="Economy"/>
    <s v="Furniture"/>
    <s v="Furnishings"/>
    <x v="808"/>
    <n v="122"/>
    <n v="156"/>
    <n v="34"/>
    <n v="3"/>
    <n v="468"/>
  </r>
  <r>
    <n v="1251"/>
    <d v="2018-08-16T00:00:00"/>
    <x v="639"/>
    <s v="Wolfsburg"/>
    <s v="Germany"/>
    <s v="Lower Saxony"/>
    <s v="Central"/>
    <s v="Consumer"/>
    <s v="Economy"/>
    <s v="Office Supplies"/>
    <s v="Labels"/>
    <x v="809"/>
    <n v="10"/>
    <n v="11"/>
    <n v="1"/>
    <n v="1"/>
    <n v="11"/>
  </r>
  <r>
    <n v="1252"/>
    <d v="2018-08-16T00:00:00"/>
    <x v="640"/>
    <s v="Leicester"/>
    <s v="United Kingdom"/>
    <s v="England"/>
    <s v="North"/>
    <s v="Corporate"/>
    <s v="Economy"/>
    <s v="Office Supplies"/>
    <s v="Art"/>
    <x v="120"/>
    <n v="10"/>
    <n v="76"/>
    <n v="66"/>
    <n v="3"/>
    <n v="228"/>
  </r>
  <r>
    <n v="1253"/>
    <d v="2018-08-16T00:00:00"/>
    <x v="641"/>
    <s v="Berlin"/>
    <s v="Germany"/>
    <s v="Berlin"/>
    <s v="Central"/>
    <s v="Home Office"/>
    <s v="Economy"/>
    <s v="Office Supplies"/>
    <s v="Art"/>
    <x v="810"/>
    <n v="27"/>
    <n v="41"/>
    <n v="14"/>
    <n v="1"/>
    <n v="41"/>
  </r>
  <r>
    <n v="1254"/>
    <d v="2018-08-17T00:00:00"/>
    <x v="371"/>
    <s v="Evreux"/>
    <s v="France"/>
    <s v="Normandy"/>
    <s v="Central"/>
    <s v="Home Office"/>
    <s v="Economy"/>
    <s v="Furniture"/>
    <s v="Furnishings"/>
    <x v="811"/>
    <n v="94"/>
    <n v="201"/>
    <n v="107"/>
    <n v="4"/>
    <n v="804"/>
  </r>
  <r>
    <n v="1255"/>
    <d v="2018-08-17T00:00:00"/>
    <x v="60"/>
    <s v="Berlin"/>
    <s v="Germany"/>
    <s v="Berlin"/>
    <s v="Central"/>
    <s v="Consumer"/>
    <s v="Economy"/>
    <s v="Furniture"/>
    <s v="Chairs"/>
    <x v="346"/>
    <n v="85"/>
    <n v="1128"/>
    <n v="1043"/>
    <n v="3"/>
    <n v="3384"/>
  </r>
  <r>
    <n v="1256"/>
    <d v="2018-08-18T00:00:00"/>
    <x v="398"/>
    <s v="Landerneau"/>
    <s v="France"/>
    <s v="Brittany"/>
    <s v="Central"/>
    <s v="Home Office"/>
    <s v="Economy Plus"/>
    <s v="Office Supplies"/>
    <s v="Binders"/>
    <x v="730"/>
    <n v="2"/>
    <n v="57"/>
    <n v="55"/>
    <n v="2"/>
    <n v="114"/>
  </r>
  <r>
    <n v="1257"/>
    <d v="2018-08-18T00:00:00"/>
    <x v="387"/>
    <s v="Molina de Segura"/>
    <s v="Spain"/>
    <s v="Murcia"/>
    <s v="South"/>
    <s v="Home Office"/>
    <s v="Priority"/>
    <s v="Technology"/>
    <s v="Machines"/>
    <x v="812"/>
    <n v="195"/>
    <n v="559"/>
    <n v="364"/>
    <n v="2"/>
    <n v="1118"/>
  </r>
  <r>
    <n v="1258"/>
    <d v="2018-08-18T00:00:00"/>
    <x v="86"/>
    <s v="Dortmund"/>
    <s v="Germany"/>
    <s v="North Rhine-Westphalia"/>
    <s v="Central"/>
    <s v="Consumer"/>
    <s v="Economy"/>
    <s v="Furniture"/>
    <s v="Chairs"/>
    <x v="82"/>
    <n v="70"/>
    <n v="201"/>
    <n v="131"/>
    <n v="3"/>
    <n v="603"/>
  </r>
  <r>
    <n v="1259"/>
    <d v="2018-08-18T00:00:00"/>
    <x v="642"/>
    <s v="Waiblingen"/>
    <s v="Germany"/>
    <s v="Baden-Württemberg"/>
    <s v="Central"/>
    <s v="Corporate"/>
    <s v="Economy"/>
    <s v="Office Supplies"/>
    <s v="Fasteners"/>
    <x v="813"/>
    <n v="78"/>
    <n v="85"/>
    <n v="7"/>
    <n v="5"/>
    <n v="425"/>
  </r>
  <r>
    <n v="1260"/>
    <d v="2018-08-20T00:00:00"/>
    <x v="380"/>
    <s v="Colchester"/>
    <s v="United Kingdom"/>
    <s v="England"/>
    <s v="North"/>
    <s v="Consumer"/>
    <s v="Economy"/>
    <s v="Furniture"/>
    <s v="Chairs"/>
    <x v="630"/>
    <n v="28"/>
    <n v="3315"/>
    <n v="3287"/>
    <n v="7"/>
    <n v="23205"/>
  </r>
  <r>
    <n v="1261"/>
    <d v="2018-08-20T00:00:00"/>
    <x v="139"/>
    <s v="Prato"/>
    <s v="Italy"/>
    <s v="Tuscany"/>
    <s v="South"/>
    <s v="Corporate"/>
    <s v="Economy Plus"/>
    <s v="Office Supplies"/>
    <s v="Storage"/>
    <x v="814"/>
    <n v="59"/>
    <n v="65"/>
    <n v="6"/>
    <n v="7"/>
    <n v="455"/>
  </r>
  <r>
    <n v="1262"/>
    <d v="2018-08-21T00:00:00"/>
    <x v="592"/>
    <s v="Kerpen"/>
    <s v="Germany"/>
    <s v="North Rhine-Westphalia"/>
    <s v="Central"/>
    <s v="Consumer"/>
    <s v="Economy"/>
    <s v="Office Supplies"/>
    <s v="Paper"/>
    <x v="815"/>
    <n v="8"/>
    <n v="25"/>
    <n v="17"/>
    <n v="1"/>
    <n v="25"/>
  </r>
  <r>
    <n v="1263"/>
    <d v="2018-08-21T00:00:00"/>
    <x v="327"/>
    <s v="Lagny-sur-Marne"/>
    <s v="France"/>
    <s v="Ile-de-France"/>
    <s v="Central"/>
    <s v="Consumer"/>
    <s v="Priority"/>
    <s v="Office Supplies"/>
    <s v="Paper"/>
    <x v="816"/>
    <n v="26"/>
    <n v="35"/>
    <n v="9"/>
    <n v="2"/>
    <n v="70"/>
  </r>
  <r>
    <n v="1264"/>
    <d v="2018-08-21T00:00:00"/>
    <x v="95"/>
    <s v="Breda"/>
    <s v="Netherlands"/>
    <s v="North Brabant"/>
    <s v="Central"/>
    <s v="Consumer"/>
    <s v="Immediate"/>
    <s v="Office Supplies"/>
    <s v="Binders"/>
    <x v="216"/>
    <n v="12"/>
    <n v="20"/>
    <n v="8"/>
    <n v="3"/>
    <n v="60"/>
  </r>
  <r>
    <n v="1265"/>
    <d v="2018-08-21T00:00:00"/>
    <x v="290"/>
    <s v="Porto"/>
    <s v="Portugal"/>
    <s v="Porto"/>
    <s v="South"/>
    <s v="Corporate"/>
    <s v="Economy"/>
    <s v="Office Supplies"/>
    <s v="Storage"/>
    <x v="700"/>
    <n v="17"/>
    <n v="87"/>
    <n v="70"/>
    <n v="3"/>
    <n v="261"/>
  </r>
  <r>
    <n v="1266"/>
    <d v="2018-08-21T00:00:00"/>
    <x v="526"/>
    <s v="Porto"/>
    <s v="Portugal"/>
    <s v="Porto"/>
    <s v="South"/>
    <s v="Consumer"/>
    <s v="Economy"/>
    <s v="Office Supplies"/>
    <s v="Paper"/>
    <x v="817"/>
    <n v="4"/>
    <n v="30"/>
    <n v="26"/>
    <n v="2"/>
    <n v="60"/>
  </r>
  <r>
    <n v="1267"/>
    <d v="2018-08-22T00:00:00"/>
    <x v="421"/>
    <s v="Getxo"/>
    <s v="Spain"/>
    <s v="Basque Country"/>
    <s v="South"/>
    <s v="Corporate"/>
    <s v="Economy"/>
    <s v="Office Supplies"/>
    <s v="Appliances"/>
    <x v="818"/>
    <n v="368"/>
    <n v="546"/>
    <n v="178"/>
    <n v="6"/>
    <n v="3276"/>
  </r>
  <r>
    <n v="1268"/>
    <d v="2018-08-22T00:00:00"/>
    <x v="643"/>
    <s v="Berlin"/>
    <s v="Germany"/>
    <s v="Berlin"/>
    <s v="Central"/>
    <s v="Corporate"/>
    <s v="Economy"/>
    <s v="Furniture"/>
    <s v="Furnishings"/>
    <x v="273"/>
    <n v="17"/>
    <n v="118"/>
    <n v="101"/>
    <n v="3"/>
    <n v="354"/>
  </r>
  <r>
    <n v="1269"/>
    <d v="2018-08-23T00:00:00"/>
    <x v="644"/>
    <s v="Gonesse"/>
    <s v="France"/>
    <s v="Ile-de-France"/>
    <s v="Central"/>
    <s v="Consumer"/>
    <s v="Economy Plus"/>
    <s v="Furniture"/>
    <s v="Bookcases"/>
    <x v="726"/>
    <n v="1010"/>
    <n v="1310"/>
    <n v="300"/>
    <n v="4"/>
    <n v="5240"/>
  </r>
  <r>
    <n v="1270"/>
    <d v="2018-08-23T00:00:00"/>
    <x v="129"/>
    <s v="Bury"/>
    <s v="United Kingdom"/>
    <s v="England"/>
    <s v="North"/>
    <s v="Consumer"/>
    <s v="Economy"/>
    <s v="Office Supplies"/>
    <s v="Fasteners"/>
    <x v="600"/>
    <n v="35"/>
    <n v="78"/>
    <n v="43"/>
    <n v="7"/>
    <n v="546"/>
  </r>
  <r>
    <n v="1271"/>
    <d v="2018-08-23T00:00:00"/>
    <x v="400"/>
    <s v="Boulogne-Billancourt"/>
    <s v="France"/>
    <s v="Ile-de-France"/>
    <s v="Central"/>
    <s v="Corporate"/>
    <s v="Economy"/>
    <s v="Office Supplies"/>
    <s v="Art"/>
    <x v="263"/>
    <n v="30"/>
    <n v="87"/>
    <n v="57"/>
    <n v="5"/>
    <n v="435"/>
  </r>
  <r>
    <n v="1272"/>
    <d v="2018-08-23T00:00:00"/>
    <x v="644"/>
    <s v="Livry-Gargan"/>
    <s v="France"/>
    <s v="Ile-de-France"/>
    <s v="Central"/>
    <s v="Consumer"/>
    <s v="Economy"/>
    <s v="Furniture"/>
    <s v="Chairs"/>
    <x v="819"/>
    <n v="25"/>
    <n v="254"/>
    <n v="229"/>
    <n v="6"/>
    <n v="1524"/>
  </r>
  <r>
    <n v="1273"/>
    <d v="2018-08-23T00:00:00"/>
    <x v="645"/>
    <s v="Hagen"/>
    <s v="Germany"/>
    <s v="North Rhine-Westphalia"/>
    <s v="Central"/>
    <s v="Consumer"/>
    <s v="Economy Plus"/>
    <s v="Office Supplies"/>
    <s v="Supplies"/>
    <x v="820"/>
    <n v="53"/>
    <n v="102"/>
    <n v="49"/>
    <n v="3"/>
    <n v="306"/>
  </r>
  <r>
    <n v="1274"/>
    <d v="2018-08-23T00:00:00"/>
    <x v="523"/>
    <s v="Toulouse"/>
    <s v="France"/>
    <s v="Languedoc-Roussillon-Midi-Pyrénées"/>
    <s v="Central"/>
    <s v="Corporate"/>
    <s v="Economy Plus"/>
    <s v="Furniture"/>
    <s v="Chairs"/>
    <x v="728"/>
    <n v="227"/>
    <n v="234"/>
    <n v="7"/>
    <n v="7"/>
    <n v="1638"/>
  </r>
  <r>
    <n v="1275"/>
    <d v="2018-08-23T00:00:00"/>
    <x v="15"/>
    <s v="London"/>
    <s v="United Kingdom"/>
    <s v="England"/>
    <s v="North"/>
    <s v="Home Office"/>
    <s v="Economy"/>
    <s v="Office Supplies"/>
    <s v="Art"/>
    <x v="821"/>
    <n v="261"/>
    <n v="338"/>
    <n v="77"/>
    <n v="7"/>
    <n v="2366"/>
  </r>
  <r>
    <n v="1276"/>
    <d v="2018-08-24T00:00:00"/>
    <x v="470"/>
    <s v="Molina de Segura"/>
    <s v="Spain"/>
    <s v="Murcia"/>
    <s v="South"/>
    <s v="Corporate"/>
    <s v="Economy"/>
    <s v="Furniture"/>
    <s v="Bookcases"/>
    <x v="822"/>
    <n v="114"/>
    <n v="371"/>
    <n v="257"/>
    <n v="3"/>
    <n v="1113"/>
  </r>
  <r>
    <n v="1277"/>
    <d v="2018-08-24T00:00:00"/>
    <x v="423"/>
    <s v="Bochum"/>
    <s v="Germany"/>
    <s v="North Rhine-Westphalia"/>
    <s v="Central"/>
    <s v="Consumer"/>
    <s v="Economy"/>
    <s v="Furniture"/>
    <s v="Bookcases"/>
    <x v="26"/>
    <n v="600"/>
    <n v="1857"/>
    <n v="1257"/>
    <n v="5"/>
    <n v="9285"/>
  </r>
  <r>
    <n v="1278"/>
    <d v="2018-08-24T00:00:00"/>
    <x v="24"/>
    <s v="Montargis"/>
    <s v="France"/>
    <s v="Centre-Val de Loire"/>
    <s v="Central"/>
    <s v="Home Office"/>
    <s v="Economy Plus"/>
    <s v="Office Supplies"/>
    <s v="Binders"/>
    <x v="823"/>
    <n v="27"/>
    <n v="95"/>
    <n v="68"/>
    <n v="7"/>
    <n v="665"/>
  </r>
  <r>
    <n v="1279"/>
    <d v="2018-08-24T00:00:00"/>
    <x v="646"/>
    <s v="Reggio nell'Emilia"/>
    <s v="Italy"/>
    <s v="Emilia-Romagna"/>
    <s v="South"/>
    <s v="Corporate"/>
    <s v="Economy Plus"/>
    <s v="Office Supplies"/>
    <s v="Binders"/>
    <x v="448"/>
    <n v="25"/>
    <n v="151"/>
    <n v="126"/>
    <n v="5"/>
    <n v="755"/>
  </r>
  <r>
    <n v="1280"/>
    <d v="2018-08-24T00:00:00"/>
    <x v="273"/>
    <s v="Tulle"/>
    <s v="France"/>
    <s v="Aquitaine-Limousin-Poitou-Charentes"/>
    <s v="Central"/>
    <s v="Home Office"/>
    <s v="Economy Plus"/>
    <s v="Furniture"/>
    <s v="Furnishings"/>
    <x v="166"/>
    <n v="77"/>
    <n v="104"/>
    <n v="27"/>
    <n v="2"/>
    <n v="208"/>
  </r>
  <r>
    <n v="1281"/>
    <d v="2018-08-24T00:00:00"/>
    <x v="575"/>
    <s v="Leeuwarden"/>
    <s v="Netherlands"/>
    <s v="Friesland"/>
    <s v="Central"/>
    <s v="Corporate"/>
    <s v="Economy"/>
    <s v="Office Supplies"/>
    <s v="Binders"/>
    <x v="439"/>
    <n v="9"/>
    <n v="17"/>
    <n v="8"/>
    <n v="3"/>
    <n v="51"/>
  </r>
  <r>
    <n v="1282"/>
    <d v="2018-08-24T00:00:00"/>
    <x v="4"/>
    <s v="The Hague"/>
    <s v="Netherlands"/>
    <s v="South Holland"/>
    <s v="Central"/>
    <s v="Home Office"/>
    <s v="Economy"/>
    <s v="Office Supplies"/>
    <s v="Art"/>
    <x v="30"/>
    <n v="4"/>
    <n v="89"/>
    <n v="85"/>
    <n v="7"/>
    <n v="623"/>
  </r>
  <r>
    <n v="1283"/>
    <d v="2018-08-24T00:00:00"/>
    <x v="464"/>
    <s v="Gothenburg"/>
    <s v="Sweden"/>
    <s v="Västra Götaland"/>
    <s v="North"/>
    <s v="Consumer"/>
    <s v="Economy"/>
    <s v="Office Supplies"/>
    <s v="Appliances"/>
    <x v="181"/>
    <n v="51"/>
    <n v="153"/>
    <n v="102"/>
    <n v="4"/>
    <n v="612"/>
  </r>
  <r>
    <n v="1284"/>
    <d v="2018-08-25T00:00:00"/>
    <x v="229"/>
    <s v="Marseille"/>
    <s v="France"/>
    <s v="Provence-Alpes-Côte d'Azur"/>
    <s v="Central"/>
    <s v="Consumer"/>
    <s v="Economy"/>
    <s v="Office Supplies"/>
    <s v="Art"/>
    <x v="824"/>
    <n v="8"/>
    <n v="11"/>
    <n v="3"/>
    <n v="1"/>
    <n v="11"/>
  </r>
  <r>
    <n v="1285"/>
    <d v="2018-08-25T00:00:00"/>
    <x v="108"/>
    <s v="Rennes"/>
    <s v="France"/>
    <s v="Brittany"/>
    <s v="Central"/>
    <s v="Consumer"/>
    <s v="Economy"/>
    <s v="Office Supplies"/>
    <s v="Art"/>
    <x v="587"/>
    <n v="67"/>
    <n v="98"/>
    <n v="31"/>
    <n v="2"/>
    <n v="196"/>
  </r>
  <r>
    <n v="1286"/>
    <d v="2018-08-27T00:00:00"/>
    <x v="121"/>
    <s v="Valladolid"/>
    <s v="Spain"/>
    <s v="Castile and León"/>
    <s v="South"/>
    <s v="Home Office"/>
    <s v="Economy"/>
    <s v="Office Supplies"/>
    <s v="Supplies"/>
    <x v="825"/>
    <n v="23"/>
    <n v="99"/>
    <n v="76"/>
    <n v="4"/>
    <n v="396"/>
  </r>
  <r>
    <n v="1287"/>
    <d v="2018-08-27T00:00:00"/>
    <x v="403"/>
    <s v="Rome"/>
    <s v="Italy"/>
    <s v="Lazio"/>
    <s v="South"/>
    <s v="Corporate"/>
    <s v="Priority"/>
    <s v="Office Supplies"/>
    <s v="Binders"/>
    <x v="645"/>
    <n v="34"/>
    <n v="49"/>
    <n v="15"/>
    <n v="1"/>
    <n v="49"/>
  </r>
  <r>
    <n v="1288"/>
    <d v="2018-08-27T00:00:00"/>
    <x v="647"/>
    <s v="Amsterdam"/>
    <s v="Netherlands"/>
    <s v="North Holland"/>
    <s v="Central"/>
    <s v="Home Office"/>
    <s v="Economy"/>
    <s v="Office Supplies"/>
    <s v="Art"/>
    <x v="30"/>
    <n v="0"/>
    <n v="51"/>
    <n v="51"/>
    <n v="4"/>
    <n v="204"/>
  </r>
  <r>
    <n v="1289"/>
    <d v="2018-08-28T00:00:00"/>
    <x v="630"/>
    <s v="Mitry-Mory"/>
    <s v="France"/>
    <s v="Ile-de-France"/>
    <s v="Central"/>
    <s v="Consumer"/>
    <s v="Priority"/>
    <s v="Office Supplies"/>
    <s v="Art"/>
    <x v="212"/>
    <n v="104"/>
    <n v="107"/>
    <n v="3"/>
    <n v="2"/>
    <n v="214"/>
  </r>
  <r>
    <n v="1290"/>
    <d v="2018-08-28T00:00:00"/>
    <x v="281"/>
    <s v="Perugia"/>
    <s v="Italy"/>
    <s v="Umbria"/>
    <s v="South"/>
    <s v="Consumer"/>
    <s v="Economy"/>
    <s v="Technology"/>
    <s v="Accessories"/>
    <x v="826"/>
    <n v="170"/>
    <n v="492"/>
    <n v="322"/>
    <n v="2"/>
    <n v="984"/>
  </r>
  <r>
    <n v="1291"/>
    <d v="2018-08-29T00:00:00"/>
    <x v="141"/>
    <s v="Mechelen"/>
    <s v="Belgium"/>
    <s v="Antwerp"/>
    <s v="Central"/>
    <s v="Consumer"/>
    <s v="Economy"/>
    <s v="Furniture"/>
    <s v="Bookcases"/>
    <x v="827"/>
    <n v="260"/>
    <n v="373"/>
    <n v="113"/>
    <n v="3"/>
    <n v="1119"/>
  </r>
  <r>
    <n v="1292"/>
    <d v="2018-08-29T00:00:00"/>
    <x v="132"/>
    <s v="Vienna"/>
    <s v="Austria"/>
    <s v="Vienna"/>
    <s v="Central"/>
    <s v="Consumer"/>
    <s v="Priority"/>
    <s v="Technology"/>
    <s v="Phones"/>
    <x v="305"/>
    <n v="417"/>
    <n v="719"/>
    <n v="302"/>
    <n v="11"/>
    <n v="7909"/>
  </r>
  <r>
    <n v="1293"/>
    <d v="2018-08-29T00:00:00"/>
    <x v="264"/>
    <s v="Duisburg"/>
    <s v="Germany"/>
    <s v="North Rhine-Westphalia"/>
    <s v="Central"/>
    <s v="Corporate"/>
    <s v="Economy"/>
    <s v="Office Supplies"/>
    <s v="Fasteners"/>
    <x v="828"/>
    <n v="16"/>
    <n v="42"/>
    <n v="26"/>
    <n v="3"/>
    <n v="126"/>
  </r>
  <r>
    <n v="1294"/>
    <d v="2018-08-29T00:00:00"/>
    <x v="39"/>
    <s v="Dewsbury"/>
    <s v="United Kingdom"/>
    <s v="England"/>
    <s v="North"/>
    <s v="Consumer"/>
    <s v="Economy"/>
    <s v="Furniture"/>
    <s v="Bookcases"/>
    <x v="73"/>
    <n v="365"/>
    <n v="876"/>
    <n v="511"/>
    <n v="2"/>
    <n v="1752"/>
  </r>
  <r>
    <n v="1295"/>
    <d v="2018-08-29T00:00:00"/>
    <x v="414"/>
    <s v="London"/>
    <s v="United Kingdom"/>
    <s v="England"/>
    <s v="North"/>
    <s v="Consumer"/>
    <s v="Priority"/>
    <s v="Technology"/>
    <s v="Phones"/>
    <x v="180"/>
    <n v="217"/>
    <n v="342"/>
    <n v="125"/>
    <n v="5"/>
    <n v="1710"/>
  </r>
  <r>
    <n v="1296"/>
    <d v="2018-08-29T00:00:00"/>
    <x v="299"/>
    <s v="Capua"/>
    <s v="Italy"/>
    <s v="Campania"/>
    <s v="South"/>
    <s v="Consumer"/>
    <s v="Economy"/>
    <s v="Office Supplies"/>
    <s v="Art"/>
    <x v="219"/>
    <n v="85"/>
    <n v="88"/>
    <n v="3"/>
    <n v="3"/>
    <n v="264"/>
  </r>
  <r>
    <n v="1297"/>
    <d v="2018-08-29T00:00:00"/>
    <x v="54"/>
    <s v="Ulm"/>
    <s v="Germany"/>
    <s v="Baden-Württemberg"/>
    <s v="Central"/>
    <s v="Consumer"/>
    <s v="Economy"/>
    <s v="Furniture"/>
    <s v="Chairs"/>
    <x v="749"/>
    <n v="165"/>
    <n v="264"/>
    <n v="99"/>
    <n v="5"/>
    <n v="1320"/>
  </r>
  <r>
    <n v="1298"/>
    <d v="2018-08-29T00:00:00"/>
    <x v="63"/>
    <s v="Santander"/>
    <s v="Spain"/>
    <s v="Cantabria"/>
    <s v="South"/>
    <s v="Consumer"/>
    <s v="Priority"/>
    <s v="Office Supplies"/>
    <s v="Storage"/>
    <x v="390"/>
    <n v="1149"/>
    <n v="1393"/>
    <n v="244"/>
    <n v="11"/>
    <n v="15323"/>
  </r>
  <r>
    <n v="1299"/>
    <d v="2018-08-29T00:00:00"/>
    <x v="648"/>
    <s v="Dublin"/>
    <s v="Ireland"/>
    <s v="Dublin"/>
    <s v="North"/>
    <s v="Corporate"/>
    <s v="Economy"/>
    <s v="Office Supplies"/>
    <s v="Appliances"/>
    <x v="829"/>
    <n v="13"/>
    <n v="43"/>
    <n v="30"/>
    <n v="2"/>
    <n v="86"/>
  </r>
  <r>
    <n v="1300"/>
    <d v="2018-08-30T00:00:00"/>
    <x v="468"/>
    <s v="Aylesbury"/>
    <s v="United Kingdom"/>
    <s v="England"/>
    <s v="North"/>
    <s v="Home Office"/>
    <s v="Immediate"/>
    <s v="Office Supplies"/>
    <s v="Labels"/>
    <x v="830"/>
    <n v="4"/>
    <n v="25"/>
    <n v="21"/>
    <n v="4"/>
    <n v="100"/>
  </r>
  <r>
    <n v="1301"/>
    <d v="2018-08-30T00:00:00"/>
    <x v="649"/>
    <s v="Vienna"/>
    <s v="Austria"/>
    <s v="Vienna"/>
    <s v="Central"/>
    <s v="Corporate"/>
    <s v="Priority"/>
    <s v="Office Supplies"/>
    <s v="Storage"/>
    <x v="782"/>
    <n v="126"/>
    <n v="257"/>
    <n v="131"/>
    <n v="2"/>
    <n v="514"/>
  </r>
  <r>
    <n v="1302"/>
    <d v="2018-08-30T00:00:00"/>
    <x v="559"/>
    <s v="Nuremberg"/>
    <s v="Germany"/>
    <s v="Bavaria"/>
    <s v="Central"/>
    <s v="Corporate"/>
    <s v="Economy Plus"/>
    <s v="Furniture"/>
    <s v="Tables"/>
    <x v="831"/>
    <n v="388"/>
    <n v="2794"/>
    <n v="2406"/>
    <n v="5"/>
    <n v="13970"/>
  </r>
  <r>
    <n v="1303"/>
    <d v="2018-08-30T00:00:00"/>
    <x v="499"/>
    <s v="Espoo"/>
    <s v="Finland"/>
    <s v="Uusimaa"/>
    <s v="North"/>
    <s v="Consumer"/>
    <s v="Economy Plus"/>
    <s v="Office Supplies"/>
    <s v="Supplies"/>
    <x v="737"/>
    <n v="123"/>
    <n v="318"/>
    <n v="195"/>
    <n v="9"/>
    <n v="2862"/>
  </r>
  <r>
    <n v="1304"/>
    <d v="2018-08-30T00:00:00"/>
    <x v="0"/>
    <s v="Bottrop"/>
    <s v="Germany"/>
    <s v="North Rhine-Westphalia"/>
    <s v="Central"/>
    <s v="Home Office"/>
    <s v="Economy"/>
    <s v="Office Supplies"/>
    <s v="Fasteners"/>
    <x v="334"/>
    <n v="115"/>
    <n v="153"/>
    <n v="38"/>
    <n v="11"/>
    <n v="1683"/>
  </r>
  <r>
    <n v="1305"/>
    <d v="2018-08-30T00:00:00"/>
    <x v="409"/>
    <s v="Le Plessis-Robinson"/>
    <s v="France"/>
    <s v="Ile-de-France"/>
    <s v="Central"/>
    <s v="Consumer"/>
    <s v="Economy Plus"/>
    <s v="Technology"/>
    <s v="Copiers"/>
    <x v="832"/>
    <n v="1312"/>
    <n v="1894"/>
    <n v="582"/>
    <n v="7"/>
    <n v="13258"/>
  </r>
  <r>
    <n v="1306"/>
    <d v="2018-08-31T00:00:00"/>
    <x v="117"/>
    <s v="Vitry-sur-Seine"/>
    <s v="France"/>
    <s v="Ile-de-France"/>
    <s v="Central"/>
    <s v="Consumer"/>
    <s v="Economy Plus"/>
    <s v="Office Supplies"/>
    <s v="Labels"/>
    <x v="833"/>
    <n v="32"/>
    <n v="45"/>
    <n v="13"/>
    <n v="5"/>
    <n v="225"/>
  </r>
  <r>
    <n v="1307"/>
    <d v="2018-08-31T00:00:00"/>
    <x v="650"/>
    <s v="Saint-Priest"/>
    <s v="France"/>
    <s v="Auvergne-Rhône-Alpes"/>
    <s v="Central"/>
    <s v="Corporate"/>
    <s v="Economy Plus"/>
    <s v="Office Supplies"/>
    <s v="Paper"/>
    <x v="834"/>
    <n v="52"/>
    <n v="54"/>
    <n v="2"/>
    <n v="3"/>
    <n v="162"/>
  </r>
  <r>
    <n v="1308"/>
    <d v="2018-08-31T00:00:00"/>
    <x v="287"/>
    <s v="Meudon"/>
    <s v="France"/>
    <s v="Ile-de-France"/>
    <s v="Central"/>
    <s v="Consumer"/>
    <s v="Economy Plus"/>
    <s v="Office Supplies"/>
    <s v="Binders"/>
    <x v="439"/>
    <n v="11"/>
    <n v="23"/>
    <n v="12"/>
    <n v="2"/>
    <n v="46"/>
  </r>
  <r>
    <n v="1309"/>
    <d v="2018-08-31T00:00:00"/>
    <x v="25"/>
    <s v="Stockholm"/>
    <s v="Sweden"/>
    <s v="Stockholm"/>
    <s v="North"/>
    <s v="Home Office"/>
    <s v="Economy"/>
    <s v="Office Supplies"/>
    <s v="Fasteners"/>
    <x v="835"/>
    <n v="6"/>
    <n v="17"/>
    <n v="11"/>
    <n v="3"/>
    <n v="51"/>
  </r>
  <r>
    <n v="1310"/>
    <d v="2018-09-01T00:00:00"/>
    <x v="473"/>
    <s v="Cagliari"/>
    <s v="Italy"/>
    <s v="Sardinia"/>
    <s v="South"/>
    <s v="Consumer"/>
    <s v="Economy"/>
    <s v="Office Supplies"/>
    <s v="Appliances"/>
    <x v="680"/>
    <n v="122"/>
    <n v="188"/>
    <n v="66"/>
    <n v="3"/>
    <n v="564"/>
  </r>
  <r>
    <n v="1311"/>
    <d v="2018-09-01T00:00:00"/>
    <x v="72"/>
    <s v="Basingstoke"/>
    <s v="United Kingdom"/>
    <s v="England"/>
    <s v="North"/>
    <s v="Consumer"/>
    <s v="Economy"/>
    <s v="Furniture"/>
    <s v="Chairs"/>
    <x v="836"/>
    <n v="21"/>
    <n v="135"/>
    <n v="114"/>
    <n v="3"/>
    <n v="405"/>
  </r>
  <r>
    <n v="1312"/>
    <d v="2018-09-01T00:00:00"/>
    <x v="175"/>
    <s v="Paris"/>
    <s v="France"/>
    <s v="Ile-de-France"/>
    <s v="Central"/>
    <s v="Home Office"/>
    <s v="Economy Plus"/>
    <s v="Furniture"/>
    <s v="Bookcases"/>
    <x v="837"/>
    <n v="342"/>
    <n v="766"/>
    <n v="424"/>
    <n v="7"/>
    <n v="5362"/>
  </r>
  <r>
    <n v="1313"/>
    <d v="2018-09-02T00:00:00"/>
    <x v="449"/>
    <s v="Sesto San Giovanni"/>
    <s v="Italy"/>
    <s v="Lombardy"/>
    <s v="South"/>
    <s v="Consumer"/>
    <s v="Economy"/>
    <s v="Office Supplies"/>
    <s v="Binders"/>
    <x v="20"/>
    <n v="13"/>
    <n v="204"/>
    <n v="191"/>
    <n v="4"/>
    <n v="816"/>
  </r>
  <r>
    <n v="1314"/>
    <d v="2018-09-02T00:00:00"/>
    <x v="83"/>
    <s v="Montecatini Terme"/>
    <s v="Italy"/>
    <s v="Tuscany"/>
    <s v="South"/>
    <s v="Corporate"/>
    <s v="Priority"/>
    <s v="Furniture"/>
    <s v="Bookcases"/>
    <x v="265"/>
    <n v="3"/>
    <n v="251"/>
    <n v="248"/>
    <n v="2"/>
    <n v="502"/>
  </r>
  <r>
    <n v="1315"/>
    <d v="2018-09-03T00:00:00"/>
    <x v="153"/>
    <s v="Stuttgart"/>
    <s v="Germany"/>
    <s v="Baden-Württemberg"/>
    <s v="Central"/>
    <s v="Corporate"/>
    <s v="Priority"/>
    <s v="Office Supplies"/>
    <s v="Storage"/>
    <x v="814"/>
    <n v="28"/>
    <n v="42"/>
    <n v="14"/>
    <n v="3"/>
    <n v="126"/>
  </r>
  <r>
    <n v="1316"/>
    <d v="2018-09-03T00:00:00"/>
    <x v="651"/>
    <s v="Vigo"/>
    <s v="Spain"/>
    <s v="Galicia"/>
    <s v="South"/>
    <s v="Consumer"/>
    <s v="Economy Plus"/>
    <s v="Office Supplies"/>
    <s v="Art"/>
    <x v="314"/>
    <n v="61"/>
    <n v="146"/>
    <n v="85"/>
    <n v="3"/>
    <n v="438"/>
  </r>
  <r>
    <n v="1317"/>
    <d v="2018-09-03T00:00:00"/>
    <x v="489"/>
    <s v="Leipzig"/>
    <s v="Germany"/>
    <s v="Saxony"/>
    <s v="Central"/>
    <s v="Consumer"/>
    <s v="Economy"/>
    <s v="Office Supplies"/>
    <s v="Labels"/>
    <x v="838"/>
    <n v="34"/>
    <n v="37"/>
    <n v="3"/>
    <n v="3"/>
    <n v="111"/>
  </r>
  <r>
    <n v="1318"/>
    <d v="2018-09-03T00:00:00"/>
    <x v="438"/>
    <s v="Ghent"/>
    <s v="Belgium"/>
    <s v="East Flanders"/>
    <s v="Central"/>
    <s v="Corporate"/>
    <s v="Priority"/>
    <s v="Technology"/>
    <s v="Phones"/>
    <x v="839"/>
    <n v="17"/>
    <n v="183"/>
    <n v="166"/>
    <n v="2"/>
    <n v="366"/>
  </r>
  <r>
    <n v="1319"/>
    <d v="2018-09-03T00:00:00"/>
    <x v="47"/>
    <s v="London"/>
    <s v="United Kingdom"/>
    <s v="England"/>
    <s v="North"/>
    <s v="Home Office"/>
    <s v="Priority"/>
    <s v="Office Supplies"/>
    <s v="Supplies"/>
    <x v="347"/>
    <n v="23"/>
    <n v="27"/>
    <n v="4"/>
    <n v="2"/>
    <n v="54"/>
  </r>
  <r>
    <n v="1320"/>
    <d v="2018-09-03T00:00:00"/>
    <x v="440"/>
    <s v="Amsterdam"/>
    <s v="Netherlands"/>
    <s v="North Holland"/>
    <s v="Central"/>
    <s v="Consumer"/>
    <s v="Economy"/>
    <s v="Office Supplies"/>
    <s v="Art"/>
    <x v="127"/>
    <n v="69"/>
    <n v="103"/>
    <n v="34"/>
    <n v="4"/>
    <n v="412"/>
  </r>
  <r>
    <n v="1321"/>
    <d v="2018-09-04T00:00:00"/>
    <x v="181"/>
    <s v="Huelva"/>
    <s v="Spain"/>
    <s v="Andalusía"/>
    <s v="South"/>
    <s v="Consumer"/>
    <s v="Economy Plus"/>
    <s v="Office Supplies"/>
    <s v="Binders"/>
    <x v="493"/>
    <n v="24"/>
    <n v="76"/>
    <n v="52"/>
    <n v="6"/>
    <n v="456"/>
  </r>
  <r>
    <n v="1322"/>
    <d v="2018-09-04T00:00:00"/>
    <x v="599"/>
    <s v="Swindon"/>
    <s v="United Kingdom"/>
    <s v="England"/>
    <s v="North"/>
    <s v="Consumer"/>
    <s v="Economy Plus"/>
    <s v="Office Supplies"/>
    <s v="Binders"/>
    <x v="291"/>
    <n v="6"/>
    <n v="12"/>
    <n v="6"/>
    <n v="3"/>
    <n v="36"/>
  </r>
  <r>
    <n v="1323"/>
    <d v="2018-09-04T00:00:00"/>
    <x v="423"/>
    <s v="Genoa"/>
    <s v="Italy"/>
    <s v="Liguria"/>
    <s v="South"/>
    <s v="Consumer"/>
    <s v="Economy"/>
    <s v="Technology"/>
    <s v="Copiers"/>
    <x v="840"/>
    <n v="391"/>
    <n v="956"/>
    <n v="565"/>
    <n v="4"/>
    <n v="3824"/>
  </r>
  <r>
    <n v="1324"/>
    <d v="2018-09-04T00:00:00"/>
    <x v="510"/>
    <s v="Genoa"/>
    <s v="Italy"/>
    <s v="Liguria"/>
    <s v="South"/>
    <s v="Corporate"/>
    <s v="Economy Plus"/>
    <s v="Furniture"/>
    <s v="Bookcases"/>
    <x v="690"/>
    <n v="837"/>
    <n v="1024"/>
    <n v="187"/>
    <n v="6"/>
    <n v="6144"/>
  </r>
  <r>
    <n v="1325"/>
    <d v="2018-09-04T00:00:00"/>
    <x v="628"/>
    <s v="Vienna"/>
    <s v="Austria"/>
    <s v="Vienna"/>
    <s v="Central"/>
    <s v="Consumer"/>
    <s v="Immediate"/>
    <s v="Furniture"/>
    <s v="Furnishings"/>
    <x v="841"/>
    <n v="144"/>
    <n v="206"/>
    <n v="62"/>
    <n v="4"/>
    <n v="824"/>
  </r>
  <r>
    <n v="1326"/>
    <d v="2018-09-04T00:00:00"/>
    <x v="190"/>
    <s v="Erfurt"/>
    <s v="Germany"/>
    <s v="Thuringia"/>
    <s v="Central"/>
    <s v="Corporate"/>
    <s v="Economy"/>
    <s v="Technology"/>
    <s v="Accessories"/>
    <x v="842"/>
    <n v="59"/>
    <n v="229"/>
    <n v="170"/>
    <n v="6"/>
    <n v="1374"/>
  </r>
  <r>
    <n v="1327"/>
    <d v="2018-09-05T00:00:00"/>
    <x v="652"/>
    <s v="London"/>
    <s v="United Kingdom"/>
    <s v="England"/>
    <s v="North"/>
    <s v="Corporate"/>
    <s v="Priority"/>
    <s v="Furniture"/>
    <s v="Bookcases"/>
    <x v="843"/>
    <n v="44"/>
    <n v="750"/>
    <n v="706"/>
    <n v="5"/>
    <n v="3750"/>
  </r>
  <r>
    <n v="1328"/>
    <d v="2018-09-05T00:00:00"/>
    <x v="567"/>
    <s v="Bordeaux"/>
    <s v="France"/>
    <s v="Aquitaine-Limousin-Poitou-Charentes"/>
    <s v="Central"/>
    <s v="Consumer"/>
    <s v="Economy Plus"/>
    <s v="Furniture"/>
    <s v="Bookcases"/>
    <x v="286"/>
    <n v="11"/>
    <n v="221"/>
    <n v="210"/>
    <n v="2"/>
    <n v="442"/>
  </r>
  <r>
    <n v="1329"/>
    <d v="2018-09-05T00:00:00"/>
    <x v="653"/>
    <s v="Bagneux"/>
    <s v="France"/>
    <s v="Ile-de-France"/>
    <s v="Central"/>
    <s v="Corporate"/>
    <s v="Economy"/>
    <s v="Office Supplies"/>
    <s v="Art"/>
    <x v="430"/>
    <n v="6"/>
    <n v="101"/>
    <n v="95"/>
    <n v="7"/>
    <n v="707"/>
  </r>
  <r>
    <n v="1330"/>
    <d v="2018-09-05T00:00:00"/>
    <x v="99"/>
    <s v="Kiel"/>
    <s v="Germany"/>
    <s v="Schleswig-Holstein"/>
    <s v="Central"/>
    <s v="Home Office"/>
    <s v="Economy"/>
    <s v="Office Supplies"/>
    <s v="Paper"/>
    <x v="844"/>
    <n v="13"/>
    <n v="16"/>
    <n v="3"/>
    <n v="1"/>
    <n v="16"/>
  </r>
  <r>
    <n v="1331"/>
    <d v="2018-09-05T00:00:00"/>
    <x v="79"/>
    <s v="Lausanne"/>
    <s v="Switzerland"/>
    <s v="Vaud"/>
    <s v="Central"/>
    <s v="Corporate"/>
    <s v="Economy"/>
    <s v="Office Supplies"/>
    <s v="Storage"/>
    <x v="845"/>
    <n v="9"/>
    <n v="147"/>
    <n v="138"/>
    <n v="3"/>
    <n v="441"/>
  </r>
  <r>
    <n v="1332"/>
    <d v="2018-09-06T00:00:00"/>
    <x v="654"/>
    <s v="Paris"/>
    <s v="France"/>
    <s v="Ile-de-France"/>
    <s v="Central"/>
    <s v="Consumer"/>
    <s v="Economy"/>
    <s v="Office Supplies"/>
    <s v="Storage"/>
    <x v="472"/>
    <n v="86"/>
    <n v="115"/>
    <n v="29"/>
    <n v="1"/>
    <n v="115"/>
  </r>
  <r>
    <n v="1333"/>
    <d v="2018-09-06T00:00:00"/>
    <x v="155"/>
    <s v="London"/>
    <s v="United Kingdom"/>
    <s v="England"/>
    <s v="North"/>
    <s v="Consumer"/>
    <s v="Economy Plus"/>
    <s v="Office Supplies"/>
    <s v="Binders"/>
    <x v="537"/>
    <n v="51"/>
    <n v="55"/>
    <n v="4"/>
    <n v="7"/>
    <n v="385"/>
  </r>
  <r>
    <n v="1334"/>
    <d v="2018-09-06T00:00:00"/>
    <x v="514"/>
    <s v="Carcassonne"/>
    <s v="France"/>
    <s v="Languedoc-Roussillon-Midi-Pyrénées"/>
    <s v="Central"/>
    <s v="Corporate"/>
    <s v="Economy Plus"/>
    <s v="Office Supplies"/>
    <s v="Fasteners"/>
    <x v="846"/>
    <n v="6"/>
    <n v="16"/>
    <n v="10"/>
    <n v="1"/>
    <n v="16"/>
  </r>
  <r>
    <n v="1335"/>
    <d v="2018-09-06T00:00:00"/>
    <x v="338"/>
    <s v="Gothenburg"/>
    <s v="Sweden"/>
    <s v="Västra Götaland"/>
    <s v="North"/>
    <s v="Consumer"/>
    <s v="Economy"/>
    <s v="Furniture"/>
    <s v="Furnishings"/>
    <x v="847"/>
    <n v="21"/>
    <n v="30"/>
    <n v="9"/>
    <n v="3"/>
    <n v="90"/>
  </r>
  <r>
    <n v="1336"/>
    <d v="2018-09-07T00:00:00"/>
    <x v="365"/>
    <s v="Gateshead"/>
    <s v="United Kingdom"/>
    <s v="England"/>
    <s v="North"/>
    <s v="Corporate"/>
    <s v="Economy"/>
    <s v="Office Supplies"/>
    <s v="Art"/>
    <x v="515"/>
    <n v="62"/>
    <n v="97"/>
    <n v="35"/>
    <n v="2"/>
    <n v="194"/>
  </r>
  <r>
    <n v="1337"/>
    <d v="2018-09-07T00:00:00"/>
    <x v="523"/>
    <s v="Gillingham"/>
    <s v="United Kingdom"/>
    <s v="England"/>
    <s v="North"/>
    <s v="Corporate"/>
    <s v="Economy"/>
    <s v="Office Supplies"/>
    <s v="Binders"/>
    <x v="522"/>
    <n v="2"/>
    <n v="40"/>
    <n v="38"/>
    <n v="4"/>
    <n v="160"/>
  </r>
  <r>
    <n v="1338"/>
    <d v="2018-09-07T00:00:00"/>
    <x v="165"/>
    <s v="Les Mureaux"/>
    <s v="France"/>
    <s v="Ile-de-France"/>
    <s v="Central"/>
    <s v="Home Office"/>
    <s v="Economy"/>
    <s v="Technology"/>
    <s v="Accessories"/>
    <x v="500"/>
    <n v="758"/>
    <n v="777"/>
    <n v="19"/>
    <n v="3"/>
    <n v="2331"/>
  </r>
  <r>
    <n v="1339"/>
    <d v="2018-09-07T00:00:00"/>
    <x v="389"/>
    <s v="Genoa"/>
    <s v="Italy"/>
    <s v="Liguria"/>
    <s v="South"/>
    <s v="Home Office"/>
    <s v="Economy"/>
    <s v="Office Supplies"/>
    <s v="Art"/>
    <x v="430"/>
    <n v="1"/>
    <n v="14"/>
    <n v="13"/>
    <n v="1"/>
    <n v="14"/>
  </r>
  <r>
    <n v="1340"/>
    <d v="2018-09-07T00:00:00"/>
    <x v="232"/>
    <s v="Schiltigheim"/>
    <s v="France"/>
    <s v="Alsace-Champagne-Ardenne-Lorraine"/>
    <s v="Central"/>
    <s v="Corporate"/>
    <s v="Priority"/>
    <s v="Office Supplies"/>
    <s v="Binders"/>
    <x v="671"/>
    <n v="140"/>
    <n v="184"/>
    <n v="44"/>
    <n v="13"/>
    <n v="2392"/>
  </r>
  <r>
    <n v="1341"/>
    <d v="2018-09-07T00:00:00"/>
    <x v="167"/>
    <s v="Günzburg"/>
    <s v="Germany"/>
    <s v="Bavaria"/>
    <s v="Central"/>
    <s v="Home Office"/>
    <s v="Economy"/>
    <s v="Office Supplies"/>
    <s v="Storage"/>
    <x v="542"/>
    <n v="4"/>
    <n v="44"/>
    <n v="40"/>
    <n v="1"/>
    <n v="44"/>
  </r>
  <r>
    <n v="1342"/>
    <d v="2018-09-08T00:00:00"/>
    <x v="655"/>
    <s v="Unna"/>
    <s v="Germany"/>
    <s v="North Rhine-Westphalia"/>
    <s v="Central"/>
    <s v="Consumer"/>
    <s v="Economy Plus"/>
    <s v="Furniture"/>
    <s v="Bookcases"/>
    <x v="297"/>
    <n v="17"/>
    <n v="133"/>
    <n v="116"/>
    <n v="1"/>
    <n v="133"/>
  </r>
  <r>
    <n v="1343"/>
    <d v="2018-09-09T00:00:00"/>
    <x v="656"/>
    <s v="Coudekerque-Branche"/>
    <s v="France"/>
    <s v="Nord-Pas-de-Calais-Picardie"/>
    <s v="Central"/>
    <s v="Corporate"/>
    <s v="Economy"/>
    <s v="Furniture"/>
    <s v="Tables"/>
    <x v="848"/>
    <n v="1"/>
    <n v="1201"/>
    <n v="1200"/>
    <n v="2"/>
    <n v="2402"/>
  </r>
  <r>
    <n v="1344"/>
    <d v="2018-09-10T00:00:00"/>
    <x v="173"/>
    <s v="Madrid"/>
    <s v="Spain"/>
    <s v="Madrid"/>
    <s v="South"/>
    <s v="Consumer"/>
    <s v="Economy"/>
    <s v="Office Supplies"/>
    <s v="Binders"/>
    <x v="751"/>
    <n v="19"/>
    <n v="152"/>
    <n v="133"/>
    <n v="5"/>
    <n v="760"/>
  </r>
  <r>
    <n v="1345"/>
    <d v="2018-09-10T00:00:00"/>
    <x v="340"/>
    <s v="Munich"/>
    <s v="Germany"/>
    <s v="Bavaria"/>
    <s v="Central"/>
    <s v="Home Office"/>
    <s v="Economy"/>
    <s v="Office Supplies"/>
    <s v="Binders"/>
    <x v="522"/>
    <n v="4"/>
    <n v="10"/>
    <n v="6"/>
    <n v="1"/>
    <n v="10"/>
  </r>
  <r>
    <n v="1346"/>
    <d v="2018-09-10T00:00:00"/>
    <x v="20"/>
    <s v="Erlangen"/>
    <s v="Germany"/>
    <s v="Bavaria"/>
    <s v="Central"/>
    <s v="Corporate"/>
    <s v="Economy Plus"/>
    <s v="Office Supplies"/>
    <s v="Binders"/>
    <x v="254"/>
    <n v="481"/>
    <n v="492"/>
    <n v="11"/>
    <n v="10"/>
    <n v="4920"/>
  </r>
  <r>
    <n v="1347"/>
    <d v="2018-09-10T00:00:00"/>
    <x v="624"/>
    <s v="Caen"/>
    <s v="France"/>
    <s v="Normandy"/>
    <s v="Central"/>
    <s v="Home Office"/>
    <s v="Priority"/>
    <s v="Office Supplies"/>
    <s v="Art"/>
    <x v="263"/>
    <n v="48"/>
    <n v="70"/>
    <n v="22"/>
    <n v="4"/>
    <n v="280"/>
  </r>
  <r>
    <n v="1348"/>
    <d v="2018-09-10T00:00:00"/>
    <x v="86"/>
    <s v="Glasgow"/>
    <s v="United Kingdom"/>
    <s v="Scotland"/>
    <s v="North"/>
    <s v="Consumer"/>
    <s v="Economy"/>
    <s v="Technology"/>
    <s v="Phones"/>
    <x v="849"/>
    <n v="20"/>
    <n v="683"/>
    <n v="663"/>
    <n v="5"/>
    <n v="3415"/>
  </r>
  <r>
    <n v="1349"/>
    <d v="2018-09-10T00:00:00"/>
    <x v="657"/>
    <s v="Deventer"/>
    <s v="Netherlands"/>
    <s v="Overijssel"/>
    <s v="Central"/>
    <s v="Home Office"/>
    <s v="Economy Plus"/>
    <s v="Furniture"/>
    <s v="Bookcases"/>
    <x v="850"/>
    <n v="367"/>
    <n v="724"/>
    <n v="357"/>
    <n v="4"/>
    <n v="2896"/>
  </r>
  <r>
    <n v="1350"/>
    <d v="2018-09-11T00:00:00"/>
    <x v="400"/>
    <s v="Saint-Nazaire"/>
    <s v="France"/>
    <s v="Pays de la Loire"/>
    <s v="Central"/>
    <s v="Corporate"/>
    <s v="Economy"/>
    <s v="Technology"/>
    <s v="Accessories"/>
    <x v="851"/>
    <n v="116"/>
    <n v="207"/>
    <n v="91"/>
    <n v="2"/>
    <n v="414"/>
  </r>
  <r>
    <n v="1351"/>
    <d v="2018-09-11T00:00:00"/>
    <x v="86"/>
    <s v="Leicester"/>
    <s v="United Kingdom"/>
    <s v="England"/>
    <s v="North"/>
    <s v="Consumer"/>
    <s v="Economy"/>
    <s v="Office Supplies"/>
    <s v="Binders"/>
    <x v="359"/>
    <n v="13"/>
    <n v="14"/>
    <n v="1"/>
    <n v="3"/>
    <n v="42"/>
  </r>
  <r>
    <n v="1352"/>
    <d v="2018-09-12T00:00:00"/>
    <x v="302"/>
    <s v="Utrecht"/>
    <s v="Netherlands"/>
    <s v="Utrecht"/>
    <s v="Central"/>
    <s v="Corporate"/>
    <s v="Economy Plus"/>
    <s v="Furniture"/>
    <s v="Furnishings"/>
    <x v="301"/>
    <n v="44"/>
    <n v="170"/>
    <n v="126"/>
    <n v="5"/>
    <n v="850"/>
  </r>
  <r>
    <n v="1353"/>
    <d v="2018-09-12T00:00:00"/>
    <x v="658"/>
    <s v="Calais"/>
    <s v="France"/>
    <s v="Nord-Pas-de-Calais-Picardie"/>
    <s v="Central"/>
    <s v="Corporate"/>
    <s v="Economy Plus"/>
    <s v="Office Supplies"/>
    <s v="Art"/>
    <x v="599"/>
    <n v="19"/>
    <n v="51"/>
    <n v="32"/>
    <n v="1"/>
    <n v="51"/>
  </r>
  <r>
    <n v="1354"/>
    <d v="2018-09-12T00:00:00"/>
    <x v="438"/>
    <s v="Sant Boi de Llobregat"/>
    <s v="Spain"/>
    <s v="Catalonia"/>
    <s v="South"/>
    <s v="Corporate"/>
    <s v="Economy"/>
    <s v="Office Supplies"/>
    <s v="Art"/>
    <x v="322"/>
    <n v="20"/>
    <n v="30"/>
    <n v="10"/>
    <n v="3"/>
    <n v="90"/>
  </r>
  <r>
    <n v="1355"/>
    <d v="2018-09-12T00:00:00"/>
    <x v="131"/>
    <s v="Wuppertal"/>
    <s v="Germany"/>
    <s v="North Rhine-Westphalia"/>
    <s v="Central"/>
    <s v="Consumer"/>
    <s v="Economy"/>
    <s v="Furniture"/>
    <s v="Bookcases"/>
    <x v="578"/>
    <n v="284"/>
    <n v="460"/>
    <n v="176"/>
    <n v="3"/>
    <n v="1380"/>
  </r>
  <r>
    <n v="1356"/>
    <d v="2018-09-12T00:00:00"/>
    <x v="659"/>
    <s v="Bari"/>
    <s v="Italy"/>
    <s v="Apulia"/>
    <s v="South"/>
    <s v="Corporate"/>
    <s v="Economy Plus"/>
    <s v="Office Supplies"/>
    <s v="Storage"/>
    <x v="95"/>
    <n v="30"/>
    <n v="59"/>
    <n v="29"/>
    <n v="2"/>
    <n v="118"/>
  </r>
  <r>
    <n v="1357"/>
    <d v="2018-09-13T00:00:00"/>
    <x v="340"/>
    <s v="Catania"/>
    <s v="Italy"/>
    <s v="Sicily"/>
    <s v="South"/>
    <s v="Home Office"/>
    <s v="Economy"/>
    <s v="Office Supplies"/>
    <s v="Supplies"/>
    <x v="852"/>
    <n v="17"/>
    <n v="41"/>
    <n v="24"/>
    <n v="3"/>
    <n v="123"/>
  </r>
  <r>
    <n v="1358"/>
    <d v="2018-09-13T00:00:00"/>
    <x v="217"/>
    <s v="Namur"/>
    <s v="Belgium"/>
    <s v="Namur"/>
    <s v="Central"/>
    <s v="Corporate"/>
    <s v="Economy"/>
    <s v="Furniture"/>
    <s v="Chairs"/>
    <x v="776"/>
    <n v="37"/>
    <n v="446"/>
    <n v="409"/>
    <n v="5"/>
    <n v="2230"/>
  </r>
  <r>
    <n v="1359"/>
    <d v="2018-09-13T00:00:00"/>
    <x v="127"/>
    <s v="Le Mans"/>
    <s v="France"/>
    <s v="Pays de la Loire"/>
    <s v="Central"/>
    <s v="Corporate"/>
    <s v="Economy"/>
    <s v="Office Supplies"/>
    <s v="Art"/>
    <x v="810"/>
    <n v="36"/>
    <n v="68"/>
    <n v="32"/>
    <n v="3"/>
    <n v="204"/>
  </r>
  <r>
    <n v="1360"/>
    <d v="2018-09-13T00:00:00"/>
    <x v="660"/>
    <s v="Coventry"/>
    <s v="United Kingdom"/>
    <s v="England"/>
    <s v="North"/>
    <s v="Consumer"/>
    <s v="Priority"/>
    <s v="Furniture"/>
    <s v="Furnishings"/>
    <x v="273"/>
    <n v="182"/>
    <n v="275"/>
    <n v="93"/>
    <n v="9"/>
    <n v="2475"/>
  </r>
  <r>
    <n v="1361"/>
    <d v="2018-09-14T00:00:00"/>
    <x v="257"/>
    <s v="Sesto San Giovanni"/>
    <s v="Italy"/>
    <s v="Lombardy"/>
    <s v="South"/>
    <s v="Consumer"/>
    <s v="Economy"/>
    <s v="Office Supplies"/>
    <s v="Art"/>
    <x v="162"/>
    <n v="233"/>
    <n v="248"/>
    <n v="15"/>
    <n v="5"/>
    <n v="1240"/>
  </r>
  <r>
    <n v="1362"/>
    <d v="2018-09-14T00:00:00"/>
    <x v="251"/>
    <s v="Bayreuth"/>
    <s v="Germany"/>
    <s v="Bavaria"/>
    <s v="Central"/>
    <s v="Corporate"/>
    <s v="Economy"/>
    <s v="Furniture"/>
    <s v="Chairs"/>
    <x v="739"/>
    <n v="51"/>
    <n v="429"/>
    <n v="378"/>
    <n v="10"/>
    <n v="4290"/>
  </r>
  <r>
    <n v="1363"/>
    <d v="2018-09-16T00:00:00"/>
    <x v="661"/>
    <s v="Rome"/>
    <s v="Italy"/>
    <s v="Lazio"/>
    <s v="South"/>
    <s v="Corporate"/>
    <s v="Economy"/>
    <s v="Office Supplies"/>
    <s v="Binders"/>
    <x v="75"/>
    <n v="22"/>
    <n v="36"/>
    <n v="14"/>
    <n v="4"/>
    <n v="144"/>
  </r>
  <r>
    <n v="1364"/>
    <d v="2018-09-17T00:00:00"/>
    <x v="638"/>
    <s v="Viersen"/>
    <s v="Germany"/>
    <s v="North Rhine-Westphalia"/>
    <s v="Central"/>
    <s v="Consumer"/>
    <s v="Economy"/>
    <s v="Office Supplies"/>
    <s v="Art"/>
    <x v="402"/>
    <n v="39"/>
    <n v="163"/>
    <n v="124"/>
    <n v="6"/>
    <n v="978"/>
  </r>
  <r>
    <n v="1365"/>
    <d v="2018-09-17T00:00:00"/>
    <x v="662"/>
    <s v="Florence"/>
    <s v="Italy"/>
    <s v="Tuscany"/>
    <s v="South"/>
    <s v="Consumer"/>
    <s v="Priority"/>
    <s v="Office Supplies"/>
    <s v="Art"/>
    <x v="824"/>
    <n v="17"/>
    <n v="34"/>
    <n v="17"/>
    <n v="3"/>
    <n v="102"/>
  </r>
  <r>
    <n v="1366"/>
    <d v="2018-09-17T00:00:00"/>
    <x v="663"/>
    <s v="Aachen"/>
    <s v="Germany"/>
    <s v="North Rhine-Westphalia"/>
    <s v="Central"/>
    <s v="Consumer"/>
    <s v="Immediate"/>
    <s v="Office Supplies"/>
    <s v="Envelopes"/>
    <x v="853"/>
    <n v="50"/>
    <n v="128"/>
    <n v="78"/>
    <n v="6"/>
    <n v="768"/>
  </r>
  <r>
    <n v="1367"/>
    <d v="2018-09-17T00:00:00"/>
    <x v="25"/>
    <s v="Rouen"/>
    <s v="France"/>
    <s v="Normandy"/>
    <s v="Central"/>
    <s v="Home Office"/>
    <s v="Immediate"/>
    <s v="Office Supplies"/>
    <s v="Binders"/>
    <x v="854"/>
    <n v="18"/>
    <n v="30"/>
    <n v="12"/>
    <n v="2"/>
    <n v="60"/>
  </r>
  <r>
    <n v="1368"/>
    <d v="2018-09-17T00:00:00"/>
    <x v="180"/>
    <s v="Evry"/>
    <s v="France"/>
    <s v="Ile-de-France"/>
    <s v="Central"/>
    <s v="Consumer"/>
    <s v="Economy Plus"/>
    <s v="Office Supplies"/>
    <s v="Appliances"/>
    <x v="855"/>
    <n v="355"/>
    <n v="900"/>
    <n v="545"/>
    <n v="2"/>
    <n v="1800"/>
  </r>
  <r>
    <n v="1369"/>
    <d v="2018-09-18T00:00:00"/>
    <x v="344"/>
    <s v="Dortmund"/>
    <s v="Germany"/>
    <s v="North Rhine-Westphalia"/>
    <s v="Central"/>
    <s v="Corporate"/>
    <s v="Economy"/>
    <s v="Furniture"/>
    <s v="Bookcases"/>
    <x v="191"/>
    <n v="48"/>
    <n v="713"/>
    <n v="665"/>
    <n v="4"/>
    <n v="2852"/>
  </r>
  <r>
    <n v="1370"/>
    <d v="2018-09-18T00:00:00"/>
    <x v="80"/>
    <s v="Swansea"/>
    <s v="United Kingdom"/>
    <s v="Wales"/>
    <s v="North"/>
    <s v="Corporate"/>
    <s v="Economy"/>
    <s v="Office Supplies"/>
    <s v="Storage"/>
    <x v="856"/>
    <n v="274"/>
    <n v="412"/>
    <n v="138"/>
    <n v="3"/>
    <n v="1236"/>
  </r>
  <r>
    <n v="1371"/>
    <d v="2018-09-19T00:00:00"/>
    <x v="416"/>
    <s v="Talence"/>
    <s v="France"/>
    <s v="Aquitaine-Limousin-Poitou-Charentes"/>
    <s v="Central"/>
    <s v="Consumer"/>
    <s v="Economy Plus"/>
    <s v="Furniture"/>
    <s v="Furnishings"/>
    <x v="332"/>
    <n v="27"/>
    <n v="51"/>
    <n v="24"/>
    <n v="3"/>
    <n v="153"/>
  </r>
  <r>
    <n v="1372"/>
    <d v="2018-09-19T00:00:00"/>
    <x v="469"/>
    <s v="Margate"/>
    <s v="United Kingdom"/>
    <s v="England"/>
    <s v="North"/>
    <s v="Consumer"/>
    <s v="Immediate"/>
    <s v="Office Supplies"/>
    <s v="Paper"/>
    <x v="283"/>
    <n v="2"/>
    <n v="27"/>
    <n v="25"/>
    <n v="2"/>
    <n v="54"/>
  </r>
  <r>
    <n v="1373"/>
    <d v="2018-09-20T00:00:00"/>
    <x v="626"/>
    <s v="Vantaa"/>
    <s v="Finland"/>
    <s v="Uusimaa"/>
    <s v="North"/>
    <s v="Consumer"/>
    <s v="Economy Plus"/>
    <s v="Furniture"/>
    <s v="Chairs"/>
    <x v="10"/>
    <n v="1241"/>
    <n v="2769"/>
    <n v="1528"/>
    <n v="6"/>
    <n v="16614"/>
  </r>
  <r>
    <n v="1374"/>
    <d v="2018-09-20T00:00:00"/>
    <x v="368"/>
    <s v="Noisy-le-Sec"/>
    <s v="France"/>
    <s v="Ile-de-France"/>
    <s v="Central"/>
    <s v="Consumer"/>
    <s v="Economy"/>
    <s v="Furniture"/>
    <s v="Chairs"/>
    <x v="10"/>
    <n v="446"/>
    <n v="831"/>
    <n v="385"/>
    <n v="2"/>
    <n v="1662"/>
  </r>
  <r>
    <n v="1375"/>
    <d v="2018-09-20T00:00:00"/>
    <x v="29"/>
    <s v="London"/>
    <s v="United Kingdom"/>
    <s v="England"/>
    <s v="North"/>
    <s v="Consumer"/>
    <s v="Economy Plus"/>
    <s v="Office Supplies"/>
    <s v="Binders"/>
    <x v="292"/>
    <n v="26"/>
    <n v="43"/>
    <n v="17"/>
    <n v="3"/>
    <n v="129"/>
  </r>
  <r>
    <n v="1376"/>
    <d v="2018-09-20T00:00:00"/>
    <x v="391"/>
    <s v="Mantes-la-Jolie"/>
    <s v="France"/>
    <s v="Ile-de-France"/>
    <s v="Central"/>
    <s v="Consumer"/>
    <s v="Economy"/>
    <s v="Furniture"/>
    <s v="Bookcases"/>
    <x v="857"/>
    <n v="565"/>
    <n v="985"/>
    <n v="420"/>
    <n v="3"/>
    <n v="2955"/>
  </r>
  <r>
    <n v="1377"/>
    <d v="2018-09-20T00:00:00"/>
    <x v="534"/>
    <s v="Bondy"/>
    <s v="France"/>
    <s v="Ile-de-France"/>
    <s v="Central"/>
    <s v="Corporate"/>
    <s v="Economy"/>
    <s v="Office Supplies"/>
    <s v="Fasteners"/>
    <x v="858"/>
    <n v="65"/>
    <n v="198"/>
    <n v="133"/>
    <n v="10"/>
    <n v="1980"/>
  </r>
  <r>
    <n v="1378"/>
    <d v="2018-09-20T00:00:00"/>
    <x v="96"/>
    <s v="Faches-Thumesnil"/>
    <s v="France"/>
    <s v="Nord-Pas-de-Calais-Picardie"/>
    <s v="Central"/>
    <s v="Corporate"/>
    <s v="Economy"/>
    <s v="Office Supplies"/>
    <s v="Labels"/>
    <x v="859"/>
    <n v="33"/>
    <n v="40"/>
    <n v="7"/>
    <n v="3"/>
    <n v="120"/>
  </r>
  <r>
    <n v="1379"/>
    <d v="2018-09-21T00:00:00"/>
    <x v="591"/>
    <s v="Palermo"/>
    <s v="Italy"/>
    <s v="Sicily"/>
    <s v="South"/>
    <s v="Consumer"/>
    <s v="Economy"/>
    <s v="Office Supplies"/>
    <s v="Fasteners"/>
    <x v="860"/>
    <n v="38"/>
    <n v="45"/>
    <n v="7"/>
    <n v="3"/>
    <n v="135"/>
  </r>
  <r>
    <n v="1380"/>
    <d v="2018-09-21T00:00:00"/>
    <x v="319"/>
    <s v="Bochum"/>
    <s v="Germany"/>
    <s v="North Rhine-Westphalia"/>
    <s v="Central"/>
    <s v="Consumer"/>
    <s v="Priority"/>
    <s v="Technology"/>
    <s v="Accessories"/>
    <x v="861"/>
    <n v="75"/>
    <n v="126"/>
    <n v="51"/>
    <n v="3"/>
    <n v="378"/>
  </r>
  <r>
    <n v="1381"/>
    <d v="2018-09-21T00:00:00"/>
    <x v="283"/>
    <s v="Birmingham"/>
    <s v="United Kingdom"/>
    <s v="England"/>
    <s v="North"/>
    <s v="Home Office"/>
    <s v="Economy"/>
    <s v="Office Supplies"/>
    <s v="Art"/>
    <x v="421"/>
    <n v="14"/>
    <n v="27"/>
    <n v="13"/>
    <n v="1"/>
    <n v="27"/>
  </r>
  <r>
    <n v="1382"/>
    <d v="2018-09-21T00:00:00"/>
    <x v="616"/>
    <s v="Bergheim"/>
    <s v="Germany"/>
    <s v="North Rhine-Westphalia"/>
    <s v="Central"/>
    <s v="Consumer"/>
    <s v="Economy Plus"/>
    <s v="Furniture"/>
    <s v="Furnishings"/>
    <x v="862"/>
    <n v="21"/>
    <n v="123"/>
    <n v="102"/>
    <n v="3"/>
    <n v="369"/>
  </r>
  <r>
    <n v="1383"/>
    <d v="2018-09-21T00:00:00"/>
    <x v="327"/>
    <s v="Fontainebleau"/>
    <s v="France"/>
    <s v="Ile-de-France"/>
    <s v="Central"/>
    <s v="Consumer"/>
    <s v="Immediate"/>
    <s v="Office Supplies"/>
    <s v="Paper"/>
    <x v="863"/>
    <n v="20"/>
    <n v="48"/>
    <n v="28"/>
    <n v="2"/>
    <n v="96"/>
  </r>
  <r>
    <n v="1384"/>
    <d v="2018-09-21T00:00:00"/>
    <x v="516"/>
    <s v="Birmingham"/>
    <s v="United Kingdom"/>
    <s v="England"/>
    <s v="North"/>
    <s v="Corporate"/>
    <s v="Economy"/>
    <s v="Office Supplies"/>
    <s v="Labels"/>
    <x v="31"/>
    <n v="7"/>
    <n v="16"/>
    <n v="9"/>
    <n v="3"/>
    <n v="48"/>
  </r>
  <r>
    <n v="1385"/>
    <d v="2018-09-22T00:00:00"/>
    <x v="642"/>
    <s v="Utrecht"/>
    <s v="Netherlands"/>
    <s v="Utrecht"/>
    <s v="Central"/>
    <s v="Corporate"/>
    <s v="Priority"/>
    <s v="Furniture"/>
    <s v="Chairs"/>
    <x v="776"/>
    <n v="32"/>
    <n v="268"/>
    <n v="236"/>
    <n v="6"/>
    <n v="1608"/>
  </r>
  <r>
    <n v="1386"/>
    <d v="2018-09-22T00:00:00"/>
    <x v="38"/>
    <s v="Birkenhead"/>
    <s v="United Kingdom"/>
    <s v="England"/>
    <s v="North"/>
    <s v="Corporate"/>
    <s v="Economy"/>
    <s v="Office Supplies"/>
    <s v="Binders"/>
    <x v="864"/>
    <n v="8"/>
    <n v="159"/>
    <n v="151"/>
    <n v="3"/>
    <n v="477"/>
  </r>
  <r>
    <n v="1387"/>
    <d v="2018-09-22T00:00:00"/>
    <x v="357"/>
    <s v="Seville"/>
    <s v="Spain"/>
    <s v="Andalusía"/>
    <s v="South"/>
    <s v="Consumer"/>
    <s v="Economy"/>
    <s v="Technology"/>
    <s v="Copiers"/>
    <x v="865"/>
    <n v="259"/>
    <n v="285"/>
    <n v="26"/>
    <n v="2"/>
    <n v="570"/>
  </r>
  <r>
    <n v="1388"/>
    <d v="2018-09-24T00:00:00"/>
    <x v="437"/>
    <s v="Berlin"/>
    <s v="Germany"/>
    <s v="Berlin"/>
    <s v="Central"/>
    <s v="Consumer"/>
    <s v="Economy Plus"/>
    <s v="Office Supplies"/>
    <s v="Art"/>
    <x v="44"/>
    <n v="125"/>
    <n v="136"/>
    <n v="11"/>
    <n v="5"/>
    <n v="680"/>
  </r>
  <r>
    <n v="1389"/>
    <d v="2018-09-24T00:00:00"/>
    <x v="397"/>
    <s v="Hamme"/>
    <s v="Belgium"/>
    <s v="East Flanders"/>
    <s v="Central"/>
    <s v="Consumer"/>
    <s v="Economy"/>
    <s v="Office Supplies"/>
    <s v="Binders"/>
    <x v="805"/>
    <n v="138"/>
    <n v="146"/>
    <n v="8"/>
    <n v="11"/>
    <n v="1606"/>
  </r>
  <r>
    <n v="1390"/>
    <d v="2018-09-24T00:00:00"/>
    <x v="664"/>
    <s v="Milan"/>
    <s v="Italy"/>
    <s v="Lombardy"/>
    <s v="South"/>
    <s v="Corporate"/>
    <s v="Economy Plus"/>
    <s v="Furniture"/>
    <s v="Furnishings"/>
    <x v="97"/>
    <n v="159"/>
    <n v="219"/>
    <n v="60"/>
    <n v="5"/>
    <n v="1095"/>
  </r>
  <r>
    <n v="1391"/>
    <d v="2018-09-24T00:00:00"/>
    <x v="430"/>
    <s v="Worms"/>
    <s v="Germany"/>
    <s v="Rhineland-Palatinate"/>
    <s v="Central"/>
    <s v="Consumer"/>
    <s v="Economy"/>
    <s v="Office Supplies"/>
    <s v="Art"/>
    <x v="797"/>
    <n v="79"/>
    <n v="98"/>
    <n v="19"/>
    <n v="4"/>
    <n v="392"/>
  </r>
  <r>
    <n v="1392"/>
    <d v="2018-09-25T00:00:00"/>
    <x v="553"/>
    <s v="Halle"/>
    <s v="Germany"/>
    <s v="North Rhine-Westphalia"/>
    <s v="Central"/>
    <s v="Consumer"/>
    <s v="Economy"/>
    <s v="Office Supplies"/>
    <s v="Art"/>
    <x v="364"/>
    <n v="23"/>
    <n v="91"/>
    <n v="68"/>
    <n v="3"/>
    <n v="273"/>
  </r>
  <r>
    <n v="1393"/>
    <d v="2018-09-25T00:00:00"/>
    <x v="268"/>
    <s v="Stockholm"/>
    <s v="Sweden"/>
    <s v="Stockholm"/>
    <s v="North"/>
    <s v="Consumer"/>
    <s v="Economy"/>
    <s v="Furniture"/>
    <s v="Bookcases"/>
    <x v="866"/>
    <n v="208"/>
    <n v="223"/>
    <n v="15"/>
    <n v="3"/>
    <n v="669"/>
  </r>
  <r>
    <n v="1394"/>
    <d v="2018-09-26T00:00:00"/>
    <x v="665"/>
    <s v="Essen"/>
    <s v="Germany"/>
    <s v="North Rhine-Westphalia"/>
    <s v="Central"/>
    <s v="Consumer"/>
    <s v="Economy"/>
    <s v="Office Supplies"/>
    <s v="Supplies"/>
    <x v="93"/>
    <n v="32"/>
    <n v="167"/>
    <n v="135"/>
    <n v="4"/>
    <n v="668"/>
  </r>
  <r>
    <n v="1395"/>
    <d v="2018-09-26T00:00:00"/>
    <x v="666"/>
    <s v="Clermont-Ferrand"/>
    <s v="France"/>
    <s v="Auvergne-Rhône-Alpes"/>
    <s v="Central"/>
    <s v="Consumer"/>
    <s v="Economy Plus"/>
    <s v="Furniture"/>
    <s v="Bookcases"/>
    <x v="164"/>
    <n v="147"/>
    <n v="371"/>
    <n v="224"/>
    <n v="1"/>
    <n v="371"/>
  </r>
  <r>
    <n v="1396"/>
    <d v="2018-09-26T00:00:00"/>
    <x v="205"/>
    <s v="Rotterdam"/>
    <s v="Netherlands"/>
    <s v="South Holland"/>
    <s v="Central"/>
    <s v="Consumer"/>
    <s v="Economy"/>
    <s v="Furniture"/>
    <s v="Bookcases"/>
    <x v="40"/>
    <n v="161"/>
    <n v="365"/>
    <n v="204"/>
    <n v="2"/>
    <n v="730"/>
  </r>
  <r>
    <n v="1397"/>
    <d v="2018-09-27T00:00:00"/>
    <x v="431"/>
    <s v="Chester"/>
    <s v="United Kingdom"/>
    <s v="England"/>
    <s v="North"/>
    <s v="Consumer"/>
    <s v="Priority"/>
    <s v="Office Supplies"/>
    <s v="Art"/>
    <x v="867"/>
    <n v="46"/>
    <n v="56"/>
    <n v="10"/>
    <n v="5"/>
    <n v="280"/>
  </r>
  <r>
    <n v="1398"/>
    <d v="2018-09-27T00:00:00"/>
    <x v="647"/>
    <s v="Pontault-Combault"/>
    <s v="France"/>
    <s v="Ile-de-France"/>
    <s v="Central"/>
    <s v="Home Office"/>
    <s v="Economy"/>
    <s v="Furniture"/>
    <s v="Chairs"/>
    <x v="329"/>
    <n v="408"/>
    <n v="435"/>
    <n v="27"/>
    <n v="3"/>
    <n v="1305"/>
  </r>
  <r>
    <n v="1399"/>
    <d v="2018-09-27T00:00:00"/>
    <x v="667"/>
    <s v="Eggenstein-Leopoldshafen"/>
    <s v="Germany"/>
    <s v="Baden-Württemberg"/>
    <s v="Central"/>
    <s v="Home Office"/>
    <s v="Economy"/>
    <s v="Furniture"/>
    <s v="Chairs"/>
    <x v="129"/>
    <n v="101"/>
    <n v="222"/>
    <n v="121"/>
    <n v="3"/>
    <n v="666"/>
  </r>
  <r>
    <n v="1400"/>
    <d v="2018-09-27T00:00:00"/>
    <x v="71"/>
    <s v="Grevenbroich"/>
    <s v="Germany"/>
    <s v="North Rhine-Westphalia"/>
    <s v="Central"/>
    <s v="Consumer"/>
    <s v="Economy Plus"/>
    <s v="Office Supplies"/>
    <s v="Storage"/>
    <x v="814"/>
    <n v="10"/>
    <n v="28"/>
    <n v="18"/>
    <n v="2"/>
    <n v="56"/>
  </r>
  <r>
    <n v="1401"/>
    <d v="2018-09-27T00:00:00"/>
    <x v="483"/>
    <s v="Rome"/>
    <s v="Italy"/>
    <s v="Lazio"/>
    <s v="South"/>
    <s v="Consumer"/>
    <s v="Economy"/>
    <s v="Office Supplies"/>
    <s v="Art"/>
    <x v="232"/>
    <n v="18"/>
    <n v="48"/>
    <n v="30"/>
    <n v="3"/>
    <n v="144"/>
  </r>
  <r>
    <n v="1402"/>
    <d v="2018-09-28T00:00:00"/>
    <x v="550"/>
    <s v="Vienna"/>
    <s v="Austria"/>
    <s v="Vienna"/>
    <s v="Central"/>
    <s v="Consumer"/>
    <s v="Economy Plus"/>
    <s v="Office Supplies"/>
    <s v="Paper"/>
    <x v="868"/>
    <n v="54"/>
    <n v="68"/>
    <n v="14"/>
    <n v="4"/>
    <n v="272"/>
  </r>
  <r>
    <n v="1403"/>
    <d v="2018-09-28T00:00:00"/>
    <x v="350"/>
    <s v="Trieste"/>
    <s v="Italy"/>
    <s v="Friuli-Venezia Giulia"/>
    <s v="South"/>
    <s v="Consumer"/>
    <s v="Economy"/>
    <s v="Office Supplies"/>
    <s v="Binders"/>
    <x v="869"/>
    <n v="96"/>
    <n v="152"/>
    <n v="56"/>
    <n v="3"/>
    <n v="456"/>
  </r>
  <r>
    <n v="1404"/>
    <d v="2018-09-28T00:00:00"/>
    <x v="456"/>
    <s v="Paris"/>
    <s v="France"/>
    <s v="Ile-de-France"/>
    <s v="Central"/>
    <s v="Consumer"/>
    <s v="Economy"/>
    <s v="Furniture"/>
    <s v="Bookcases"/>
    <x v="73"/>
    <n v="809"/>
    <n v="1972"/>
    <n v="1163"/>
    <n v="5"/>
    <n v="9860"/>
  </r>
  <r>
    <n v="1405"/>
    <d v="2018-09-28T00:00:00"/>
    <x v="521"/>
    <s v="Munich"/>
    <s v="Germany"/>
    <s v="Bavaria"/>
    <s v="Central"/>
    <s v="Consumer"/>
    <s v="Economy"/>
    <s v="Furniture"/>
    <s v="Bookcases"/>
    <x v="678"/>
    <n v="807"/>
    <n v="978"/>
    <n v="171"/>
    <n v="3"/>
    <n v="2934"/>
  </r>
  <r>
    <n v="1406"/>
    <d v="2018-09-28T00:00:00"/>
    <x v="27"/>
    <s v="Neuilly-Plaisance"/>
    <s v="France"/>
    <s v="Ile-de-France"/>
    <s v="Central"/>
    <s v="Consumer"/>
    <s v="Immediate"/>
    <s v="Office Supplies"/>
    <s v="Supplies"/>
    <x v="870"/>
    <n v="56"/>
    <n v="72"/>
    <n v="16"/>
    <n v="3"/>
    <n v="216"/>
  </r>
  <r>
    <n v="1407"/>
    <d v="2018-09-28T00:00:00"/>
    <x v="30"/>
    <s v="Zurich"/>
    <s v="Switzerland"/>
    <s v="Zürich"/>
    <s v="Central"/>
    <s v="Consumer"/>
    <s v="Priority"/>
    <s v="Office Supplies"/>
    <s v="Art"/>
    <x v="282"/>
    <n v="15"/>
    <n v="60"/>
    <n v="45"/>
    <n v="5"/>
    <n v="300"/>
  </r>
  <r>
    <n v="1408"/>
    <d v="2018-09-28T00:00:00"/>
    <x v="668"/>
    <s v="Sittard"/>
    <s v="Netherlands"/>
    <s v="Limburg"/>
    <s v="Central"/>
    <s v="Home Office"/>
    <s v="Economy"/>
    <s v="Technology"/>
    <s v="Copiers"/>
    <x v="871"/>
    <n v="46"/>
    <n v="179"/>
    <n v="133"/>
    <n v="1"/>
    <n v="179"/>
  </r>
  <r>
    <n v="1409"/>
    <d v="2018-09-28T00:00:00"/>
    <x v="595"/>
    <s v="Spijkenisse"/>
    <s v="Netherlands"/>
    <s v="South Holland"/>
    <s v="Central"/>
    <s v="Home Office"/>
    <s v="Economy Plus"/>
    <s v="Technology"/>
    <s v="Copiers"/>
    <x v="865"/>
    <n v="191"/>
    <n v="214"/>
    <n v="23"/>
    <n v="3"/>
    <n v="642"/>
  </r>
  <r>
    <n v="1410"/>
    <d v="2018-09-29T00:00:00"/>
    <x v="669"/>
    <s v="Vienna"/>
    <s v="Austria"/>
    <s v="Vienna"/>
    <s v="Central"/>
    <s v="Corporate"/>
    <s v="Economy Plus"/>
    <s v="Office Supplies"/>
    <s v="Art"/>
    <x v="44"/>
    <n v="25"/>
    <n v="181"/>
    <n v="156"/>
    <n v="6"/>
    <n v="1086"/>
  </r>
  <r>
    <n v="1411"/>
    <d v="2018-09-29T00:00:00"/>
    <x v="447"/>
    <s v="Le Mans"/>
    <s v="France"/>
    <s v="Pays de la Loire"/>
    <s v="Central"/>
    <s v="Corporate"/>
    <s v="Economy Plus"/>
    <s v="Office Supplies"/>
    <s v="Appliances"/>
    <x v="210"/>
    <n v="4"/>
    <n v="72"/>
    <n v="68"/>
    <n v="3"/>
    <n v="216"/>
  </r>
  <r>
    <n v="1412"/>
    <d v="2018-09-29T00:00:00"/>
    <x v="325"/>
    <s v="Boulogne-Billancourt"/>
    <s v="France"/>
    <s v="Ile-de-France"/>
    <s v="Central"/>
    <s v="Consumer"/>
    <s v="Immediate"/>
    <s v="Office Supplies"/>
    <s v="Binders"/>
    <x v="375"/>
    <n v="1"/>
    <n v="28"/>
    <n v="27"/>
    <n v="1"/>
    <n v="28"/>
  </r>
  <r>
    <n v="1413"/>
    <d v="2018-10-01T00:00:00"/>
    <x v="108"/>
    <s v="Orihuela"/>
    <s v="Spain"/>
    <s v="Valenciana"/>
    <s v="South"/>
    <s v="Consumer"/>
    <s v="Economy"/>
    <s v="Furniture"/>
    <s v="Chairs"/>
    <x v="872"/>
    <n v="92"/>
    <n v="149"/>
    <n v="57"/>
    <n v="3"/>
    <n v="447"/>
  </r>
  <r>
    <n v="1414"/>
    <d v="2018-10-01T00:00:00"/>
    <x v="153"/>
    <s v="Bordeaux"/>
    <s v="France"/>
    <s v="Aquitaine-Limousin-Poitou-Charentes"/>
    <s v="Central"/>
    <s v="Corporate"/>
    <s v="Economy"/>
    <s v="Furniture"/>
    <s v="Bookcases"/>
    <x v="200"/>
    <n v="612"/>
    <n v="1853"/>
    <n v="1241"/>
    <n v="5"/>
    <n v="9265"/>
  </r>
  <r>
    <n v="1415"/>
    <d v="2018-10-01T00:00:00"/>
    <x v="609"/>
    <s v="Dublin"/>
    <s v="Ireland"/>
    <s v="Dublin"/>
    <s v="North"/>
    <s v="Consumer"/>
    <s v="Priority"/>
    <s v="Office Supplies"/>
    <s v="Envelopes"/>
    <x v="873"/>
    <n v="12"/>
    <n v="100"/>
    <n v="88"/>
    <n v="5"/>
    <n v="500"/>
  </r>
  <r>
    <n v="1416"/>
    <d v="2018-10-01T00:00:00"/>
    <x v="333"/>
    <s v="Cagliari"/>
    <s v="Italy"/>
    <s v="Sardinia"/>
    <s v="South"/>
    <s v="Corporate"/>
    <s v="Economy"/>
    <s v="Office Supplies"/>
    <s v="Art"/>
    <x v="607"/>
    <n v="28"/>
    <n v="81"/>
    <n v="53"/>
    <n v="4"/>
    <n v="324"/>
  </r>
  <r>
    <n v="1417"/>
    <d v="2018-10-02T00:00:00"/>
    <x v="450"/>
    <s v="Les Ulis"/>
    <s v="France"/>
    <s v="Ile-de-France"/>
    <s v="Central"/>
    <s v="Home Office"/>
    <s v="Economy"/>
    <s v="Technology"/>
    <s v="Accessories"/>
    <x v="874"/>
    <n v="49"/>
    <n v="88"/>
    <n v="39"/>
    <n v="3"/>
    <n v="264"/>
  </r>
  <r>
    <n v="1418"/>
    <d v="2018-10-03T00:00:00"/>
    <x v="580"/>
    <s v="Trier"/>
    <s v="Germany"/>
    <s v="Rhineland-Palatinate"/>
    <s v="Central"/>
    <s v="Corporate"/>
    <s v="Economy"/>
    <s v="Furniture"/>
    <s v="Furnishings"/>
    <x v="693"/>
    <n v="32"/>
    <n v="40"/>
    <n v="8"/>
    <n v="2"/>
    <n v="80"/>
  </r>
  <r>
    <n v="1419"/>
    <d v="2018-10-04T00:00:00"/>
    <x v="492"/>
    <s v="Marseille"/>
    <s v="France"/>
    <s v="Provence-Alpes-Côte d'Azur"/>
    <s v="Central"/>
    <s v="Consumer"/>
    <s v="Economy"/>
    <s v="Furniture"/>
    <s v="Tables"/>
    <x v="875"/>
    <n v="144"/>
    <n v="915"/>
    <n v="771"/>
    <n v="3"/>
    <n v="2745"/>
  </r>
  <r>
    <n v="1420"/>
    <d v="2018-10-04T00:00:00"/>
    <x v="102"/>
    <s v="Boulogne-Billancourt"/>
    <s v="France"/>
    <s v="Ile-de-France"/>
    <s v="Central"/>
    <s v="Home Office"/>
    <s v="Economy Plus"/>
    <s v="Office Supplies"/>
    <s v="Art"/>
    <x v="549"/>
    <n v="88"/>
    <n v="207"/>
    <n v="119"/>
    <n v="4"/>
    <n v="828"/>
  </r>
  <r>
    <n v="1421"/>
    <d v="2018-10-04T00:00:00"/>
    <x v="374"/>
    <s v="Paris"/>
    <s v="France"/>
    <s v="Ile-de-France"/>
    <s v="Central"/>
    <s v="Consumer"/>
    <s v="Economy"/>
    <s v="Furniture"/>
    <s v="Chairs"/>
    <x v="346"/>
    <n v="715"/>
    <n v="837"/>
    <n v="122"/>
    <n v="2"/>
    <n v="1674"/>
  </r>
  <r>
    <n v="1422"/>
    <d v="2018-10-04T00:00:00"/>
    <x v="585"/>
    <s v="Palma de Mallorca"/>
    <s v="Spain"/>
    <s v="Balearic Islands"/>
    <s v="South"/>
    <s v="Consumer"/>
    <s v="Immediate"/>
    <s v="Technology"/>
    <s v="Accessories"/>
    <x v="876"/>
    <n v="126"/>
    <n v="136"/>
    <n v="10"/>
    <n v="3"/>
    <n v="408"/>
  </r>
  <r>
    <n v="1423"/>
    <d v="2018-10-05T00:00:00"/>
    <x v="670"/>
    <s v="Munich"/>
    <s v="Germany"/>
    <s v="Bavaria"/>
    <s v="Central"/>
    <s v="Consumer"/>
    <s v="Economy"/>
    <s v="Technology"/>
    <s v="Machines"/>
    <x v="276"/>
    <n v="65"/>
    <n v="172"/>
    <n v="107"/>
    <n v="2"/>
    <n v="344"/>
  </r>
  <r>
    <n v="1424"/>
    <d v="2018-10-05T00:00:00"/>
    <x v="322"/>
    <s v="Lausanne"/>
    <s v="Switzerland"/>
    <s v="Vaud"/>
    <s v="Central"/>
    <s v="Corporate"/>
    <s v="Economy"/>
    <s v="Furniture"/>
    <s v="Bookcases"/>
    <x v="877"/>
    <n v="556"/>
    <n v="591"/>
    <n v="35"/>
    <n v="3"/>
    <n v="1773"/>
  </r>
  <r>
    <n v="1425"/>
    <d v="2018-10-08T00:00:00"/>
    <x v="660"/>
    <s v="Birmingham"/>
    <s v="United Kingdom"/>
    <s v="England"/>
    <s v="North"/>
    <s v="Consumer"/>
    <s v="Economy Plus"/>
    <s v="Office Supplies"/>
    <s v="Art"/>
    <x v="546"/>
    <n v="14"/>
    <n v="38"/>
    <n v="24"/>
    <n v="4"/>
    <n v="152"/>
  </r>
  <r>
    <n v="1426"/>
    <d v="2018-10-09T00:00:00"/>
    <x v="540"/>
    <s v="Chelmsford"/>
    <s v="United Kingdom"/>
    <s v="England"/>
    <s v="North"/>
    <s v="Consumer"/>
    <s v="Economy Plus"/>
    <s v="Office Supplies"/>
    <s v="Art"/>
    <x v="39"/>
    <n v="8"/>
    <n v="22"/>
    <n v="14"/>
    <n v="1"/>
    <n v="22"/>
  </r>
  <r>
    <n v="1427"/>
    <d v="2018-10-10T00:00:00"/>
    <x v="296"/>
    <s v="Ferndown"/>
    <s v="United Kingdom"/>
    <s v="England"/>
    <s v="North"/>
    <s v="Corporate"/>
    <s v="Economy"/>
    <s v="Office Supplies"/>
    <s v="Paper"/>
    <x v="667"/>
    <n v="45"/>
    <n v="123"/>
    <n v="78"/>
    <n v="4"/>
    <n v="492"/>
  </r>
  <r>
    <n v="1428"/>
    <d v="2018-10-10T00:00:00"/>
    <x v="92"/>
    <s v="Bolton"/>
    <s v="United Kingdom"/>
    <s v="England"/>
    <s v="North"/>
    <s v="Home Office"/>
    <s v="Economy"/>
    <s v="Technology"/>
    <s v="Phones"/>
    <x v="389"/>
    <n v="251"/>
    <n v="334"/>
    <n v="83"/>
    <n v="2"/>
    <n v="668"/>
  </r>
  <r>
    <n v="1429"/>
    <d v="2018-10-10T00:00:00"/>
    <x v="619"/>
    <s v="Saint-Cloud"/>
    <s v="France"/>
    <s v="Ile-de-France"/>
    <s v="Central"/>
    <s v="Consumer"/>
    <s v="Economy"/>
    <s v="Technology"/>
    <s v="Copiers"/>
    <x v="878"/>
    <n v="611"/>
    <n v="668"/>
    <n v="57"/>
    <n v="3"/>
    <n v="2004"/>
  </r>
  <r>
    <n v="1430"/>
    <d v="2018-10-11T00:00:00"/>
    <x v="559"/>
    <s v="Heilbronn"/>
    <s v="Germany"/>
    <s v="Baden-Württemberg"/>
    <s v="Central"/>
    <s v="Corporate"/>
    <s v="Priority"/>
    <s v="Office Supplies"/>
    <s v="Paper"/>
    <x v="879"/>
    <n v="25"/>
    <n v="50"/>
    <n v="25"/>
    <n v="3"/>
    <n v="150"/>
  </r>
  <r>
    <n v="1431"/>
    <d v="2018-10-12T00:00:00"/>
    <x v="387"/>
    <s v="Waiblingen"/>
    <s v="Germany"/>
    <s v="Baden-Württemberg"/>
    <s v="Central"/>
    <s v="Home Office"/>
    <s v="Economy Plus"/>
    <s v="Office Supplies"/>
    <s v="Supplies"/>
    <x v="505"/>
    <n v="51"/>
    <n v="54"/>
    <n v="3"/>
    <n v="2"/>
    <n v="108"/>
  </r>
  <r>
    <n v="1432"/>
    <d v="2018-10-13T00:00:00"/>
    <x v="265"/>
    <s v="Weimar"/>
    <s v="Germany"/>
    <s v="Thuringia"/>
    <s v="Central"/>
    <s v="Consumer"/>
    <s v="Economy"/>
    <s v="Technology"/>
    <s v="Phones"/>
    <x v="235"/>
    <n v="1245"/>
    <n v="2544"/>
    <n v="1299"/>
    <n v="4"/>
    <n v="10176"/>
  </r>
  <r>
    <n v="1433"/>
    <d v="2018-10-15T00:00:00"/>
    <x v="671"/>
    <s v="Choisy-le-Roi"/>
    <s v="France"/>
    <s v="Ile-de-France"/>
    <s v="Central"/>
    <s v="Consumer"/>
    <s v="Economy"/>
    <s v="Office Supplies"/>
    <s v="Art"/>
    <x v="546"/>
    <n v="52"/>
    <n v="57"/>
    <n v="5"/>
    <n v="3"/>
    <n v="171"/>
  </r>
  <r>
    <n v="1434"/>
    <d v="2018-10-15T00:00:00"/>
    <x v="90"/>
    <s v="Agde"/>
    <s v="France"/>
    <s v="Languedoc-Roussillon-Midi-Pyrénées"/>
    <s v="Central"/>
    <s v="Corporate"/>
    <s v="Economy"/>
    <s v="Office Supplies"/>
    <s v="Art"/>
    <x v="50"/>
    <n v="15"/>
    <n v="53"/>
    <n v="38"/>
    <n v="2"/>
    <n v="106"/>
  </r>
  <r>
    <n v="1435"/>
    <d v="2018-10-15T00:00:00"/>
    <x v="228"/>
    <s v="Valencia"/>
    <s v="Spain"/>
    <s v="Valenciana"/>
    <s v="South"/>
    <s v="Consumer"/>
    <s v="Priority"/>
    <s v="Office Supplies"/>
    <s v="Paper"/>
    <x v="651"/>
    <n v="181"/>
    <n v="325"/>
    <n v="144"/>
    <n v="7"/>
    <n v="2275"/>
  </r>
  <r>
    <n v="1436"/>
    <d v="2018-10-15T00:00:00"/>
    <x v="87"/>
    <s v="Saint-Louis"/>
    <s v="France"/>
    <s v="Alsace-Champagne-Ardenne-Lorraine"/>
    <s v="Central"/>
    <s v="Corporate"/>
    <s v="Economy Plus"/>
    <s v="Furniture"/>
    <s v="Tables"/>
    <x v="880"/>
    <n v="788"/>
    <n v="3063"/>
    <n v="2275"/>
    <n v="11"/>
    <n v="33693"/>
  </r>
  <r>
    <n v="1437"/>
    <d v="2018-10-16T00:00:00"/>
    <x v="376"/>
    <s v="Como"/>
    <s v="Italy"/>
    <s v="Lombardy"/>
    <s v="South"/>
    <s v="Consumer"/>
    <s v="Economy"/>
    <s v="Furniture"/>
    <s v="Furnishings"/>
    <x v="453"/>
    <n v="19"/>
    <n v="245"/>
    <n v="226"/>
    <n v="5"/>
    <n v="1225"/>
  </r>
  <r>
    <n v="1438"/>
    <d v="2018-10-17T00:00:00"/>
    <x v="672"/>
    <s v="Kiel"/>
    <s v="Germany"/>
    <s v="Schleswig-Holstein"/>
    <s v="Central"/>
    <s v="Corporate"/>
    <s v="Economy"/>
    <s v="Office Supplies"/>
    <s v="Binders"/>
    <x v="243"/>
    <n v="3"/>
    <n v="90"/>
    <n v="87"/>
    <n v="3"/>
    <n v="270"/>
  </r>
  <r>
    <n v="1439"/>
    <d v="2018-10-17T00:00:00"/>
    <x v="617"/>
    <s v="Innsbruck"/>
    <s v="Austria"/>
    <s v="Tyrol"/>
    <s v="Central"/>
    <s v="Consumer"/>
    <s v="Economy"/>
    <s v="Furniture"/>
    <s v="Bookcases"/>
    <x v="53"/>
    <n v="4"/>
    <n v="822"/>
    <n v="818"/>
    <n v="2"/>
    <n v="1644"/>
  </r>
  <r>
    <n v="1440"/>
    <d v="2018-10-17T00:00:00"/>
    <x v="623"/>
    <s v="Freiburg"/>
    <s v="Germany"/>
    <s v="Baden-Württemberg"/>
    <s v="Central"/>
    <s v="Home Office"/>
    <s v="Economy Plus"/>
    <s v="Furniture"/>
    <s v="Chairs"/>
    <x v="881"/>
    <n v="42"/>
    <n v="231"/>
    <n v="189"/>
    <n v="2"/>
    <n v="462"/>
  </r>
  <r>
    <n v="1441"/>
    <d v="2018-10-17T00:00:00"/>
    <x v="160"/>
    <s v="Cagliari"/>
    <s v="Italy"/>
    <s v="Sardinia"/>
    <s v="South"/>
    <s v="Consumer"/>
    <s v="Economy"/>
    <s v="Furniture"/>
    <s v="Furnishings"/>
    <x v="65"/>
    <n v="6"/>
    <n v="103"/>
    <n v="97"/>
    <n v="2"/>
    <n v="206"/>
  </r>
  <r>
    <n v="1442"/>
    <d v="2018-10-17T00:00:00"/>
    <x v="523"/>
    <s v="Hazebrouck"/>
    <s v="France"/>
    <s v="Nord-Pas-de-Calais-Picardie"/>
    <s v="Central"/>
    <s v="Corporate"/>
    <s v="Economy"/>
    <s v="Office Supplies"/>
    <s v="Art"/>
    <x v="402"/>
    <n v="21"/>
    <n v="54"/>
    <n v="33"/>
    <n v="2"/>
    <n v="108"/>
  </r>
  <r>
    <n v="1443"/>
    <d v="2018-10-17T00:00:00"/>
    <x v="673"/>
    <s v="Barcelona"/>
    <s v="Spain"/>
    <s v="Catalonia"/>
    <s v="South"/>
    <s v="Home Office"/>
    <s v="Economy Plus"/>
    <s v="Office Supplies"/>
    <s v="Storage"/>
    <x v="845"/>
    <n v="107"/>
    <n v="264"/>
    <n v="157"/>
    <n v="6"/>
    <n v="1584"/>
  </r>
  <r>
    <n v="1444"/>
    <d v="2018-10-18T00:00:00"/>
    <x v="216"/>
    <s v="Marseille"/>
    <s v="France"/>
    <s v="Provence-Alpes-Côte d'Azur"/>
    <s v="Central"/>
    <s v="Consumer"/>
    <s v="Immediate"/>
    <s v="Office Supplies"/>
    <s v="Supplies"/>
    <x v="882"/>
    <n v="14"/>
    <n v="122"/>
    <n v="108"/>
    <n v="6"/>
    <n v="732"/>
  </r>
  <r>
    <n v="1445"/>
    <d v="2018-10-18T00:00:00"/>
    <x v="345"/>
    <s v="Montrouge"/>
    <s v="France"/>
    <s v="Ile-de-France"/>
    <s v="Central"/>
    <s v="Home Office"/>
    <s v="Priority"/>
    <s v="Technology"/>
    <s v="Phones"/>
    <x v="795"/>
    <n v="20"/>
    <n v="593"/>
    <n v="573"/>
    <n v="5"/>
    <n v="2965"/>
  </r>
  <r>
    <n v="1446"/>
    <d v="2018-10-18T00:00:00"/>
    <x v="674"/>
    <s v="Badajoz"/>
    <s v="Spain"/>
    <s v="Extremadura"/>
    <s v="South"/>
    <s v="Home Office"/>
    <s v="Economy"/>
    <s v="Office Supplies"/>
    <s v="Storage"/>
    <x v="457"/>
    <n v="20"/>
    <n v="229"/>
    <n v="209"/>
    <n v="2"/>
    <n v="458"/>
  </r>
  <r>
    <n v="1447"/>
    <d v="2018-10-19T00:00:00"/>
    <x v="121"/>
    <s v="Elx"/>
    <s v="Spain"/>
    <s v="Valenciana"/>
    <s v="South"/>
    <s v="Home Office"/>
    <s v="Priority"/>
    <s v="Office Supplies"/>
    <s v="Appliances"/>
    <x v="883"/>
    <n v="233"/>
    <n v="236"/>
    <n v="3"/>
    <n v="6"/>
    <n v="1416"/>
  </r>
  <r>
    <n v="1448"/>
    <d v="2018-10-19T00:00:00"/>
    <x v="275"/>
    <s v="Madrid"/>
    <s v="Spain"/>
    <s v="Madrid"/>
    <s v="South"/>
    <s v="Consumer"/>
    <s v="Economy Plus"/>
    <s v="Office Supplies"/>
    <s v="Fasteners"/>
    <x v="884"/>
    <n v="30"/>
    <n v="95"/>
    <n v="65"/>
    <n v="7"/>
    <n v="665"/>
  </r>
  <r>
    <n v="1449"/>
    <d v="2018-10-20T00:00:00"/>
    <x v="675"/>
    <s v="Moncalieri"/>
    <s v="Italy"/>
    <s v="Piedmont"/>
    <s v="South"/>
    <s v="Consumer"/>
    <s v="Economy Plus"/>
    <s v="Furniture"/>
    <s v="Tables"/>
    <x v="885"/>
    <n v="267"/>
    <n v="774"/>
    <n v="507"/>
    <n v="3"/>
    <n v="2322"/>
  </r>
  <r>
    <n v="1450"/>
    <d v="2018-10-22T00:00:00"/>
    <x v="351"/>
    <s v="Northampton"/>
    <s v="United Kingdom"/>
    <s v="England"/>
    <s v="North"/>
    <s v="Home Office"/>
    <s v="Economy Plus"/>
    <s v="Furniture"/>
    <s v="Bookcases"/>
    <x v="98"/>
    <n v="49"/>
    <n v="720"/>
    <n v="671"/>
    <n v="5"/>
    <n v="3600"/>
  </r>
  <r>
    <n v="1451"/>
    <d v="2018-10-22T00:00:00"/>
    <x v="566"/>
    <s v="Stockton-on-Tees"/>
    <s v="United Kingdom"/>
    <s v="England"/>
    <s v="North"/>
    <s v="Corporate"/>
    <s v="Economy"/>
    <s v="Furniture"/>
    <s v="Bookcases"/>
    <x v="187"/>
    <n v="299"/>
    <n v="508"/>
    <n v="209"/>
    <n v="3"/>
    <n v="1524"/>
  </r>
  <r>
    <n v="1452"/>
    <d v="2018-10-22T00:00:00"/>
    <x v="313"/>
    <s v="Stavanger"/>
    <s v="Norway"/>
    <s v="Rogaland"/>
    <s v="North"/>
    <s v="Consumer"/>
    <s v="Economy Plus"/>
    <s v="Office Supplies"/>
    <s v="Labels"/>
    <x v="886"/>
    <n v="0"/>
    <n v="13"/>
    <n v="13"/>
    <n v="1"/>
    <n v="13"/>
  </r>
  <r>
    <n v="1453"/>
    <d v="2018-10-23T00:00:00"/>
    <x v="648"/>
    <s v="Outreau"/>
    <s v="France"/>
    <s v="Nord-Pas-de-Calais-Picardie"/>
    <s v="Central"/>
    <s v="Corporate"/>
    <s v="Economy Plus"/>
    <s v="Office Supplies"/>
    <s v="Binders"/>
    <x v="887"/>
    <n v="29"/>
    <n v="31"/>
    <n v="2"/>
    <n v="2"/>
    <n v="62"/>
  </r>
  <r>
    <n v="1454"/>
    <d v="2018-10-23T00:00:00"/>
    <x v="89"/>
    <s v="Echirolles"/>
    <s v="France"/>
    <s v="Auvergne-Rhône-Alpes"/>
    <s v="Central"/>
    <s v="Corporate"/>
    <s v="Economy Plus"/>
    <s v="Furniture"/>
    <s v="Bookcases"/>
    <x v="458"/>
    <n v="468"/>
    <n v="762"/>
    <n v="294"/>
    <n v="5"/>
    <n v="3810"/>
  </r>
  <r>
    <n v="1455"/>
    <d v="2018-10-24T00:00:00"/>
    <x v="404"/>
    <s v="Vittoria"/>
    <s v="Italy"/>
    <s v="Sicily"/>
    <s v="South"/>
    <s v="Corporate"/>
    <s v="Economy Plus"/>
    <s v="Office Supplies"/>
    <s v="Binders"/>
    <x v="20"/>
    <n v="206"/>
    <n v="255"/>
    <n v="49"/>
    <n v="5"/>
    <n v="1275"/>
  </r>
  <r>
    <n v="1456"/>
    <d v="2018-10-24T00:00:00"/>
    <x v="676"/>
    <s v="Watford"/>
    <s v="United Kingdom"/>
    <s v="England"/>
    <s v="North"/>
    <s v="Corporate"/>
    <s v="Economy"/>
    <s v="Furniture"/>
    <s v="Chairs"/>
    <x v="114"/>
    <n v="122"/>
    <n v="324"/>
    <n v="202"/>
    <n v="2"/>
    <n v="648"/>
  </r>
  <r>
    <n v="1457"/>
    <d v="2018-10-24T00:00:00"/>
    <x v="653"/>
    <s v="Vigo"/>
    <s v="Spain"/>
    <s v="Galicia"/>
    <s v="South"/>
    <s v="Corporate"/>
    <s v="Priority"/>
    <s v="Office Supplies"/>
    <s v="Supplies"/>
    <x v="736"/>
    <n v="92"/>
    <n v="94"/>
    <n v="2"/>
    <n v="2"/>
    <n v="188"/>
  </r>
  <r>
    <n v="1458"/>
    <d v="2018-10-25T00:00:00"/>
    <x v="677"/>
    <s v="Amiens"/>
    <s v="France"/>
    <s v="Nord-Pas-de-Calais-Picardie"/>
    <s v="Central"/>
    <s v="Home Office"/>
    <s v="Immediate"/>
    <s v="Office Supplies"/>
    <s v="Appliances"/>
    <x v="658"/>
    <n v="12"/>
    <n v="184"/>
    <n v="172"/>
    <n v="3"/>
    <n v="552"/>
  </r>
  <r>
    <n v="1459"/>
    <d v="2018-10-26T00:00:00"/>
    <x v="461"/>
    <s v="Edinburgh"/>
    <s v="United Kingdom"/>
    <s v="Scotland"/>
    <s v="North"/>
    <s v="Home Office"/>
    <s v="Economy"/>
    <s v="Technology"/>
    <s v="Machines"/>
    <x v="888"/>
    <n v="90"/>
    <n v="327"/>
    <n v="237"/>
    <n v="2"/>
    <n v="654"/>
  </r>
  <r>
    <n v="1460"/>
    <d v="2018-10-26T00:00:00"/>
    <x v="167"/>
    <s v="Madrid"/>
    <s v="Spain"/>
    <s v="Madrid"/>
    <s v="South"/>
    <s v="Home Office"/>
    <s v="Immediate"/>
    <s v="Office Supplies"/>
    <s v="Fasteners"/>
    <x v="119"/>
    <n v="13"/>
    <n v="34"/>
    <n v="21"/>
    <n v="2"/>
    <n v="68"/>
  </r>
  <r>
    <n v="1461"/>
    <d v="2018-10-27T00:00:00"/>
    <x v="108"/>
    <s v="Naples"/>
    <s v="Italy"/>
    <s v="Campania"/>
    <s v="South"/>
    <s v="Consumer"/>
    <s v="Economy"/>
    <s v="Furniture"/>
    <s v="Bookcases"/>
    <x v="578"/>
    <n v="1145"/>
    <n v="1363"/>
    <n v="218"/>
    <n v="8"/>
    <n v="10904"/>
  </r>
  <r>
    <n v="1462"/>
    <d v="2018-10-27T00:00:00"/>
    <x v="335"/>
    <s v="Acireale"/>
    <s v="Italy"/>
    <s v="Sicily"/>
    <s v="South"/>
    <s v="Corporate"/>
    <s v="Immediate"/>
    <s v="Office Supplies"/>
    <s v="Paper"/>
    <x v="889"/>
    <n v="49"/>
    <n v="119"/>
    <n v="70"/>
    <n v="5"/>
    <n v="595"/>
  </r>
  <r>
    <n v="1463"/>
    <d v="2018-10-27T00:00:00"/>
    <x v="163"/>
    <s v="Bremen"/>
    <s v="Germany"/>
    <s v="Bremen"/>
    <s v="Central"/>
    <s v="Corporate"/>
    <s v="Economy"/>
    <s v="Office Supplies"/>
    <s v="Binders"/>
    <x v="890"/>
    <n v="15"/>
    <n v="16"/>
    <n v="1"/>
    <n v="2"/>
    <n v="32"/>
  </r>
  <r>
    <n v="1464"/>
    <d v="2018-10-29T00:00:00"/>
    <x v="645"/>
    <s v="Paderborn"/>
    <s v="Germany"/>
    <s v="North Rhine-Westphalia"/>
    <s v="Central"/>
    <s v="Consumer"/>
    <s v="Economy"/>
    <s v="Furniture"/>
    <s v="Furnishings"/>
    <x v="699"/>
    <n v="24"/>
    <n v="201"/>
    <n v="177"/>
    <n v="4"/>
    <n v="804"/>
  </r>
  <r>
    <n v="1465"/>
    <d v="2018-10-30T00:00:00"/>
    <x v="676"/>
    <s v="Dudley"/>
    <s v="United Kingdom"/>
    <s v="England"/>
    <s v="North"/>
    <s v="Corporate"/>
    <s v="Economy"/>
    <s v="Furniture"/>
    <s v="Bookcases"/>
    <x v="339"/>
    <n v="265"/>
    <n v="343"/>
    <n v="78"/>
    <n v="2"/>
    <n v="686"/>
  </r>
  <r>
    <n v="1466"/>
    <d v="2018-10-30T00:00:00"/>
    <x v="411"/>
    <s v="Edinburgh"/>
    <s v="United Kingdom"/>
    <s v="Scotland"/>
    <s v="North"/>
    <s v="Consumer"/>
    <s v="Priority"/>
    <s v="Furniture"/>
    <s v="Bookcases"/>
    <x v="732"/>
    <n v="473"/>
    <n v="820"/>
    <n v="347"/>
    <n v="2"/>
    <n v="1640"/>
  </r>
  <r>
    <n v="1467"/>
    <d v="2018-10-30T00:00:00"/>
    <x v="623"/>
    <s v="Strasbourg"/>
    <s v="France"/>
    <s v="Alsace-Champagne-Ardenne-Lorraine"/>
    <s v="Central"/>
    <s v="Home Office"/>
    <s v="Economy"/>
    <s v="Furniture"/>
    <s v="Furnishings"/>
    <x v="273"/>
    <n v="30"/>
    <n v="44"/>
    <n v="14"/>
    <n v="1"/>
    <n v="44"/>
  </r>
  <r>
    <n v="1468"/>
    <d v="2018-10-30T00:00:00"/>
    <x v="678"/>
    <s v="Mulhouse"/>
    <s v="France"/>
    <s v="Alsace-Champagne-Ardenne-Lorraine"/>
    <s v="Central"/>
    <s v="Corporate"/>
    <s v="Economy"/>
    <s v="Office Supplies"/>
    <s v="Appliances"/>
    <x v="124"/>
    <n v="147"/>
    <n v="225"/>
    <n v="78"/>
    <n v="3"/>
    <n v="675"/>
  </r>
  <r>
    <n v="1469"/>
    <d v="2018-10-30T00:00:00"/>
    <x v="373"/>
    <s v="London"/>
    <s v="United Kingdom"/>
    <s v="England"/>
    <s v="North"/>
    <s v="Home Office"/>
    <s v="Economy"/>
    <s v="Office Supplies"/>
    <s v="Art"/>
    <x v="421"/>
    <n v="124"/>
    <n v="148"/>
    <n v="24"/>
    <n v="3"/>
    <n v="444"/>
  </r>
  <r>
    <n v="1470"/>
    <d v="2018-10-31T00:00:00"/>
    <x v="104"/>
    <s v="Villeurbanne"/>
    <s v="France"/>
    <s v="Auvergne-Rhône-Alpes"/>
    <s v="Central"/>
    <s v="Consumer"/>
    <s v="Economy"/>
    <s v="Office Supplies"/>
    <s v="Envelopes"/>
    <x v="891"/>
    <n v="93"/>
    <n v="112"/>
    <n v="19"/>
    <n v="5"/>
    <n v="560"/>
  </r>
  <r>
    <n v="1471"/>
    <d v="2018-10-31T00:00:00"/>
    <x v="297"/>
    <s v="Dortmund"/>
    <s v="Germany"/>
    <s v="North Rhine-Westphalia"/>
    <s v="Central"/>
    <s v="Consumer"/>
    <s v="Economy"/>
    <s v="Office Supplies"/>
    <s v="Labels"/>
    <x v="225"/>
    <n v="66"/>
    <n v="74"/>
    <n v="8"/>
    <n v="7"/>
    <n v="518"/>
  </r>
  <r>
    <n v="1472"/>
    <d v="2018-10-31T00:00:00"/>
    <x v="363"/>
    <s v="Sheffield"/>
    <s v="United Kingdom"/>
    <s v="England"/>
    <s v="North"/>
    <s v="Consumer"/>
    <s v="Economy"/>
    <s v="Office Supplies"/>
    <s v="Storage"/>
    <x v="892"/>
    <n v="2"/>
    <n v="73"/>
    <n v="71"/>
    <n v="3"/>
    <n v="219"/>
  </r>
  <r>
    <n v="1473"/>
    <d v="2018-10-31T00:00:00"/>
    <x v="178"/>
    <s v="San Sebastian"/>
    <s v="Spain"/>
    <s v="Basque Country"/>
    <s v="South"/>
    <s v="Corporate"/>
    <s v="Economy"/>
    <s v="Office Supplies"/>
    <s v="Art"/>
    <x v="72"/>
    <n v="218"/>
    <n v="240"/>
    <n v="22"/>
    <n v="9"/>
    <n v="2160"/>
  </r>
  <r>
    <n v="1474"/>
    <d v="2018-11-01T00:00:00"/>
    <x v="582"/>
    <s v="Troisdorf"/>
    <s v="Germany"/>
    <s v="North Rhine-Westphalia"/>
    <s v="Central"/>
    <s v="Consumer"/>
    <s v="Economy"/>
    <s v="Office Supplies"/>
    <s v="Binders"/>
    <x v="696"/>
    <n v="19"/>
    <n v="30"/>
    <n v="11"/>
    <n v="4"/>
    <n v="120"/>
  </r>
  <r>
    <n v="1475"/>
    <d v="2018-11-01T00:00:00"/>
    <x v="110"/>
    <s v="Stuttgart"/>
    <s v="Germany"/>
    <s v="Baden-Württemberg"/>
    <s v="Central"/>
    <s v="Corporate"/>
    <s v="Economy"/>
    <s v="Office Supplies"/>
    <s v="Art"/>
    <x v="178"/>
    <n v="85"/>
    <n v="164"/>
    <n v="79"/>
    <n v="3"/>
    <n v="492"/>
  </r>
  <r>
    <n v="1476"/>
    <d v="2018-11-01T00:00:00"/>
    <x v="571"/>
    <s v="Reims"/>
    <s v="France"/>
    <s v="Alsace-Champagne-Ardenne-Lorraine"/>
    <s v="Central"/>
    <s v="Corporate"/>
    <s v="Economy"/>
    <s v="Office Supplies"/>
    <s v="Fasteners"/>
    <x v="893"/>
    <n v="27"/>
    <n v="49"/>
    <n v="22"/>
    <n v="6"/>
    <n v="294"/>
  </r>
  <r>
    <n v="1477"/>
    <d v="2018-11-01T00:00:00"/>
    <x v="637"/>
    <s v="Roubaix"/>
    <s v="France"/>
    <s v="Nord-Pas-de-Calais-Picardie"/>
    <s v="Central"/>
    <s v="Consumer"/>
    <s v="Priority"/>
    <s v="Office Supplies"/>
    <s v="Envelopes"/>
    <x v="894"/>
    <n v="53"/>
    <n v="119"/>
    <n v="66"/>
    <n v="5"/>
    <n v="595"/>
  </r>
  <r>
    <n v="1478"/>
    <d v="2018-11-01T00:00:00"/>
    <x v="336"/>
    <s v="Hilversum"/>
    <s v="Netherlands"/>
    <s v="North Holland"/>
    <s v="Central"/>
    <s v="Home Office"/>
    <s v="Economy"/>
    <s v="Office Supplies"/>
    <s v="Storage"/>
    <x v="274"/>
    <n v="57"/>
    <n v="85"/>
    <n v="28"/>
    <n v="10"/>
    <n v="850"/>
  </r>
  <r>
    <n v="1479"/>
    <d v="2018-11-02T00:00:00"/>
    <x v="130"/>
    <s v="Marseille"/>
    <s v="France"/>
    <s v="Provence-Alpes-Côte d'Azur"/>
    <s v="Central"/>
    <s v="Consumer"/>
    <s v="Economy Plus"/>
    <s v="Office Supplies"/>
    <s v="Fasteners"/>
    <x v="711"/>
    <n v="14"/>
    <n v="80"/>
    <n v="66"/>
    <n v="6"/>
    <n v="480"/>
  </r>
  <r>
    <n v="1480"/>
    <d v="2018-11-02T00:00:00"/>
    <x v="607"/>
    <s v="Hamburg"/>
    <s v="Germany"/>
    <s v="Hamburg"/>
    <s v="Central"/>
    <s v="Consumer"/>
    <s v="Economy"/>
    <s v="Office Supplies"/>
    <s v="Binders"/>
    <x v="230"/>
    <n v="7"/>
    <n v="24"/>
    <n v="17"/>
    <n v="2"/>
    <n v="48"/>
  </r>
  <r>
    <n v="1481"/>
    <d v="2018-11-02T00:00:00"/>
    <x v="259"/>
    <s v="Vigo"/>
    <s v="Spain"/>
    <s v="Galicia"/>
    <s v="South"/>
    <s v="Home Office"/>
    <s v="Economy"/>
    <s v="Office Supplies"/>
    <s v="Binders"/>
    <x v="805"/>
    <n v="1"/>
    <n v="27"/>
    <n v="26"/>
    <n v="2"/>
    <n v="54"/>
  </r>
  <r>
    <n v="1482"/>
    <d v="2018-11-02T00:00:00"/>
    <x v="6"/>
    <s v="Birkenhead"/>
    <s v="United Kingdom"/>
    <s v="England"/>
    <s v="North"/>
    <s v="Consumer"/>
    <s v="Economy Plus"/>
    <s v="Office Supplies"/>
    <s v="Art"/>
    <x v="364"/>
    <n v="14"/>
    <n v="61"/>
    <n v="47"/>
    <n v="2"/>
    <n v="122"/>
  </r>
  <r>
    <n v="1483"/>
    <d v="2018-11-02T00:00:00"/>
    <x v="331"/>
    <s v="Clichy"/>
    <s v="France"/>
    <s v="Ile-de-France"/>
    <s v="Central"/>
    <s v="Corporate"/>
    <s v="Economy Plus"/>
    <s v="Office Supplies"/>
    <s v="Storage"/>
    <x v="895"/>
    <n v="44"/>
    <n v="148"/>
    <n v="104"/>
    <n v="3"/>
    <n v="444"/>
  </r>
  <r>
    <n v="1484"/>
    <d v="2018-11-02T00:00:00"/>
    <x v="663"/>
    <s v="Groningen"/>
    <s v="Netherlands"/>
    <s v="Groningen"/>
    <s v="Central"/>
    <s v="Consumer"/>
    <s v="Economy"/>
    <s v="Furniture"/>
    <s v="Chairs"/>
    <x v="557"/>
    <n v="162"/>
    <n v="2071"/>
    <n v="1909"/>
    <n v="9"/>
    <n v="18639"/>
  </r>
  <r>
    <n v="1485"/>
    <d v="2018-11-03T00:00:00"/>
    <x v="259"/>
    <s v="Leeds"/>
    <s v="United Kingdom"/>
    <s v="England"/>
    <s v="North"/>
    <s v="Home Office"/>
    <s v="Economy"/>
    <s v="Office Supplies"/>
    <s v="Supplies"/>
    <x v="288"/>
    <n v="44"/>
    <n v="45"/>
    <n v="1"/>
    <n v="1"/>
    <n v="45"/>
  </r>
  <r>
    <n v="1486"/>
    <d v="2018-11-03T00:00:00"/>
    <x v="452"/>
    <s v="Albertville"/>
    <s v="France"/>
    <s v="Auvergne-Rhône-Alpes"/>
    <s v="Central"/>
    <s v="Home Office"/>
    <s v="Economy"/>
    <s v="Technology"/>
    <s v="Copiers"/>
    <x v="794"/>
    <n v="399"/>
    <n v="612"/>
    <n v="213"/>
    <n v="2"/>
    <n v="1224"/>
  </r>
  <r>
    <n v="1487"/>
    <d v="2018-11-05T00:00:00"/>
    <x v="80"/>
    <s v="Saint-Priest"/>
    <s v="France"/>
    <s v="Auvergne-Rhône-Alpes"/>
    <s v="Central"/>
    <s v="Corporate"/>
    <s v="Priority"/>
    <s v="Furniture"/>
    <s v="Chairs"/>
    <x v="896"/>
    <n v="41"/>
    <n v="151"/>
    <n v="110"/>
    <n v="2"/>
    <n v="302"/>
  </r>
  <r>
    <n v="1488"/>
    <d v="2018-11-05T00:00:00"/>
    <x v="279"/>
    <s v="Herten"/>
    <s v="Germany"/>
    <s v="North Rhine-Westphalia"/>
    <s v="Central"/>
    <s v="Home Office"/>
    <s v="Economy"/>
    <s v="Furniture"/>
    <s v="Bookcases"/>
    <x v="897"/>
    <n v="143"/>
    <n v="656"/>
    <n v="513"/>
    <n v="2"/>
    <n v="1312"/>
  </r>
  <r>
    <n v="1489"/>
    <d v="2018-11-05T00:00:00"/>
    <x v="125"/>
    <s v="Barcelona"/>
    <s v="Spain"/>
    <s v="Catalonia"/>
    <s v="South"/>
    <s v="Corporate"/>
    <s v="Economy"/>
    <s v="Office Supplies"/>
    <s v="Appliances"/>
    <x v="485"/>
    <n v="237"/>
    <n v="310"/>
    <n v="73"/>
    <n v="4"/>
    <n v="1240"/>
  </r>
  <r>
    <n v="1490"/>
    <d v="2018-11-05T00:00:00"/>
    <x v="196"/>
    <s v="Essen"/>
    <s v="Germany"/>
    <s v="North Rhine-Westphalia"/>
    <s v="Central"/>
    <s v="Consumer"/>
    <s v="Economy"/>
    <s v="Office Supplies"/>
    <s v="Binders"/>
    <x v="374"/>
    <n v="29"/>
    <n v="42"/>
    <n v="13"/>
    <n v="3"/>
    <n v="126"/>
  </r>
  <r>
    <n v="1491"/>
    <d v="2018-11-05T00:00:00"/>
    <x v="210"/>
    <s v="Marseille"/>
    <s v="France"/>
    <s v="Provence-Alpes-Côte d'Azur"/>
    <s v="Central"/>
    <s v="Consumer"/>
    <s v="Economy"/>
    <s v="Furniture"/>
    <s v="Furnishings"/>
    <x v="290"/>
    <n v="142"/>
    <n v="180"/>
    <n v="38"/>
    <n v="4"/>
    <n v="720"/>
  </r>
  <r>
    <n v="1492"/>
    <d v="2018-11-05T00:00:00"/>
    <x v="595"/>
    <s v="Bourgoin-Jallieu"/>
    <s v="France"/>
    <s v="Auvergne-Rhône-Alpes"/>
    <s v="Central"/>
    <s v="Home Office"/>
    <s v="Economy"/>
    <s v="Technology"/>
    <s v="Machines"/>
    <x v="898"/>
    <n v="523"/>
    <n v="598"/>
    <n v="75"/>
    <n v="4"/>
    <n v="2392"/>
  </r>
  <r>
    <n v="1493"/>
    <d v="2018-11-05T00:00:00"/>
    <x v="131"/>
    <s v="Potenza"/>
    <s v="Italy"/>
    <s v="Basilicata"/>
    <s v="South"/>
    <s v="Consumer"/>
    <s v="Priority"/>
    <s v="Furniture"/>
    <s v="Chairs"/>
    <x v="899"/>
    <n v="42"/>
    <n v="86"/>
    <n v="44"/>
    <n v="4"/>
    <n v="344"/>
  </r>
  <r>
    <n v="1494"/>
    <d v="2018-11-05T00:00:00"/>
    <x v="419"/>
    <s v="Lisbon"/>
    <s v="Portugal"/>
    <s v="Lisboa"/>
    <s v="South"/>
    <s v="Consumer"/>
    <s v="Economy"/>
    <s v="Furniture"/>
    <s v="Furnishings"/>
    <x v="532"/>
    <n v="25"/>
    <n v="38"/>
    <n v="13"/>
    <n v="3"/>
    <n v="114"/>
  </r>
  <r>
    <n v="1495"/>
    <d v="2018-11-06T00:00:00"/>
    <x v="679"/>
    <s v="Imola"/>
    <s v="Italy"/>
    <s v="Emilia-Romagna"/>
    <s v="South"/>
    <s v="Consumer"/>
    <s v="Economy"/>
    <s v="Office Supplies"/>
    <s v="Fasteners"/>
    <x v="900"/>
    <n v="16"/>
    <n v="37"/>
    <n v="21"/>
    <n v="3"/>
    <n v="111"/>
  </r>
  <r>
    <n v="1496"/>
    <d v="2018-11-06T00:00:00"/>
    <x v="431"/>
    <s v="Luton"/>
    <s v="United Kingdom"/>
    <s v="England"/>
    <s v="North"/>
    <s v="Consumer"/>
    <s v="Economy"/>
    <s v="Office Supplies"/>
    <s v="Storage"/>
    <x v="275"/>
    <n v="206"/>
    <n v="325"/>
    <n v="119"/>
    <n v="6"/>
    <n v="1950"/>
  </r>
  <r>
    <n v="1497"/>
    <d v="2018-11-06T00:00:00"/>
    <x v="518"/>
    <s v="Bari"/>
    <s v="Italy"/>
    <s v="Apulia"/>
    <s v="South"/>
    <s v="Consumer"/>
    <s v="Priority"/>
    <s v="Office Supplies"/>
    <s v="Appliances"/>
    <x v="901"/>
    <n v="763"/>
    <n v="838"/>
    <n v="75"/>
    <n v="3"/>
    <n v="2514"/>
  </r>
  <r>
    <n v="1498"/>
    <d v="2018-11-06T00:00:00"/>
    <x v="669"/>
    <s v="Berlin"/>
    <s v="Germany"/>
    <s v="Berlin"/>
    <s v="Central"/>
    <s v="Corporate"/>
    <s v="Priority"/>
    <s v="Office Supplies"/>
    <s v="Storage"/>
    <x v="143"/>
    <n v="60"/>
    <n v="106"/>
    <n v="46"/>
    <n v="5"/>
    <n v="530"/>
  </r>
  <r>
    <n v="1499"/>
    <d v="2018-11-07T00:00:00"/>
    <x v="680"/>
    <s v="Vienna"/>
    <s v="Austria"/>
    <s v="Vienna"/>
    <s v="Central"/>
    <s v="Corporate"/>
    <s v="Economy Plus"/>
    <s v="Office Supplies"/>
    <s v="Envelopes"/>
    <x v="902"/>
    <n v="40"/>
    <n v="69"/>
    <n v="29"/>
    <n v="3"/>
    <n v="207"/>
  </r>
  <r>
    <n v="1500"/>
    <d v="2018-11-07T00:00:00"/>
    <x v="632"/>
    <s v="Graz"/>
    <s v="Austria"/>
    <s v="Styria"/>
    <s v="Central"/>
    <s v="Consumer"/>
    <s v="Economy"/>
    <s v="Office Supplies"/>
    <s v="Binders"/>
    <x v="137"/>
    <n v="82"/>
    <n v="126"/>
    <n v="44"/>
    <n v="10"/>
    <n v="1260"/>
  </r>
  <r>
    <n v="1501"/>
    <d v="2018-11-07T00:00:00"/>
    <x v="681"/>
    <s v="Utrecht"/>
    <s v="Netherlands"/>
    <s v="Utrecht"/>
    <s v="Central"/>
    <s v="Home Office"/>
    <s v="Economy"/>
    <s v="Office Supplies"/>
    <s v="Storage"/>
    <x v="509"/>
    <n v="71"/>
    <n v="124"/>
    <n v="53"/>
    <n v="4"/>
    <n v="496"/>
  </r>
  <r>
    <n v="1502"/>
    <d v="2018-11-08T00:00:00"/>
    <x v="682"/>
    <s v="Aix-en-Provence"/>
    <s v="France"/>
    <s v="Provence-Alpes-Côte d'Azur"/>
    <s v="Central"/>
    <s v="Corporate"/>
    <s v="Economy"/>
    <s v="Office Supplies"/>
    <s v="Art"/>
    <x v="170"/>
    <n v="29"/>
    <n v="52"/>
    <n v="23"/>
    <n v="2"/>
    <n v="104"/>
  </r>
  <r>
    <n v="1503"/>
    <d v="2018-11-08T00:00:00"/>
    <x v="51"/>
    <s v="Friedrichshafen"/>
    <s v="Germany"/>
    <s v="Baden-Württemberg"/>
    <s v="Central"/>
    <s v="Corporate"/>
    <s v="Economy"/>
    <s v="Technology"/>
    <s v="Accessories"/>
    <x v="330"/>
    <n v="90"/>
    <n v="176"/>
    <n v="86"/>
    <n v="3"/>
    <n v="528"/>
  </r>
  <r>
    <n v="1504"/>
    <d v="2018-11-08T00:00:00"/>
    <x v="75"/>
    <s v="Torre del Greco"/>
    <s v="Italy"/>
    <s v="Campania"/>
    <s v="South"/>
    <s v="Consumer"/>
    <s v="Economy"/>
    <s v="Office Supplies"/>
    <s v="Supplies"/>
    <x v="186"/>
    <n v="114"/>
    <n v="173"/>
    <n v="59"/>
    <n v="5"/>
    <n v="865"/>
  </r>
  <r>
    <n v="1505"/>
    <d v="2018-11-08T00:00:00"/>
    <x v="272"/>
    <s v="Nanterre"/>
    <s v="France"/>
    <s v="Ile-de-France"/>
    <s v="Central"/>
    <s v="Consumer"/>
    <s v="Economy Plus"/>
    <s v="Office Supplies"/>
    <s v="Storage"/>
    <x v="903"/>
    <n v="12"/>
    <n v="53"/>
    <n v="41"/>
    <n v="3"/>
    <n v="159"/>
  </r>
  <r>
    <n v="1506"/>
    <d v="2018-11-08T00:00:00"/>
    <x v="599"/>
    <s v="Verdun"/>
    <s v="France"/>
    <s v="Alsace-Champagne-Ardenne-Lorraine"/>
    <s v="Central"/>
    <s v="Consumer"/>
    <s v="Economy"/>
    <s v="Office Supplies"/>
    <s v="Art"/>
    <x v="587"/>
    <n v="87"/>
    <n v="147"/>
    <n v="60"/>
    <n v="3"/>
    <n v="441"/>
  </r>
  <r>
    <n v="1507"/>
    <d v="2018-11-08T00:00:00"/>
    <x v="406"/>
    <s v="Birmingham"/>
    <s v="United Kingdom"/>
    <s v="England"/>
    <s v="North"/>
    <s v="Consumer"/>
    <s v="Priority"/>
    <s v="Office Supplies"/>
    <s v="Fasteners"/>
    <x v="813"/>
    <n v="45"/>
    <n v="51"/>
    <n v="6"/>
    <n v="6"/>
    <n v="306"/>
  </r>
  <r>
    <n v="1508"/>
    <d v="2018-11-08T00:00:00"/>
    <x v="353"/>
    <s v="Zurich"/>
    <s v="Switzerland"/>
    <s v="Zürich"/>
    <s v="Central"/>
    <s v="Consumer"/>
    <s v="Economy"/>
    <s v="Office Supplies"/>
    <s v="Binders"/>
    <x v="440"/>
    <n v="14"/>
    <n v="46"/>
    <n v="32"/>
    <n v="3"/>
    <n v="138"/>
  </r>
  <r>
    <n v="1509"/>
    <d v="2018-11-09T00:00:00"/>
    <x v="3"/>
    <s v="Dortmund"/>
    <s v="Germany"/>
    <s v="North Rhine-Westphalia"/>
    <s v="Central"/>
    <s v="Corporate"/>
    <s v="Economy"/>
    <s v="Furniture"/>
    <s v="Chairs"/>
    <x v="759"/>
    <n v="31"/>
    <n v="194"/>
    <n v="163"/>
    <n v="3"/>
    <n v="582"/>
  </r>
  <r>
    <n v="1510"/>
    <d v="2018-11-09T00:00:00"/>
    <x v="195"/>
    <s v="Huelva"/>
    <s v="Spain"/>
    <s v="Andalusía"/>
    <s v="South"/>
    <s v="Consumer"/>
    <s v="Economy"/>
    <s v="Office Supplies"/>
    <s v="Art"/>
    <x v="430"/>
    <n v="9"/>
    <n v="87"/>
    <n v="78"/>
    <n v="6"/>
    <n v="522"/>
  </r>
  <r>
    <n v="1511"/>
    <d v="2018-11-09T00:00:00"/>
    <x v="169"/>
    <s v="Taranto"/>
    <s v="Italy"/>
    <s v="Apulia"/>
    <s v="South"/>
    <s v="Consumer"/>
    <s v="Economy"/>
    <s v="Office Supplies"/>
    <s v="Envelopes"/>
    <x v="904"/>
    <n v="70"/>
    <n v="147"/>
    <n v="77"/>
    <n v="5"/>
    <n v="735"/>
  </r>
  <r>
    <n v="1512"/>
    <d v="2018-11-10T00:00:00"/>
    <x v="683"/>
    <s v="Caen"/>
    <s v="France"/>
    <s v="Normandy"/>
    <s v="Central"/>
    <s v="Corporate"/>
    <s v="Economy"/>
    <s v="Office Supplies"/>
    <s v="Art"/>
    <x v="905"/>
    <n v="50"/>
    <n v="78"/>
    <n v="28"/>
    <n v="3"/>
    <n v="234"/>
  </r>
  <r>
    <n v="1513"/>
    <d v="2018-11-10T00:00:00"/>
    <x v="407"/>
    <s v="Marseille"/>
    <s v="France"/>
    <s v="Provence-Alpes-Côte d'Azur"/>
    <s v="Central"/>
    <s v="Consumer"/>
    <s v="Economy Plus"/>
    <s v="Office Supplies"/>
    <s v="Art"/>
    <x v="320"/>
    <n v="6"/>
    <n v="96"/>
    <n v="90"/>
    <n v="6"/>
    <n v="576"/>
  </r>
  <r>
    <n v="1514"/>
    <d v="2018-11-10T00:00:00"/>
    <x v="612"/>
    <s v="Leipzig"/>
    <s v="Germany"/>
    <s v="Saxony"/>
    <s v="Central"/>
    <s v="Corporate"/>
    <s v="Economy"/>
    <s v="Office Supplies"/>
    <s v="Envelopes"/>
    <x v="715"/>
    <n v="25"/>
    <n v="36"/>
    <n v="11"/>
    <n v="3"/>
    <n v="108"/>
  </r>
  <r>
    <n v="1515"/>
    <d v="2018-11-10T00:00:00"/>
    <x v="659"/>
    <s v="Kingswood"/>
    <s v="United Kingdom"/>
    <s v="England"/>
    <s v="North"/>
    <s v="Corporate"/>
    <s v="Economy"/>
    <s v="Office Supplies"/>
    <s v="Art"/>
    <x v="520"/>
    <n v="24"/>
    <n v="31"/>
    <n v="7"/>
    <n v="2"/>
    <n v="62"/>
  </r>
  <r>
    <n v="1516"/>
    <d v="2018-11-10T00:00:00"/>
    <x v="30"/>
    <s v="Oldham"/>
    <s v="United Kingdom"/>
    <s v="England"/>
    <s v="North"/>
    <s v="Consumer"/>
    <s v="Economy"/>
    <s v="Furniture"/>
    <s v="Bookcases"/>
    <x v="338"/>
    <n v="167"/>
    <n v="440"/>
    <n v="273"/>
    <n v="3"/>
    <n v="1320"/>
  </r>
  <r>
    <n v="1517"/>
    <d v="2018-11-10T00:00:00"/>
    <x v="224"/>
    <s v="Wattrelos"/>
    <s v="France"/>
    <s v="Nord-Pas-de-Calais-Picardie"/>
    <s v="Central"/>
    <s v="Consumer"/>
    <s v="Economy"/>
    <s v="Office Supplies"/>
    <s v="Binders"/>
    <x v="623"/>
    <n v="46"/>
    <n v="73"/>
    <n v="27"/>
    <n v="5"/>
    <n v="365"/>
  </r>
  <r>
    <n v="1518"/>
    <d v="2018-11-10T00:00:00"/>
    <x v="29"/>
    <s v="Barcelona"/>
    <s v="Spain"/>
    <s v="Catalonia"/>
    <s v="South"/>
    <s v="Consumer"/>
    <s v="Economy"/>
    <s v="Technology"/>
    <s v="Machines"/>
    <x v="574"/>
    <n v="649"/>
    <n v="2219"/>
    <n v="1570"/>
    <n v="8"/>
    <n v="17752"/>
  </r>
  <r>
    <n v="1519"/>
    <d v="2018-11-10T00:00:00"/>
    <x v="519"/>
    <s v="Saint-Denis"/>
    <s v="France"/>
    <s v="Ile-de-France"/>
    <s v="Central"/>
    <s v="Corporate"/>
    <s v="Priority"/>
    <s v="Furniture"/>
    <s v="Furnishings"/>
    <x v="778"/>
    <n v="31"/>
    <n v="103"/>
    <n v="72"/>
    <n v="2"/>
    <n v="206"/>
  </r>
  <r>
    <n v="1520"/>
    <d v="2018-11-12T00:00:00"/>
    <x v="128"/>
    <s v="Madrid"/>
    <s v="Spain"/>
    <s v="Madrid"/>
    <s v="South"/>
    <s v="Consumer"/>
    <s v="Economy"/>
    <s v="Furniture"/>
    <s v="Bookcases"/>
    <x v="339"/>
    <n v="361"/>
    <n v="856"/>
    <n v="495"/>
    <n v="5"/>
    <n v="4280"/>
  </r>
  <r>
    <n v="1521"/>
    <d v="2018-11-12T00:00:00"/>
    <x v="678"/>
    <s v="Liverpool"/>
    <s v="United Kingdom"/>
    <s v="England"/>
    <s v="North"/>
    <s v="Corporate"/>
    <s v="Economy"/>
    <s v="Furniture"/>
    <s v="Bookcases"/>
    <x v="6"/>
    <n v="757"/>
    <n v="822"/>
    <n v="65"/>
    <n v="2"/>
    <n v="1644"/>
  </r>
  <r>
    <n v="1522"/>
    <d v="2018-11-12T00:00:00"/>
    <x v="389"/>
    <s v="Ravenna"/>
    <s v="Italy"/>
    <s v="Emilia-Romagna"/>
    <s v="South"/>
    <s v="Home Office"/>
    <s v="Economy"/>
    <s v="Furniture"/>
    <s v="Chairs"/>
    <x v="906"/>
    <n v="39"/>
    <n v="87"/>
    <n v="48"/>
    <n v="5"/>
    <n v="435"/>
  </r>
  <r>
    <n v="1523"/>
    <d v="2018-11-12T00:00:00"/>
    <x v="521"/>
    <s v="Sabadell"/>
    <s v="Spain"/>
    <s v="Catalonia"/>
    <s v="South"/>
    <s v="Consumer"/>
    <s v="Economy"/>
    <s v="Office Supplies"/>
    <s v="Art"/>
    <x v="520"/>
    <n v="25"/>
    <n v="77"/>
    <n v="52"/>
    <n v="5"/>
    <n v="385"/>
  </r>
  <r>
    <n v="1524"/>
    <d v="2018-11-12T00:00:00"/>
    <x v="157"/>
    <s v="Toulouse"/>
    <s v="France"/>
    <s v="Languedoc-Roussillon-Midi-Pyrénées"/>
    <s v="Central"/>
    <s v="Home Office"/>
    <s v="Economy"/>
    <s v="Furniture"/>
    <s v="Bookcases"/>
    <x v="907"/>
    <n v="605"/>
    <n v="1027"/>
    <n v="422"/>
    <n v="7"/>
    <n v="7189"/>
  </r>
  <r>
    <n v="1525"/>
    <d v="2018-11-13T00:00:00"/>
    <x v="460"/>
    <s v="Madrid"/>
    <s v="Spain"/>
    <s v="Madrid"/>
    <s v="South"/>
    <s v="Home Office"/>
    <s v="Priority"/>
    <s v="Office Supplies"/>
    <s v="Binders"/>
    <x v="908"/>
    <n v="13"/>
    <n v="25"/>
    <n v="12"/>
    <n v="3"/>
    <n v="75"/>
  </r>
  <r>
    <n v="1526"/>
    <d v="2018-11-13T00:00:00"/>
    <x v="338"/>
    <s v="Aachen"/>
    <s v="Germany"/>
    <s v="North Rhine-Westphalia"/>
    <s v="Central"/>
    <s v="Consumer"/>
    <s v="Priority"/>
    <s v="Office Supplies"/>
    <s v="Binders"/>
    <x v="359"/>
    <n v="0"/>
    <n v="10"/>
    <n v="10"/>
    <n v="2"/>
    <n v="20"/>
  </r>
  <r>
    <n v="1527"/>
    <d v="2018-11-13T00:00:00"/>
    <x v="684"/>
    <s v="Trieste"/>
    <s v="Italy"/>
    <s v="Friuli-Venezia Giulia"/>
    <s v="South"/>
    <s v="Corporate"/>
    <s v="Economy"/>
    <s v="Office Supplies"/>
    <s v="Appliances"/>
    <x v="909"/>
    <n v="275"/>
    <n v="469"/>
    <n v="194"/>
    <n v="7"/>
    <n v="3283"/>
  </r>
  <r>
    <n v="1528"/>
    <d v="2018-11-13T00:00:00"/>
    <x v="546"/>
    <s v="Berlin"/>
    <s v="Germany"/>
    <s v="Berlin"/>
    <s v="Central"/>
    <s v="Consumer"/>
    <s v="Economy"/>
    <s v="Office Supplies"/>
    <s v="Storage"/>
    <x v="910"/>
    <n v="19"/>
    <n v="28"/>
    <n v="9"/>
    <n v="2"/>
    <n v="56"/>
  </r>
  <r>
    <n v="1529"/>
    <d v="2018-11-13T00:00:00"/>
    <x v="407"/>
    <s v="Ghent"/>
    <s v="Belgium"/>
    <s v="East Flanders"/>
    <s v="Central"/>
    <s v="Consumer"/>
    <s v="Economy"/>
    <s v="Office Supplies"/>
    <s v="Appliances"/>
    <x v="17"/>
    <n v="573"/>
    <n v="2489"/>
    <n v="1916"/>
    <n v="9"/>
    <n v="22401"/>
  </r>
  <r>
    <n v="1530"/>
    <d v="2018-11-13T00:00:00"/>
    <x v="345"/>
    <s v="Espoo"/>
    <s v="Finland"/>
    <s v="Uusimaa"/>
    <s v="North"/>
    <s v="Home Office"/>
    <s v="Priority"/>
    <s v="Furniture"/>
    <s v="Chairs"/>
    <x v="296"/>
    <n v="252"/>
    <n v="415"/>
    <n v="163"/>
    <n v="3"/>
    <n v="1245"/>
  </r>
  <r>
    <n v="1531"/>
    <d v="2018-11-13T00:00:00"/>
    <x v="360"/>
    <s v="Berlin"/>
    <s v="Germany"/>
    <s v="Berlin"/>
    <s v="Central"/>
    <s v="Consumer"/>
    <s v="Economy Plus"/>
    <s v="Office Supplies"/>
    <s v="Binders"/>
    <x v="543"/>
    <n v="4"/>
    <n v="43"/>
    <n v="39"/>
    <n v="6"/>
    <n v="258"/>
  </r>
  <r>
    <n v="1532"/>
    <d v="2018-11-13T00:00:00"/>
    <x v="612"/>
    <s v="Irun"/>
    <s v="Spain"/>
    <s v="Basque Country"/>
    <s v="South"/>
    <s v="Corporate"/>
    <s v="Economy"/>
    <s v="Office Supplies"/>
    <s v="Art"/>
    <x v="132"/>
    <n v="15"/>
    <n v="54"/>
    <n v="39"/>
    <n v="3"/>
    <n v="162"/>
  </r>
  <r>
    <n v="1533"/>
    <d v="2018-11-14T00:00:00"/>
    <x v="685"/>
    <s v="Madrid"/>
    <s v="Spain"/>
    <s v="Madrid"/>
    <s v="South"/>
    <s v="Home Office"/>
    <s v="Immediate"/>
    <s v="Office Supplies"/>
    <s v="Paper"/>
    <x v="911"/>
    <n v="174"/>
    <n v="239"/>
    <n v="65"/>
    <n v="9"/>
    <n v="2151"/>
  </r>
  <r>
    <n v="1534"/>
    <d v="2018-11-14T00:00:00"/>
    <x v="25"/>
    <s v="Turku"/>
    <s v="Finland"/>
    <s v="Finland Proper"/>
    <s v="North"/>
    <s v="Home Office"/>
    <s v="Economy Plus"/>
    <s v="Office Supplies"/>
    <s v="Labels"/>
    <x v="250"/>
    <n v="5"/>
    <n v="22"/>
    <n v="17"/>
    <n v="2"/>
    <n v="44"/>
  </r>
  <r>
    <n v="1535"/>
    <d v="2018-11-14T00:00:00"/>
    <x v="394"/>
    <s v="Madrid"/>
    <s v="Spain"/>
    <s v="Madrid"/>
    <s v="South"/>
    <s v="Corporate"/>
    <s v="Priority"/>
    <s v="Office Supplies"/>
    <s v="Fasteners"/>
    <x v="711"/>
    <n v="25"/>
    <n v="27"/>
    <n v="2"/>
    <n v="2"/>
    <n v="54"/>
  </r>
  <r>
    <n v="1536"/>
    <d v="2018-11-14T00:00:00"/>
    <x v="345"/>
    <s v="Montmorency"/>
    <s v="France"/>
    <s v="Ile-de-France"/>
    <s v="Central"/>
    <s v="Home Office"/>
    <s v="Economy"/>
    <s v="Furniture"/>
    <s v="Bookcases"/>
    <x v="286"/>
    <n v="280"/>
    <n v="443"/>
    <n v="163"/>
    <n v="4"/>
    <n v="1772"/>
  </r>
  <r>
    <n v="1537"/>
    <d v="2018-11-15T00:00:00"/>
    <x v="549"/>
    <s v="Bristol"/>
    <s v="United Kingdom"/>
    <s v="England"/>
    <s v="North"/>
    <s v="Corporate"/>
    <s v="Economy"/>
    <s v="Office Supplies"/>
    <s v="Art"/>
    <x v="412"/>
    <n v="9"/>
    <n v="15"/>
    <n v="6"/>
    <n v="1"/>
    <n v="15"/>
  </r>
  <r>
    <n v="1538"/>
    <d v="2018-11-15T00:00:00"/>
    <x v="481"/>
    <s v="Valencia"/>
    <s v="Spain"/>
    <s v="Valenciana"/>
    <s v="South"/>
    <s v="Corporate"/>
    <s v="Economy"/>
    <s v="Furniture"/>
    <s v="Furnishings"/>
    <x v="912"/>
    <n v="23"/>
    <n v="63"/>
    <n v="40"/>
    <n v="4"/>
    <n v="252"/>
  </r>
  <r>
    <n v="1539"/>
    <d v="2018-11-15T00:00:00"/>
    <x v="686"/>
    <s v="Stoke-on-Trent"/>
    <s v="United Kingdom"/>
    <s v="England"/>
    <s v="North"/>
    <s v="Consumer"/>
    <s v="Economy Plus"/>
    <s v="Office Supplies"/>
    <s v="Binders"/>
    <x v="409"/>
    <n v="0"/>
    <n v="26"/>
    <n v="26"/>
    <n v="2"/>
    <n v="52"/>
  </r>
  <r>
    <n v="1540"/>
    <d v="2018-11-15T00:00:00"/>
    <x v="682"/>
    <s v="Albacete"/>
    <s v="Spain"/>
    <s v="Castile-La Mancha"/>
    <s v="South"/>
    <s v="Corporate"/>
    <s v="Priority"/>
    <s v="Office Supplies"/>
    <s v="Appliances"/>
    <x v="229"/>
    <n v="744"/>
    <n v="1552"/>
    <n v="808"/>
    <n v="5"/>
    <n v="7760"/>
  </r>
  <r>
    <n v="1541"/>
    <d v="2018-11-16T00:00:00"/>
    <x v="121"/>
    <s v="Auxerre"/>
    <s v="France"/>
    <s v="Bourgogne-Franche-Comté"/>
    <s v="Central"/>
    <s v="Home Office"/>
    <s v="Economy Plus"/>
    <s v="Office Supplies"/>
    <s v="Art"/>
    <x v="350"/>
    <n v="20"/>
    <n v="80"/>
    <n v="60"/>
    <n v="7"/>
    <n v="560"/>
  </r>
  <r>
    <n v="1542"/>
    <d v="2018-11-16T00:00:00"/>
    <x v="665"/>
    <s v="Milan"/>
    <s v="Italy"/>
    <s v="Lombardy"/>
    <s v="South"/>
    <s v="Consumer"/>
    <s v="Economy"/>
    <s v="Office Supplies"/>
    <s v="Storage"/>
    <x v="661"/>
    <n v="29"/>
    <n v="577"/>
    <n v="548"/>
    <n v="7"/>
    <n v="4039"/>
  </r>
  <r>
    <n v="1543"/>
    <d v="2018-11-16T00:00:00"/>
    <x v="381"/>
    <s v="Krefeld"/>
    <s v="Germany"/>
    <s v="North Rhine-Westphalia"/>
    <s v="Central"/>
    <s v="Consumer"/>
    <s v="Economy"/>
    <s v="Technology"/>
    <s v="Machines"/>
    <x v="913"/>
    <n v="351"/>
    <n v="1881"/>
    <n v="1530"/>
    <n v="6"/>
    <n v="11286"/>
  </r>
  <r>
    <n v="1544"/>
    <d v="2018-11-17T00:00:00"/>
    <x v="491"/>
    <s v="Talavera de la Reina"/>
    <s v="Spain"/>
    <s v="Castile-La Mancha"/>
    <s v="South"/>
    <s v="Home Office"/>
    <s v="Economy Plus"/>
    <s v="Office Supplies"/>
    <s v="Art"/>
    <x v="691"/>
    <n v="20"/>
    <n v="40"/>
    <n v="20"/>
    <n v="2"/>
    <n v="80"/>
  </r>
  <r>
    <n v="1545"/>
    <d v="2018-11-17T00:00:00"/>
    <x v="420"/>
    <s v="Molina de Segura"/>
    <s v="Spain"/>
    <s v="Murcia"/>
    <s v="South"/>
    <s v="Consumer"/>
    <s v="Economy"/>
    <s v="Technology"/>
    <s v="Accessories"/>
    <x v="914"/>
    <n v="23"/>
    <n v="82"/>
    <n v="59"/>
    <n v="1"/>
    <n v="82"/>
  </r>
  <r>
    <n v="1546"/>
    <d v="2018-11-17T00:00:00"/>
    <x v="164"/>
    <s v="Sheffield"/>
    <s v="United Kingdom"/>
    <s v="England"/>
    <s v="North"/>
    <s v="Corporate"/>
    <s v="Priority"/>
    <s v="Office Supplies"/>
    <s v="Art"/>
    <x v="271"/>
    <n v="4"/>
    <n v="43"/>
    <n v="39"/>
    <n v="5"/>
    <n v="215"/>
  </r>
  <r>
    <n v="1547"/>
    <d v="2018-11-17T00:00:00"/>
    <x v="323"/>
    <s v="Bisceglie"/>
    <s v="Italy"/>
    <s v="Apulia"/>
    <s v="South"/>
    <s v="Consumer"/>
    <s v="Economy"/>
    <s v="Furniture"/>
    <s v="Chairs"/>
    <x v="915"/>
    <n v="70"/>
    <n v="343"/>
    <n v="273"/>
    <n v="5"/>
    <n v="1715"/>
  </r>
  <r>
    <n v="1548"/>
    <d v="2018-11-19T00:00:00"/>
    <x v="491"/>
    <s v="Edinburgh"/>
    <s v="United Kingdom"/>
    <s v="Scotland"/>
    <s v="North"/>
    <s v="Home Office"/>
    <s v="Economy Plus"/>
    <s v="Office Supplies"/>
    <s v="Fasteners"/>
    <x v="236"/>
    <n v="10"/>
    <n v="12"/>
    <n v="2"/>
    <n v="1"/>
    <n v="12"/>
  </r>
  <r>
    <n v="1549"/>
    <d v="2018-11-19T00:00:00"/>
    <x v="301"/>
    <s v="Angers"/>
    <s v="France"/>
    <s v="Pays de la Loire"/>
    <s v="Central"/>
    <s v="Consumer"/>
    <s v="Economy"/>
    <s v="Office Supplies"/>
    <s v="Binders"/>
    <x v="254"/>
    <n v="1"/>
    <n v="148"/>
    <n v="147"/>
    <n v="3"/>
    <n v="444"/>
  </r>
  <r>
    <n v="1550"/>
    <d v="2018-11-19T00:00:00"/>
    <x v="152"/>
    <s v="Munich"/>
    <s v="Germany"/>
    <s v="Bavaria"/>
    <s v="Central"/>
    <s v="Home Office"/>
    <s v="Economy"/>
    <s v="Office Supplies"/>
    <s v="Art"/>
    <x v="722"/>
    <n v="0"/>
    <n v="26"/>
    <n v="26"/>
    <n v="2"/>
    <n v="52"/>
  </r>
  <r>
    <n v="1551"/>
    <d v="2018-11-19T00:00:00"/>
    <x v="467"/>
    <s v="London"/>
    <s v="United Kingdom"/>
    <s v="England"/>
    <s v="North"/>
    <s v="Consumer"/>
    <s v="Priority"/>
    <s v="Office Supplies"/>
    <s v="Binders"/>
    <x v="285"/>
    <n v="9"/>
    <n v="12"/>
    <n v="3"/>
    <n v="2"/>
    <n v="24"/>
  </r>
  <r>
    <n v="1552"/>
    <d v="2018-11-20T00:00:00"/>
    <x v="77"/>
    <s v="Northwich"/>
    <s v="United Kingdom"/>
    <s v="England"/>
    <s v="North"/>
    <s v="Home Office"/>
    <s v="Priority"/>
    <s v="Office Supplies"/>
    <s v="Binders"/>
    <x v="409"/>
    <n v="23"/>
    <n v="26"/>
    <n v="3"/>
    <n v="2"/>
    <n v="52"/>
  </r>
  <r>
    <n v="1553"/>
    <d v="2018-11-20T00:00:00"/>
    <x v="328"/>
    <s v="Regensburg"/>
    <s v="Germany"/>
    <s v="Bavaria"/>
    <s v="Central"/>
    <s v="Consumer"/>
    <s v="Economy"/>
    <s v="Technology"/>
    <s v="Copiers"/>
    <x v="916"/>
    <n v="39"/>
    <n v="257"/>
    <n v="218"/>
    <n v="2"/>
    <n v="514"/>
  </r>
  <r>
    <n v="1554"/>
    <d v="2018-11-20T00:00:00"/>
    <x v="44"/>
    <s v="Paris"/>
    <s v="France"/>
    <s v="Ile-de-France"/>
    <s v="Central"/>
    <s v="Consumer"/>
    <s v="Economy"/>
    <s v="Office Supplies"/>
    <s v="Labels"/>
    <x v="917"/>
    <n v="10"/>
    <n v="34"/>
    <n v="24"/>
    <n v="3"/>
    <n v="102"/>
  </r>
  <r>
    <n v="1555"/>
    <d v="2018-11-20T00:00:00"/>
    <x v="56"/>
    <s v="Issy-les-Moulineaux"/>
    <s v="France"/>
    <s v="Ile-de-France"/>
    <s v="Central"/>
    <s v="Corporate"/>
    <s v="Economy"/>
    <s v="Furniture"/>
    <s v="Chairs"/>
    <x v="776"/>
    <n v="186"/>
    <n v="723"/>
    <n v="537"/>
    <n v="9"/>
    <n v="6507"/>
  </r>
  <r>
    <n v="1556"/>
    <d v="2018-11-20T00:00:00"/>
    <x v="687"/>
    <s v="Zurich"/>
    <s v="Switzerland"/>
    <s v="Zürich"/>
    <s v="Central"/>
    <s v="Corporate"/>
    <s v="Economy Plus"/>
    <s v="Office Supplies"/>
    <s v="Paper"/>
    <x v="918"/>
    <n v="54"/>
    <n v="62"/>
    <n v="8"/>
    <n v="2"/>
    <n v="124"/>
  </r>
  <r>
    <n v="1557"/>
    <d v="2018-11-20T00:00:00"/>
    <x v="359"/>
    <s v="Gothenburg"/>
    <s v="Sweden"/>
    <s v="Västra Götaland"/>
    <s v="North"/>
    <s v="Consumer"/>
    <s v="Economy"/>
    <s v="Technology"/>
    <s v="Copiers"/>
    <x v="919"/>
    <n v="96"/>
    <n v="122"/>
    <n v="26"/>
    <n v="2"/>
    <n v="244"/>
  </r>
  <r>
    <n v="1558"/>
    <d v="2018-11-20T00:00:00"/>
    <x v="544"/>
    <s v="Jena"/>
    <s v="Germany"/>
    <s v="Thuringia"/>
    <s v="Central"/>
    <s v="Corporate"/>
    <s v="Economy Plus"/>
    <s v="Office Supplies"/>
    <s v="Fasteners"/>
    <x v="920"/>
    <n v="33"/>
    <n v="43"/>
    <n v="10"/>
    <n v="3"/>
    <n v="129"/>
  </r>
  <r>
    <n v="1559"/>
    <d v="2018-11-21T00:00:00"/>
    <x v="350"/>
    <s v="London"/>
    <s v="United Kingdom"/>
    <s v="England"/>
    <s v="North"/>
    <s v="Consumer"/>
    <s v="Economy"/>
    <s v="Office Supplies"/>
    <s v="Storage"/>
    <x v="184"/>
    <n v="18"/>
    <n v="43"/>
    <n v="25"/>
    <n v="2"/>
    <n v="86"/>
  </r>
  <r>
    <n v="1560"/>
    <d v="2018-11-21T00:00:00"/>
    <x v="253"/>
    <s v="Bracknell"/>
    <s v="United Kingdom"/>
    <s v="England"/>
    <s v="North"/>
    <s v="Corporate"/>
    <s v="Economy"/>
    <s v="Office Supplies"/>
    <s v="Binders"/>
    <x v="444"/>
    <n v="74"/>
    <n v="82"/>
    <n v="8"/>
    <n v="6"/>
    <n v="492"/>
  </r>
  <r>
    <n v="1561"/>
    <d v="2018-11-21T00:00:00"/>
    <x v="609"/>
    <s v="Nantes"/>
    <s v="France"/>
    <s v="Pays de la Loire"/>
    <s v="Central"/>
    <s v="Consumer"/>
    <s v="Economy Plus"/>
    <s v="Office Supplies"/>
    <s v="Fasteners"/>
    <x v="167"/>
    <n v="10"/>
    <n v="23"/>
    <n v="13"/>
    <n v="2"/>
    <n v="46"/>
  </r>
  <r>
    <n v="1562"/>
    <d v="2018-11-21T00:00:00"/>
    <x v="23"/>
    <s v="Trier"/>
    <s v="Germany"/>
    <s v="Rhineland-Palatinate"/>
    <s v="Central"/>
    <s v="Consumer"/>
    <s v="Economy"/>
    <s v="Furniture"/>
    <s v="Chairs"/>
    <x v="921"/>
    <n v="50"/>
    <n v="103"/>
    <n v="53"/>
    <n v="2"/>
    <n v="206"/>
  </r>
  <r>
    <n v="1563"/>
    <d v="2018-11-22T00:00:00"/>
    <x v="222"/>
    <s v="Pforzheim"/>
    <s v="Germany"/>
    <s v="Baden-Württemberg"/>
    <s v="Central"/>
    <s v="Corporate"/>
    <s v="Economy Plus"/>
    <s v="Office Supplies"/>
    <s v="Binders"/>
    <x v="199"/>
    <n v="18"/>
    <n v="103"/>
    <n v="85"/>
    <n v="2"/>
    <n v="206"/>
  </r>
  <r>
    <n v="1564"/>
    <d v="2018-11-22T00:00:00"/>
    <x v="121"/>
    <s v="Madrid"/>
    <s v="Spain"/>
    <s v="Madrid"/>
    <s v="South"/>
    <s v="Home Office"/>
    <s v="Economy"/>
    <s v="Office Supplies"/>
    <s v="Binders"/>
    <x v="293"/>
    <n v="6"/>
    <n v="14"/>
    <n v="8"/>
    <n v="3"/>
    <n v="42"/>
  </r>
  <r>
    <n v="1565"/>
    <d v="2018-11-22T00:00:00"/>
    <x v="228"/>
    <s v="York"/>
    <s v="United Kingdom"/>
    <s v="England"/>
    <s v="North"/>
    <s v="Consumer"/>
    <s v="Economy"/>
    <s v="Office Supplies"/>
    <s v="Binders"/>
    <x v="922"/>
    <n v="25"/>
    <n v="46"/>
    <n v="21"/>
    <n v="5"/>
    <n v="230"/>
  </r>
  <r>
    <n v="1566"/>
    <d v="2018-11-22T00:00:00"/>
    <x v="442"/>
    <s v="Rome"/>
    <s v="Italy"/>
    <s v="Lazio"/>
    <s v="South"/>
    <s v="Consumer"/>
    <s v="Priority"/>
    <s v="Office Supplies"/>
    <s v="Binders"/>
    <x v="923"/>
    <n v="7"/>
    <n v="27"/>
    <n v="20"/>
    <n v="2"/>
    <n v="54"/>
  </r>
  <r>
    <n v="1567"/>
    <d v="2018-11-22T00:00:00"/>
    <x v="339"/>
    <s v="Genk"/>
    <s v="Belgium"/>
    <s v="Limburg"/>
    <s v="Central"/>
    <s v="Consumer"/>
    <s v="Priority"/>
    <s v="Furniture"/>
    <s v="Chairs"/>
    <x v="924"/>
    <n v="87"/>
    <n v="831"/>
    <n v="744"/>
    <n v="5"/>
    <n v="4155"/>
  </r>
  <r>
    <n v="1568"/>
    <d v="2018-11-23T00:00:00"/>
    <x v="428"/>
    <s v="Littlehampton"/>
    <s v="United Kingdom"/>
    <s v="England"/>
    <s v="North"/>
    <s v="Corporate"/>
    <s v="Economy"/>
    <s v="Furniture"/>
    <s v="Bookcases"/>
    <x v="627"/>
    <n v="542"/>
    <n v="1167"/>
    <n v="625"/>
    <n v="3"/>
    <n v="3501"/>
  </r>
  <r>
    <n v="1569"/>
    <d v="2018-11-23T00:00:00"/>
    <x v="688"/>
    <s v="Issy-les-Moulineaux"/>
    <s v="France"/>
    <s v="Ile-de-France"/>
    <s v="Central"/>
    <s v="Corporate"/>
    <s v="Economy"/>
    <s v="Office Supplies"/>
    <s v="Appliances"/>
    <x v="925"/>
    <n v="45"/>
    <n v="384"/>
    <n v="339"/>
    <n v="6"/>
    <n v="2304"/>
  </r>
  <r>
    <n v="1570"/>
    <d v="2018-11-23T00:00:00"/>
    <x v="217"/>
    <s v="Brest"/>
    <s v="France"/>
    <s v="Brittany"/>
    <s v="Central"/>
    <s v="Corporate"/>
    <s v="Priority"/>
    <s v="Office Supplies"/>
    <s v="Storage"/>
    <x v="814"/>
    <n v="4"/>
    <n v="28"/>
    <n v="24"/>
    <n v="2"/>
    <n v="56"/>
  </r>
  <r>
    <n v="1571"/>
    <d v="2018-11-23T00:00:00"/>
    <x v="186"/>
    <s v="Vitoria"/>
    <s v="Spain"/>
    <s v="Basque Country"/>
    <s v="South"/>
    <s v="Corporate"/>
    <s v="Economy"/>
    <s v="Office Supplies"/>
    <s v="Storage"/>
    <x v="196"/>
    <n v="279"/>
    <n v="305"/>
    <n v="26"/>
    <n v="6"/>
    <n v="1830"/>
  </r>
  <r>
    <n v="1572"/>
    <d v="2018-11-23T00:00:00"/>
    <x v="313"/>
    <s v="Istres"/>
    <s v="France"/>
    <s v="Provence-Alpes-Côte d'Azur"/>
    <s v="Central"/>
    <s v="Consumer"/>
    <s v="Economy Plus"/>
    <s v="Furniture"/>
    <s v="Tables"/>
    <x v="926"/>
    <n v="258"/>
    <n v="344"/>
    <n v="86"/>
    <n v="1"/>
    <n v="344"/>
  </r>
  <r>
    <n v="1573"/>
    <d v="2018-11-24T00:00:00"/>
    <x v="352"/>
    <s v="Saint-Denis"/>
    <s v="France"/>
    <s v="Ile-de-France"/>
    <s v="Central"/>
    <s v="Consumer"/>
    <s v="Economy"/>
    <s v="Office Supplies"/>
    <s v="Binders"/>
    <x v="22"/>
    <n v="75"/>
    <n v="97"/>
    <n v="22"/>
    <n v="2"/>
    <n v="194"/>
  </r>
  <r>
    <n v="1574"/>
    <d v="2018-11-24T00:00:00"/>
    <x v="524"/>
    <s v="Pforzheim"/>
    <s v="Germany"/>
    <s v="Baden-Württemberg"/>
    <s v="Central"/>
    <s v="Corporate"/>
    <s v="Economy"/>
    <s v="Furniture"/>
    <s v="Furnishings"/>
    <x v="862"/>
    <n v="171"/>
    <n v="205"/>
    <n v="34"/>
    <n v="5"/>
    <n v="1025"/>
  </r>
  <r>
    <n v="1575"/>
    <d v="2018-11-24T00:00:00"/>
    <x v="123"/>
    <s v="El Ejido"/>
    <s v="Spain"/>
    <s v="Andalusía"/>
    <s v="South"/>
    <s v="Consumer"/>
    <s v="Economy"/>
    <s v="Furniture"/>
    <s v="Chairs"/>
    <x v="710"/>
    <n v="14"/>
    <n v="119"/>
    <n v="105"/>
    <n v="2"/>
    <n v="238"/>
  </r>
  <r>
    <n v="1576"/>
    <d v="2018-11-25T00:00:00"/>
    <x v="589"/>
    <s v="Lisbon"/>
    <s v="Portugal"/>
    <s v="Lisboa"/>
    <s v="South"/>
    <s v="Corporate"/>
    <s v="Economy"/>
    <s v="Office Supplies"/>
    <s v="Binders"/>
    <x v="927"/>
    <n v="11"/>
    <n v="28"/>
    <n v="17"/>
    <n v="2"/>
    <n v="56"/>
  </r>
  <r>
    <n v="1577"/>
    <d v="2018-11-26T00:00:00"/>
    <x v="276"/>
    <s v="Las Rozas de Madrid"/>
    <s v="Spain"/>
    <s v="Madrid"/>
    <s v="South"/>
    <s v="Corporate"/>
    <s v="Priority"/>
    <s v="Technology"/>
    <s v="Phones"/>
    <x v="928"/>
    <n v="135"/>
    <n v="201"/>
    <n v="66"/>
    <n v="3"/>
    <n v="603"/>
  </r>
  <r>
    <n v="1578"/>
    <d v="2018-11-26T00:00:00"/>
    <x v="327"/>
    <s v="El Ejido"/>
    <s v="Spain"/>
    <s v="Andalusía"/>
    <s v="South"/>
    <s v="Consumer"/>
    <s v="Economy"/>
    <s v="Office Supplies"/>
    <s v="Binders"/>
    <x v="153"/>
    <n v="192"/>
    <n v="242"/>
    <n v="50"/>
    <n v="5"/>
    <n v="1210"/>
  </r>
  <r>
    <n v="1579"/>
    <d v="2018-11-26T00:00:00"/>
    <x v="461"/>
    <s v="Berlin"/>
    <s v="Germany"/>
    <s v="Berlin"/>
    <s v="Central"/>
    <s v="Home Office"/>
    <s v="Economy"/>
    <s v="Furniture"/>
    <s v="Chairs"/>
    <x v="121"/>
    <n v="205"/>
    <n v="451"/>
    <n v="246"/>
    <n v="4"/>
    <n v="1804"/>
  </r>
  <r>
    <n v="1580"/>
    <d v="2018-11-26T00:00:00"/>
    <x v="619"/>
    <s v="Berlin"/>
    <s v="Germany"/>
    <s v="Berlin"/>
    <s v="Central"/>
    <s v="Consumer"/>
    <s v="Economy"/>
    <s v="Office Supplies"/>
    <s v="Storage"/>
    <x v="203"/>
    <n v="47"/>
    <n v="151"/>
    <n v="104"/>
    <n v="4"/>
    <n v="604"/>
  </r>
  <r>
    <n v="1581"/>
    <d v="2018-11-27T00:00:00"/>
    <x v="646"/>
    <s v="London"/>
    <s v="United Kingdom"/>
    <s v="England"/>
    <s v="North"/>
    <s v="Corporate"/>
    <s v="Economy"/>
    <s v="Office Supplies"/>
    <s v="Binders"/>
    <x v="553"/>
    <n v="32"/>
    <n v="84"/>
    <n v="52"/>
    <n v="9"/>
    <n v="756"/>
  </r>
  <r>
    <n v="1582"/>
    <d v="2018-11-27T00:00:00"/>
    <x v="269"/>
    <s v="Erlangen"/>
    <s v="Germany"/>
    <s v="Bavaria"/>
    <s v="Central"/>
    <s v="Consumer"/>
    <s v="Economy"/>
    <s v="Office Supplies"/>
    <s v="Art"/>
    <x v="691"/>
    <n v="13"/>
    <n v="59"/>
    <n v="46"/>
    <n v="3"/>
    <n v="177"/>
  </r>
  <r>
    <n v="1583"/>
    <d v="2018-11-27T00:00:00"/>
    <x v="511"/>
    <s v="London"/>
    <s v="United Kingdom"/>
    <s v="England"/>
    <s v="North"/>
    <s v="Corporate"/>
    <s v="Economy"/>
    <s v="Furniture"/>
    <s v="Chairs"/>
    <x v="929"/>
    <n v="43"/>
    <n v="207"/>
    <n v="164"/>
    <n v="5"/>
    <n v="1035"/>
  </r>
  <r>
    <n v="1584"/>
    <d v="2018-11-28T00:00:00"/>
    <x v="689"/>
    <s v="Turin"/>
    <s v="Italy"/>
    <s v="Piedmont"/>
    <s v="South"/>
    <s v="Consumer"/>
    <s v="Economy"/>
    <s v="Office Supplies"/>
    <s v="Labels"/>
    <x v="930"/>
    <n v="6"/>
    <n v="53"/>
    <n v="47"/>
    <n v="4"/>
    <n v="212"/>
  </r>
  <r>
    <n v="1585"/>
    <d v="2018-11-28T00:00:00"/>
    <x v="690"/>
    <s v="Harrow"/>
    <s v="United Kingdom"/>
    <s v="England"/>
    <s v="North"/>
    <s v="Consumer"/>
    <s v="Economy"/>
    <s v="Office Supplies"/>
    <s v="Storage"/>
    <x v="931"/>
    <n v="94"/>
    <n v="415"/>
    <n v="321"/>
    <n v="2"/>
    <n v="830"/>
  </r>
  <r>
    <n v="1586"/>
    <d v="2018-11-29T00:00:00"/>
    <x v="639"/>
    <s v="Bolzano"/>
    <s v="Italy"/>
    <s v="Trentino-Alto Adige"/>
    <s v="South"/>
    <s v="Consumer"/>
    <s v="Immediate"/>
    <s v="Office Supplies"/>
    <s v="Paper"/>
    <x v="932"/>
    <n v="70"/>
    <n v="111"/>
    <n v="41"/>
    <n v="4"/>
    <n v="444"/>
  </r>
  <r>
    <n v="1587"/>
    <d v="2018-11-29T00:00:00"/>
    <x v="213"/>
    <s v="Espoo"/>
    <s v="Finland"/>
    <s v="Uusimaa"/>
    <s v="North"/>
    <s v="Corporate"/>
    <s v="Economy"/>
    <s v="Technology"/>
    <s v="Accessories"/>
    <x v="876"/>
    <n v="264"/>
    <n v="316"/>
    <n v="52"/>
    <n v="7"/>
    <n v="2212"/>
  </r>
  <r>
    <n v="1588"/>
    <d v="2018-11-29T00:00:00"/>
    <x v="169"/>
    <s v="Helsinki"/>
    <s v="Finland"/>
    <s v="Uusimaa"/>
    <s v="North"/>
    <s v="Consumer"/>
    <s v="Economy"/>
    <s v="Office Supplies"/>
    <s v="Storage"/>
    <x v="933"/>
    <n v="11"/>
    <n v="17"/>
    <n v="6"/>
    <n v="1"/>
    <n v="17"/>
  </r>
  <r>
    <n v="1589"/>
    <d v="2018-11-29T00:00:00"/>
    <x v="448"/>
    <s v="Ghent"/>
    <s v="Belgium"/>
    <s v="East Flanders"/>
    <s v="Central"/>
    <s v="Consumer"/>
    <s v="Economy"/>
    <s v="Office Supplies"/>
    <s v="Art"/>
    <x v="546"/>
    <n v="14"/>
    <n v="57"/>
    <n v="43"/>
    <n v="3"/>
    <n v="171"/>
  </r>
  <r>
    <n v="1590"/>
    <d v="2018-11-29T00:00:00"/>
    <x v="41"/>
    <s v="Luton"/>
    <s v="United Kingdom"/>
    <s v="England"/>
    <s v="North"/>
    <s v="Consumer"/>
    <s v="Economy"/>
    <s v="Office Supplies"/>
    <s v="Binders"/>
    <x v="254"/>
    <n v="26"/>
    <n v="197"/>
    <n v="171"/>
    <n v="4"/>
    <n v="788"/>
  </r>
  <r>
    <n v="1591"/>
    <d v="2018-11-29T00:00:00"/>
    <x v="546"/>
    <s v="Milan"/>
    <s v="Italy"/>
    <s v="Lombardy"/>
    <s v="South"/>
    <s v="Consumer"/>
    <s v="Economy Plus"/>
    <s v="Furniture"/>
    <s v="Chairs"/>
    <x v="934"/>
    <n v="41"/>
    <n v="74"/>
    <n v="33"/>
    <n v="3"/>
    <n v="222"/>
  </r>
  <r>
    <n v="1592"/>
    <d v="2018-11-29T00:00:00"/>
    <x v="400"/>
    <s v="Neunkirchen"/>
    <s v="Germany"/>
    <s v="Saarland"/>
    <s v="Central"/>
    <s v="Corporate"/>
    <s v="Economy"/>
    <s v="Office Supplies"/>
    <s v="Art"/>
    <x v="232"/>
    <n v="18"/>
    <n v="112"/>
    <n v="94"/>
    <n v="7"/>
    <n v="784"/>
  </r>
  <r>
    <n v="1593"/>
    <d v="2018-11-30T00:00:00"/>
    <x v="273"/>
    <s v="Livry-Gargan"/>
    <s v="France"/>
    <s v="Ile-de-France"/>
    <s v="Central"/>
    <s v="Home Office"/>
    <s v="Economy"/>
    <s v="Furniture"/>
    <s v="Bookcases"/>
    <x v="935"/>
    <n v="301"/>
    <n v="350"/>
    <n v="49"/>
    <n v="2"/>
    <n v="700"/>
  </r>
  <r>
    <n v="1594"/>
    <d v="2018-12-01T00:00:00"/>
    <x v="473"/>
    <s v="Saint-Malo"/>
    <s v="France"/>
    <s v="Brittany"/>
    <s v="Central"/>
    <s v="Consumer"/>
    <s v="Economy"/>
    <s v="Furniture"/>
    <s v="Chairs"/>
    <x v="936"/>
    <n v="89"/>
    <n v="651"/>
    <n v="562"/>
    <n v="5"/>
    <n v="3255"/>
  </r>
  <r>
    <n v="1595"/>
    <d v="2018-12-01T00:00:00"/>
    <x v="473"/>
    <s v="Toulon"/>
    <s v="France"/>
    <s v="Provence-Alpes-Côte d'Azur"/>
    <s v="Central"/>
    <s v="Consumer"/>
    <s v="Economy"/>
    <s v="Office Supplies"/>
    <s v="Binders"/>
    <x v="137"/>
    <n v="45"/>
    <n v="50"/>
    <n v="5"/>
    <n v="4"/>
    <n v="200"/>
  </r>
  <r>
    <n v="1596"/>
    <d v="2018-12-01T00:00:00"/>
    <x v="651"/>
    <s v="Edinburgh"/>
    <s v="United Kingdom"/>
    <s v="Scotland"/>
    <s v="North"/>
    <s v="Consumer"/>
    <s v="Economy"/>
    <s v="Office Supplies"/>
    <s v="Art"/>
    <x v="179"/>
    <n v="22"/>
    <n v="232"/>
    <n v="210"/>
    <n v="5"/>
    <n v="1160"/>
  </r>
  <r>
    <n v="1597"/>
    <d v="2018-12-03T00:00:00"/>
    <x v="104"/>
    <s v="Latina"/>
    <s v="Italy"/>
    <s v="Lazio"/>
    <s v="South"/>
    <s v="Consumer"/>
    <s v="Economy"/>
    <s v="Office Supplies"/>
    <s v="Art"/>
    <x v="403"/>
    <n v="68"/>
    <n v="116"/>
    <n v="48"/>
    <n v="8"/>
    <n v="928"/>
  </r>
  <r>
    <n v="1598"/>
    <d v="2018-12-03T00:00:00"/>
    <x v="453"/>
    <s v="Vienna"/>
    <s v="Austria"/>
    <s v="Vienna"/>
    <s v="Central"/>
    <s v="Home Office"/>
    <s v="Economy"/>
    <s v="Technology"/>
    <s v="Accessories"/>
    <x v="355"/>
    <n v="1216"/>
    <n v="1237"/>
    <n v="21"/>
    <n v="5"/>
    <n v="6185"/>
  </r>
  <r>
    <n v="1599"/>
    <d v="2018-12-03T00:00:00"/>
    <x v="588"/>
    <s v="Alfortville"/>
    <s v="France"/>
    <s v="Ile-de-France"/>
    <s v="Central"/>
    <s v="Consumer"/>
    <s v="Priority"/>
    <s v="Office Supplies"/>
    <s v="Art"/>
    <x v="443"/>
    <n v="15"/>
    <n v="96"/>
    <n v="81"/>
    <n v="5"/>
    <n v="480"/>
  </r>
  <r>
    <n v="1600"/>
    <d v="2018-12-03T00:00:00"/>
    <x v="691"/>
    <s v="Berlin"/>
    <s v="Germany"/>
    <s v="Berlin"/>
    <s v="Central"/>
    <s v="Corporate"/>
    <s v="Economy"/>
    <s v="Office Supplies"/>
    <s v="Art"/>
    <x v="331"/>
    <n v="21"/>
    <n v="75"/>
    <n v="54"/>
    <n v="3"/>
    <n v="225"/>
  </r>
  <r>
    <n v="1601"/>
    <d v="2018-12-03T00:00:00"/>
    <x v="6"/>
    <s v="Naples"/>
    <s v="Italy"/>
    <s v="Campania"/>
    <s v="South"/>
    <s v="Consumer"/>
    <s v="Economy Plus"/>
    <s v="Furniture"/>
    <s v="Furnishings"/>
    <x v="463"/>
    <n v="73"/>
    <n v="76"/>
    <n v="3"/>
    <n v="3"/>
    <n v="228"/>
  </r>
  <r>
    <n v="1602"/>
    <d v="2018-12-03T00:00:00"/>
    <x v="54"/>
    <s v="Trieste"/>
    <s v="Italy"/>
    <s v="Friuli-Venezia Giulia"/>
    <s v="South"/>
    <s v="Consumer"/>
    <s v="Priority"/>
    <s v="Office Supplies"/>
    <s v="Storage"/>
    <x v="109"/>
    <n v="99"/>
    <n v="122"/>
    <n v="23"/>
    <n v="1"/>
    <n v="122"/>
  </r>
  <r>
    <n v="1603"/>
    <d v="2018-12-03T00:00:00"/>
    <x v="145"/>
    <s v="Toulouse"/>
    <s v="France"/>
    <s v="Languedoc-Roussillon-Midi-Pyrénées"/>
    <s v="Central"/>
    <s v="Corporate"/>
    <s v="Economy"/>
    <s v="Furniture"/>
    <s v="Bookcases"/>
    <x v="53"/>
    <n v="539"/>
    <n v="986"/>
    <n v="447"/>
    <n v="6"/>
    <n v="5916"/>
  </r>
  <r>
    <n v="1604"/>
    <d v="2018-12-03T00:00:00"/>
    <x v="630"/>
    <s v="Zurich"/>
    <s v="Switzerland"/>
    <s v="Zürich"/>
    <s v="Central"/>
    <s v="Consumer"/>
    <s v="Immediate"/>
    <s v="Office Supplies"/>
    <s v="Binders"/>
    <x v="230"/>
    <n v="14"/>
    <n v="84"/>
    <n v="70"/>
    <n v="7"/>
    <n v="588"/>
  </r>
  <r>
    <n v="1605"/>
    <d v="2018-12-04T00:00:00"/>
    <x v="90"/>
    <s v="Watford"/>
    <s v="United Kingdom"/>
    <s v="England"/>
    <s v="North"/>
    <s v="Corporate"/>
    <s v="Economy Plus"/>
    <s v="Office Supplies"/>
    <s v="Art"/>
    <x v="224"/>
    <n v="2"/>
    <n v="57"/>
    <n v="55"/>
    <n v="3"/>
    <n v="171"/>
  </r>
  <r>
    <n v="1606"/>
    <d v="2018-12-04T00:00:00"/>
    <x v="177"/>
    <s v="Nantes"/>
    <s v="France"/>
    <s v="Pays de la Loire"/>
    <s v="Central"/>
    <s v="Consumer"/>
    <s v="Economy"/>
    <s v="Office Supplies"/>
    <s v="Storage"/>
    <x v="203"/>
    <n v="167"/>
    <n v="296"/>
    <n v="129"/>
    <n v="7"/>
    <n v="2072"/>
  </r>
  <r>
    <n v="1607"/>
    <d v="2018-12-04T00:00:00"/>
    <x v="289"/>
    <s v="Barcelona"/>
    <s v="Spain"/>
    <s v="Catalonia"/>
    <s v="South"/>
    <s v="Home Office"/>
    <s v="Economy"/>
    <s v="Furniture"/>
    <s v="Furnishings"/>
    <x v="937"/>
    <n v="2"/>
    <n v="201"/>
    <n v="199"/>
    <n v="4"/>
    <n v="804"/>
  </r>
  <r>
    <n v="1608"/>
    <d v="2018-12-05T00:00:00"/>
    <x v="661"/>
    <s v="Milan"/>
    <s v="Italy"/>
    <s v="Lombardy"/>
    <s v="South"/>
    <s v="Corporate"/>
    <s v="Economy"/>
    <s v="Furniture"/>
    <s v="Furnishings"/>
    <x v="938"/>
    <n v="174"/>
    <n v="264"/>
    <n v="90"/>
    <n v="6"/>
    <n v="1584"/>
  </r>
  <r>
    <n v="1609"/>
    <d v="2018-12-05T00:00:00"/>
    <x v="201"/>
    <s v="Hamburg"/>
    <s v="Germany"/>
    <s v="Hamburg"/>
    <s v="Central"/>
    <s v="Home Office"/>
    <s v="Economy Plus"/>
    <s v="Office Supplies"/>
    <s v="Binders"/>
    <x v="764"/>
    <n v="109"/>
    <n v="147"/>
    <n v="38"/>
    <n v="5"/>
    <n v="735"/>
  </r>
  <r>
    <n v="1610"/>
    <d v="2018-12-06T00:00:00"/>
    <x v="539"/>
    <s v="Antony"/>
    <s v="France"/>
    <s v="Ile-de-France"/>
    <s v="Central"/>
    <s v="Home Office"/>
    <s v="Economy"/>
    <s v="Office Supplies"/>
    <s v="Art"/>
    <x v="4"/>
    <n v="23"/>
    <n v="90"/>
    <n v="67"/>
    <n v="3"/>
    <n v="270"/>
  </r>
  <r>
    <n v="1611"/>
    <d v="2018-12-06T00:00:00"/>
    <x v="220"/>
    <s v="Manchester"/>
    <s v="United Kingdom"/>
    <s v="England"/>
    <s v="North"/>
    <s v="Corporate"/>
    <s v="Economy"/>
    <s v="Office Supplies"/>
    <s v="Binders"/>
    <x v="343"/>
    <n v="7"/>
    <n v="84"/>
    <n v="77"/>
    <n v="3"/>
    <n v="252"/>
  </r>
  <r>
    <n v="1612"/>
    <d v="2018-12-06T00:00:00"/>
    <x v="564"/>
    <s v="London"/>
    <s v="United Kingdom"/>
    <s v="England"/>
    <s v="North"/>
    <s v="Consumer"/>
    <s v="Economy"/>
    <s v="Office Supplies"/>
    <s v="Art"/>
    <x v="719"/>
    <n v="13"/>
    <n v="16"/>
    <n v="3"/>
    <n v="1"/>
    <n v="16"/>
  </r>
  <r>
    <n v="1613"/>
    <d v="2018-12-06T00:00:00"/>
    <x v="364"/>
    <s v="Copenhagen"/>
    <s v="Denmark"/>
    <s v="Hovedstaden"/>
    <s v="North"/>
    <s v="Consumer"/>
    <s v="Economy"/>
    <s v="Office Supplies"/>
    <s v="Labels"/>
    <x v="385"/>
    <n v="8"/>
    <n v="11"/>
    <n v="3"/>
    <n v="3"/>
    <n v="33"/>
  </r>
  <r>
    <n v="1614"/>
    <d v="2018-12-07T00:00:00"/>
    <x v="389"/>
    <s v="Nancy"/>
    <s v="France"/>
    <s v="Alsace-Champagne-Ardenne-Lorraine"/>
    <s v="Central"/>
    <s v="Home Office"/>
    <s v="Economy Plus"/>
    <s v="Office Supplies"/>
    <s v="Art"/>
    <x v="547"/>
    <n v="62"/>
    <n v="322"/>
    <n v="260"/>
    <n v="6"/>
    <n v="1932"/>
  </r>
  <r>
    <n v="1615"/>
    <d v="2018-12-07T00:00:00"/>
    <x v="587"/>
    <s v="Angers"/>
    <s v="France"/>
    <s v="Pays de la Loire"/>
    <s v="Central"/>
    <s v="Corporate"/>
    <s v="Immediate"/>
    <s v="Office Supplies"/>
    <s v="Art"/>
    <x v="821"/>
    <n v="273"/>
    <n v="376"/>
    <n v="103"/>
    <n v="7"/>
    <n v="2632"/>
  </r>
  <r>
    <n v="1616"/>
    <d v="2018-12-10T00:00:00"/>
    <x v="104"/>
    <s v="Venice"/>
    <s v="Italy"/>
    <s v="Veneto"/>
    <s v="South"/>
    <s v="Consumer"/>
    <s v="Economy"/>
    <s v="Furniture"/>
    <s v="Bookcases"/>
    <x v="850"/>
    <n v="29"/>
    <n v="1086"/>
    <n v="1057"/>
    <n v="3"/>
    <n v="3258"/>
  </r>
  <r>
    <n v="1617"/>
    <d v="2018-12-10T00:00:00"/>
    <x v="651"/>
    <s v="Eastbourne"/>
    <s v="United Kingdom"/>
    <s v="England"/>
    <s v="North"/>
    <s v="Consumer"/>
    <s v="Economy"/>
    <s v="Office Supplies"/>
    <s v="Fasteners"/>
    <x v="860"/>
    <n v="35"/>
    <n v="60"/>
    <n v="25"/>
    <n v="4"/>
    <n v="240"/>
  </r>
  <r>
    <n v="1618"/>
    <d v="2018-12-10T00:00:00"/>
    <x v="173"/>
    <s v="Albacete"/>
    <s v="Spain"/>
    <s v="Castile-La Mancha"/>
    <s v="South"/>
    <s v="Consumer"/>
    <s v="Economy Plus"/>
    <s v="Office Supplies"/>
    <s v="Binders"/>
    <x v="440"/>
    <n v="54"/>
    <n v="77"/>
    <n v="23"/>
    <n v="5"/>
    <n v="385"/>
  </r>
  <r>
    <n v="1619"/>
    <d v="2018-12-10T00:00:00"/>
    <x v="470"/>
    <s v="Rhondda"/>
    <s v="United Kingdom"/>
    <s v="Wales"/>
    <s v="North"/>
    <s v="Corporate"/>
    <s v="Economy"/>
    <s v="Furniture"/>
    <s v="Furnishings"/>
    <x v="584"/>
    <n v="121"/>
    <n v="141"/>
    <n v="20"/>
    <n v="4"/>
    <n v="564"/>
  </r>
  <r>
    <n v="1620"/>
    <d v="2018-12-11T00:00:00"/>
    <x v="303"/>
    <s v="Munich"/>
    <s v="Germany"/>
    <s v="Bavaria"/>
    <s v="Central"/>
    <s v="Consumer"/>
    <s v="Priority"/>
    <s v="Furniture"/>
    <s v="Bookcases"/>
    <x v="482"/>
    <n v="344"/>
    <n v="769"/>
    <n v="425"/>
    <n v="6"/>
    <n v="4614"/>
  </r>
  <r>
    <n v="1621"/>
    <d v="2018-12-11T00:00:00"/>
    <x v="60"/>
    <s v="Viersen"/>
    <s v="Germany"/>
    <s v="North Rhine-Westphalia"/>
    <s v="Central"/>
    <s v="Consumer"/>
    <s v="Economy"/>
    <s v="Office Supplies"/>
    <s v="Fasteners"/>
    <x v="939"/>
    <n v="11"/>
    <n v="34"/>
    <n v="23"/>
    <n v="2"/>
    <n v="68"/>
  </r>
  <r>
    <n v="1622"/>
    <d v="2018-12-12T00:00:00"/>
    <x v="70"/>
    <s v="Paris"/>
    <s v="France"/>
    <s v="Ile-de-France"/>
    <s v="Central"/>
    <s v="Corporate"/>
    <s v="Priority"/>
    <s v="Furniture"/>
    <s v="Furnishings"/>
    <x v="937"/>
    <n v="83"/>
    <n v="201"/>
    <n v="118"/>
    <n v="4"/>
    <n v="804"/>
  </r>
  <r>
    <n v="1623"/>
    <d v="2018-12-12T00:00:00"/>
    <x v="196"/>
    <s v="Marseille"/>
    <s v="France"/>
    <s v="Provence-Alpes-Côte d'Azur"/>
    <s v="Central"/>
    <s v="Consumer"/>
    <s v="Priority"/>
    <s v="Office Supplies"/>
    <s v="Labels"/>
    <x v="788"/>
    <n v="27"/>
    <n v="46"/>
    <n v="19"/>
    <n v="4"/>
    <n v="184"/>
  </r>
  <r>
    <n v="1624"/>
    <d v="2018-12-12T00:00:00"/>
    <x v="3"/>
    <s v="Marseille"/>
    <s v="France"/>
    <s v="Provence-Alpes-Côte d'Azur"/>
    <s v="Central"/>
    <s v="Corporate"/>
    <s v="Priority"/>
    <s v="Office Supplies"/>
    <s v="Fasteners"/>
    <x v="309"/>
    <n v="10"/>
    <n v="57"/>
    <n v="47"/>
    <n v="5"/>
    <n v="285"/>
  </r>
  <r>
    <n v="1625"/>
    <d v="2018-12-12T00:00:00"/>
    <x v="605"/>
    <s v="Hilden"/>
    <s v="Germany"/>
    <s v="North Rhine-Westphalia"/>
    <s v="Central"/>
    <s v="Consumer"/>
    <s v="Priority"/>
    <s v="Furniture"/>
    <s v="Bookcases"/>
    <x v="541"/>
    <n v="56"/>
    <n v="154"/>
    <n v="98"/>
    <n v="1"/>
    <n v="154"/>
  </r>
  <r>
    <n v="1626"/>
    <d v="2018-12-12T00:00:00"/>
    <x v="60"/>
    <s v="Hamar"/>
    <s v="Norway"/>
    <s v="Hedmark"/>
    <s v="North"/>
    <s v="Consumer"/>
    <s v="Economy"/>
    <s v="Office Supplies"/>
    <s v="Paper"/>
    <x v="940"/>
    <n v="36"/>
    <n v="134"/>
    <n v="98"/>
    <n v="8"/>
    <n v="1072"/>
  </r>
  <r>
    <n v="1627"/>
    <d v="2018-12-12T00:00:00"/>
    <x v="25"/>
    <s v="Milan"/>
    <s v="Italy"/>
    <s v="Lombardy"/>
    <s v="South"/>
    <s v="Home Office"/>
    <s v="Economy"/>
    <s v="Office Supplies"/>
    <s v="Storage"/>
    <x v="845"/>
    <n v="102"/>
    <n v="117"/>
    <n v="15"/>
    <n v="4"/>
    <n v="468"/>
  </r>
  <r>
    <n v="1628"/>
    <d v="2018-12-12T00:00:00"/>
    <x v="685"/>
    <s v="Nacka"/>
    <s v="Sweden"/>
    <s v="Stockholm"/>
    <s v="North"/>
    <s v="Home Office"/>
    <s v="Priority"/>
    <s v="Office Supplies"/>
    <s v="Art"/>
    <x v="325"/>
    <n v="20"/>
    <n v="23"/>
    <n v="3"/>
    <n v="3"/>
    <n v="69"/>
  </r>
  <r>
    <n v="1629"/>
    <d v="2018-12-13T00:00:00"/>
    <x v="210"/>
    <s v="Essen"/>
    <s v="Germany"/>
    <s v="North Rhine-Westphalia"/>
    <s v="Central"/>
    <s v="Consumer"/>
    <s v="Economy"/>
    <s v="Office Supplies"/>
    <s v="Storage"/>
    <x v="617"/>
    <n v="1"/>
    <n v="20"/>
    <n v="19"/>
    <n v="2"/>
    <n v="40"/>
  </r>
  <r>
    <n v="1630"/>
    <d v="2018-12-13T00:00:00"/>
    <x v="564"/>
    <s v="Huddersfield"/>
    <s v="United Kingdom"/>
    <s v="England"/>
    <s v="North"/>
    <s v="Consumer"/>
    <s v="Economy"/>
    <s v="Furniture"/>
    <s v="Furnishings"/>
    <x v="941"/>
    <n v="17"/>
    <n v="22"/>
    <n v="5"/>
    <n v="2"/>
    <n v="44"/>
  </r>
  <r>
    <n v="1631"/>
    <d v="2018-12-14T00:00:00"/>
    <x v="268"/>
    <s v="Euskirchen"/>
    <s v="Germany"/>
    <s v="North Rhine-Westphalia"/>
    <s v="Central"/>
    <s v="Consumer"/>
    <s v="Economy"/>
    <s v="Furniture"/>
    <s v="Bookcases"/>
    <x v="434"/>
    <n v="128"/>
    <n v="327"/>
    <n v="199"/>
    <n v="3"/>
    <n v="981"/>
  </r>
  <r>
    <n v="1632"/>
    <d v="2018-12-14T00:00:00"/>
    <x v="364"/>
    <s v="Grigny"/>
    <s v="France"/>
    <s v="Ile-de-France"/>
    <s v="Central"/>
    <s v="Consumer"/>
    <s v="Priority"/>
    <s v="Office Supplies"/>
    <s v="Envelopes"/>
    <x v="942"/>
    <n v="53"/>
    <n v="99"/>
    <n v="46"/>
    <n v="2"/>
    <n v="198"/>
  </r>
  <r>
    <n v="1633"/>
    <d v="2018-12-14T00:00:00"/>
    <x v="179"/>
    <s v="Reggio nell'Emilia"/>
    <s v="Italy"/>
    <s v="Emilia-Romagna"/>
    <s v="South"/>
    <s v="Consumer"/>
    <s v="Economy Plus"/>
    <s v="Office Supplies"/>
    <s v="Art"/>
    <x v="162"/>
    <n v="139"/>
    <n v="198"/>
    <n v="59"/>
    <n v="4"/>
    <n v="792"/>
  </r>
  <r>
    <n v="1634"/>
    <d v="2018-12-14T00:00:00"/>
    <x v="152"/>
    <s v="Faches-Thumesnil"/>
    <s v="France"/>
    <s v="Nord-Pas-de-Calais-Picardie"/>
    <s v="Central"/>
    <s v="Home Office"/>
    <s v="Economy Plus"/>
    <s v="Office Supplies"/>
    <s v="Fasteners"/>
    <x v="665"/>
    <n v="25"/>
    <n v="52"/>
    <n v="27"/>
    <n v="4"/>
    <n v="208"/>
  </r>
  <r>
    <n v="1635"/>
    <d v="2018-12-14T00:00:00"/>
    <x v="493"/>
    <s v="Madrid"/>
    <s v="Spain"/>
    <s v="Madrid"/>
    <s v="South"/>
    <s v="Consumer"/>
    <s v="Economy"/>
    <s v="Furniture"/>
    <s v="Furnishings"/>
    <x v="943"/>
    <n v="72"/>
    <n v="880"/>
    <n v="808"/>
    <n v="8"/>
    <n v="7040"/>
  </r>
  <r>
    <n v="1636"/>
    <d v="2018-12-15T00:00:00"/>
    <x v="215"/>
    <s v="Castelldefels"/>
    <s v="Spain"/>
    <s v="Catalonia"/>
    <s v="South"/>
    <s v="Consumer"/>
    <s v="Economy"/>
    <s v="Office Supplies"/>
    <s v="Appliances"/>
    <x v="944"/>
    <n v="94"/>
    <n v="172"/>
    <n v="78"/>
    <n v="2"/>
    <n v="344"/>
  </r>
  <r>
    <n v="1637"/>
    <d v="2018-12-15T00:00:00"/>
    <x v="503"/>
    <s v="Sanary-sur-Mer"/>
    <s v="France"/>
    <s v="Provence-Alpes-Côte d'Azur"/>
    <s v="Central"/>
    <s v="Home Office"/>
    <s v="Economy Plus"/>
    <s v="Office Supplies"/>
    <s v="Supplies"/>
    <x v="945"/>
    <n v="41"/>
    <n v="89"/>
    <n v="48"/>
    <n v="6"/>
    <n v="534"/>
  </r>
  <r>
    <n v="1638"/>
    <d v="2018-12-15T00:00:00"/>
    <x v="608"/>
    <s v="Hildesheim"/>
    <s v="Germany"/>
    <s v="Lower Saxony"/>
    <s v="Central"/>
    <s v="Corporate"/>
    <s v="Immediate"/>
    <s v="Office Supplies"/>
    <s v="Art"/>
    <x v="105"/>
    <n v="42"/>
    <n v="44"/>
    <n v="2"/>
    <n v="3"/>
    <n v="132"/>
  </r>
  <r>
    <n v="1639"/>
    <d v="2018-12-17T00:00:00"/>
    <x v="139"/>
    <s v="Newcastle upon Tyne"/>
    <s v="United Kingdom"/>
    <s v="England"/>
    <s v="North"/>
    <s v="Corporate"/>
    <s v="Economy Plus"/>
    <s v="Office Supplies"/>
    <s v="Envelopes"/>
    <x v="698"/>
    <n v="8"/>
    <n v="20"/>
    <n v="12"/>
    <n v="2"/>
    <n v="40"/>
  </r>
  <r>
    <n v="1640"/>
    <d v="2018-12-17T00:00:00"/>
    <x v="643"/>
    <s v="Getxo"/>
    <s v="Spain"/>
    <s v="Basque Country"/>
    <s v="South"/>
    <s v="Corporate"/>
    <s v="Immediate"/>
    <s v="Office Supplies"/>
    <s v="Art"/>
    <x v="436"/>
    <n v="4"/>
    <n v="45"/>
    <n v="41"/>
    <n v="2"/>
    <n v="90"/>
  </r>
  <r>
    <n v="1641"/>
    <d v="2018-12-17T00:00:00"/>
    <x v="79"/>
    <s v="Worthing"/>
    <s v="United Kingdom"/>
    <s v="England"/>
    <s v="North"/>
    <s v="Corporate"/>
    <s v="Economy"/>
    <s v="Office Supplies"/>
    <s v="Binders"/>
    <x v="854"/>
    <n v="57"/>
    <n v="60"/>
    <n v="3"/>
    <n v="4"/>
    <n v="240"/>
  </r>
  <r>
    <n v="1642"/>
    <d v="2018-12-17T00:00:00"/>
    <x v="668"/>
    <s v="London"/>
    <s v="United Kingdom"/>
    <s v="England"/>
    <s v="North"/>
    <s v="Home Office"/>
    <s v="Economy"/>
    <s v="Office Supplies"/>
    <s v="Art"/>
    <x v="546"/>
    <n v="15"/>
    <n v="85"/>
    <n v="70"/>
    <n v="5"/>
    <n v="425"/>
  </r>
  <r>
    <n v="1643"/>
    <d v="2018-12-17T00:00:00"/>
    <x v="106"/>
    <s v="Bolton"/>
    <s v="United Kingdom"/>
    <s v="England"/>
    <s v="North"/>
    <s v="Corporate"/>
    <s v="Economy Plus"/>
    <s v="Furniture"/>
    <s v="Chairs"/>
    <x v="946"/>
    <n v="84"/>
    <n v="263"/>
    <n v="179"/>
    <n v="2"/>
    <n v="526"/>
  </r>
  <r>
    <n v="1644"/>
    <d v="2018-12-17T00:00:00"/>
    <x v="166"/>
    <s v="Majadahonda"/>
    <s v="Spain"/>
    <s v="Madrid"/>
    <s v="South"/>
    <s v="Corporate"/>
    <s v="Economy Plus"/>
    <s v="Technology"/>
    <s v="Machines"/>
    <x v="947"/>
    <n v="6"/>
    <n v="69"/>
    <n v="63"/>
    <n v="2"/>
    <n v="138"/>
  </r>
  <r>
    <n v="1645"/>
    <d v="2018-12-17T00:00:00"/>
    <x v="692"/>
    <s v="Torre del Greco"/>
    <s v="Italy"/>
    <s v="Campania"/>
    <s v="South"/>
    <s v="Consumer"/>
    <s v="Priority"/>
    <s v="Office Supplies"/>
    <s v="Storage"/>
    <x v="203"/>
    <n v="9"/>
    <n v="56"/>
    <n v="47"/>
    <n v="2"/>
    <n v="112"/>
  </r>
  <r>
    <n v="1646"/>
    <d v="2018-12-17T00:00:00"/>
    <x v="7"/>
    <s v="Lisbon"/>
    <s v="Portugal"/>
    <s v="Lisboa"/>
    <s v="South"/>
    <s v="Consumer"/>
    <s v="Economy"/>
    <s v="Office Supplies"/>
    <s v="Binders"/>
    <x v="908"/>
    <n v="11"/>
    <n v="17"/>
    <n v="6"/>
    <n v="4"/>
    <n v="68"/>
  </r>
  <r>
    <n v="1647"/>
    <d v="2018-12-18T00:00:00"/>
    <x v="323"/>
    <s v="Jerez de la Frontera"/>
    <s v="Spain"/>
    <s v="Andalusía"/>
    <s v="South"/>
    <s v="Consumer"/>
    <s v="Economy Plus"/>
    <s v="Furniture"/>
    <s v="Furnishings"/>
    <x v="588"/>
    <n v="99"/>
    <n v="151"/>
    <n v="52"/>
    <n v="3"/>
    <n v="453"/>
  </r>
  <r>
    <n v="1648"/>
    <d v="2018-12-18T00:00:00"/>
    <x v="165"/>
    <s v="Cártama"/>
    <s v="Spain"/>
    <s v="Andalusía"/>
    <s v="South"/>
    <s v="Home Office"/>
    <s v="Economy"/>
    <s v="Furniture"/>
    <s v="Chairs"/>
    <x v="948"/>
    <n v="195"/>
    <n v="319"/>
    <n v="124"/>
    <n v="3"/>
    <n v="957"/>
  </r>
  <r>
    <n v="1649"/>
    <d v="2018-12-18T00:00:00"/>
    <x v="664"/>
    <s v="Murcia"/>
    <s v="Spain"/>
    <s v="Murcia"/>
    <s v="South"/>
    <s v="Corporate"/>
    <s v="Economy Plus"/>
    <s v="Office Supplies"/>
    <s v="Envelopes"/>
    <x v="949"/>
    <n v="80"/>
    <n v="95"/>
    <n v="15"/>
    <n v="2"/>
    <n v="190"/>
  </r>
  <r>
    <n v="1650"/>
    <d v="2018-12-18T00:00:00"/>
    <x v="168"/>
    <s v="Toulouse"/>
    <s v="France"/>
    <s v="Languedoc-Roussillon-Midi-Pyrénées"/>
    <s v="Central"/>
    <s v="Consumer"/>
    <s v="Economy"/>
    <s v="Technology"/>
    <s v="Phones"/>
    <x v="950"/>
    <n v="5"/>
    <n v="108"/>
    <n v="103"/>
    <n v="2"/>
    <n v="216"/>
  </r>
  <r>
    <n v="1651"/>
    <d v="2018-12-19T00:00:00"/>
    <x v="693"/>
    <s v="London"/>
    <s v="United Kingdom"/>
    <s v="England"/>
    <s v="North"/>
    <s v="Home Office"/>
    <s v="Economy"/>
    <s v="Furniture"/>
    <s v="Bookcases"/>
    <x v="951"/>
    <n v="1248"/>
    <n v="1579"/>
    <n v="331"/>
    <n v="4"/>
    <n v="6316"/>
  </r>
  <r>
    <n v="1652"/>
    <d v="2018-12-19T00:00:00"/>
    <x v="694"/>
    <s v="Saint-Denis"/>
    <s v="France"/>
    <s v="Ile-de-France"/>
    <s v="Central"/>
    <s v="Corporate"/>
    <s v="Economy Plus"/>
    <s v="Office Supplies"/>
    <s v="Envelopes"/>
    <x v="952"/>
    <n v="13"/>
    <n v="14"/>
    <n v="1"/>
    <n v="2"/>
    <n v="28"/>
  </r>
  <r>
    <n v="1653"/>
    <d v="2018-12-19T00:00:00"/>
    <x v="465"/>
    <s v="Toulon"/>
    <s v="France"/>
    <s v="Provence-Alpes-Côte d'Azur"/>
    <s v="Central"/>
    <s v="Consumer"/>
    <s v="Economy Plus"/>
    <s v="Office Supplies"/>
    <s v="Envelopes"/>
    <x v="891"/>
    <n v="1"/>
    <n v="112"/>
    <n v="111"/>
    <n v="5"/>
    <n v="560"/>
  </r>
  <r>
    <n v="1654"/>
    <d v="2018-12-19T00:00:00"/>
    <x v="371"/>
    <s v="Berlin"/>
    <s v="Germany"/>
    <s v="Berlin"/>
    <s v="Central"/>
    <s v="Home Office"/>
    <s v="Economy"/>
    <s v="Furniture"/>
    <s v="Bookcases"/>
    <x v="953"/>
    <n v="171"/>
    <n v="498"/>
    <n v="327"/>
    <n v="5"/>
    <n v="2490"/>
  </r>
  <r>
    <n v="1655"/>
    <d v="2018-12-20T00:00:00"/>
    <x v="145"/>
    <s v="Arezzo"/>
    <s v="Italy"/>
    <s v="Tuscany"/>
    <s v="South"/>
    <s v="Corporate"/>
    <s v="Economy"/>
    <s v="Furniture"/>
    <s v="Chairs"/>
    <x v="183"/>
    <n v="56"/>
    <n v="212"/>
    <n v="156"/>
    <n v="3"/>
    <n v="636"/>
  </r>
  <r>
    <n v="1656"/>
    <d v="2018-12-20T00:00:00"/>
    <x v="490"/>
    <s v="Duisburg"/>
    <s v="Germany"/>
    <s v="North Rhine-Westphalia"/>
    <s v="Central"/>
    <s v="Consumer"/>
    <s v="Immediate"/>
    <s v="Office Supplies"/>
    <s v="Art"/>
    <x v="547"/>
    <n v="43"/>
    <n v="161"/>
    <n v="118"/>
    <n v="3"/>
    <n v="483"/>
  </r>
  <r>
    <n v="1657"/>
    <d v="2018-12-20T00:00:00"/>
    <x v="692"/>
    <s v="Ravenna"/>
    <s v="Italy"/>
    <s v="Emilia-Romagna"/>
    <s v="South"/>
    <s v="Consumer"/>
    <s v="Economy"/>
    <s v="Technology"/>
    <s v="Copiers"/>
    <x v="954"/>
    <n v="299"/>
    <n v="1478"/>
    <n v="1179"/>
    <n v="5"/>
    <n v="7390"/>
  </r>
  <r>
    <n v="1658"/>
    <d v="2018-12-20T00:00:00"/>
    <x v="656"/>
    <s v="Deuil-la-Barre"/>
    <s v="France"/>
    <s v="Ile-de-France"/>
    <s v="Central"/>
    <s v="Corporate"/>
    <s v="Priority"/>
    <s v="Office Supplies"/>
    <s v="Binders"/>
    <x v="908"/>
    <n v="17"/>
    <n v="34"/>
    <n v="17"/>
    <n v="4"/>
    <n v="136"/>
  </r>
  <r>
    <n v="1659"/>
    <d v="2018-12-21T00:00:00"/>
    <x v="474"/>
    <s v="Fontaine"/>
    <s v="France"/>
    <s v="Auvergne-Rhône-Alpes"/>
    <s v="Central"/>
    <s v="Consumer"/>
    <s v="Economy"/>
    <s v="Furniture"/>
    <s v="Tables"/>
    <x v="955"/>
    <n v="55"/>
    <n v="172"/>
    <n v="117"/>
    <n v="1"/>
    <n v="172"/>
  </r>
  <r>
    <n v="1660"/>
    <d v="2018-12-21T00:00:00"/>
    <x v="8"/>
    <s v="La Rochelle"/>
    <s v="France"/>
    <s v="Aquitaine-Limousin-Poitou-Charentes"/>
    <s v="Central"/>
    <s v="Consumer"/>
    <s v="Economy"/>
    <s v="Office Supplies"/>
    <s v="Art"/>
    <x v="956"/>
    <n v="73"/>
    <n v="103"/>
    <n v="30"/>
    <n v="2"/>
    <n v="206"/>
  </r>
  <r>
    <n v="1661"/>
    <d v="2018-12-21T00:00:00"/>
    <x v="401"/>
    <s v="Oberhausen"/>
    <s v="Germany"/>
    <s v="North Rhine-Westphalia"/>
    <s v="Central"/>
    <s v="Consumer"/>
    <s v="Priority"/>
    <s v="Furniture"/>
    <s v="Chairs"/>
    <x v="957"/>
    <n v="14"/>
    <n v="355"/>
    <n v="341"/>
    <n v="5"/>
    <n v="1775"/>
  </r>
  <r>
    <n v="1662"/>
    <d v="2018-12-22T00:00:00"/>
    <x v="456"/>
    <s v="Saint-Malo"/>
    <s v="France"/>
    <s v="Brittany"/>
    <s v="Central"/>
    <s v="Consumer"/>
    <s v="Economy"/>
    <s v="Technology"/>
    <s v="Copiers"/>
    <x v="958"/>
    <n v="115"/>
    <n v="719"/>
    <n v="604"/>
    <n v="6"/>
    <n v="4314"/>
  </r>
  <r>
    <n v="1663"/>
    <d v="2018-12-22T00:00:00"/>
    <x v="586"/>
    <s v="Bochum"/>
    <s v="Germany"/>
    <s v="North Rhine-Westphalia"/>
    <s v="Central"/>
    <s v="Consumer"/>
    <s v="Economy Plus"/>
    <s v="Furniture"/>
    <s v="Bookcases"/>
    <x v="959"/>
    <n v="53"/>
    <n v="342"/>
    <n v="289"/>
    <n v="3"/>
    <n v="1026"/>
  </r>
  <r>
    <n v="1664"/>
    <d v="2018-12-22T00:00:00"/>
    <x v="45"/>
    <s v="Milan"/>
    <s v="Italy"/>
    <s v="Lombardy"/>
    <s v="South"/>
    <s v="Corporate"/>
    <s v="Economy"/>
    <s v="Office Supplies"/>
    <s v="Art"/>
    <x v="156"/>
    <n v="10"/>
    <n v="29"/>
    <n v="19"/>
    <n v="1"/>
    <n v="29"/>
  </r>
  <r>
    <n v="1665"/>
    <d v="2018-12-24T00:00:00"/>
    <x v="495"/>
    <s v="Getafe"/>
    <s v="Spain"/>
    <s v="Madrid"/>
    <s v="South"/>
    <s v="Consumer"/>
    <s v="Economy"/>
    <s v="Office Supplies"/>
    <s v="Storage"/>
    <x v="931"/>
    <n v="215"/>
    <n v="560"/>
    <n v="345"/>
    <n v="3"/>
    <n v="1680"/>
  </r>
  <r>
    <n v="1666"/>
    <d v="2018-12-24T00:00:00"/>
    <x v="159"/>
    <s v="Chilly-Mazarin"/>
    <s v="France"/>
    <s v="Ile-de-France"/>
    <s v="Central"/>
    <s v="Corporate"/>
    <s v="Economy"/>
    <s v="Office Supplies"/>
    <s v="Binders"/>
    <x v="230"/>
    <n v="7"/>
    <n v="48"/>
    <n v="41"/>
    <n v="4"/>
    <n v="192"/>
  </r>
  <r>
    <n v="1667"/>
    <d v="2018-12-24T00:00:00"/>
    <x v="527"/>
    <s v="Alcobendas"/>
    <s v="Spain"/>
    <s v="Madrid"/>
    <s v="South"/>
    <s v="Consumer"/>
    <s v="Economy"/>
    <s v="Office Supplies"/>
    <s v="Art"/>
    <x v="212"/>
    <n v="155"/>
    <n v="268"/>
    <n v="113"/>
    <n v="5"/>
    <n v="1340"/>
  </r>
  <r>
    <n v="1668"/>
    <d v="2018-12-25T00:00:00"/>
    <x v="502"/>
    <s v="Ferrara"/>
    <s v="Italy"/>
    <s v="Emilia-Romagna"/>
    <s v="South"/>
    <s v="Corporate"/>
    <s v="Priority"/>
    <s v="Furniture"/>
    <s v="Bookcases"/>
    <x v="960"/>
    <n v="292"/>
    <n v="488"/>
    <n v="196"/>
    <n v="4"/>
    <n v="1952"/>
  </r>
  <r>
    <n v="1669"/>
    <d v="2018-12-25T00:00:00"/>
    <x v="97"/>
    <s v="Tours"/>
    <s v="France"/>
    <s v="Centre-Val de Loire"/>
    <s v="Central"/>
    <s v="Consumer"/>
    <s v="Economy Plus"/>
    <s v="Furniture"/>
    <s v="Chairs"/>
    <x v="899"/>
    <n v="38"/>
    <n v="97"/>
    <n v="59"/>
    <n v="2"/>
    <n v="194"/>
  </r>
  <r>
    <n v="1670"/>
    <d v="2018-12-25T00:00:00"/>
    <x v="445"/>
    <s v="Cologne"/>
    <s v="Germany"/>
    <s v="North Rhine-Westphalia"/>
    <s v="Central"/>
    <s v="Consumer"/>
    <s v="Economy"/>
    <s v="Office Supplies"/>
    <s v="Appliances"/>
    <x v="961"/>
    <n v="2497"/>
    <n v="2907"/>
    <n v="410"/>
    <n v="6"/>
    <n v="17442"/>
  </r>
  <r>
    <n v="1671"/>
    <d v="2018-12-26T00:00:00"/>
    <x v="378"/>
    <s v="Madrid"/>
    <s v="Spain"/>
    <s v="Madrid"/>
    <s v="South"/>
    <s v="Corporate"/>
    <s v="Economy"/>
    <s v="Office Supplies"/>
    <s v="Art"/>
    <x v="156"/>
    <n v="32"/>
    <n v="87"/>
    <n v="55"/>
    <n v="3"/>
    <n v="261"/>
  </r>
  <r>
    <n v="1672"/>
    <d v="2018-12-26T00:00:00"/>
    <x v="695"/>
    <s v="Vigo"/>
    <s v="Spain"/>
    <s v="Galicia"/>
    <s v="South"/>
    <s v="Consumer"/>
    <s v="Economy Plus"/>
    <s v="Furniture"/>
    <s v="Bookcases"/>
    <x v="962"/>
    <n v="378"/>
    <n v="1742"/>
    <n v="1364"/>
    <n v="4"/>
    <n v="6968"/>
  </r>
  <r>
    <n v="1673"/>
    <d v="2018-12-26T00:00:00"/>
    <x v="176"/>
    <s v="Dublin"/>
    <s v="Ireland"/>
    <s v="Dublin"/>
    <s v="North"/>
    <s v="Consumer"/>
    <s v="Economy"/>
    <s v="Office Supplies"/>
    <s v="Art"/>
    <x v="402"/>
    <n v="70"/>
    <n v="95"/>
    <n v="25"/>
    <n v="7"/>
    <n v="665"/>
  </r>
  <r>
    <n v="1674"/>
    <d v="2018-12-26T00:00:00"/>
    <x v="696"/>
    <s v="London"/>
    <s v="United Kingdom"/>
    <s v="England"/>
    <s v="North"/>
    <s v="Consumer"/>
    <s v="Economy Plus"/>
    <s v="Office Supplies"/>
    <s v="Art"/>
    <x v="436"/>
    <n v="73"/>
    <n v="81"/>
    <n v="8"/>
    <n v="4"/>
    <n v="324"/>
  </r>
  <r>
    <n v="1675"/>
    <d v="2018-12-26T00:00:00"/>
    <x v="254"/>
    <s v="Toulouse"/>
    <s v="France"/>
    <s v="Languedoc-Roussillon-Midi-Pyrénées"/>
    <s v="Central"/>
    <s v="Consumer"/>
    <s v="Economy"/>
    <s v="Office Supplies"/>
    <s v="Storage"/>
    <x v="159"/>
    <n v="103"/>
    <n v="158"/>
    <n v="55"/>
    <n v="2"/>
    <n v="316"/>
  </r>
  <r>
    <n v="1676"/>
    <d v="2018-12-27T00:00:00"/>
    <x v="610"/>
    <s v="Stockholm"/>
    <s v="Sweden"/>
    <s v="Stockholm"/>
    <s v="North"/>
    <s v="Consumer"/>
    <s v="Economy Plus"/>
    <s v="Office Supplies"/>
    <s v="Storage"/>
    <x v="489"/>
    <n v="19"/>
    <n v="53"/>
    <n v="34"/>
    <n v="2"/>
    <n v="106"/>
  </r>
  <r>
    <n v="1677"/>
    <d v="2018-12-27T00:00:00"/>
    <x v="224"/>
    <s v="Marbella"/>
    <s v="Spain"/>
    <s v="Andalusía"/>
    <s v="South"/>
    <s v="Consumer"/>
    <s v="Economy"/>
    <s v="Technology"/>
    <s v="Copiers"/>
    <x v="963"/>
    <n v="211"/>
    <n v="372"/>
    <n v="161"/>
    <n v="3"/>
    <n v="1116"/>
  </r>
  <r>
    <n v="1678"/>
    <d v="2018-12-27T00:00:00"/>
    <x v="633"/>
    <s v="Stoke-on-Trent"/>
    <s v="United Kingdom"/>
    <s v="England"/>
    <s v="North"/>
    <s v="Consumer"/>
    <s v="Priority"/>
    <s v="Technology"/>
    <s v="Accessories"/>
    <x v="964"/>
    <n v="92"/>
    <n v="119"/>
    <n v="27"/>
    <n v="3"/>
    <n v="357"/>
  </r>
  <r>
    <n v="1679"/>
    <d v="2018-12-27T00:00:00"/>
    <x v="538"/>
    <s v="Sant Boi de Llobregat"/>
    <s v="Spain"/>
    <s v="Catalonia"/>
    <s v="South"/>
    <s v="Consumer"/>
    <s v="Economy"/>
    <s v="Office Supplies"/>
    <s v="Art"/>
    <x v="797"/>
    <n v="64"/>
    <n v="74"/>
    <n v="10"/>
    <n v="3"/>
    <n v="222"/>
  </r>
  <r>
    <n v="1680"/>
    <d v="2018-12-27T00:00:00"/>
    <x v="55"/>
    <s v="Domont"/>
    <s v="France"/>
    <s v="Ile-de-France"/>
    <s v="Central"/>
    <s v="Consumer"/>
    <s v="Economy"/>
    <s v="Technology"/>
    <s v="Copiers"/>
    <x v="965"/>
    <n v="188"/>
    <n v="320"/>
    <n v="132"/>
    <n v="1"/>
    <n v="320"/>
  </r>
  <r>
    <n v="1681"/>
    <d v="2018-12-27T00:00:00"/>
    <x v="242"/>
    <s v="Duisburg"/>
    <s v="Germany"/>
    <s v="North Rhine-Westphalia"/>
    <s v="Central"/>
    <s v="Consumer"/>
    <s v="Economy"/>
    <s v="Office Supplies"/>
    <s v="Art"/>
    <x v="36"/>
    <n v="69"/>
    <n v="78"/>
    <n v="9"/>
    <n v="3"/>
    <n v="234"/>
  </r>
  <r>
    <n v="1682"/>
    <d v="2018-12-27T00:00:00"/>
    <x v="260"/>
    <s v="Nice"/>
    <s v="France"/>
    <s v="Provence-Alpes-Côte d'Azur"/>
    <s v="Central"/>
    <s v="Consumer"/>
    <s v="Economy Plus"/>
    <s v="Office Supplies"/>
    <s v="Appliances"/>
    <x v="966"/>
    <n v="41"/>
    <n v="445"/>
    <n v="404"/>
    <n v="1"/>
    <n v="445"/>
  </r>
  <r>
    <n v="1683"/>
    <d v="2018-12-28T00:00:00"/>
    <x v="226"/>
    <s v="London"/>
    <s v="United Kingdom"/>
    <s v="England"/>
    <s v="North"/>
    <s v="Consumer"/>
    <s v="Economy"/>
    <s v="Office Supplies"/>
    <s v="Supplies"/>
    <x v="967"/>
    <n v="4"/>
    <n v="168"/>
    <n v="164"/>
    <n v="7"/>
    <n v="1176"/>
  </r>
  <r>
    <n v="1684"/>
    <d v="2018-12-28T00:00:00"/>
    <x v="403"/>
    <s v="Edinburgh"/>
    <s v="United Kingdom"/>
    <s v="Scotland"/>
    <s v="North"/>
    <s v="Corporate"/>
    <s v="Economy"/>
    <s v="Office Supplies"/>
    <s v="Art"/>
    <x v="425"/>
    <n v="72"/>
    <n v="141"/>
    <n v="69"/>
    <n v="6"/>
    <n v="846"/>
  </r>
  <r>
    <n v="1685"/>
    <d v="2018-12-28T00:00:00"/>
    <x v="596"/>
    <s v="Basildon"/>
    <s v="United Kingdom"/>
    <s v="England"/>
    <s v="North"/>
    <s v="Home Office"/>
    <s v="Economy"/>
    <s v="Office Supplies"/>
    <s v="Appliances"/>
    <x v="968"/>
    <n v="65"/>
    <n v="1138"/>
    <n v="1073"/>
    <n v="2"/>
    <n v="2276"/>
  </r>
  <r>
    <n v="1686"/>
    <d v="2018-12-28T00:00:00"/>
    <x v="161"/>
    <s v="Paris"/>
    <s v="France"/>
    <s v="Ile-de-France"/>
    <s v="Central"/>
    <s v="Consumer"/>
    <s v="Economy"/>
    <s v="Technology"/>
    <s v="Copiers"/>
    <x v="969"/>
    <n v="88"/>
    <n v="325"/>
    <n v="237"/>
    <n v="2"/>
    <n v="650"/>
  </r>
  <r>
    <n v="1687"/>
    <d v="2018-12-28T00:00:00"/>
    <x v="18"/>
    <s v="Emmen"/>
    <s v="Netherlands"/>
    <s v="Drenthe"/>
    <s v="Central"/>
    <s v="Corporate"/>
    <s v="Economy Plus"/>
    <s v="Office Supplies"/>
    <s v="Binders"/>
    <x v="55"/>
    <n v="2"/>
    <n v="16"/>
    <n v="14"/>
    <n v="3"/>
    <n v="48"/>
  </r>
  <r>
    <n v="1688"/>
    <d v="2018-12-29T00:00:00"/>
    <x v="349"/>
    <s v="Marseille"/>
    <s v="France"/>
    <s v="Provence-Alpes-Côte d'Azur"/>
    <s v="Central"/>
    <s v="Consumer"/>
    <s v="Priority"/>
    <s v="Office Supplies"/>
    <s v="Storage"/>
    <x v="700"/>
    <n v="44"/>
    <n v="365"/>
    <n v="321"/>
    <n v="7"/>
    <n v="2555"/>
  </r>
  <r>
    <n v="1689"/>
    <d v="2018-12-29T00:00:00"/>
    <x v="669"/>
    <s v="Essen"/>
    <s v="Germany"/>
    <s v="North Rhine-Westphalia"/>
    <s v="Central"/>
    <s v="Corporate"/>
    <s v="Economy"/>
    <s v="Office Supplies"/>
    <s v="Storage"/>
    <x v="489"/>
    <n v="195"/>
    <n v="288"/>
    <n v="93"/>
    <n v="6"/>
    <n v="1728"/>
  </r>
  <r>
    <n v="1690"/>
    <d v="2018-12-29T00:00:00"/>
    <x v="641"/>
    <s v="Nice"/>
    <s v="France"/>
    <s v="Provence-Alpes-Côte d'Azur"/>
    <s v="Central"/>
    <s v="Home Office"/>
    <s v="Economy"/>
    <s v="Office Supplies"/>
    <s v="Envelopes"/>
    <x v="802"/>
    <n v="25"/>
    <n v="52"/>
    <n v="27"/>
    <n v="2"/>
    <n v="104"/>
  </r>
  <r>
    <n v="1691"/>
    <d v="2018-12-29T00:00:00"/>
    <x v="616"/>
    <s v="Loughborough"/>
    <s v="United Kingdom"/>
    <s v="England"/>
    <s v="North"/>
    <s v="Consumer"/>
    <s v="Priority"/>
    <s v="Office Supplies"/>
    <s v="Paper"/>
    <x v="569"/>
    <n v="17"/>
    <n v="62"/>
    <n v="45"/>
    <n v="2"/>
    <n v="124"/>
  </r>
  <r>
    <n v="1692"/>
    <d v="2018-12-30T00:00:00"/>
    <x v="364"/>
    <s v="Eastbourne"/>
    <s v="United Kingdom"/>
    <s v="England"/>
    <s v="North"/>
    <s v="Consumer"/>
    <s v="Economy"/>
    <s v="Office Supplies"/>
    <s v="Art"/>
    <x v="350"/>
    <n v="28"/>
    <n v="114"/>
    <n v="86"/>
    <n v="10"/>
    <n v="1140"/>
  </r>
  <r>
    <n v="1693"/>
    <d v="2018-12-31T00:00:00"/>
    <x v="414"/>
    <s v="Antwerp"/>
    <s v="Belgium"/>
    <s v="Antwerp"/>
    <s v="Central"/>
    <s v="Consumer"/>
    <s v="Economy Plus"/>
    <s v="Office Supplies"/>
    <s v="Appliances"/>
    <x v="970"/>
    <n v="711"/>
    <n v="1584"/>
    <n v="873"/>
    <n v="3"/>
    <n v="4752"/>
  </r>
  <r>
    <n v="1694"/>
    <d v="2018-12-31T00:00:00"/>
    <x v="345"/>
    <s v="Berlin"/>
    <s v="Germany"/>
    <s v="Berlin"/>
    <s v="Central"/>
    <s v="Home Office"/>
    <s v="Economy Plus"/>
    <s v="Office Supplies"/>
    <s v="Storage"/>
    <x v="650"/>
    <n v="2"/>
    <n v="509"/>
    <n v="507"/>
    <n v="3"/>
    <n v="1527"/>
  </r>
  <r>
    <n v="1695"/>
    <d v="2018-12-31T00:00:00"/>
    <x v="555"/>
    <s v="Lormont"/>
    <s v="France"/>
    <s v="Aquitaine-Limousin-Poitou-Charentes"/>
    <s v="Central"/>
    <s v="Consumer"/>
    <s v="Priority"/>
    <s v="Furniture"/>
    <s v="Bookcases"/>
    <x v="413"/>
    <n v="114"/>
    <n v="274"/>
    <n v="160"/>
    <n v="2"/>
    <n v="548"/>
  </r>
  <r>
    <n v="1696"/>
    <d v="2018-12-31T00:00:00"/>
    <x v="164"/>
    <s v="Charleroi"/>
    <s v="Belgium"/>
    <s v="Hainaut"/>
    <s v="Central"/>
    <s v="Corporate"/>
    <s v="Immediate"/>
    <s v="Office Supplies"/>
    <s v="Art"/>
    <x v="495"/>
    <n v="19"/>
    <n v="53"/>
    <n v="34"/>
    <n v="2"/>
    <n v="106"/>
  </r>
  <r>
    <n v="1697"/>
    <d v="2018-12-31T00:00:00"/>
    <x v="360"/>
    <s v="Toulouse"/>
    <s v="France"/>
    <s v="Languedoc-Roussillon-Midi-Pyrénées"/>
    <s v="Central"/>
    <s v="Consumer"/>
    <s v="Economy"/>
    <s v="Furniture"/>
    <s v="Chairs"/>
    <x v="784"/>
    <n v="94"/>
    <n v="200"/>
    <n v="106"/>
    <n v="3"/>
    <n v="600"/>
  </r>
  <r>
    <n v="1698"/>
    <d v="2019-01-01T00:00:00"/>
    <x v="632"/>
    <s v="Pau"/>
    <s v="France"/>
    <s v="Aquitaine-Limousin-Poitou-Charentes"/>
    <s v="Central"/>
    <s v="Consumer"/>
    <s v="Immediate"/>
    <s v="Office Supplies"/>
    <s v="Appliances"/>
    <x v="971"/>
    <n v="162"/>
    <n v="299"/>
    <n v="137"/>
    <n v="4"/>
    <n v="1196"/>
  </r>
  <r>
    <n v="1699"/>
    <d v="2019-01-01T00:00:00"/>
    <x v="697"/>
    <s v="London"/>
    <s v="United Kingdom"/>
    <s v="England"/>
    <s v="North"/>
    <s v="Consumer"/>
    <s v="Economy"/>
    <s v="Office Supplies"/>
    <s v="Storage"/>
    <x v="972"/>
    <n v="146"/>
    <n v="155"/>
    <n v="9"/>
    <n v="3"/>
    <n v="465"/>
  </r>
  <r>
    <n v="1700"/>
    <d v="2019-01-01T00:00:00"/>
    <x v="315"/>
    <s v="Melilla"/>
    <s v="Spain"/>
    <s v="Melilla"/>
    <s v="South"/>
    <s v="Consumer"/>
    <s v="Economy"/>
    <s v="Office Supplies"/>
    <s v="Art"/>
    <x v="107"/>
    <n v="55"/>
    <n v="99"/>
    <n v="44"/>
    <n v="2"/>
    <n v="198"/>
  </r>
  <r>
    <n v="1701"/>
    <d v="2019-01-02T00:00:00"/>
    <x v="425"/>
    <s v="Livry-Gargan"/>
    <s v="France"/>
    <s v="Ile-de-France"/>
    <s v="Central"/>
    <s v="Consumer"/>
    <s v="Economy"/>
    <s v="Office Supplies"/>
    <s v="Appliances"/>
    <x v="973"/>
    <n v="890"/>
    <n v="1533"/>
    <n v="643"/>
    <n v="3"/>
    <n v="4599"/>
  </r>
  <r>
    <n v="1702"/>
    <d v="2019-01-02T00:00:00"/>
    <x v="276"/>
    <s v="Grasse"/>
    <s v="France"/>
    <s v="Provence-Alpes-Côte d'Azur"/>
    <s v="Central"/>
    <s v="Corporate"/>
    <s v="Priority"/>
    <s v="Office Supplies"/>
    <s v="Art"/>
    <x v="974"/>
    <n v="18"/>
    <n v="137"/>
    <n v="119"/>
    <n v="3"/>
    <n v="411"/>
  </r>
  <r>
    <n v="1703"/>
    <d v="2019-01-02T00:00:00"/>
    <x v="456"/>
    <s v="Maisons-Laffitte"/>
    <s v="France"/>
    <s v="Ile-de-France"/>
    <s v="Central"/>
    <s v="Consumer"/>
    <s v="Priority"/>
    <s v="Office Supplies"/>
    <s v="Binders"/>
    <x v="440"/>
    <n v="31"/>
    <n v="46"/>
    <n v="15"/>
    <n v="3"/>
    <n v="138"/>
  </r>
  <r>
    <n v="1704"/>
    <d v="2019-01-02T00:00:00"/>
    <x v="359"/>
    <s v="Derby"/>
    <s v="United Kingdom"/>
    <s v="England"/>
    <s v="North"/>
    <s v="Consumer"/>
    <s v="Economy"/>
    <s v="Furniture"/>
    <s v="Bookcases"/>
    <x v="545"/>
    <n v="462"/>
    <n v="1567"/>
    <n v="1105"/>
    <n v="8"/>
    <n v="12536"/>
  </r>
  <r>
    <n v="1705"/>
    <d v="2019-01-02T00:00:00"/>
    <x v="96"/>
    <s v="Chester"/>
    <s v="United Kingdom"/>
    <s v="England"/>
    <s v="North"/>
    <s v="Corporate"/>
    <s v="Economy"/>
    <s v="Office Supplies"/>
    <s v="Envelopes"/>
    <x v="767"/>
    <n v="44"/>
    <n v="164"/>
    <n v="120"/>
    <n v="6"/>
    <n v="984"/>
  </r>
  <r>
    <n v="1706"/>
    <d v="2019-01-03T00:00:00"/>
    <x v="166"/>
    <s v="Leverkusen"/>
    <s v="Germany"/>
    <s v="North Rhine-Westphalia"/>
    <s v="Central"/>
    <s v="Corporate"/>
    <s v="Economy"/>
    <s v="Office Supplies"/>
    <s v="Binders"/>
    <x v="598"/>
    <n v="7"/>
    <n v="27"/>
    <n v="20"/>
    <n v="4"/>
    <n v="108"/>
  </r>
  <r>
    <n v="1707"/>
    <d v="2019-01-03T00:00:00"/>
    <x v="293"/>
    <s v="London"/>
    <s v="United Kingdom"/>
    <s v="England"/>
    <s v="North"/>
    <s v="Consumer"/>
    <s v="Economy"/>
    <s v="Office Supplies"/>
    <s v="Storage"/>
    <x v="856"/>
    <n v="225"/>
    <n v="618"/>
    <n v="393"/>
    <n v="5"/>
    <n v="3090"/>
  </r>
  <r>
    <n v="1708"/>
    <d v="2019-01-03T00:00:00"/>
    <x v="546"/>
    <s v="Krefeld"/>
    <s v="Germany"/>
    <s v="North Rhine-Westphalia"/>
    <s v="Central"/>
    <s v="Consumer"/>
    <s v="Economy Plus"/>
    <s v="Office Supplies"/>
    <s v="Labels"/>
    <x v="225"/>
    <n v="26"/>
    <n v="32"/>
    <n v="6"/>
    <n v="3"/>
    <n v="96"/>
  </r>
  <r>
    <n v="1709"/>
    <d v="2019-01-03T00:00:00"/>
    <x v="545"/>
    <s v="Halle"/>
    <s v="Germany"/>
    <s v="Saxony-Anhalt"/>
    <s v="Central"/>
    <s v="Corporate"/>
    <s v="Economy Plus"/>
    <s v="Office Supplies"/>
    <s v="Appliances"/>
    <x v="975"/>
    <n v="563"/>
    <n v="970"/>
    <n v="407"/>
    <n v="2"/>
    <n v="1940"/>
  </r>
  <r>
    <n v="1710"/>
    <d v="2019-01-03T00:00:00"/>
    <x v="1"/>
    <s v="Rotterdam"/>
    <s v="Netherlands"/>
    <s v="South Holland"/>
    <s v="Central"/>
    <s v="Consumer"/>
    <s v="Economy"/>
    <s v="Office Supplies"/>
    <s v="Storage"/>
    <x v="770"/>
    <n v="1"/>
    <n v="8"/>
    <n v="7"/>
    <n v="1"/>
    <n v="8"/>
  </r>
  <r>
    <n v="1711"/>
    <d v="2019-01-03T00:00:00"/>
    <x v="368"/>
    <s v="Frankfurt"/>
    <s v="Germany"/>
    <s v="Hesse"/>
    <s v="Central"/>
    <s v="Consumer"/>
    <s v="Economy"/>
    <s v="Furniture"/>
    <s v="Chairs"/>
    <x v="68"/>
    <n v="355"/>
    <n v="373"/>
    <n v="18"/>
    <n v="7"/>
    <n v="2611"/>
  </r>
  <r>
    <n v="1712"/>
    <d v="2019-01-04T00:00:00"/>
    <x v="37"/>
    <s v="Gap"/>
    <s v="France"/>
    <s v="Provence-Alpes-Côte d'Azur"/>
    <s v="Central"/>
    <s v="Corporate"/>
    <s v="Economy"/>
    <s v="Office Supplies"/>
    <s v="Appliances"/>
    <x v="768"/>
    <n v="293"/>
    <n v="1028"/>
    <n v="735"/>
    <n v="2"/>
    <n v="2056"/>
  </r>
  <r>
    <n v="1713"/>
    <d v="2019-01-04T00:00:00"/>
    <x v="154"/>
    <s v="Catania"/>
    <s v="Italy"/>
    <s v="Sicily"/>
    <s v="South"/>
    <s v="Corporate"/>
    <s v="Economy"/>
    <s v="Office Supplies"/>
    <s v="Paper"/>
    <x v="976"/>
    <n v="77"/>
    <n v="102"/>
    <n v="25"/>
    <n v="5"/>
    <n v="510"/>
  </r>
  <r>
    <n v="1714"/>
    <d v="2019-01-04T00:00:00"/>
    <x v="698"/>
    <s v="Turin"/>
    <s v="Italy"/>
    <s v="Piedmont"/>
    <s v="South"/>
    <s v="Home Office"/>
    <s v="Economy Plus"/>
    <s v="Furniture"/>
    <s v="Chairs"/>
    <x v="881"/>
    <n v="114"/>
    <n v="205"/>
    <n v="91"/>
    <n v="4"/>
    <n v="820"/>
  </r>
  <r>
    <n v="1715"/>
    <d v="2019-01-04T00:00:00"/>
    <x v="135"/>
    <s v="Lyon"/>
    <s v="France"/>
    <s v="Auvergne-Rhône-Alpes"/>
    <s v="Central"/>
    <s v="Consumer"/>
    <s v="Economy"/>
    <s v="Office Supplies"/>
    <s v="Paper"/>
    <x v="977"/>
    <n v="41"/>
    <n v="65"/>
    <n v="24"/>
    <n v="2"/>
    <n v="130"/>
  </r>
  <r>
    <n v="1716"/>
    <d v="2019-01-04T00:00:00"/>
    <x v="423"/>
    <s v="Zurich"/>
    <s v="Switzerland"/>
    <s v="Zürich"/>
    <s v="Central"/>
    <s v="Consumer"/>
    <s v="Economy"/>
    <s v="Furniture"/>
    <s v="Chairs"/>
    <x v="978"/>
    <n v="455"/>
    <n v="682"/>
    <n v="227"/>
    <n v="4"/>
    <n v="2728"/>
  </r>
  <r>
    <n v="1717"/>
    <d v="2019-01-04T00:00:00"/>
    <x v="537"/>
    <s v="Bergen op Zoom"/>
    <s v="Netherlands"/>
    <s v="North Brabant"/>
    <s v="Central"/>
    <s v="Consumer"/>
    <s v="Economy Plus"/>
    <s v="Office Supplies"/>
    <s v="Fasteners"/>
    <x v="48"/>
    <n v="3"/>
    <n v="19"/>
    <n v="16"/>
    <n v="2"/>
    <n v="38"/>
  </r>
  <r>
    <n v="1718"/>
    <d v="2019-01-05T00:00:00"/>
    <x v="494"/>
    <s v="Puteaux"/>
    <s v="France"/>
    <s v="Ile-de-France"/>
    <s v="Central"/>
    <s v="Consumer"/>
    <s v="Economy"/>
    <s v="Furniture"/>
    <s v="Bookcases"/>
    <x v="408"/>
    <n v="2055"/>
    <n v="2757"/>
    <n v="702"/>
    <n v="7"/>
    <n v="19299"/>
  </r>
  <r>
    <n v="1719"/>
    <d v="2019-01-07T00:00:00"/>
    <x v="74"/>
    <s v="Hereford"/>
    <s v="United Kingdom"/>
    <s v="England"/>
    <s v="North"/>
    <s v="Consumer"/>
    <s v="Economy Plus"/>
    <s v="Office Supplies"/>
    <s v="Art"/>
    <x v="421"/>
    <n v="119"/>
    <n v="165"/>
    <n v="46"/>
    <n v="3"/>
    <n v="495"/>
  </r>
  <r>
    <n v="1720"/>
    <d v="2019-01-07T00:00:00"/>
    <x v="185"/>
    <s v="London"/>
    <s v="United Kingdom"/>
    <s v="England"/>
    <s v="North"/>
    <s v="Corporate"/>
    <s v="Economy"/>
    <s v="Office Supplies"/>
    <s v="Art"/>
    <x v="100"/>
    <n v="0"/>
    <n v="36"/>
    <n v="36"/>
    <n v="3"/>
    <n v="108"/>
  </r>
  <r>
    <n v="1721"/>
    <d v="2019-01-07T00:00:00"/>
    <x v="699"/>
    <s v="Battipaglia"/>
    <s v="Italy"/>
    <s v="Campania"/>
    <s v="South"/>
    <s v="Consumer"/>
    <s v="Priority"/>
    <s v="Furniture"/>
    <s v="Chairs"/>
    <x v="899"/>
    <n v="2"/>
    <n v="22"/>
    <n v="20"/>
    <n v="1"/>
    <n v="22"/>
  </r>
  <r>
    <n v="1722"/>
    <d v="2019-01-08T00:00:00"/>
    <x v="392"/>
    <s v="Bari"/>
    <s v="Italy"/>
    <s v="Apulia"/>
    <s v="South"/>
    <s v="Home Office"/>
    <s v="Priority"/>
    <s v="Office Supplies"/>
    <s v="Paper"/>
    <x v="411"/>
    <n v="55"/>
    <n v="57"/>
    <n v="2"/>
    <n v="2"/>
    <n v="114"/>
  </r>
  <r>
    <n v="1723"/>
    <d v="2019-01-08T00:00:00"/>
    <x v="73"/>
    <s v="Birmingham"/>
    <s v="United Kingdom"/>
    <s v="England"/>
    <s v="North"/>
    <s v="Consumer"/>
    <s v="Economy"/>
    <s v="Furniture"/>
    <s v="Bookcases"/>
    <x v="951"/>
    <n v="412"/>
    <n v="658"/>
    <n v="246"/>
    <n v="3"/>
    <n v="1974"/>
  </r>
  <r>
    <n v="1724"/>
    <d v="2019-01-09T00:00:00"/>
    <x v="435"/>
    <s v="Palermo"/>
    <s v="Italy"/>
    <s v="Sicily"/>
    <s v="South"/>
    <s v="Home Office"/>
    <s v="Priority"/>
    <s v="Office Supplies"/>
    <s v="Binders"/>
    <x v="25"/>
    <n v="3"/>
    <n v="19"/>
    <n v="16"/>
    <n v="3"/>
    <n v="57"/>
  </r>
  <r>
    <n v="1725"/>
    <d v="2019-01-11T00:00:00"/>
    <x v="693"/>
    <s v="Glasgow"/>
    <s v="United Kingdom"/>
    <s v="Scotland"/>
    <s v="North"/>
    <s v="Home Office"/>
    <s v="Economy Plus"/>
    <s v="Technology"/>
    <s v="Machines"/>
    <x v="979"/>
    <n v="617"/>
    <n v="800"/>
    <n v="183"/>
    <n v="3"/>
    <n v="2400"/>
  </r>
  <r>
    <n v="1726"/>
    <d v="2019-01-11T00:00:00"/>
    <x v="78"/>
    <s v="London"/>
    <s v="United Kingdom"/>
    <s v="England"/>
    <s v="North"/>
    <s v="Consumer"/>
    <s v="Economy"/>
    <s v="Furniture"/>
    <s v="Tables"/>
    <x v="593"/>
    <n v="356"/>
    <n v="816"/>
    <n v="460"/>
    <n v="2"/>
    <n v="1632"/>
  </r>
  <r>
    <n v="1727"/>
    <d v="2019-01-12T00:00:00"/>
    <x v="2"/>
    <s v="Halifax"/>
    <s v="United Kingdom"/>
    <s v="England"/>
    <s v="North"/>
    <s v="Consumer"/>
    <s v="Economy"/>
    <s v="Office Supplies"/>
    <s v="Art"/>
    <x v="514"/>
    <n v="10"/>
    <n v="118"/>
    <n v="108"/>
    <n v="5"/>
    <n v="590"/>
  </r>
  <r>
    <n v="1728"/>
    <d v="2019-01-12T00:00:00"/>
    <x v="700"/>
    <s v="Madrid"/>
    <s v="Spain"/>
    <s v="Madrid"/>
    <s v="South"/>
    <s v="Corporate"/>
    <s v="Priority"/>
    <s v="Office Supplies"/>
    <s v="Appliances"/>
    <x v="376"/>
    <n v="3227"/>
    <n v="3802"/>
    <n v="575"/>
    <n v="7"/>
    <n v="26614"/>
  </r>
  <r>
    <n v="1729"/>
    <d v="2019-01-14T00:00:00"/>
    <x v="407"/>
    <s v="Vienna"/>
    <s v="Austria"/>
    <s v="Vienna"/>
    <s v="Central"/>
    <s v="Consumer"/>
    <s v="Immediate"/>
    <s v="Office Supplies"/>
    <s v="Appliances"/>
    <x v="980"/>
    <n v="308"/>
    <n v="388"/>
    <n v="80"/>
    <n v="4"/>
    <n v="1552"/>
  </r>
  <r>
    <n v="1730"/>
    <d v="2019-01-14T00:00:00"/>
    <x v="246"/>
    <s v="Frederiksberg"/>
    <s v="Denmark"/>
    <s v="Hovedstaden"/>
    <s v="North"/>
    <s v="Consumer"/>
    <s v="Priority"/>
    <s v="Office Supplies"/>
    <s v="Binders"/>
    <x v="197"/>
    <n v="9"/>
    <n v="29"/>
    <n v="20"/>
    <n v="2"/>
    <n v="58"/>
  </r>
  <r>
    <n v="1731"/>
    <d v="2019-01-14T00:00:00"/>
    <x v="401"/>
    <s v="Stockholm"/>
    <s v="Sweden"/>
    <s v="Stockholm"/>
    <s v="North"/>
    <s v="Consumer"/>
    <s v="Economy Plus"/>
    <s v="Office Supplies"/>
    <s v="Art"/>
    <x v="320"/>
    <n v="6"/>
    <n v="16"/>
    <n v="10"/>
    <n v="2"/>
    <n v="32"/>
  </r>
  <r>
    <n v="1732"/>
    <d v="2019-01-15T00:00:00"/>
    <x v="418"/>
    <s v="Clydach"/>
    <s v="United Kingdom"/>
    <s v="Wales"/>
    <s v="North"/>
    <s v="Home Office"/>
    <s v="Economy"/>
    <s v="Office Supplies"/>
    <s v="Storage"/>
    <x v="377"/>
    <n v="48"/>
    <n v="56"/>
    <n v="8"/>
    <n v="3"/>
    <n v="168"/>
  </r>
  <r>
    <n v="1733"/>
    <d v="2019-01-15T00:00:00"/>
    <x v="25"/>
    <s v="Naples"/>
    <s v="Italy"/>
    <s v="Campania"/>
    <s v="South"/>
    <s v="Home Office"/>
    <s v="Priority"/>
    <s v="Furniture"/>
    <s v="Chairs"/>
    <x v="981"/>
    <n v="35"/>
    <n v="95"/>
    <n v="60"/>
    <n v="5"/>
    <n v="475"/>
  </r>
  <r>
    <n v="1734"/>
    <d v="2019-01-16T00:00:00"/>
    <x v="384"/>
    <s v="Vienna"/>
    <s v="Austria"/>
    <s v="Vienna"/>
    <s v="Central"/>
    <s v="Consumer"/>
    <s v="Economy"/>
    <s v="Office Supplies"/>
    <s v="Art"/>
    <x v="402"/>
    <n v="101"/>
    <n v="135"/>
    <n v="34"/>
    <n v="5"/>
    <n v="675"/>
  </r>
  <r>
    <n v="1735"/>
    <d v="2019-01-16T00:00:00"/>
    <x v="352"/>
    <s v="Paris"/>
    <s v="France"/>
    <s v="Ile-de-France"/>
    <s v="Central"/>
    <s v="Consumer"/>
    <s v="Economy"/>
    <s v="Office Supplies"/>
    <s v="Art"/>
    <x v="139"/>
    <n v="18"/>
    <n v="88"/>
    <n v="70"/>
    <n v="4"/>
    <n v="352"/>
  </r>
  <r>
    <n v="1736"/>
    <d v="2019-01-16T00:00:00"/>
    <x v="196"/>
    <s v="Dublin"/>
    <s v="Ireland"/>
    <s v="Dublin"/>
    <s v="North"/>
    <s v="Consumer"/>
    <s v="Economy"/>
    <s v="Furniture"/>
    <s v="Bookcases"/>
    <x v="837"/>
    <n v="81"/>
    <n v="304"/>
    <n v="223"/>
    <n v="5"/>
    <n v="1520"/>
  </r>
  <r>
    <n v="1737"/>
    <d v="2019-01-17T00:00:00"/>
    <x v="546"/>
    <s v="Castrop-Rauxel"/>
    <s v="Germany"/>
    <s v="North Rhine-Westphalia"/>
    <s v="Central"/>
    <s v="Consumer"/>
    <s v="Priority"/>
    <s v="Office Supplies"/>
    <s v="Binders"/>
    <x v="201"/>
    <n v="20"/>
    <n v="44"/>
    <n v="24"/>
    <n v="4"/>
    <n v="176"/>
  </r>
  <r>
    <n v="1738"/>
    <d v="2019-01-17T00:00:00"/>
    <x v="470"/>
    <s v="Bagneux"/>
    <s v="France"/>
    <s v="Ile-de-France"/>
    <s v="Central"/>
    <s v="Corporate"/>
    <s v="Economy"/>
    <s v="Office Supplies"/>
    <s v="Labels"/>
    <x v="982"/>
    <n v="10"/>
    <n v="41"/>
    <n v="31"/>
    <n v="4"/>
    <n v="164"/>
  </r>
  <r>
    <n v="1739"/>
    <d v="2019-01-17T00:00:00"/>
    <x v="701"/>
    <s v="Meaux"/>
    <s v="France"/>
    <s v="Ile-de-France"/>
    <s v="Central"/>
    <s v="Consumer"/>
    <s v="Economy"/>
    <s v="Office Supplies"/>
    <s v="Binders"/>
    <x v="201"/>
    <n v="14"/>
    <n v="89"/>
    <n v="75"/>
    <n v="8"/>
    <n v="712"/>
  </r>
  <r>
    <n v="1740"/>
    <d v="2019-01-17T00:00:00"/>
    <x v="119"/>
    <s v="Oosterhout"/>
    <s v="Netherlands"/>
    <s v="North Brabant"/>
    <s v="Central"/>
    <s v="Consumer"/>
    <s v="Economy"/>
    <s v="Office Supplies"/>
    <s v="Binders"/>
    <x v="343"/>
    <n v="20"/>
    <n v="28"/>
    <n v="8"/>
    <n v="2"/>
    <n v="56"/>
  </r>
  <r>
    <n v="1741"/>
    <d v="2019-01-17T00:00:00"/>
    <x v="13"/>
    <s v="Toulouse"/>
    <s v="France"/>
    <s v="Languedoc-Roussillon-Midi-Pyrénées"/>
    <s v="Central"/>
    <s v="Consumer"/>
    <s v="Economy"/>
    <s v="Office Supplies"/>
    <s v="Storage"/>
    <x v="983"/>
    <n v="34"/>
    <n v="37"/>
    <n v="3"/>
    <n v="3"/>
    <n v="111"/>
  </r>
  <r>
    <n v="1742"/>
    <d v="2019-01-18T00:00:00"/>
    <x v="702"/>
    <s v="Salzburg"/>
    <s v="Austria"/>
    <s v="Salzburg"/>
    <s v="Central"/>
    <s v="Home Office"/>
    <s v="Economy"/>
    <s v="Technology"/>
    <s v="Phones"/>
    <x v="81"/>
    <n v="495"/>
    <n v="520"/>
    <n v="25"/>
    <n v="3"/>
    <n v="1560"/>
  </r>
  <r>
    <n v="1743"/>
    <d v="2019-01-18T00:00:00"/>
    <x v="70"/>
    <s v="Vienna"/>
    <s v="Austria"/>
    <s v="Vienna"/>
    <s v="Central"/>
    <s v="Corporate"/>
    <s v="Priority"/>
    <s v="Furniture"/>
    <s v="Furnishings"/>
    <x v="449"/>
    <n v="54"/>
    <n v="146"/>
    <n v="92"/>
    <n v="3"/>
    <n v="438"/>
  </r>
  <r>
    <n v="1744"/>
    <d v="2019-01-18T00:00:00"/>
    <x v="703"/>
    <s v="Palencia"/>
    <s v="Spain"/>
    <s v="Castile and León"/>
    <s v="South"/>
    <s v="Consumer"/>
    <s v="Economy"/>
    <s v="Furniture"/>
    <s v="Bookcases"/>
    <x v="266"/>
    <n v="363"/>
    <n v="741"/>
    <n v="378"/>
    <n v="6"/>
    <n v="4446"/>
  </r>
  <r>
    <n v="1745"/>
    <d v="2019-01-18T00:00:00"/>
    <x v="438"/>
    <s v="Sheffield"/>
    <s v="United Kingdom"/>
    <s v="England"/>
    <s v="North"/>
    <s v="Corporate"/>
    <s v="Economy"/>
    <s v="Office Supplies"/>
    <s v="Art"/>
    <x v="984"/>
    <n v="20"/>
    <n v="42"/>
    <n v="22"/>
    <n v="3"/>
    <n v="126"/>
  </r>
  <r>
    <n v="1746"/>
    <d v="2019-01-19T00:00:00"/>
    <x v="539"/>
    <s v="Berlin"/>
    <s v="Germany"/>
    <s v="Berlin"/>
    <s v="Central"/>
    <s v="Home Office"/>
    <s v="Economy Plus"/>
    <s v="Furniture"/>
    <s v="Furnishings"/>
    <x v="273"/>
    <n v="9"/>
    <n v="39"/>
    <n v="30"/>
    <n v="1"/>
    <n v="39"/>
  </r>
  <r>
    <n v="1747"/>
    <d v="2019-01-19T00:00:00"/>
    <x v="150"/>
    <s v="Madrid"/>
    <s v="Spain"/>
    <s v="Madrid"/>
    <s v="South"/>
    <s v="Corporate"/>
    <s v="Economy"/>
    <s v="Office Supplies"/>
    <s v="Appliances"/>
    <x v="376"/>
    <n v="700"/>
    <n v="1629"/>
    <n v="929"/>
    <n v="3"/>
    <n v="4887"/>
  </r>
  <r>
    <n v="1748"/>
    <d v="2019-01-19T00:00:00"/>
    <x v="640"/>
    <s v="Nuremberg"/>
    <s v="Germany"/>
    <s v="Bavaria"/>
    <s v="Central"/>
    <s v="Corporate"/>
    <s v="Economy Plus"/>
    <s v="Office Supplies"/>
    <s v="Binders"/>
    <x v="66"/>
    <n v="3"/>
    <n v="15"/>
    <n v="12"/>
    <n v="3"/>
    <n v="45"/>
  </r>
  <r>
    <n v="1749"/>
    <d v="2019-01-21T00:00:00"/>
    <x v="37"/>
    <s v="Stockholm"/>
    <s v="Sweden"/>
    <s v="Stockholm"/>
    <s v="North"/>
    <s v="Corporate"/>
    <s v="Economy"/>
    <s v="Office Supplies"/>
    <s v="Binders"/>
    <x v="216"/>
    <n v="31"/>
    <n v="46"/>
    <n v="15"/>
    <n v="7"/>
    <n v="322"/>
  </r>
  <r>
    <n v="1750"/>
    <d v="2019-01-22T00:00:00"/>
    <x v="579"/>
    <s v="York"/>
    <s v="United Kingdom"/>
    <s v="England"/>
    <s v="North"/>
    <s v="Corporate"/>
    <s v="Economy"/>
    <s v="Furniture"/>
    <s v="Chairs"/>
    <x v="985"/>
    <n v="116"/>
    <n v="174"/>
    <n v="58"/>
    <n v="3"/>
    <n v="522"/>
  </r>
  <r>
    <n v="1751"/>
    <d v="2019-01-23T00:00:00"/>
    <x v="208"/>
    <s v="Rochefort"/>
    <s v="France"/>
    <s v="Aquitaine-Limousin-Poitou-Charentes"/>
    <s v="Central"/>
    <s v="Corporate"/>
    <s v="Economy Plus"/>
    <s v="Furniture"/>
    <s v="Bookcases"/>
    <x v="228"/>
    <n v="100"/>
    <n v="135"/>
    <n v="35"/>
    <n v="1"/>
    <n v="135"/>
  </r>
  <r>
    <n v="1752"/>
    <d v="2019-01-23T00:00:00"/>
    <x v="669"/>
    <s v="Saint-Ouen"/>
    <s v="France"/>
    <s v="Ile-de-France"/>
    <s v="Central"/>
    <s v="Corporate"/>
    <s v="Economy Plus"/>
    <s v="Office Supplies"/>
    <s v="Art"/>
    <x v="867"/>
    <n v="56"/>
    <n v="67"/>
    <n v="11"/>
    <n v="6"/>
    <n v="402"/>
  </r>
  <r>
    <n v="1753"/>
    <d v="2019-01-24T00:00:00"/>
    <x v="376"/>
    <s v="Portici"/>
    <s v="Italy"/>
    <s v="Campania"/>
    <s v="South"/>
    <s v="Consumer"/>
    <s v="Economy"/>
    <s v="Office Supplies"/>
    <s v="Labels"/>
    <x v="986"/>
    <n v="27"/>
    <n v="56"/>
    <n v="29"/>
    <n v="5"/>
    <n v="280"/>
  </r>
  <r>
    <n v="1754"/>
    <d v="2019-01-24T00:00:00"/>
    <x v="301"/>
    <s v="Rotterdam"/>
    <s v="Netherlands"/>
    <s v="South Holland"/>
    <s v="Central"/>
    <s v="Consumer"/>
    <s v="Economy"/>
    <s v="Technology"/>
    <s v="Phones"/>
    <x v="987"/>
    <n v="85"/>
    <n v="260"/>
    <n v="175"/>
    <n v="3"/>
    <n v="780"/>
  </r>
  <r>
    <n v="1755"/>
    <d v="2019-01-25T00:00:00"/>
    <x v="581"/>
    <s v="London"/>
    <s v="United Kingdom"/>
    <s v="England"/>
    <s v="North"/>
    <s v="Consumer"/>
    <s v="Priority"/>
    <s v="Office Supplies"/>
    <s v="Art"/>
    <x v="27"/>
    <n v="12"/>
    <n v="75"/>
    <n v="63"/>
    <n v="3"/>
    <n v="225"/>
  </r>
  <r>
    <n v="1756"/>
    <d v="2019-01-25T00:00:00"/>
    <x v="633"/>
    <s v="Madrid"/>
    <s v="Spain"/>
    <s v="Madrid"/>
    <s v="South"/>
    <s v="Consumer"/>
    <s v="Economy Plus"/>
    <s v="Office Supplies"/>
    <s v="Binders"/>
    <x v="25"/>
    <n v="9"/>
    <n v="17"/>
    <n v="8"/>
    <n v="3"/>
    <n v="51"/>
  </r>
  <r>
    <n v="1757"/>
    <d v="2019-01-26T00:00:00"/>
    <x v="704"/>
    <s v="Berlin"/>
    <s v="Germany"/>
    <s v="Berlin"/>
    <s v="Central"/>
    <s v="Corporate"/>
    <s v="Economy"/>
    <s v="Office Supplies"/>
    <s v="Storage"/>
    <x v="654"/>
    <n v="10"/>
    <n v="14"/>
    <n v="4"/>
    <n v="1"/>
    <n v="14"/>
  </r>
  <r>
    <n v="1758"/>
    <d v="2019-01-27T00:00:00"/>
    <x v="689"/>
    <s v="Venice"/>
    <s v="Italy"/>
    <s v="Veneto"/>
    <s v="South"/>
    <s v="Consumer"/>
    <s v="Economy"/>
    <s v="Office Supplies"/>
    <s v="Envelopes"/>
    <x v="988"/>
    <n v="119"/>
    <n v="164"/>
    <n v="45"/>
    <n v="4"/>
    <n v="656"/>
  </r>
  <r>
    <n v="1759"/>
    <d v="2019-01-28T00:00:00"/>
    <x v="303"/>
    <s v="Blanquefort"/>
    <s v="France"/>
    <s v="Aquitaine-Limousin-Poitou-Charentes"/>
    <s v="Central"/>
    <s v="Consumer"/>
    <s v="Economy"/>
    <s v="Office Supplies"/>
    <s v="Binders"/>
    <x v="649"/>
    <n v="26"/>
    <n v="61"/>
    <n v="35"/>
    <n v="2"/>
    <n v="122"/>
  </r>
  <r>
    <n v="1760"/>
    <d v="2019-01-28T00:00:00"/>
    <x v="175"/>
    <s v="Berlin"/>
    <s v="Germany"/>
    <s v="Berlin"/>
    <s v="Central"/>
    <s v="Home Office"/>
    <s v="Priority"/>
    <s v="Technology"/>
    <s v="Phones"/>
    <x v="989"/>
    <n v="577"/>
    <n v="2893"/>
    <n v="2316"/>
    <n v="5"/>
    <n v="14465"/>
  </r>
  <r>
    <n v="1761"/>
    <d v="2019-01-28T00:00:00"/>
    <x v="599"/>
    <s v="Vienna"/>
    <s v="Austria"/>
    <s v="Vienna"/>
    <s v="Central"/>
    <s v="Consumer"/>
    <s v="Economy"/>
    <s v="Office Supplies"/>
    <s v="Art"/>
    <x v="824"/>
    <n v="39"/>
    <n v="45"/>
    <n v="6"/>
    <n v="4"/>
    <n v="180"/>
  </r>
  <r>
    <n v="1762"/>
    <d v="2019-01-28T00:00:00"/>
    <x v="282"/>
    <s v="Bochum"/>
    <s v="Germany"/>
    <s v="North Rhine-Westphalia"/>
    <s v="Central"/>
    <s v="Consumer"/>
    <s v="Economy"/>
    <s v="Office Supplies"/>
    <s v="Art"/>
    <x v="810"/>
    <n v="28"/>
    <n v="91"/>
    <n v="63"/>
    <n v="2"/>
    <n v="182"/>
  </r>
  <r>
    <n v="1763"/>
    <d v="2019-01-29T00:00:00"/>
    <x v="181"/>
    <s v="Krefeld"/>
    <s v="Germany"/>
    <s v="North Rhine-Westphalia"/>
    <s v="Central"/>
    <s v="Consumer"/>
    <s v="Economy"/>
    <s v="Furniture"/>
    <s v="Furnishings"/>
    <x v="990"/>
    <n v="27"/>
    <n v="217"/>
    <n v="190"/>
    <n v="2"/>
    <n v="434"/>
  </r>
  <r>
    <n v="1764"/>
    <d v="2019-01-29T00:00:00"/>
    <x v="705"/>
    <s v="Saint-Herblain"/>
    <s v="France"/>
    <s v="Pays de la Loire"/>
    <s v="Central"/>
    <s v="Corporate"/>
    <s v="Economy Plus"/>
    <s v="Office Supplies"/>
    <s v="Supplies"/>
    <x v="505"/>
    <n v="82"/>
    <n v="135"/>
    <n v="53"/>
    <n v="5"/>
    <n v="675"/>
  </r>
  <r>
    <n v="1765"/>
    <d v="2019-01-29T00:00:00"/>
    <x v="387"/>
    <s v="Leicester"/>
    <s v="United Kingdom"/>
    <s v="England"/>
    <s v="North"/>
    <s v="Home Office"/>
    <s v="Economy"/>
    <s v="Office Supplies"/>
    <s v="Binders"/>
    <x v="991"/>
    <n v="10"/>
    <n v="21"/>
    <n v="11"/>
    <n v="3"/>
    <n v="63"/>
  </r>
  <r>
    <n v="1766"/>
    <d v="2019-01-29T00:00:00"/>
    <x v="534"/>
    <s v="Apeldoorn"/>
    <s v="Netherlands"/>
    <s v="Gelderland"/>
    <s v="Central"/>
    <s v="Corporate"/>
    <s v="Economy"/>
    <s v="Furniture"/>
    <s v="Bookcases"/>
    <x v="992"/>
    <n v="271"/>
    <n v="516"/>
    <n v="245"/>
    <n v="6"/>
    <n v="3096"/>
  </r>
  <r>
    <n v="1767"/>
    <d v="2019-01-29T00:00:00"/>
    <x v="288"/>
    <s v="Madrid"/>
    <s v="Spain"/>
    <s v="Madrid"/>
    <s v="South"/>
    <s v="Consumer"/>
    <s v="Economy Plus"/>
    <s v="Office Supplies"/>
    <s v="Art"/>
    <x v="993"/>
    <n v="72"/>
    <n v="104"/>
    <n v="32"/>
    <n v="2"/>
    <n v="208"/>
  </r>
  <r>
    <n v="1768"/>
    <d v="2019-01-29T00:00:00"/>
    <x v="529"/>
    <s v="Frankfurt"/>
    <s v="Germany"/>
    <s v="Hesse"/>
    <s v="Central"/>
    <s v="Home Office"/>
    <s v="Priority"/>
    <s v="Office Supplies"/>
    <s v="Storage"/>
    <x v="617"/>
    <n v="10"/>
    <n v="20"/>
    <n v="10"/>
    <n v="2"/>
    <n v="40"/>
  </r>
  <r>
    <n v="1769"/>
    <d v="2019-01-30T00:00:00"/>
    <x v="416"/>
    <s v="Vienna"/>
    <s v="Austria"/>
    <s v="Vienna"/>
    <s v="Central"/>
    <s v="Consumer"/>
    <s v="Economy"/>
    <s v="Office Supplies"/>
    <s v="Binders"/>
    <x v="254"/>
    <n v="10"/>
    <n v="197"/>
    <n v="187"/>
    <n v="4"/>
    <n v="788"/>
  </r>
  <r>
    <n v="1770"/>
    <d v="2019-01-31T00:00:00"/>
    <x v="67"/>
    <s v="Marbella"/>
    <s v="Spain"/>
    <s v="Andalusía"/>
    <s v="South"/>
    <s v="Consumer"/>
    <s v="Economy"/>
    <s v="Office Supplies"/>
    <s v="Storage"/>
    <x v="994"/>
    <n v="6"/>
    <n v="43"/>
    <n v="37"/>
    <n v="1"/>
    <n v="43"/>
  </r>
  <r>
    <n v="1771"/>
    <d v="2019-01-31T00:00:00"/>
    <x v="541"/>
    <s v="Paris"/>
    <s v="France"/>
    <s v="Ile-de-France"/>
    <s v="Central"/>
    <s v="Corporate"/>
    <s v="Economy"/>
    <s v="Office Supplies"/>
    <s v="Envelopes"/>
    <x v="995"/>
    <n v="0"/>
    <n v="48"/>
    <n v="48"/>
    <n v="3"/>
    <n v="144"/>
  </r>
  <r>
    <n v="1772"/>
    <d v="2019-01-31T00:00:00"/>
    <x v="147"/>
    <s v="Bonn"/>
    <s v="Germany"/>
    <s v="North Rhine-Westphalia"/>
    <s v="Central"/>
    <s v="Consumer"/>
    <s v="Economy"/>
    <s v="Furniture"/>
    <s v="Chairs"/>
    <x v="924"/>
    <n v="10"/>
    <n v="150"/>
    <n v="140"/>
    <n v="1"/>
    <n v="150"/>
  </r>
  <r>
    <n v="1773"/>
    <d v="2019-02-01T00:00:00"/>
    <x v="85"/>
    <s v="Bari"/>
    <s v="Italy"/>
    <s v="Apulia"/>
    <s v="South"/>
    <s v="Consumer"/>
    <s v="Economy Plus"/>
    <s v="Office Supplies"/>
    <s v="Art"/>
    <x v="209"/>
    <n v="9"/>
    <n v="89"/>
    <n v="80"/>
    <n v="3"/>
    <n v="267"/>
  </r>
  <r>
    <n v="1774"/>
    <d v="2019-02-01T00:00:00"/>
    <x v="246"/>
    <s v="Lomme"/>
    <s v="France"/>
    <s v="Nord-Pas-de-Calais-Picardie"/>
    <s v="Central"/>
    <s v="Consumer"/>
    <s v="Economy"/>
    <s v="Office Supplies"/>
    <s v="Art"/>
    <x v="139"/>
    <n v="9"/>
    <n v="22"/>
    <n v="13"/>
    <n v="1"/>
    <n v="22"/>
  </r>
  <r>
    <n v="1775"/>
    <d v="2019-02-01T00:00:00"/>
    <x v="706"/>
    <s v="Bordeaux"/>
    <s v="France"/>
    <s v="Aquitaine-Limousin-Poitou-Charentes"/>
    <s v="Central"/>
    <s v="Consumer"/>
    <s v="Economy"/>
    <s v="Furniture"/>
    <s v="Bookcases"/>
    <x v="190"/>
    <n v="82"/>
    <n v="304"/>
    <n v="222"/>
    <n v="2"/>
    <n v="608"/>
  </r>
  <r>
    <n v="1776"/>
    <d v="2019-02-02T00:00:00"/>
    <x v="349"/>
    <s v="Bordeaux"/>
    <s v="France"/>
    <s v="Aquitaine-Limousin-Poitou-Charentes"/>
    <s v="Central"/>
    <s v="Consumer"/>
    <s v="Economy"/>
    <s v="Office Supplies"/>
    <s v="Labels"/>
    <x v="996"/>
    <n v="18"/>
    <n v="34"/>
    <n v="16"/>
    <n v="3"/>
    <n v="102"/>
  </r>
  <r>
    <n v="1777"/>
    <d v="2019-02-03T00:00:00"/>
    <x v="292"/>
    <s v="Alfortville"/>
    <s v="France"/>
    <s v="Ile-de-France"/>
    <s v="Central"/>
    <s v="Home Office"/>
    <s v="Immediate"/>
    <s v="Office Supplies"/>
    <s v="Paper"/>
    <x v="997"/>
    <n v="196"/>
    <n v="338"/>
    <n v="142"/>
    <n v="7"/>
    <n v="2366"/>
  </r>
  <r>
    <n v="1778"/>
    <d v="2019-02-04T00:00:00"/>
    <x v="426"/>
    <s v="Lens"/>
    <s v="France"/>
    <s v="Nord-Pas-de-Calais-Picardie"/>
    <s v="Central"/>
    <s v="Consumer"/>
    <s v="Economy Plus"/>
    <s v="Furniture"/>
    <s v="Bookcases"/>
    <x v="339"/>
    <n v="130"/>
    <n v="154"/>
    <n v="24"/>
    <n v="1"/>
    <n v="154"/>
  </r>
  <r>
    <n v="1779"/>
    <d v="2019-02-05T00:00:00"/>
    <x v="249"/>
    <s v="Linz"/>
    <s v="Austria"/>
    <s v="Upper Austria"/>
    <s v="Central"/>
    <s v="Home Office"/>
    <s v="Economy"/>
    <s v="Office Supplies"/>
    <s v="Binders"/>
    <x v="75"/>
    <n v="37"/>
    <n v="45"/>
    <n v="8"/>
    <n v="5"/>
    <n v="225"/>
  </r>
  <r>
    <n v="1780"/>
    <d v="2019-02-05T00:00:00"/>
    <x v="84"/>
    <s v="Ceuta"/>
    <s v="Spain"/>
    <s v="Ceuta"/>
    <s v="South"/>
    <s v="Corporate"/>
    <s v="Economy"/>
    <s v="Office Supplies"/>
    <s v="Paper"/>
    <x v="998"/>
    <n v="35"/>
    <n v="46"/>
    <n v="11"/>
    <n v="3"/>
    <n v="138"/>
  </r>
  <r>
    <n v="1781"/>
    <d v="2019-02-05T00:00:00"/>
    <x v="686"/>
    <s v="Chester"/>
    <s v="United Kingdom"/>
    <s v="England"/>
    <s v="North"/>
    <s v="Consumer"/>
    <s v="Economy Plus"/>
    <s v="Furniture"/>
    <s v="Bookcases"/>
    <x v="73"/>
    <n v="755"/>
    <n v="876"/>
    <n v="121"/>
    <n v="2"/>
    <n v="1752"/>
  </r>
  <r>
    <n v="1782"/>
    <d v="2019-02-05T00:00:00"/>
    <x v="21"/>
    <s v="Stockholm"/>
    <s v="Sweden"/>
    <s v="Stockholm"/>
    <s v="North"/>
    <s v="Home Office"/>
    <s v="Immediate"/>
    <s v="Furniture"/>
    <s v="Bookcases"/>
    <x v="999"/>
    <n v="26"/>
    <n v="72"/>
    <n v="46"/>
    <n v="1"/>
    <n v="72"/>
  </r>
  <r>
    <n v="1783"/>
    <d v="2019-02-06T00:00:00"/>
    <x v="638"/>
    <s v="Nantes"/>
    <s v="France"/>
    <s v="Pays de la Loire"/>
    <s v="Central"/>
    <s v="Consumer"/>
    <s v="Economy Plus"/>
    <s v="Office Supplies"/>
    <s v="Envelopes"/>
    <x v="1000"/>
    <n v="3"/>
    <n v="63"/>
    <n v="60"/>
    <n v="3"/>
    <n v="189"/>
  </r>
  <r>
    <n v="1784"/>
    <d v="2019-02-06T00:00:00"/>
    <x v="82"/>
    <s v="Vannes"/>
    <s v="France"/>
    <s v="Brittany"/>
    <s v="Central"/>
    <s v="Consumer"/>
    <s v="Priority"/>
    <s v="Furniture"/>
    <s v="Bookcases"/>
    <x v="498"/>
    <n v="46"/>
    <n v="154"/>
    <n v="108"/>
    <n v="1"/>
    <n v="154"/>
  </r>
  <r>
    <n v="1785"/>
    <d v="2019-02-06T00:00:00"/>
    <x v="389"/>
    <s v="Reggio nell'Emilia"/>
    <s v="Italy"/>
    <s v="Emilia-Romagna"/>
    <s v="South"/>
    <s v="Home Office"/>
    <s v="Economy Plus"/>
    <s v="Technology"/>
    <s v="Machines"/>
    <x v="161"/>
    <n v="186"/>
    <n v="1508"/>
    <n v="1322"/>
    <n v="8"/>
    <n v="12064"/>
  </r>
  <r>
    <n v="1786"/>
    <d v="2019-02-07T00:00:00"/>
    <x v="16"/>
    <s v="Lorca"/>
    <s v="Spain"/>
    <s v="Murcia"/>
    <s v="South"/>
    <s v="Corporate"/>
    <s v="Economy"/>
    <s v="Office Supplies"/>
    <s v="Storage"/>
    <x v="360"/>
    <n v="192"/>
    <n v="293"/>
    <n v="101"/>
    <n v="6"/>
    <n v="1758"/>
  </r>
  <r>
    <n v="1787"/>
    <d v="2019-02-07T00:00:00"/>
    <x v="407"/>
    <s v="Bron"/>
    <s v="France"/>
    <s v="Auvergne-Rhône-Alpes"/>
    <s v="Central"/>
    <s v="Consumer"/>
    <s v="Economy"/>
    <s v="Office Supplies"/>
    <s v="Appliances"/>
    <x v="1001"/>
    <n v="99"/>
    <n v="229"/>
    <n v="130"/>
    <n v="3"/>
    <n v="687"/>
  </r>
  <r>
    <n v="1788"/>
    <d v="2019-02-08T00:00:00"/>
    <x v="308"/>
    <s v="Bergamo"/>
    <s v="Italy"/>
    <s v="Lombardy"/>
    <s v="South"/>
    <s v="Home Office"/>
    <s v="Economy"/>
    <s v="Furniture"/>
    <s v="Furnishings"/>
    <x v="1002"/>
    <n v="27"/>
    <n v="107"/>
    <n v="80"/>
    <n v="2"/>
    <n v="214"/>
  </r>
  <r>
    <n v="1789"/>
    <d v="2019-02-08T00:00:00"/>
    <x v="707"/>
    <s v="Euskirchen"/>
    <s v="Germany"/>
    <s v="North Rhine-Westphalia"/>
    <s v="Central"/>
    <s v="Consumer"/>
    <s v="Economy"/>
    <s v="Office Supplies"/>
    <s v="Envelopes"/>
    <x v="765"/>
    <n v="45"/>
    <n v="209"/>
    <n v="164"/>
    <n v="7"/>
    <n v="1463"/>
  </r>
  <r>
    <n v="1790"/>
    <d v="2019-02-08T00:00:00"/>
    <x v="469"/>
    <s v="Groningen"/>
    <s v="Netherlands"/>
    <s v="Groningen"/>
    <s v="Central"/>
    <s v="Consumer"/>
    <s v="Economy"/>
    <s v="Office Supplies"/>
    <s v="Labels"/>
    <x v="1003"/>
    <n v="30"/>
    <n v="32"/>
    <n v="2"/>
    <n v="5"/>
    <n v="160"/>
  </r>
  <r>
    <n v="1791"/>
    <d v="2019-02-11T00:00:00"/>
    <x v="22"/>
    <s v="Villach"/>
    <s v="Austria"/>
    <s v="Carinthia"/>
    <s v="Central"/>
    <s v="Consumer"/>
    <s v="Economy"/>
    <s v="Office Supplies"/>
    <s v="Art"/>
    <x v="443"/>
    <n v="12"/>
    <n v="19"/>
    <n v="7"/>
    <n v="1"/>
    <n v="19"/>
  </r>
  <r>
    <n v="1792"/>
    <d v="2019-02-11T00:00:00"/>
    <x v="592"/>
    <s v="Cognac"/>
    <s v="France"/>
    <s v="Aquitaine-Limousin-Poitou-Charentes"/>
    <s v="Central"/>
    <s v="Consumer"/>
    <s v="Economy"/>
    <s v="Furniture"/>
    <s v="Chairs"/>
    <x v="915"/>
    <n v="144"/>
    <n v="309"/>
    <n v="165"/>
    <n v="2"/>
    <n v="618"/>
  </r>
  <r>
    <n v="1793"/>
    <d v="2019-02-11T00:00:00"/>
    <x v="708"/>
    <s v="Seville"/>
    <s v="Spain"/>
    <s v="Andalusía"/>
    <s v="South"/>
    <s v="Consumer"/>
    <s v="Economy"/>
    <s v="Office Supplies"/>
    <s v="Binders"/>
    <x v="343"/>
    <n v="80"/>
    <n v="112"/>
    <n v="32"/>
    <n v="4"/>
    <n v="448"/>
  </r>
  <r>
    <n v="1794"/>
    <d v="2019-02-11T00:00:00"/>
    <x v="158"/>
    <s v="Parla"/>
    <s v="Spain"/>
    <s v="Madrid"/>
    <s v="South"/>
    <s v="Consumer"/>
    <s v="Economy"/>
    <s v="Office Supplies"/>
    <s v="Art"/>
    <x v="402"/>
    <n v="17"/>
    <n v="81"/>
    <n v="64"/>
    <n v="3"/>
    <n v="243"/>
  </r>
  <r>
    <n v="1795"/>
    <d v="2019-02-11T00:00:00"/>
    <x v="587"/>
    <s v="Wuppertal"/>
    <s v="Germany"/>
    <s v="North Rhine-Westphalia"/>
    <s v="Central"/>
    <s v="Corporate"/>
    <s v="Economy"/>
    <s v="Furniture"/>
    <s v="Bookcases"/>
    <x v="951"/>
    <n v="501"/>
    <n v="1973"/>
    <n v="1472"/>
    <n v="5"/>
    <n v="9865"/>
  </r>
  <r>
    <n v="1796"/>
    <d v="2019-02-12T00:00:00"/>
    <x v="471"/>
    <s v="Bremen"/>
    <s v="Germany"/>
    <s v="Bremen"/>
    <s v="Central"/>
    <s v="Consumer"/>
    <s v="Economy"/>
    <s v="Furniture"/>
    <s v="Furnishings"/>
    <x v="1004"/>
    <n v="61"/>
    <n v="123"/>
    <n v="62"/>
    <n v="3"/>
    <n v="369"/>
  </r>
  <r>
    <n v="1797"/>
    <d v="2019-02-12T00:00:00"/>
    <x v="312"/>
    <s v="Marseille"/>
    <s v="France"/>
    <s v="Provence-Alpes-Côte d'Azur"/>
    <s v="Central"/>
    <s v="Corporate"/>
    <s v="Economy Plus"/>
    <s v="Furniture"/>
    <s v="Furnishings"/>
    <x v="388"/>
    <n v="372"/>
    <n v="535"/>
    <n v="163"/>
    <n v="5"/>
    <n v="2675"/>
  </r>
  <r>
    <n v="1798"/>
    <d v="2019-02-12T00:00:00"/>
    <x v="372"/>
    <s v="Haguenau"/>
    <s v="France"/>
    <s v="Alsace-Champagne-Ardenne-Lorraine"/>
    <s v="Central"/>
    <s v="Consumer"/>
    <s v="Priority"/>
    <s v="Technology"/>
    <s v="Machines"/>
    <x v="1005"/>
    <n v="130"/>
    <n v="278"/>
    <n v="148"/>
    <n v="3"/>
    <n v="834"/>
  </r>
  <r>
    <n v="1799"/>
    <d v="2019-02-12T00:00:00"/>
    <x v="264"/>
    <s v="Birmingham"/>
    <s v="United Kingdom"/>
    <s v="England"/>
    <s v="North"/>
    <s v="Corporate"/>
    <s v="Economy"/>
    <s v="Office Supplies"/>
    <s v="Paper"/>
    <x v="911"/>
    <n v="23"/>
    <n v="70"/>
    <n v="47"/>
    <n v="5"/>
    <n v="350"/>
  </r>
  <r>
    <n v="1800"/>
    <d v="2019-02-12T00:00:00"/>
    <x v="609"/>
    <s v="Cournon-d'Auvergne"/>
    <s v="France"/>
    <s v="Auvergne-Rhône-Alpes"/>
    <s v="Central"/>
    <s v="Consumer"/>
    <s v="Economy"/>
    <s v="Furniture"/>
    <s v="Chairs"/>
    <x v="1006"/>
    <n v="381"/>
    <n v="397"/>
    <n v="16"/>
    <n v="5"/>
    <n v="1985"/>
  </r>
  <r>
    <n v="1801"/>
    <d v="2019-02-13T00:00:00"/>
    <x v="239"/>
    <s v="Valdemoro"/>
    <s v="Spain"/>
    <s v="Madrid"/>
    <s v="South"/>
    <s v="Consumer"/>
    <s v="Economy"/>
    <s v="Technology"/>
    <s v="Machines"/>
    <x v="888"/>
    <n v="384"/>
    <n v="442"/>
    <n v="58"/>
    <n v="3"/>
    <n v="1326"/>
  </r>
  <r>
    <n v="1802"/>
    <d v="2019-02-13T00:00:00"/>
    <x v="479"/>
    <s v="Meudon"/>
    <s v="France"/>
    <s v="Ile-de-France"/>
    <s v="Central"/>
    <s v="Corporate"/>
    <s v="Economy Plus"/>
    <s v="Office Supplies"/>
    <s v="Labels"/>
    <x v="1007"/>
    <n v="17"/>
    <n v="22"/>
    <n v="5"/>
    <n v="2"/>
    <n v="44"/>
  </r>
  <r>
    <n v="1803"/>
    <d v="2019-02-13T00:00:00"/>
    <x v="631"/>
    <s v="Vienna"/>
    <s v="Austria"/>
    <s v="Vienna"/>
    <s v="Central"/>
    <s v="Consumer"/>
    <s v="Economy"/>
    <s v="Office Supplies"/>
    <s v="Binders"/>
    <x v="22"/>
    <n v="304"/>
    <n v="339"/>
    <n v="35"/>
    <n v="7"/>
    <n v="2373"/>
  </r>
  <r>
    <n v="1804"/>
    <d v="2019-02-13T00:00:00"/>
    <x v="636"/>
    <s v="Helsinki"/>
    <s v="Finland"/>
    <s v="Uusimaa"/>
    <s v="North"/>
    <s v="Home Office"/>
    <s v="Immediate"/>
    <s v="Office Supplies"/>
    <s v="Binders"/>
    <x v="243"/>
    <n v="13"/>
    <n v="30"/>
    <n v="17"/>
    <n v="1"/>
    <n v="30"/>
  </r>
  <r>
    <n v="1805"/>
    <d v="2019-02-13T00:00:00"/>
    <x v="615"/>
    <s v="Stockholm"/>
    <s v="Sweden"/>
    <s v="Stockholm"/>
    <s v="North"/>
    <s v="Consumer"/>
    <s v="Economy"/>
    <s v="Office Supplies"/>
    <s v="Envelopes"/>
    <x v="718"/>
    <n v="24"/>
    <n v="92"/>
    <n v="68"/>
    <n v="4"/>
    <n v="368"/>
  </r>
  <r>
    <n v="1806"/>
    <d v="2019-02-14T00:00:00"/>
    <x v="659"/>
    <s v="Nanterre"/>
    <s v="France"/>
    <s v="Ile-de-France"/>
    <s v="Central"/>
    <s v="Corporate"/>
    <s v="Economy"/>
    <s v="Office Supplies"/>
    <s v="Art"/>
    <x v="514"/>
    <n v="32"/>
    <n v="71"/>
    <n v="39"/>
    <n v="3"/>
    <n v="213"/>
  </r>
  <r>
    <n v="1807"/>
    <d v="2019-02-14T00:00:00"/>
    <x v="141"/>
    <s v="Solihull"/>
    <s v="United Kingdom"/>
    <s v="England"/>
    <s v="North"/>
    <s v="Consumer"/>
    <s v="Economy Plus"/>
    <s v="Office Supplies"/>
    <s v="Binders"/>
    <x v="104"/>
    <n v="100"/>
    <n v="151"/>
    <n v="51"/>
    <n v="3"/>
    <n v="453"/>
  </r>
  <r>
    <n v="1808"/>
    <d v="2019-02-14T00:00:00"/>
    <x v="4"/>
    <s v="Hanover"/>
    <s v="Germany"/>
    <s v="Lower Saxony"/>
    <s v="Central"/>
    <s v="Home Office"/>
    <s v="Economy"/>
    <s v="Office Supplies"/>
    <s v="Envelopes"/>
    <x v="988"/>
    <n v="79"/>
    <n v="82"/>
    <n v="3"/>
    <n v="4"/>
    <n v="328"/>
  </r>
  <r>
    <n v="1809"/>
    <d v="2019-02-15T00:00:00"/>
    <x v="167"/>
    <s v="Magdeburg"/>
    <s v="Germany"/>
    <s v="Saxony-Anhalt"/>
    <s v="Central"/>
    <s v="Home Office"/>
    <s v="Economy"/>
    <s v="Furniture"/>
    <s v="Furnishings"/>
    <x v="379"/>
    <n v="30"/>
    <n v="88"/>
    <n v="58"/>
    <n v="2"/>
    <n v="176"/>
  </r>
  <r>
    <n v="1810"/>
    <d v="2019-02-15T00:00:00"/>
    <x v="630"/>
    <s v="Arras"/>
    <s v="France"/>
    <s v="Nord-Pas-de-Calais-Picardie"/>
    <s v="Central"/>
    <s v="Consumer"/>
    <s v="Economy"/>
    <s v="Office Supplies"/>
    <s v="Envelopes"/>
    <x v="1008"/>
    <n v="4"/>
    <n v="207"/>
    <n v="203"/>
    <n v="7"/>
    <n v="1449"/>
  </r>
  <r>
    <n v="1811"/>
    <d v="2019-02-16T00:00:00"/>
    <x v="365"/>
    <s v="El Prat de Llobregat"/>
    <s v="Spain"/>
    <s v="Catalonia"/>
    <s v="South"/>
    <s v="Corporate"/>
    <s v="Priority"/>
    <s v="Office Supplies"/>
    <s v="Binders"/>
    <x v="1009"/>
    <n v="14"/>
    <n v="22"/>
    <n v="8"/>
    <n v="2"/>
    <n v="44"/>
  </r>
  <r>
    <n v="1812"/>
    <d v="2019-02-16T00:00:00"/>
    <x v="371"/>
    <s v="Berlin"/>
    <s v="Germany"/>
    <s v="Berlin"/>
    <s v="Central"/>
    <s v="Home Office"/>
    <s v="Economy"/>
    <s v="Furniture"/>
    <s v="Chairs"/>
    <x v="1010"/>
    <n v="165"/>
    <n v="256"/>
    <n v="91"/>
    <n v="5"/>
    <n v="1280"/>
  </r>
  <r>
    <n v="1813"/>
    <d v="2019-02-18T00:00:00"/>
    <x v="709"/>
    <s v="Hamm"/>
    <s v="Germany"/>
    <s v="North Rhine-Westphalia"/>
    <s v="Central"/>
    <s v="Consumer"/>
    <s v="Immediate"/>
    <s v="Office Supplies"/>
    <s v="Art"/>
    <x v="71"/>
    <n v="17"/>
    <n v="24"/>
    <n v="7"/>
    <n v="2"/>
    <n v="48"/>
  </r>
  <r>
    <n v="1814"/>
    <d v="2019-02-18T00:00:00"/>
    <x v="189"/>
    <s v="San Sebastian"/>
    <s v="Spain"/>
    <s v="Basque Country"/>
    <s v="South"/>
    <s v="Corporate"/>
    <s v="Economy"/>
    <s v="Furniture"/>
    <s v="Chairs"/>
    <x v="978"/>
    <n v="404"/>
    <n v="409"/>
    <n v="5"/>
    <n v="3"/>
    <n v="1227"/>
  </r>
  <r>
    <n v="1815"/>
    <d v="2019-02-18T00:00:00"/>
    <x v="115"/>
    <s v="Argenteuil"/>
    <s v="France"/>
    <s v="Ile-de-France"/>
    <s v="Central"/>
    <s v="Consumer"/>
    <s v="Economy Plus"/>
    <s v="Office Supplies"/>
    <s v="Binders"/>
    <x v="513"/>
    <n v="61"/>
    <n v="103"/>
    <n v="42"/>
    <n v="2"/>
    <n v="206"/>
  </r>
  <r>
    <n v="1816"/>
    <d v="2019-02-18T00:00:00"/>
    <x v="49"/>
    <s v="Lyon"/>
    <s v="France"/>
    <s v="Auvergne-Rhône-Alpes"/>
    <s v="Central"/>
    <s v="Corporate"/>
    <s v="Economy"/>
    <s v="Office Supplies"/>
    <s v="Binders"/>
    <x v="1011"/>
    <n v="6"/>
    <n v="56"/>
    <n v="50"/>
    <n v="14"/>
    <n v="784"/>
  </r>
  <r>
    <n v="1817"/>
    <d v="2019-02-19T00:00:00"/>
    <x v="519"/>
    <s v="Wolverhampton"/>
    <s v="United Kingdom"/>
    <s v="England"/>
    <s v="North"/>
    <s v="Corporate"/>
    <s v="Economy Plus"/>
    <s v="Office Supplies"/>
    <s v="Envelopes"/>
    <x v="1012"/>
    <n v="87"/>
    <n v="142"/>
    <n v="55"/>
    <n v="5"/>
    <n v="710"/>
  </r>
  <r>
    <n v="1818"/>
    <d v="2019-02-19T00:00:00"/>
    <x v="309"/>
    <s v="Wattrelos"/>
    <s v="France"/>
    <s v="Nord-Pas-de-Calais-Picardie"/>
    <s v="Central"/>
    <s v="Home Office"/>
    <s v="Economy"/>
    <s v="Office Supplies"/>
    <s v="Paper"/>
    <x v="1013"/>
    <n v="45"/>
    <n v="119"/>
    <n v="74"/>
    <n v="5"/>
    <n v="595"/>
  </r>
  <r>
    <n v="1819"/>
    <d v="2019-02-19T00:00:00"/>
    <x v="98"/>
    <s v="Nice"/>
    <s v="France"/>
    <s v="Provence-Alpes-Côte d'Azur"/>
    <s v="Central"/>
    <s v="Home Office"/>
    <s v="Economy"/>
    <s v="Office Supplies"/>
    <s v="Art"/>
    <x v="278"/>
    <n v="57"/>
    <n v="60"/>
    <n v="3"/>
    <n v="4"/>
    <n v="240"/>
  </r>
  <r>
    <n v="1820"/>
    <d v="2019-02-20T00:00:00"/>
    <x v="703"/>
    <s v="Meyzieu"/>
    <s v="France"/>
    <s v="Auvergne-Rhône-Alpes"/>
    <s v="Central"/>
    <s v="Consumer"/>
    <s v="Economy"/>
    <s v="Office Supplies"/>
    <s v="Art"/>
    <x v="80"/>
    <n v="84"/>
    <n v="97"/>
    <n v="13"/>
    <n v="3"/>
    <n v="291"/>
  </r>
  <r>
    <n v="1821"/>
    <d v="2019-02-20T00:00:00"/>
    <x v="487"/>
    <s v="Solingen"/>
    <s v="Germany"/>
    <s v="North Rhine-Westphalia"/>
    <s v="Central"/>
    <s v="Corporate"/>
    <s v="Economy Plus"/>
    <s v="Technology"/>
    <s v="Copiers"/>
    <x v="1014"/>
    <n v="40"/>
    <n v="1348"/>
    <n v="1308"/>
    <n v="7"/>
    <n v="9436"/>
  </r>
  <r>
    <n v="1822"/>
    <d v="2019-02-21T00:00:00"/>
    <x v="642"/>
    <s v="Venice"/>
    <s v="Italy"/>
    <s v="Veneto"/>
    <s v="South"/>
    <s v="Corporate"/>
    <s v="Economy Plus"/>
    <s v="Office Supplies"/>
    <s v="Art"/>
    <x v="320"/>
    <n v="44"/>
    <n v="48"/>
    <n v="4"/>
    <n v="3"/>
    <n v="144"/>
  </r>
  <r>
    <n v="1823"/>
    <d v="2019-02-22T00:00:00"/>
    <x v="374"/>
    <s v="Hamburg"/>
    <s v="Germany"/>
    <s v="Hamburg"/>
    <s v="Central"/>
    <s v="Consumer"/>
    <s v="Economy"/>
    <s v="Office Supplies"/>
    <s v="Supplies"/>
    <x v="380"/>
    <n v="48"/>
    <n v="312"/>
    <n v="264"/>
    <n v="11"/>
    <n v="3432"/>
  </r>
  <r>
    <n v="1824"/>
    <d v="2019-02-22T00:00:00"/>
    <x v="10"/>
    <s v="Mannheim"/>
    <s v="Germany"/>
    <s v="Baden-Württemberg"/>
    <s v="Central"/>
    <s v="Corporate"/>
    <s v="Economy"/>
    <s v="Office Supplies"/>
    <s v="Paper"/>
    <x v="997"/>
    <n v="69"/>
    <n v="97"/>
    <n v="28"/>
    <n v="2"/>
    <n v="194"/>
  </r>
  <r>
    <n v="1825"/>
    <d v="2019-02-22T00:00:00"/>
    <x v="582"/>
    <s v="Leeds"/>
    <s v="United Kingdom"/>
    <s v="England"/>
    <s v="North"/>
    <s v="Consumer"/>
    <s v="Economy Plus"/>
    <s v="Office Supplies"/>
    <s v="Appliances"/>
    <x v="1015"/>
    <n v="959"/>
    <n v="2478"/>
    <n v="1519"/>
    <n v="5"/>
    <n v="12390"/>
  </r>
  <r>
    <n v="1826"/>
    <d v="2019-02-22T00:00:00"/>
    <x v="416"/>
    <s v="Bari"/>
    <s v="Italy"/>
    <s v="Apulia"/>
    <s v="South"/>
    <s v="Consumer"/>
    <s v="Economy"/>
    <s v="Office Supplies"/>
    <s v="Art"/>
    <x v="1016"/>
    <n v="11"/>
    <n v="58"/>
    <n v="47"/>
    <n v="2"/>
    <n v="116"/>
  </r>
  <r>
    <n v="1827"/>
    <d v="2019-02-23T00:00:00"/>
    <x v="710"/>
    <s v="Livry-Gargan"/>
    <s v="France"/>
    <s v="Ile-de-France"/>
    <s v="Central"/>
    <s v="Home Office"/>
    <s v="Economy"/>
    <s v="Office Supplies"/>
    <s v="Art"/>
    <x v="554"/>
    <n v="50"/>
    <n v="57"/>
    <n v="7"/>
    <n v="4"/>
    <n v="228"/>
  </r>
  <r>
    <n v="1828"/>
    <d v="2019-02-23T00:00:00"/>
    <x v="402"/>
    <s v="Vitoria"/>
    <s v="Spain"/>
    <s v="Basque Country"/>
    <s v="South"/>
    <s v="Corporate"/>
    <s v="Economy"/>
    <s v="Technology"/>
    <s v="Machines"/>
    <x v="136"/>
    <n v="27"/>
    <n v="475"/>
    <n v="448"/>
    <n v="2"/>
    <n v="950"/>
  </r>
  <r>
    <n v="1829"/>
    <d v="2019-02-23T00:00:00"/>
    <x v="711"/>
    <s v="Florence"/>
    <s v="Italy"/>
    <s v="Tuscany"/>
    <s v="South"/>
    <s v="Corporate"/>
    <s v="Priority"/>
    <s v="Furniture"/>
    <s v="Furnishings"/>
    <x v="648"/>
    <n v="15"/>
    <n v="101"/>
    <n v="86"/>
    <n v="2"/>
    <n v="202"/>
  </r>
  <r>
    <n v="1830"/>
    <d v="2019-02-25T00:00:00"/>
    <x v="712"/>
    <s v="Edinburgh"/>
    <s v="United Kingdom"/>
    <s v="Scotland"/>
    <s v="North"/>
    <s v="Home Office"/>
    <s v="Economy"/>
    <s v="Technology"/>
    <s v="Accessories"/>
    <x v="1017"/>
    <n v="102"/>
    <n v="161"/>
    <n v="59"/>
    <n v="4"/>
    <n v="644"/>
  </r>
  <r>
    <n v="1831"/>
    <d v="2019-02-25T00:00:00"/>
    <x v="713"/>
    <s v="Maidenhead"/>
    <s v="United Kingdom"/>
    <s v="England"/>
    <s v="North"/>
    <s v="Home Office"/>
    <s v="Economy Plus"/>
    <s v="Office Supplies"/>
    <s v="Paper"/>
    <x v="663"/>
    <n v="105"/>
    <n v="112"/>
    <n v="7"/>
    <n v="4"/>
    <n v="448"/>
  </r>
  <r>
    <n v="1832"/>
    <d v="2019-02-25T00:00:00"/>
    <x v="79"/>
    <s v="Bordeaux"/>
    <s v="France"/>
    <s v="Aquitaine-Limousin-Poitou-Charentes"/>
    <s v="Central"/>
    <s v="Corporate"/>
    <s v="Economy"/>
    <s v="Office Supplies"/>
    <s v="Binders"/>
    <x v="731"/>
    <n v="16"/>
    <n v="23"/>
    <n v="7"/>
    <n v="2"/>
    <n v="46"/>
  </r>
  <r>
    <n v="1833"/>
    <d v="2019-02-25T00:00:00"/>
    <x v="692"/>
    <s v="Duisburg"/>
    <s v="Germany"/>
    <s v="North Rhine-Westphalia"/>
    <s v="Central"/>
    <s v="Consumer"/>
    <s v="Economy Plus"/>
    <s v="Office Supplies"/>
    <s v="Storage"/>
    <x v="360"/>
    <n v="95"/>
    <n v="98"/>
    <n v="3"/>
    <n v="2"/>
    <n v="196"/>
  </r>
  <r>
    <n v="1834"/>
    <d v="2019-02-25T00:00:00"/>
    <x v="20"/>
    <s v="Amadora"/>
    <s v="Portugal"/>
    <s v="Lisboa"/>
    <s v="South"/>
    <s v="Corporate"/>
    <s v="Economy"/>
    <s v="Furniture"/>
    <s v="Bookcases"/>
    <x v="531"/>
    <n v="565"/>
    <n v="1322"/>
    <n v="757"/>
    <n v="6"/>
    <n v="7932"/>
  </r>
  <r>
    <n v="1835"/>
    <d v="2019-02-26T00:00:00"/>
    <x v="326"/>
    <s v="Troisdorf"/>
    <s v="Germany"/>
    <s v="North Rhine-Westphalia"/>
    <s v="Central"/>
    <s v="Corporate"/>
    <s v="Economy"/>
    <s v="Furniture"/>
    <s v="Furnishings"/>
    <x v="416"/>
    <n v="1"/>
    <n v="19"/>
    <n v="18"/>
    <n v="1"/>
    <n v="19"/>
  </r>
  <r>
    <n v="1836"/>
    <d v="2019-02-26T00:00:00"/>
    <x v="164"/>
    <s v="Madrid"/>
    <s v="Spain"/>
    <s v="Madrid"/>
    <s v="South"/>
    <s v="Corporate"/>
    <s v="Immediate"/>
    <s v="Furniture"/>
    <s v="Furnishings"/>
    <x v="435"/>
    <n v="311"/>
    <n v="439"/>
    <n v="128"/>
    <n v="9"/>
    <n v="3951"/>
  </r>
  <r>
    <n v="1837"/>
    <d v="2019-02-26T00:00:00"/>
    <x v="553"/>
    <s v="Bagneux"/>
    <s v="France"/>
    <s v="Ile-de-France"/>
    <s v="Central"/>
    <s v="Consumer"/>
    <s v="Economy"/>
    <s v="Furniture"/>
    <s v="Chairs"/>
    <x v="1018"/>
    <n v="333"/>
    <n v="456"/>
    <n v="123"/>
    <n v="6"/>
    <n v="2736"/>
  </r>
  <r>
    <n v="1838"/>
    <d v="2019-02-27T00:00:00"/>
    <x v="405"/>
    <s v="Edinburgh"/>
    <s v="United Kingdom"/>
    <s v="Scotland"/>
    <s v="North"/>
    <s v="Home Office"/>
    <s v="Economy Plus"/>
    <s v="Office Supplies"/>
    <s v="Appliances"/>
    <x v="1019"/>
    <n v="2178"/>
    <n v="5274"/>
    <n v="3096"/>
    <n v="10"/>
    <n v="52740"/>
  </r>
  <r>
    <n v="1839"/>
    <d v="2019-02-27T00:00:00"/>
    <x v="714"/>
    <s v="Exeter"/>
    <s v="United Kingdom"/>
    <s v="England"/>
    <s v="North"/>
    <s v="Consumer"/>
    <s v="Economy"/>
    <s v="Office Supplies"/>
    <s v="Appliances"/>
    <x v="1020"/>
    <n v="5"/>
    <n v="137"/>
    <n v="132"/>
    <n v="2"/>
    <n v="274"/>
  </r>
  <r>
    <n v="1840"/>
    <d v="2019-02-27T00:00:00"/>
    <x v="635"/>
    <s v="Nice"/>
    <s v="France"/>
    <s v="Provence-Alpes-Côte d'Azur"/>
    <s v="Central"/>
    <s v="Consumer"/>
    <s v="Economy Plus"/>
    <s v="Office Supplies"/>
    <s v="Appliances"/>
    <x v="210"/>
    <n v="380"/>
    <n v="756"/>
    <n v="376"/>
    <n v="14"/>
    <n v="10584"/>
  </r>
  <r>
    <n v="1841"/>
    <d v="2019-02-28T00:00:00"/>
    <x v="599"/>
    <s v="Santander"/>
    <s v="Spain"/>
    <s v="Cantabria"/>
    <s v="South"/>
    <s v="Consumer"/>
    <s v="Priority"/>
    <s v="Office Supplies"/>
    <s v="Binders"/>
    <x v="558"/>
    <n v="10"/>
    <n v="43"/>
    <n v="33"/>
    <n v="4"/>
    <n v="172"/>
  </r>
  <r>
    <n v="1842"/>
    <d v="2019-02-28T00:00:00"/>
    <x v="133"/>
    <s v="Le Mans"/>
    <s v="France"/>
    <s v="Pays de la Loire"/>
    <s v="Central"/>
    <s v="Consumer"/>
    <s v="Immediate"/>
    <s v="Office Supplies"/>
    <s v="Binders"/>
    <x v="598"/>
    <n v="1"/>
    <n v="7"/>
    <n v="6"/>
    <n v="2"/>
    <n v="14"/>
  </r>
  <r>
    <n v="1843"/>
    <d v="2019-02-28T00:00:00"/>
    <x v="48"/>
    <s v="Solihull"/>
    <s v="United Kingdom"/>
    <s v="England"/>
    <s v="North"/>
    <s v="Consumer"/>
    <s v="Economy"/>
    <s v="Office Supplies"/>
    <s v="Fasteners"/>
    <x v="828"/>
    <n v="29"/>
    <n v="85"/>
    <n v="56"/>
    <n v="6"/>
    <n v="510"/>
  </r>
  <r>
    <n v="1844"/>
    <d v="2019-03-01T00:00:00"/>
    <x v="681"/>
    <s v="Karlsruhe"/>
    <s v="Germany"/>
    <s v="Baden-Württemberg"/>
    <s v="Central"/>
    <s v="Home Office"/>
    <s v="Priority"/>
    <s v="Furniture"/>
    <s v="Bookcases"/>
    <x v="200"/>
    <n v="53"/>
    <n v="371"/>
    <n v="318"/>
    <n v="1"/>
    <n v="371"/>
  </r>
  <r>
    <n v="1845"/>
    <d v="2019-03-01T00:00:00"/>
    <x v="371"/>
    <s v="Fano"/>
    <s v="Italy"/>
    <s v="Marche"/>
    <s v="South"/>
    <s v="Home Office"/>
    <s v="Economy"/>
    <s v="Office Supplies"/>
    <s v="Appliances"/>
    <x v="1021"/>
    <n v="310"/>
    <n v="325"/>
    <n v="15"/>
    <n v="6"/>
    <n v="1950"/>
  </r>
  <r>
    <n v="1846"/>
    <d v="2019-03-01T00:00:00"/>
    <x v="63"/>
    <s v="Auch"/>
    <s v="France"/>
    <s v="Languedoc-Roussillon-Midi-Pyrénées"/>
    <s v="Central"/>
    <s v="Consumer"/>
    <s v="Economy"/>
    <s v="Office Supplies"/>
    <s v="Binders"/>
    <x v="522"/>
    <n v="113"/>
    <n v="121"/>
    <n v="8"/>
    <n v="12"/>
    <n v="1452"/>
  </r>
  <r>
    <n v="1847"/>
    <d v="2019-03-01T00:00:00"/>
    <x v="66"/>
    <s v="Stockholm"/>
    <s v="Sweden"/>
    <s v="Stockholm"/>
    <s v="North"/>
    <s v="Corporate"/>
    <s v="Economy"/>
    <s v="Furniture"/>
    <s v="Furnishings"/>
    <x v="1022"/>
    <n v="106"/>
    <n v="116"/>
    <n v="10"/>
    <n v="5"/>
    <n v="580"/>
  </r>
  <r>
    <n v="1848"/>
    <d v="2019-03-02T00:00:00"/>
    <x v="271"/>
    <s v="Colmar"/>
    <s v="France"/>
    <s v="Alsace-Champagne-Ardenne-Lorraine"/>
    <s v="Central"/>
    <s v="Corporate"/>
    <s v="Economy"/>
    <s v="Furniture"/>
    <s v="Bookcases"/>
    <x v="673"/>
    <n v="86"/>
    <n v="329"/>
    <n v="243"/>
    <n v="1"/>
    <n v="329"/>
  </r>
  <r>
    <n v="1849"/>
    <d v="2019-03-03T00:00:00"/>
    <x v="661"/>
    <s v="Vienna"/>
    <s v="Austria"/>
    <s v="Vienna"/>
    <s v="Central"/>
    <s v="Corporate"/>
    <s v="Economy Plus"/>
    <s v="Office Supplies"/>
    <s v="Binders"/>
    <x v="55"/>
    <n v="16"/>
    <n v="21"/>
    <n v="5"/>
    <n v="2"/>
    <n v="42"/>
  </r>
  <r>
    <n v="1850"/>
    <d v="2019-03-04T00:00:00"/>
    <x v="51"/>
    <s v="Essen"/>
    <s v="Germany"/>
    <s v="North Rhine-Westphalia"/>
    <s v="Central"/>
    <s v="Corporate"/>
    <s v="Economy Plus"/>
    <s v="Office Supplies"/>
    <s v="Labels"/>
    <x v="496"/>
    <n v="7"/>
    <n v="17"/>
    <n v="10"/>
    <n v="2"/>
    <n v="34"/>
  </r>
  <r>
    <n v="1851"/>
    <d v="2019-03-04T00:00:00"/>
    <x v="506"/>
    <s v="Aachen"/>
    <s v="Germany"/>
    <s v="North Rhine-Westphalia"/>
    <s v="Central"/>
    <s v="Corporate"/>
    <s v="Economy"/>
    <s v="Office Supplies"/>
    <s v="Art"/>
    <x v="307"/>
    <n v="22"/>
    <n v="54"/>
    <n v="32"/>
    <n v="3"/>
    <n v="162"/>
  </r>
  <r>
    <n v="1852"/>
    <d v="2019-03-05T00:00:00"/>
    <x v="590"/>
    <s v="Helsinki"/>
    <s v="Finland"/>
    <s v="Uusimaa"/>
    <s v="North"/>
    <s v="Consumer"/>
    <s v="Priority"/>
    <s v="Furniture"/>
    <s v="Bookcases"/>
    <x v="164"/>
    <n v="30"/>
    <n v="1236"/>
    <n v="1206"/>
    <n v="3"/>
    <n v="3708"/>
  </r>
  <r>
    <n v="1853"/>
    <d v="2019-03-06T00:00:00"/>
    <x v="62"/>
    <s v="Harrow"/>
    <s v="United Kingdom"/>
    <s v="England"/>
    <s v="North"/>
    <s v="Consumer"/>
    <s v="Priority"/>
    <s v="Office Supplies"/>
    <s v="Paper"/>
    <x v="801"/>
    <n v="34"/>
    <n v="45"/>
    <n v="11"/>
    <n v="1"/>
    <n v="45"/>
  </r>
  <r>
    <n v="1854"/>
    <d v="2019-03-07T00:00:00"/>
    <x v="383"/>
    <s v="Eindhoven"/>
    <s v="Netherlands"/>
    <s v="North Brabant"/>
    <s v="Central"/>
    <s v="Consumer"/>
    <s v="Economy"/>
    <s v="Furniture"/>
    <s v="Tables"/>
    <x v="1023"/>
    <n v="88"/>
    <n v="311"/>
    <n v="223"/>
    <n v="2"/>
    <n v="622"/>
  </r>
  <r>
    <n v="1855"/>
    <d v="2019-03-08T00:00:00"/>
    <x v="552"/>
    <s v="Saint-Herblain"/>
    <s v="France"/>
    <s v="Pays de la Loire"/>
    <s v="Central"/>
    <s v="Corporate"/>
    <s v="Economy"/>
    <s v="Furniture"/>
    <s v="Furnishings"/>
    <x v="780"/>
    <n v="20"/>
    <n v="52"/>
    <n v="32"/>
    <n v="3"/>
    <n v="156"/>
  </r>
  <r>
    <n v="1856"/>
    <d v="2019-03-08T00:00:00"/>
    <x v="165"/>
    <s v="Gronau"/>
    <s v="Germany"/>
    <s v="North Rhine-Westphalia"/>
    <s v="Central"/>
    <s v="Home Office"/>
    <s v="Economy Plus"/>
    <s v="Office Supplies"/>
    <s v="Envelopes"/>
    <x v="1024"/>
    <n v="60"/>
    <n v="125"/>
    <n v="65"/>
    <n v="5"/>
    <n v="625"/>
  </r>
  <r>
    <n v="1857"/>
    <d v="2019-03-08T00:00:00"/>
    <x v="681"/>
    <s v="Vienna"/>
    <s v="Austria"/>
    <s v="Vienna"/>
    <s v="Central"/>
    <s v="Home Office"/>
    <s v="Immediate"/>
    <s v="Office Supplies"/>
    <s v="Labels"/>
    <x v="108"/>
    <n v="15"/>
    <n v="23"/>
    <n v="8"/>
    <n v="2"/>
    <n v="46"/>
  </r>
  <r>
    <n v="1858"/>
    <d v="2019-03-08T00:00:00"/>
    <x v="715"/>
    <s v="Essen"/>
    <s v="Germany"/>
    <s v="North Rhine-Westphalia"/>
    <s v="Central"/>
    <s v="Home Office"/>
    <s v="Economy"/>
    <s v="Office Supplies"/>
    <s v="Art"/>
    <x v="546"/>
    <n v="108"/>
    <n v="114"/>
    <n v="6"/>
    <n v="6"/>
    <n v="684"/>
  </r>
  <r>
    <n v="1859"/>
    <d v="2019-03-08T00:00:00"/>
    <x v="397"/>
    <s v="Berlin"/>
    <s v="Germany"/>
    <s v="Berlin"/>
    <s v="Central"/>
    <s v="Consumer"/>
    <s v="Economy"/>
    <s v="Office Supplies"/>
    <s v="Art"/>
    <x v="719"/>
    <n v="41"/>
    <n v="63"/>
    <n v="22"/>
    <n v="4"/>
    <n v="252"/>
  </r>
  <r>
    <n v="1860"/>
    <d v="2019-03-11T00:00:00"/>
    <x v="443"/>
    <s v="Vienna"/>
    <s v="Austria"/>
    <s v="Vienna"/>
    <s v="Central"/>
    <s v="Consumer"/>
    <s v="Economy"/>
    <s v="Office Supplies"/>
    <s v="Art"/>
    <x v="1025"/>
    <n v="112"/>
    <n v="133"/>
    <n v="21"/>
    <n v="3"/>
    <n v="399"/>
  </r>
  <r>
    <n v="1861"/>
    <d v="2019-03-11T00:00:00"/>
    <x v="80"/>
    <s v="Gap"/>
    <s v="France"/>
    <s v="Provence-Alpes-Côte d'Azur"/>
    <s v="Central"/>
    <s v="Corporate"/>
    <s v="Economy Plus"/>
    <s v="Office Supplies"/>
    <s v="Storage"/>
    <x v="654"/>
    <n v="3"/>
    <n v="110"/>
    <n v="107"/>
    <n v="7"/>
    <n v="770"/>
  </r>
  <r>
    <n v="1862"/>
    <d v="2019-03-11T00:00:00"/>
    <x v="370"/>
    <s v="Derby"/>
    <s v="United Kingdom"/>
    <s v="England"/>
    <s v="North"/>
    <s v="Consumer"/>
    <s v="Immediate"/>
    <s v="Office Supplies"/>
    <s v="Binders"/>
    <x v="460"/>
    <n v="60"/>
    <n v="233"/>
    <n v="173"/>
    <n v="8"/>
    <n v="1864"/>
  </r>
  <r>
    <n v="1863"/>
    <d v="2019-03-11T00:00:00"/>
    <x v="169"/>
    <s v="Catania"/>
    <s v="Italy"/>
    <s v="Sicily"/>
    <s v="South"/>
    <s v="Consumer"/>
    <s v="Economy"/>
    <s v="Office Supplies"/>
    <s v="Art"/>
    <x v="3"/>
    <n v="15"/>
    <n v="107"/>
    <n v="92"/>
    <n v="4"/>
    <n v="428"/>
  </r>
  <r>
    <n v="1864"/>
    <d v="2019-03-11T00:00:00"/>
    <x v="716"/>
    <s v="Bury"/>
    <s v="United Kingdom"/>
    <s v="England"/>
    <s v="North"/>
    <s v="Home Office"/>
    <s v="Economy Plus"/>
    <s v="Office Supplies"/>
    <s v="Fasteners"/>
    <x v="603"/>
    <n v="24"/>
    <n v="56"/>
    <n v="32"/>
    <n v="3"/>
    <n v="168"/>
  </r>
  <r>
    <n v="1865"/>
    <d v="2019-03-12T00:00:00"/>
    <x v="408"/>
    <s v="York"/>
    <s v="United Kingdom"/>
    <s v="England"/>
    <s v="North"/>
    <s v="Home Office"/>
    <s v="Economy Plus"/>
    <s v="Technology"/>
    <s v="Accessories"/>
    <x v="1026"/>
    <n v="113"/>
    <n v="166"/>
    <n v="53"/>
    <n v="4"/>
    <n v="664"/>
  </r>
  <r>
    <n v="1866"/>
    <d v="2019-03-12T00:00:00"/>
    <x v="717"/>
    <s v="Essen"/>
    <s v="Germany"/>
    <s v="North Rhine-Westphalia"/>
    <s v="Central"/>
    <s v="Consumer"/>
    <s v="Economy"/>
    <s v="Office Supplies"/>
    <s v="Fasteners"/>
    <x v="586"/>
    <n v="1"/>
    <n v="13"/>
    <n v="12"/>
    <n v="1"/>
    <n v="13"/>
  </r>
  <r>
    <n v="1867"/>
    <d v="2019-03-12T00:00:00"/>
    <x v="58"/>
    <s v="Freiburg"/>
    <s v="Germany"/>
    <s v="Baden-Württemberg"/>
    <s v="Central"/>
    <s v="Consumer"/>
    <s v="Economy"/>
    <s v="Furniture"/>
    <s v="Bookcases"/>
    <x v="1027"/>
    <n v="182"/>
    <n v="1064"/>
    <n v="882"/>
    <n v="7"/>
    <n v="7448"/>
  </r>
  <r>
    <n v="1868"/>
    <d v="2019-03-13T00:00:00"/>
    <x v="236"/>
    <s v="Wolverhampton"/>
    <s v="United Kingdom"/>
    <s v="England"/>
    <s v="North"/>
    <s v="Consumer"/>
    <s v="Priority"/>
    <s v="Office Supplies"/>
    <s v="Binders"/>
    <x v="745"/>
    <n v="11"/>
    <n v="55"/>
    <n v="44"/>
    <n v="2"/>
    <n v="110"/>
  </r>
  <r>
    <n v="1869"/>
    <d v="2019-03-13T00:00:00"/>
    <x v="718"/>
    <s v="Poole"/>
    <s v="United Kingdom"/>
    <s v="England"/>
    <s v="North"/>
    <s v="Consumer"/>
    <s v="Economy"/>
    <s v="Office Supplies"/>
    <s v="Binders"/>
    <x v="991"/>
    <n v="9"/>
    <n v="14"/>
    <n v="5"/>
    <n v="2"/>
    <n v="28"/>
  </r>
  <r>
    <n v="1870"/>
    <d v="2019-03-13T00:00:00"/>
    <x v="715"/>
    <s v="Vienna"/>
    <s v="Austria"/>
    <s v="Vienna"/>
    <s v="Central"/>
    <s v="Home Office"/>
    <s v="Economy"/>
    <s v="Office Supplies"/>
    <s v="Appliances"/>
    <x v="1028"/>
    <n v="84"/>
    <n v="126"/>
    <n v="42"/>
    <n v="3"/>
    <n v="378"/>
  </r>
  <r>
    <n v="1871"/>
    <d v="2019-03-13T00:00:00"/>
    <x v="639"/>
    <s v="Northampton"/>
    <s v="United Kingdom"/>
    <s v="England"/>
    <s v="North"/>
    <s v="Consumer"/>
    <s v="Priority"/>
    <s v="Office Supplies"/>
    <s v="Art"/>
    <x v="364"/>
    <n v="95"/>
    <n v="242"/>
    <n v="147"/>
    <n v="8"/>
    <n v="1936"/>
  </r>
  <r>
    <n v="1872"/>
    <d v="2019-03-13T00:00:00"/>
    <x v="719"/>
    <s v="Amsterdam"/>
    <s v="Netherlands"/>
    <s v="North Holland"/>
    <s v="Central"/>
    <s v="Corporate"/>
    <s v="Priority"/>
    <s v="Office Supplies"/>
    <s v="Binders"/>
    <x v="440"/>
    <n v="37"/>
    <n v="70"/>
    <n v="33"/>
    <n v="9"/>
    <n v="630"/>
  </r>
  <r>
    <n v="1873"/>
    <d v="2019-03-13T00:00:00"/>
    <x v="720"/>
    <s v="Bergen op Zoom"/>
    <s v="Netherlands"/>
    <s v="North Brabant"/>
    <s v="Central"/>
    <s v="Home Office"/>
    <s v="Immediate"/>
    <s v="Furniture"/>
    <s v="Bookcases"/>
    <x v="578"/>
    <n v="477"/>
    <n v="511"/>
    <n v="34"/>
    <n v="6"/>
    <n v="3066"/>
  </r>
  <r>
    <n v="1874"/>
    <d v="2019-03-14T00:00:00"/>
    <x v="307"/>
    <s v="Dortmund"/>
    <s v="Germany"/>
    <s v="North Rhine-Westphalia"/>
    <s v="Central"/>
    <s v="Consumer"/>
    <s v="Economy"/>
    <s v="Office Supplies"/>
    <s v="Fasteners"/>
    <x v="787"/>
    <n v="8"/>
    <n v="11"/>
    <n v="3"/>
    <n v="1"/>
    <n v="11"/>
  </r>
  <r>
    <n v="1875"/>
    <d v="2019-03-15T00:00:00"/>
    <x v="155"/>
    <s v="Tourcoing"/>
    <s v="France"/>
    <s v="Nord-Pas-de-Calais-Picardie"/>
    <s v="Central"/>
    <s v="Consumer"/>
    <s v="Economy"/>
    <s v="Furniture"/>
    <s v="Chairs"/>
    <x v="404"/>
    <n v="115"/>
    <n v="133"/>
    <n v="18"/>
    <n v="3"/>
    <n v="399"/>
  </r>
  <r>
    <n v="1876"/>
    <d v="2019-03-15T00:00:00"/>
    <x v="20"/>
    <s v="Pessac"/>
    <s v="France"/>
    <s v="Aquitaine-Limousin-Poitou-Charentes"/>
    <s v="Central"/>
    <s v="Corporate"/>
    <s v="Economy"/>
    <s v="Office Supplies"/>
    <s v="Binders"/>
    <x v="714"/>
    <n v="99"/>
    <n v="344"/>
    <n v="245"/>
    <n v="7"/>
    <n v="2408"/>
  </r>
  <r>
    <n v="1877"/>
    <d v="2019-03-15T00:00:00"/>
    <x v="336"/>
    <s v="Colomiers"/>
    <s v="France"/>
    <s v="Languedoc-Roussillon-Midi-Pyrénées"/>
    <s v="Central"/>
    <s v="Home Office"/>
    <s v="Economy"/>
    <s v="Furniture"/>
    <s v="Chairs"/>
    <x v="484"/>
    <n v="496"/>
    <n v="564"/>
    <n v="68"/>
    <n v="9"/>
    <n v="5076"/>
  </r>
  <r>
    <n v="1878"/>
    <d v="2019-03-18T00:00:00"/>
    <x v="524"/>
    <s v="Terneuzen"/>
    <s v="Netherlands"/>
    <s v="Zeeland"/>
    <s v="Central"/>
    <s v="Corporate"/>
    <s v="Economy"/>
    <s v="Office Supplies"/>
    <s v="Art"/>
    <x v="179"/>
    <n v="108"/>
    <n v="208"/>
    <n v="100"/>
    <n v="9"/>
    <n v="1872"/>
  </r>
  <r>
    <n v="1879"/>
    <d v="2019-03-19T00:00:00"/>
    <x v="635"/>
    <s v="Marseille"/>
    <s v="France"/>
    <s v="Provence-Alpes-Côte d'Azur"/>
    <s v="Central"/>
    <s v="Consumer"/>
    <s v="Priority"/>
    <s v="Office Supplies"/>
    <s v="Art"/>
    <x v="39"/>
    <n v="59"/>
    <n v="154"/>
    <n v="95"/>
    <n v="7"/>
    <n v="1078"/>
  </r>
  <r>
    <n v="1880"/>
    <d v="2019-03-19T00:00:00"/>
    <x v="38"/>
    <s v="Manchester"/>
    <s v="United Kingdom"/>
    <s v="England"/>
    <s v="North"/>
    <s v="Corporate"/>
    <s v="Economy Plus"/>
    <s v="Office Supplies"/>
    <s v="Envelopes"/>
    <x v="949"/>
    <n v="198"/>
    <n v="332"/>
    <n v="134"/>
    <n v="7"/>
    <n v="2324"/>
  </r>
  <r>
    <n v="1881"/>
    <d v="2019-03-19T00:00:00"/>
    <x v="591"/>
    <s v="Saint-Chamond"/>
    <s v="France"/>
    <s v="Auvergne-Rhône-Alpes"/>
    <s v="Central"/>
    <s v="Consumer"/>
    <s v="Immediate"/>
    <s v="Office Supplies"/>
    <s v="Appliances"/>
    <x v="1029"/>
    <n v="114"/>
    <n v="132"/>
    <n v="18"/>
    <n v="4"/>
    <n v="528"/>
  </r>
  <r>
    <n v="1882"/>
    <d v="2019-03-20T00:00:00"/>
    <x v="576"/>
    <s v="Mainz"/>
    <s v="Germany"/>
    <s v="Rhineland-Palatinate"/>
    <s v="Central"/>
    <s v="Consumer"/>
    <s v="Economy"/>
    <s v="Office Supplies"/>
    <s v="Envelopes"/>
    <x v="1030"/>
    <n v="156"/>
    <n v="214"/>
    <n v="58"/>
    <n v="7"/>
    <n v="1498"/>
  </r>
  <r>
    <n v="1883"/>
    <d v="2019-03-20T00:00:00"/>
    <x v="478"/>
    <s v="Preston"/>
    <s v="United Kingdom"/>
    <s v="England"/>
    <s v="North"/>
    <s v="Consumer"/>
    <s v="Economy Plus"/>
    <s v="Office Supplies"/>
    <s v="Appliances"/>
    <x v="122"/>
    <n v="2661"/>
    <n v="2699"/>
    <n v="38"/>
    <n v="9"/>
    <n v="24291"/>
  </r>
  <r>
    <n v="1884"/>
    <d v="2019-03-20T00:00:00"/>
    <x v="141"/>
    <s v="Enschede"/>
    <s v="Netherlands"/>
    <s v="Overijssel"/>
    <s v="Central"/>
    <s v="Consumer"/>
    <s v="Economy"/>
    <s v="Office Supplies"/>
    <s v="Labels"/>
    <x v="838"/>
    <n v="11"/>
    <n v="18"/>
    <n v="7"/>
    <n v="3"/>
    <n v="54"/>
  </r>
  <r>
    <n v="1885"/>
    <d v="2019-03-21T00:00:00"/>
    <x v="128"/>
    <s v="Santander"/>
    <s v="Spain"/>
    <s v="Cantabria"/>
    <s v="South"/>
    <s v="Consumer"/>
    <s v="Economy Plus"/>
    <s v="Furniture"/>
    <s v="Bookcases"/>
    <x v="635"/>
    <n v="87"/>
    <n v="585"/>
    <n v="498"/>
    <n v="4"/>
    <n v="2340"/>
  </r>
  <r>
    <n v="1886"/>
    <d v="2019-03-21T00:00:00"/>
    <x v="210"/>
    <s v="Amsterdam"/>
    <s v="Netherlands"/>
    <s v="North Holland"/>
    <s v="Central"/>
    <s v="Consumer"/>
    <s v="Economy"/>
    <s v="Office Supplies"/>
    <s v="Envelopes"/>
    <x v="1031"/>
    <n v="21"/>
    <n v="28"/>
    <n v="7"/>
    <n v="3"/>
    <n v="84"/>
  </r>
  <r>
    <n v="1887"/>
    <d v="2019-03-22T00:00:00"/>
    <x v="289"/>
    <s v="Veenendaal"/>
    <s v="Netherlands"/>
    <s v="Utrecht"/>
    <s v="Central"/>
    <s v="Home Office"/>
    <s v="Economy"/>
    <s v="Office Supplies"/>
    <s v="Art"/>
    <x v="331"/>
    <n v="40"/>
    <n v="56"/>
    <n v="16"/>
    <n v="4"/>
    <n v="224"/>
  </r>
  <r>
    <n v="1888"/>
    <d v="2019-03-22T00:00:00"/>
    <x v="94"/>
    <s v="Hamburg"/>
    <s v="Germany"/>
    <s v="Hamburg"/>
    <s v="Central"/>
    <s v="Consumer"/>
    <s v="Economy"/>
    <s v="Technology"/>
    <s v="Phones"/>
    <x v="795"/>
    <n v="234"/>
    <n v="279"/>
    <n v="45"/>
    <n v="2"/>
    <n v="558"/>
  </r>
  <r>
    <n v="1889"/>
    <d v="2019-03-22T00:00:00"/>
    <x v="41"/>
    <s v="Nuremberg"/>
    <s v="Germany"/>
    <s v="Bavaria"/>
    <s v="Central"/>
    <s v="Consumer"/>
    <s v="Economy"/>
    <s v="Technology"/>
    <s v="Accessories"/>
    <x v="1032"/>
    <n v="214"/>
    <n v="246"/>
    <n v="32"/>
    <n v="8"/>
    <n v="1968"/>
  </r>
  <r>
    <n v="1890"/>
    <d v="2019-03-23T00:00:00"/>
    <x v="555"/>
    <s v="Frankfurt"/>
    <s v="Germany"/>
    <s v="Hesse"/>
    <s v="Central"/>
    <s v="Consumer"/>
    <s v="Economy"/>
    <s v="Furniture"/>
    <s v="Bookcases"/>
    <x v="323"/>
    <n v="88"/>
    <n v="387"/>
    <n v="299"/>
    <n v="3"/>
    <n v="1161"/>
  </r>
  <r>
    <n v="1891"/>
    <d v="2019-03-25T00:00:00"/>
    <x v="365"/>
    <s v="Madrid"/>
    <s v="Spain"/>
    <s v="Madrid"/>
    <s v="South"/>
    <s v="Corporate"/>
    <s v="Economy"/>
    <s v="Office Supplies"/>
    <s v="Art"/>
    <x v="697"/>
    <n v="54"/>
    <n v="137"/>
    <n v="83"/>
    <n v="3"/>
    <n v="411"/>
  </r>
  <r>
    <n v="1892"/>
    <d v="2019-03-25T00:00:00"/>
    <x v="325"/>
    <s v="Versailles"/>
    <s v="France"/>
    <s v="Ile-de-France"/>
    <s v="Central"/>
    <s v="Consumer"/>
    <s v="Economy"/>
    <s v="Office Supplies"/>
    <s v="Art"/>
    <x v="219"/>
    <n v="113"/>
    <n v="117"/>
    <n v="4"/>
    <n v="4"/>
    <n v="468"/>
  </r>
  <r>
    <n v="1893"/>
    <d v="2019-03-26T00:00:00"/>
    <x v="412"/>
    <s v="Leverkusen"/>
    <s v="Germany"/>
    <s v="North Rhine-Westphalia"/>
    <s v="Central"/>
    <s v="Corporate"/>
    <s v="Economy Plus"/>
    <s v="Office Supplies"/>
    <s v="Fasteners"/>
    <x v="1033"/>
    <n v="54"/>
    <n v="81"/>
    <n v="27"/>
    <n v="5"/>
    <n v="405"/>
  </r>
  <r>
    <n v="1894"/>
    <d v="2019-03-26T00:00:00"/>
    <x v="605"/>
    <s v="Palermo"/>
    <s v="Italy"/>
    <s v="Sicily"/>
    <s v="South"/>
    <s v="Consumer"/>
    <s v="Economy"/>
    <s v="Furniture"/>
    <s v="Bookcases"/>
    <x v="5"/>
    <n v="59"/>
    <n v="345"/>
    <n v="286"/>
    <n v="2"/>
    <n v="690"/>
  </r>
  <r>
    <n v="1895"/>
    <d v="2019-03-26T00:00:00"/>
    <x v="108"/>
    <s v="Antwerp"/>
    <s v="Belgium"/>
    <s v="Antwerp"/>
    <s v="Central"/>
    <s v="Consumer"/>
    <s v="Economy Plus"/>
    <s v="Office Supplies"/>
    <s v="Storage"/>
    <x v="431"/>
    <n v="72"/>
    <n v="283"/>
    <n v="211"/>
    <n v="2"/>
    <n v="566"/>
  </r>
  <r>
    <n v="1896"/>
    <d v="2019-03-28T00:00:00"/>
    <x v="110"/>
    <s v="Valencia"/>
    <s v="Spain"/>
    <s v="Valenciana"/>
    <s v="South"/>
    <s v="Corporate"/>
    <s v="Economy"/>
    <s v="Technology"/>
    <s v="Accessories"/>
    <x v="1034"/>
    <n v="86"/>
    <n v="174"/>
    <n v="88"/>
    <n v="3"/>
    <n v="522"/>
  </r>
  <r>
    <n v="1897"/>
    <d v="2019-03-28T00:00:00"/>
    <x v="379"/>
    <s v="Six-Fours-les-Plages"/>
    <s v="France"/>
    <s v="Provence-Alpes-Côte d'Azur"/>
    <s v="Central"/>
    <s v="Corporate"/>
    <s v="Economy Plus"/>
    <s v="Office Supplies"/>
    <s v="Binders"/>
    <x v="645"/>
    <n v="31"/>
    <n v="99"/>
    <n v="68"/>
    <n v="2"/>
    <n v="198"/>
  </r>
  <r>
    <n v="1898"/>
    <d v="2019-03-28T00:00:00"/>
    <x v="649"/>
    <s v="Trapani"/>
    <s v="Italy"/>
    <s v="Sicily"/>
    <s v="South"/>
    <s v="Corporate"/>
    <s v="Economy Plus"/>
    <s v="Office Supplies"/>
    <s v="Envelopes"/>
    <x v="1035"/>
    <n v="48"/>
    <n v="141"/>
    <n v="93"/>
    <n v="6"/>
    <n v="846"/>
  </r>
  <r>
    <n v="1899"/>
    <d v="2019-03-29T00:00:00"/>
    <x v="481"/>
    <s v="Castelnau-le-Lez"/>
    <s v="France"/>
    <s v="Languedoc-Roussillon-Midi-Pyrénées"/>
    <s v="Central"/>
    <s v="Corporate"/>
    <s v="Economy Plus"/>
    <s v="Office Supplies"/>
    <s v="Supplies"/>
    <x v="380"/>
    <n v="52"/>
    <n v="180"/>
    <n v="128"/>
    <n v="6"/>
    <n v="1080"/>
  </r>
  <r>
    <n v="1900"/>
    <d v="2019-03-29T00:00:00"/>
    <x v="312"/>
    <s v="Edinburgh"/>
    <s v="United Kingdom"/>
    <s v="Scotland"/>
    <s v="North"/>
    <s v="Corporate"/>
    <s v="Economy Plus"/>
    <s v="Furniture"/>
    <s v="Chairs"/>
    <x v="750"/>
    <n v="114"/>
    <n v="412"/>
    <n v="298"/>
    <n v="3"/>
    <n v="1236"/>
  </r>
  <r>
    <n v="1901"/>
    <d v="2019-03-29T00:00:00"/>
    <x v="719"/>
    <s v="Parma"/>
    <s v="Italy"/>
    <s v="Emilia-Romagna"/>
    <s v="South"/>
    <s v="Corporate"/>
    <s v="Economy"/>
    <s v="Office Supplies"/>
    <s v="Storage"/>
    <x v="131"/>
    <n v="83"/>
    <n v="154"/>
    <n v="71"/>
    <n v="2"/>
    <n v="308"/>
  </r>
  <r>
    <n v="1902"/>
    <d v="2019-03-30T00:00:00"/>
    <x v="308"/>
    <s v="Vienna"/>
    <s v="Austria"/>
    <s v="Vienna"/>
    <s v="Central"/>
    <s v="Home Office"/>
    <s v="Priority"/>
    <s v="Office Supplies"/>
    <s v="Labels"/>
    <x v="1036"/>
    <n v="18"/>
    <n v="54"/>
    <n v="36"/>
    <n v="6"/>
    <n v="324"/>
  </r>
  <r>
    <n v="1903"/>
    <d v="2019-03-31T00:00:00"/>
    <x v="69"/>
    <s v="Valencia"/>
    <s v="Spain"/>
    <s v="Valenciana"/>
    <s v="South"/>
    <s v="Consumer"/>
    <s v="Economy Plus"/>
    <s v="Office Supplies"/>
    <s v="Storage"/>
    <x v="1037"/>
    <n v="103"/>
    <n v="356"/>
    <n v="253"/>
    <n v="2"/>
    <n v="712"/>
  </r>
  <r>
    <n v="1904"/>
    <d v="2019-04-02T00:00:00"/>
    <x v="337"/>
    <s v="Castelldefels"/>
    <s v="Spain"/>
    <s v="Catalonia"/>
    <s v="South"/>
    <s v="Corporate"/>
    <s v="Priority"/>
    <s v="Furniture"/>
    <s v="Bookcases"/>
    <x v="822"/>
    <n v="130"/>
    <n v="371"/>
    <n v="241"/>
    <n v="3"/>
    <n v="1113"/>
  </r>
  <r>
    <n v="1905"/>
    <d v="2019-04-02T00:00:00"/>
    <x v="508"/>
    <s v="Ermont"/>
    <s v="France"/>
    <s v="Ile-de-France"/>
    <s v="Central"/>
    <s v="Corporate"/>
    <s v="Economy"/>
    <s v="Office Supplies"/>
    <s v="Appliances"/>
    <x v="755"/>
    <n v="18"/>
    <n v="1339"/>
    <n v="1321"/>
    <n v="3"/>
    <n v="4017"/>
  </r>
  <r>
    <n v="1906"/>
    <d v="2019-04-02T00:00:00"/>
    <x v="96"/>
    <s v="Nancy"/>
    <s v="France"/>
    <s v="Alsace-Champagne-Ardenne-Lorraine"/>
    <s v="Central"/>
    <s v="Corporate"/>
    <s v="Priority"/>
    <s v="Office Supplies"/>
    <s v="Storage"/>
    <x v="994"/>
    <n v="138"/>
    <n v="302"/>
    <n v="164"/>
    <n v="7"/>
    <n v="2114"/>
  </r>
  <r>
    <n v="1907"/>
    <d v="2019-04-02T00:00:00"/>
    <x v="78"/>
    <s v="Barcelona"/>
    <s v="Spain"/>
    <s v="Catalonia"/>
    <s v="South"/>
    <s v="Consumer"/>
    <s v="Economy"/>
    <s v="Office Supplies"/>
    <s v="Binders"/>
    <x v="61"/>
    <n v="11"/>
    <n v="24"/>
    <n v="13"/>
    <n v="4"/>
    <n v="96"/>
  </r>
  <r>
    <n v="1908"/>
    <d v="2019-04-02T00:00:00"/>
    <x v="543"/>
    <s v="Monza"/>
    <s v="Italy"/>
    <s v="Lombardy"/>
    <s v="South"/>
    <s v="Consumer"/>
    <s v="Economy"/>
    <s v="Furniture"/>
    <s v="Furnishings"/>
    <x v="51"/>
    <n v="6"/>
    <n v="445"/>
    <n v="439"/>
    <n v="4"/>
    <n v="1780"/>
  </r>
  <r>
    <n v="1909"/>
    <d v="2019-04-02T00:00:00"/>
    <x v="386"/>
    <s v="Salzburg"/>
    <s v="Austria"/>
    <s v="Salzburg"/>
    <s v="Central"/>
    <s v="Home Office"/>
    <s v="Economy"/>
    <s v="Office Supplies"/>
    <s v="Art"/>
    <x v="821"/>
    <n v="67"/>
    <n v="107"/>
    <n v="40"/>
    <n v="2"/>
    <n v="214"/>
  </r>
  <r>
    <n v="1910"/>
    <d v="2019-04-02T00:00:00"/>
    <x v="266"/>
    <s v="Gradignan"/>
    <s v="France"/>
    <s v="Aquitaine-Limousin-Poitou-Charentes"/>
    <s v="Central"/>
    <s v="Consumer"/>
    <s v="Economy Plus"/>
    <s v="Technology"/>
    <s v="Copiers"/>
    <x v="840"/>
    <n v="316"/>
    <n v="406"/>
    <n v="90"/>
    <n v="2"/>
    <n v="812"/>
  </r>
  <r>
    <n v="1911"/>
    <d v="2019-04-03T00:00:00"/>
    <x v="482"/>
    <s v="Girona"/>
    <s v="Spain"/>
    <s v="Catalonia"/>
    <s v="South"/>
    <s v="Consumer"/>
    <s v="Economy Plus"/>
    <s v="Office Supplies"/>
    <s v="Binders"/>
    <x v="448"/>
    <n v="103"/>
    <n v="120"/>
    <n v="17"/>
    <n v="4"/>
    <n v="480"/>
  </r>
  <r>
    <n v="1912"/>
    <d v="2019-04-03T00:00:00"/>
    <x v="245"/>
    <s v="Ingolstadt"/>
    <s v="Germany"/>
    <s v="Bavaria"/>
    <s v="Central"/>
    <s v="Consumer"/>
    <s v="Immediate"/>
    <s v="Office Supplies"/>
    <s v="Envelopes"/>
    <x v="802"/>
    <n v="58"/>
    <n v="79"/>
    <n v="21"/>
    <n v="3"/>
    <n v="237"/>
  </r>
  <r>
    <n v="1913"/>
    <d v="2019-04-04T00:00:00"/>
    <x v="134"/>
    <s v="Thionville"/>
    <s v="France"/>
    <s v="Alsace-Champagne-Ardenne-Lorraine"/>
    <s v="Central"/>
    <s v="Corporate"/>
    <s v="Priority"/>
    <s v="Office Supplies"/>
    <s v="Paper"/>
    <x v="1038"/>
    <n v="19"/>
    <n v="40"/>
    <n v="21"/>
    <n v="3"/>
    <n v="120"/>
  </r>
  <r>
    <n v="1914"/>
    <d v="2019-04-04T00:00:00"/>
    <x v="369"/>
    <s v="Berlin"/>
    <s v="Germany"/>
    <s v="Berlin"/>
    <s v="Central"/>
    <s v="Consumer"/>
    <s v="Economy"/>
    <s v="Technology"/>
    <s v="Copiers"/>
    <x v="1039"/>
    <n v="26"/>
    <n v="264"/>
    <n v="238"/>
    <n v="2"/>
    <n v="528"/>
  </r>
  <r>
    <n v="1915"/>
    <d v="2019-04-04T00:00:00"/>
    <x v="17"/>
    <s v="Dublin"/>
    <s v="Ireland"/>
    <s v="Dublin"/>
    <s v="North"/>
    <s v="Home Office"/>
    <s v="Priority"/>
    <s v="Office Supplies"/>
    <s v="Binders"/>
    <x v="102"/>
    <n v="11"/>
    <n v="20"/>
    <n v="9"/>
    <n v="3"/>
    <n v="60"/>
  </r>
  <r>
    <n v="1916"/>
    <d v="2019-04-05T00:00:00"/>
    <x v="538"/>
    <s v="Clamart"/>
    <s v="France"/>
    <s v="Ile-de-France"/>
    <s v="Central"/>
    <s v="Consumer"/>
    <s v="Priority"/>
    <s v="Furniture"/>
    <s v="Furnishings"/>
    <x v="1040"/>
    <n v="13"/>
    <n v="38"/>
    <n v="25"/>
    <n v="2"/>
    <n v="76"/>
  </r>
  <r>
    <n v="1917"/>
    <d v="2019-04-05T00:00:00"/>
    <x v="684"/>
    <s v="Bari"/>
    <s v="Italy"/>
    <s v="Apulia"/>
    <s v="South"/>
    <s v="Corporate"/>
    <s v="Economy"/>
    <s v="Furniture"/>
    <s v="Furnishings"/>
    <x v="1041"/>
    <n v="131"/>
    <n v="330"/>
    <n v="199"/>
    <n v="3"/>
    <n v="990"/>
  </r>
  <r>
    <n v="1918"/>
    <d v="2019-04-05T00:00:00"/>
    <x v="160"/>
    <s v="Stockholm"/>
    <s v="Sweden"/>
    <s v="Stockholm"/>
    <s v="North"/>
    <s v="Consumer"/>
    <s v="Economy"/>
    <s v="Office Supplies"/>
    <s v="Envelopes"/>
    <x v="1012"/>
    <n v="21"/>
    <n v="43"/>
    <n v="22"/>
    <n v="3"/>
    <n v="129"/>
  </r>
  <r>
    <n v="1919"/>
    <d v="2019-04-06T00:00:00"/>
    <x v="721"/>
    <s v="Grenoble"/>
    <s v="France"/>
    <s v="Auvergne-Rhône-Alpes"/>
    <s v="Central"/>
    <s v="Home Office"/>
    <s v="Immediate"/>
    <s v="Furniture"/>
    <s v="Furnishings"/>
    <x v="400"/>
    <n v="160"/>
    <n v="260"/>
    <n v="100"/>
    <n v="5"/>
    <n v="1300"/>
  </r>
  <r>
    <n v="1920"/>
    <d v="2019-04-07T00:00:00"/>
    <x v="534"/>
    <s v="Reggio nell'Emilia"/>
    <s v="Italy"/>
    <s v="Emilia-Romagna"/>
    <s v="South"/>
    <s v="Corporate"/>
    <s v="Economy Plus"/>
    <s v="Office Supplies"/>
    <s v="Binders"/>
    <x v="359"/>
    <n v="2"/>
    <n v="19"/>
    <n v="17"/>
    <n v="4"/>
    <n v="76"/>
  </r>
  <r>
    <n v="1921"/>
    <d v="2019-04-08T00:00:00"/>
    <x v="65"/>
    <s v="Taranto"/>
    <s v="Italy"/>
    <s v="Apulia"/>
    <s v="South"/>
    <s v="Corporate"/>
    <s v="Economy"/>
    <s v="Office Supplies"/>
    <s v="Labels"/>
    <x v="1042"/>
    <n v="18"/>
    <n v="25"/>
    <n v="7"/>
    <n v="3"/>
    <n v="75"/>
  </r>
  <r>
    <n v="1922"/>
    <d v="2019-04-08T00:00:00"/>
    <x v="352"/>
    <s v="Munich"/>
    <s v="Germany"/>
    <s v="Bavaria"/>
    <s v="Central"/>
    <s v="Consumer"/>
    <s v="Economy"/>
    <s v="Furniture"/>
    <s v="Chairs"/>
    <x v="121"/>
    <n v="292"/>
    <n v="507"/>
    <n v="215"/>
    <n v="4"/>
    <n v="2028"/>
  </r>
  <r>
    <n v="1923"/>
    <d v="2019-04-08T00:00:00"/>
    <x v="550"/>
    <s v="Vienna"/>
    <s v="Austria"/>
    <s v="Vienna"/>
    <s v="Central"/>
    <s v="Consumer"/>
    <s v="Economy"/>
    <s v="Furniture"/>
    <s v="Furnishings"/>
    <x v="1043"/>
    <n v="59"/>
    <n v="147"/>
    <n v="88"/>
    <n v="3"/>
    <n v="441"/>
  </r>
  <r>
    <n v="1924"/>
    <d v="2019-04-08T00:00:00"/>
    <x v="722"/>
    <s v="Charleroi"/>
    <s v="Belgium"/>
    <s v="Hainaut"/>
    <s v="Central"/>
    <s v="Home Office"/>
    <s v="Economy Plus"/>
    <s v="Office Supplies"/>
    <s v="Binders"/>
    <x v="533"/>
    <n v="93"/>
    <n v="104"/>
    <n v="11"/>
    <n v="2"/>
    <n v="208"/>
  </r>
  <r>
    <n v="1925"/>
    <d v="2019-04-09T00:00:00"/>
    <x v="723"/>
    <s v="Madrid"/>
    <s v="Spain"/>
    <s v="Madrid"/>
    <s v="South"/>
    <s v="Corporate"/>
    <s v="Economy"/>
    <s v="Office Supplies"/>
    <s v="Art"/>
    <x v="139"/>
    <n v="19"/>
    <n v="22"/>
    <n v="3"/>
    <n v="1"/>
    <n v="22"/>
  </r>
  <r>
    <n v="1926"/>
    <d v="2019-04-09T00:00:00"/>
    <x v="505"/>
    <s v="Paris"/>
    <s v="France"/>
    <s v="Ile-de-France"/>
    <s v="Central"/>
    <s v="Consumer"/>
    <s v="Economy"/>
    <s v="Office Supplies"/>
    <s v="Labels"/>
    <x v="1044"/>
    <n v="54"/>
    <n v="73"/>
    <n v="19"/>
    <n v="9"/>
    <n v="657"/>
  </r>
  <r>
    <n v="1927"/>
    <d v="2019-04-10T00:00:00"/>
    <x v="51"/>
    <s v="Marseille"/>
    <s v="France"/>
    <s v="Provence-Alpes-Côte d'Azur"/>
    <s v="Central"/>
    <s v="Corporate"/>
    <s v="Economy"/>
    <s v="Office Supplies"/>
    <s v="Binders"/>
    <x v="864"/>
    <n v="81"/>
    <n v="106"/>
    <n v="25"/>
    <n v="2"/>
    <n v="212"/>
  </r>
  <r>
    <n v="1928"/>
    <d v="2019-04-11T00:00:00"/>
    <x v="698"/>
    <s v="Morley"/>
    <s v="United Kingdom"/>
    <s v="England"/>
    <s v="North"/>
    <s v="Home Office"/>
    <s v="Economy"/>
    <s v="Office Supplies"/>
    <s v="Binders"/>
    <x v="524"/>
    <n v="9"/>
    <n v="27"/>
    <n v="18"/>
    <n v="3"/>
    <n v="81"/>
  </r>
  <r>
    <n v="1929"/>
    <d v="2019-04-11T00:00:00"/>
    <x v="410"/>
    <s v="Helsingborg"/>
    <s v="Sweden"/>
    <s v="Skåne"/>
    <s v="North"/>
    <s v="Consumer"/>
    <s v="Economy Plus"/>
    <s v="Office Supplies"/>
    <s v="Binders"/>
    <x v="243"/>
    <n v="2"/>
    <n v="15"/>
    <n v="13"/>
    <n v="1"/>
    <n v="15"/>
  </r>
  <r>
    <n v="1930"/>
    <d v="2019-04-11T00:00:00"/>
    <x v="724"/>
    <s v="Draguignan"/>
    <s v="France"/>
    <s v="Provence-Alpes-Côte d'Azur"/>
    <s v="Central"/>
    <s v="Home Office"/>
    <s v="Priority"/>
    <s v="Technology"/>
    <s v="Phones"/>
    <x v="560"/>
    <n v="223"/>
    <n v="387"/>
    <n v="164"/>
    <n v="6"/>
    <n v="2322"/>
  </r>
  <r>
    <n v="1931"/>
    <d v="2019-04-11T00:00:00"/>
    <x v="725"/>
    <s v="Bergen"/>
    <s v="Norway"/>
    <s v="Hordaland"/>
    <s v="North"/>
    <s v="Consumer"/>
    <s v="Priority"/>
    <s v="Office Supplies"/>
    <s v="Labels"/>
    <x v="1045"/>
    <n v="15"/>
    <n v="28"/>
    <n v="13"/>
    <n v="3"/>
    <n v="84"/>
  </r>
  <r>
    <n v="1932"/>
    <d v="2019-04-13T00:00:00"/>
    <x v="657"/>
    <s v="Beauvais"/>
    <s v="France"/>
    <s v="Nord-Pas-de-Calais-Picardie"/>
    <s v="Central"/>
    <s v="Home Office"/>
    <s v="Economy Plus"/>
    <s v="Office Supplies"/>
    <s v="Storage"/>
    <x v="481"/>
    <n v="36"/>
    <n v="336"/>
    <n v="300"/>
    <n v="6"/>
    <n v="2016"/>
  </r>
  <r>
    <n v="1933"/>
    <d v="2019-04-15T00:00:00"/>
    <x v="271"/>
    <s v="Mougins"/>
    <s v="France"/>
    <s v="Provence-Alpes-Côte d'Azur"/>
    <s v="Central"/>
    <s v="Corporate"/>
    <s v="Economy Plus"/>
    <s v="Office Supplies"/>
    <s v="Fasteners"/>
    <x v="83"/>
    <n v="35"/>
    <n v="42"/>
    <n v="7"/>
    <n v="3"/>
    <n v="126"/>
  </r>
  <r>
    <n v="1934"/>
    <d v="2019-04-15T00:00:00"/>
    <x v="338"/>
    <s v="Glasgow"/>
    <s v="United Kingdom"/>
    <s v="Scotland"/>
    <s v="North"/>
    <s v="Consumer"/>
    <s v="Economy"/>
    <s v="Office Supplies"/>
    <s v="Supplies"/>
    <x v="144"/>
    <n v="281"/>
    <n v="351"/>
    <n v="70"/>
    <n v="8"/>
    <n v="2808"/>
  </r>
  <r>
    <n v="1935"/>
    <d v="2019-04-15T00:00:00"/>
    <x v="90"/>
    <s v="Bressuire"/>
    <s v="France"/>
    <s v="Aquitaine-Limousin-Poitou-Charentes"/>
    <s v="Central"/>
    <s v="Corporate"/>
    <s v="Economy"/>
    <s v="Office Supplies"/>
    <s v="Binders"/>
    <x v="25"/>
    <n v="39"/>
    <n v="41"/>
    <n v="2"/>
    <n v="7"/>
    <n v="287"/>
  </r>
  <r>
    <n v="1936"/>
    <d v="2019-04-15T00:00:00"/>
    <x v="270"/>
    <s v="Leeuwarden"/>
    <s v="Netherlands"/>
    <s v="Friesland"/>
    <s v="Central"/>
    <s v="Home Office"/>
    <s v="Economy"/>
    <s v="Technology"/>
    <s v="Accessories"/>
    <x v="1046"/>
    <n v="60"/>
    <n v="139"/>
    <n v="79"/>
    <n v="5"/>
    <n v="695"/>
  </r>
  <r>
    <n v="1937"/>
    <d v="2019-04-15T00:00:00"/>
    <x v="421"/>
    <s v="Deventer"/>
    <s v="Netherlands"/>
    <s v="Overijssel"/>
    <s v="Central"/>
    <s v="Corporate"/>
    <s v="Economy Plus"/>
    <s v="Furniture"/>
    <s v="Tables"/>
    <x v="831"/>
    <n v="449"/>
    <n v="516"/>
    <n v="67"/>
    <n v="2"/>
    <n v="1032"/>
  </r>
  <r>
    <n v="1938"/>
    <d v="2019-04-16T00:00:00"/>
    <x v="214"/>
    <s v="Lille"/>
    <s v="France"/>
    <s v="Nord-Pas-de-Calais-Picardie"/>
    <s v="Central"/>
    <s v="Corporate"/>
    <s v="Economy"/>
    <s v="Furniture"/>
    <s v="Furnishings"/>
    <x v="727"/>
    <n v="59"/>
    <n v="126"/>
    <n v="67"/>
    <n v="5"/>
    <n v="630"/>
  </r>
  <r>
    <n v="1939"/>
    <d v="2019-04-16T00:00:00"/>
    <x v="249"/>
    <s v="Zeist"/>
    <s v="Netherlands"/>
    <s v="Utrecht"/>
    <s v="Central"/>
    <s v="Home Office"/>
    <s v="Priority"/>
    <s v="Office Supplies"/>
    <s v="Binders"/>
    <x v="524"/>
    <n v="8"/>
    <n v="9"/>
    <n v="1"/>
    <n v="2"/>
    <n v="18"/>
  </r>
  <r>
    <n v="1940"/>
    <d v="2019-04-16T00:00:00"/>
    <x v="490"/>
    <s v="Turku"/>
    <s v="Finland"/>
    <s v="Finland Proper"/>
    <s v="North"/>
    <s v="Consumer"/>
    <s v="Economy Plus"/>
    <s v="Office Supplies"/>
    <s v="Storage"/>
    <x v="910"/>
    <n v="27"/>
    <n v="53"/>
    <n v="26"/>
    <n v="3"/>
    <n v="159"/>
  </r>
  <r>
    <n v="1941"/>
    <d v="2019-04-18T00:00:00"/>
    <x v="458"/>
    <s v="Troisdorf"/>
    <s v="Germany"/>
    <s v="North Rhine-Westphalia"/>
    <s v="Central"/>
    <s v="Consumer"/>
    <s v="Economy"/>
    <s v="Office Supplies"/>
    <s v="Supplies"/>
    <x v="1047"/>
    <n v="48"/>
    <n v="84"/>
    <n v="36"/>
    <n v="3"/>
    <n v="252"/>
  </r>
  <r>
    <n v="1942"/>
    <d v="2019-04-19T00:00:00"/>
    <x v="185"/>
    <s v="Hagen"/>
    <s v="Germany"/>
    <s v="North Rhine-Westphalia"/>
    <s v="Central"/>
    <s v="Corporate"/>
    <s v="Priority"/>
    <s v="Office Supplies"/>
    <s v="Binders"/>
    <x v="125"/>
    <n v="10"/>
    <n v="40"/>
    <n v="30"/>
    <n v="3"/>
    <n v="120"/>
  </r>
  <r>
    <n v="1943"/>
    <d v="2019-04-20T00:00:00"/>
    <x v="17"/>
    <s v="Tournefeuille"/>
    <s v="France"/>
    <s v="Languedoc-Roussillon-Midi-Pyrénées"/>
    <s v="Central"/>
    <s v="Home Office"/>
    <s v="Immediate"/>
    <s v="Furniture"/>
    <s v="Chairs"/>
    <x v="759"/>
    <n v="16"/>
    <n v="130"/>
    <n v="114"/>
    <n v="2"/>
    <n v="260"/>
  </r>
  <r>
    <n v="1944"/>
    <d v="2019-04-20T00:00:00"/>
    <x v="387"/>
    <s v="East Kilbride"/>
    <s v="United Kingdom"/>
    <s v="Scotland"/>
    <s v="North"/>
    <s v="Home Office"/>
    <s v="Economy"/>
    <s v="Office Supplies"/>
    <s v="Art"/>
    <x v="307"/>
    <n v="38"/>
    <n v="54"/>
    <n v="16"/>
    <n v="3"/>
    <n v="162"/>
  </r>
  <r>
    <n v="1945"/>
    <d v="2019-04-22T00:00:00"/>
    <x v="327"/>
    <s v="Athis-Mons"/>
    <s v="France"/>
    <s v="Ile-de-France"/>
    <s v="Central"/>
    <s v="Consumer"/>
    <s v="Economy"/>
    <s v="Furniture"/>
    <s v="Bookcases"/>
    <x v="413"/>
    <n v="285"/>
    <n v="547"/>
    <n v="262"/>
    <n v="4"/>
    <n v="2188"/>
  </r>
  <r>
    <n v="1946"/>
    <d v="2019-04-23T00:00:00"/>
    <x v="678"/>
    <s v="The Hague"/>
    <s v="Netherlands"/>
    <s v="South Holland"/>
    <s v="Central"/>
    <s v="Corporate"/>
    <s v="Economy"/>
    <s v="Office Supplies"/>
    <s v="Storage"/>
    <x v="1048"/>
    <n v="183"/>
    <n v="191"/>
    <n v="8"/>
    <n v="3"/>
    <n v="573"/>
  </r>
  <r>
    <n v="1947"/>
    <d v="2019-04-24T00:00:00"/>
    <x v="726"/>
    <s v="Helsinki"/>
    <s v="Finland"/>
    <s v="Uusimaa"/>
    <s v="North"/>
    <s v="Consumer"/>
    <s v="Economy"/>
    <s v="Office Supplies"/>
    <s v="Art"/>
    <x v="362"/>
    <n v="18"/>
    <n v="38"/>
    <n v="20"/>
    <n v="2"/>
    <n v="76"/>
  </r>
  <r>
    <n v="1948"/>
    <d v="2019-04-25T00:00:00"/>
    <x v="688"/>
    <s v="Rome"/>
    <s v="Italy"/>
    <s v="Lazio"/>
    <s v="South"/>
    <s v="Corporate"/>
    <s v="Economy"/>
    <s v="Office Supplies"/>
    <s v="Art"/>
    <x v="1049"/>
    <n v="64"/>
    <n v="100"/>
    <n v="36"/>
    <n v="2"/>
    <n v="200"/>
  </r>
  <r>
    <n v="1949"/>
    <d v="2019-04-25T00:00:00"/>
    <x v="264"/>
    <s v="Berlin"/>
    <s v="Germany"/>
    <s v="Berlin"/>
    <s v="Central"/>
    <s v="Corporate"/>
    <s v="Economy Plus"/>
    <s v="Office Supplies"/>
    <s v="Storage"/>
    <x v="360"/>
    <n v="97"/>
    <n v="130"/>
    <n v="33"/>
    <n v="3"/>
    <n v="390"/>
  </r>
  <r>
    <n v="1950"/>
    <d v="2019-04-25T00:00:00"/>
    <x v="281"/>
    <s v="Cachan"/>
    <s v="France"/>
    <s v="Ile-de-France"/>
    <s v="Central"/>
    <s v="Consumer"/>
    <s v="Economy Plus"/>
    <s v="Office Supplies"/>
    <s v="Storage"/>
    <x v="1050"/>
    <n v="120"/>
    <n v="1327"/>
    <n v="1207"/>
    <n v="7"/>
    <n v="9289"/>
  </r>
  <r>
    <n v="1951"/>
    <d v="2019-04-26T00:00:00"/>
    <x v="505"/>
    <s v="Cagnes-sur-Mer"/>
    <s v="France"/>
    <s v="Provence-Alpes-Côte d'Azur"/>
    <s v="Central"/>
    <s v="Consumer"/>
    <s v="Economy"/>
    <s v="Office Supplies"/>
    <s v="Art"/>
    <x v="30"/>
    <n v="56"/>
    <n v="76"/>
    <n v="20"/>
    <n v="3"/>
    <n v="228"/>
  </r>
  <r>
    <n v="1952"/>
    <d v="2019-04-27T00:00:00"/>
    <x v="727"/>
    <s v="Civitavecchia"/>
    <s v="Italy"/>
    <s v="Lazio"/>
    <s v="South"/>
    <s v="Consumer"/>
    <s v="Economy"/>
    <s v="Furniture"/>
    <s v="Bookcases"/>
    <x v="471"/>
    <n v="280"/>
    <n v="1243"/>
    <n v="963"/>
    <n v="3"/>
    <n v="3729"/>
  </r>
  <r>
    <n v="1953"/>
    <d v="2019-04-29T00:00:00"/>
    <x v="728"/>
    <s v="Boscoreale"/>
    <s v="Italy"/>
    <s v="Campania"/>
    <s v="South"/>
    <s v="Consumer"/>
    <s v="Priority"/>
    <s v="Technology"/>
    <s v="Accessories"/>
    <x v="1051"/>
    <n v="163"/>
    <n v="233"/>
    <n v="70"/>
    <n v="2"/>
    <n v="466"/>
  </r>
  <r>
    <n v="1954"/>
    <d v="2019-04-29T00:00:00"/>
    <x v="545"/>
    <s v="Brescia"/>
    <s v="Italy"/>
    <s v="Lombardy"/>
    <s v="South"/>
    <s v="Corporate"/>
    <s v="Immediate"/>
    <s v="Office Supplies"/>
    <s v="Art"/>
    <x v="117"/>
    <n v="33"/>
    <n v="158"/>
    <n v="125"/>
    <n v="3"/>
    <n v="474"/>
  </r>
  <r>
    <n v="1955"/>
    <d v="2019-04-29T00:00:00"/>
    <x v="474"/>
    <s v="Berlin"/>
    <s v="Germany"/>
    <s v="Berlin"/>
    <s v="Central"/>
    <s v="Consumer"/>
    <s v="Priority"/>
    <s v="Office Supplies"/>
    <s v="Binders"/>
    <x v="536"/>
    <n v="15"/>
    <n v="30"/>
    <n v="15"/>
    <n v="5"/>
    <n v="150"/>
  </r>
  <r>
    <n v="1956"/>
    <d v="2019-04-30T00:00:00"/>
    <x v="359"/>
    <s v="Marseille"/>
    <s v="France"/>
    <s v="Provence-Alpes-Côte d'Azur"/>
    <s v="Central"/>
    <s v="Consumer"/>
    <s v="Economy"/>
    <s v="Technology"/>
    <s v="Phones"/>
    <x v="1052"/>
    <n v="265"/>
    <n v="1110"/>
    <n v="845"/>
    <n v="2"/>
    <n v="2220"/>
  </r>
  <r>
    <n v="1957"/>
    <d v="2019-04-30T00:00:00"/>
    <x v="525"/>
    <s v="Swansea"/>
    <s v="United Kingdom"/>
    <s v="Wales"/>
    <s v="North"/>
    <s v="Consumer"/>
    <s v="Economy"/>
    <s v="Office Supplies"/>
    <s v="Fasteners"/>
    <x v="1053"/>
    <n v="5"/>
    <n v="22"/>
    <n v="17"/>
    <n v="2"/>
    <n v="44"/>
  </r>
  <r>
    <n v="1958"/>
    <d v="2019-04-30T00:00:00"/>
    <x v="610"/>
    <s v="Arles"/>
    <s v="France"/>
    <s v="Provence-Alpes-Côte d'Azur"/>
    <s v="Central"/>
    <s v="Consumer"/>
    <s v="Economy Plus"/>
    <s v="Furniture"/>
    <s v="Bookcases"/>
    <x v="734"/>
    <n v="983"/>
    <n v="1069"/>
    <n v="86"/>
    <n v="8"/>
    <n v="8552"/>
  </r>
  <r>
    <n v="1959"/>
    <d v="2019-04-30T00:00:00"/>
    <x v="348"/>
    <s v="Bondy"/>
    <s v="France"/>
    <s v="Ile-de-France"/>
    <s v="Central"/>
    <s v="Corporate"/>
    <s v="Priority"/>
    <s v="Technology"/>
    <s v="Machines"/>
    <x v="1054"/>
    <n v="1108"/>
    <n v="2037"/>
    <n v="929"/>
    <n v="9"/>
    <n v="18333"/>
  </r>
  <r>
    <n v="1960"/>
    <d v="2019-05-01T00:00:00"/>
    <x v="729"/>
    <s v="York"/>
    <s v="United Kingdom"/>
    <s v="England"/>
    <s v="North"/>
    <s v="Corporate"/>
    <s v="Economy"/>
    <s v="Office Supplies"/>
    <s v="Binders"/>
    <x v="75"/>
    <n v="14"/>
    <n v="25"/>
    <n v="11"/>
    <n v="3"/>
    <n v="75"/>
  </r>
  <r>
    <n v="1961"/>
    <d v="2019-05-01T00:00:00"/>
    <x v="104"/>
    <s v="Marina di Carrara"/>
    <s v="Italy"/>
    <s v="Tuscany"/>
    <s v="South"/>
    <s v="Consumer"/>
    <s v="Economy"/>
    <s v="Office Supplies"/>
    <s v="Art"/>
    <x v="178"/>
    <n v="55"/>
    <n v="164"/>
    <n v="109"/>
    <n v="3"/>
    <n v="492"/>
  </r>
  <r>
    <n v="1962"/>
    <d v="2019-05-01T00:00:00"/>
    <x v="182"/>
    <s v="Amsterdam"/>
    <s v="Netherlands"/>
    <s v="North Holland"/>
    <s v="Central"/>
    <s v="Consumer"/>
    <s v="Economy Plus"/>
    <s v="Office Supplies"/>
    <s v="Appliances"/>
    <x v="376"/>
    <n v="357"/>
    <n v="543"/>
    <n v="186"/>
    <n v="2"/>
    <n v="1086"/>
  </r>
  <r>
    <n v="1963"/>
    <d v="2019-05-02T00:00:00"/>
    <x v="467"/>
    <s v="Gennevilliers"/>
    <s v="France"/>
    <s v="Ile-de-France"/>
    <s v="Central"/>
    <s v="Consumer"/>
    <s v="Economy"/>
    <s v="Office Supplies"/>
    <s v="Envelopes"/>
    <x v="767"/>
    <n v="68"/>
    <n v="137"/>
    <n v="69"/>
    <n v="5"/>
    <n v="685"/>
  </r>
  <r>
    <n v="1964"/>
    <d v="2019-05-02T00:00:00"/>
    <x v="447"/>
    <s v="London"/>
    <s v="United Kingdom"/>
    <s v="England"/>
    <s v="North"/>
    <s v="Corporate"/>
    <s v="Priority"/>
    <s v="Furniture"/>
    <s v="Furnishings"/>
    <x v="605"/>
    <n v="86"/>
    <n v="93"/>
    <n v="7"/>
    <n v="7"/>
    <n v="651"/>
  </r>
  <r>
    <n v="1965"/>
    <d v="2019-05-03T00:00:00"/>
    <x v="539"/>
    <s v="Plymouth"/>
    <s v="United Kingdom"/>
    <s v="England"/>
    <s v="North"/>
    <s v="Home Office"/>
    <s v="Economy"/>
    <s v="Office Supplies"/>
    <s v="Paper"/>
    <x v="1055"/>
    <n v="9"/>
    <n v="89"/>
    <n v="80"/>
    <n v="6"/>
    <n v="534"/>
  </r>
  <r>
    <n v="1966"/>
    <d v="2019-05-03T00:00:00"/>
    <x v="36"/>
    <s v="Mainz"/>
    <s v="Germany"/>
    <s v="Rhineland-Palatinate"/>
    <s v="Central"/>
    <s v="Corporate"/>
    <s v="Economy"/>
    <s v="Office Supplies"/>
    <s v="Envelopes"/>
    <x v="1056"/>
    <n v="14"/>
    <n v="41"/>
    <n v="27"/>
    <n v="2"/>
    <n v="82"/>
  </r>
  <r>
    <n v="1967"/>
    <d v="2019-05-03T00:00:00"/>
    <x v="34"/>
    <s v="Hagen"/>
    <s v="Germany"/>
    <s v="North Rhine-Westphalia"/>
    <s v="Central"/>
    <s v="Consumer"/>
    <s v="Immediate"/>
    <s v="Office Supplies"/>
    <s v="Binders"/>
    <x v="524"/>
    <n v="8"/>
    <n v="9"/>
    <n v="1"/>
    <n v="1"/>
    <n v="9"/>
  </r>
  <r>
    <n v="1968"/>
    <d v="2019-05-06T00:00:00"/>
    <x v="171"/>
    <s v="Ancona"/>
    <s v="Italy"/>
    <s v="Marche"/>
    <s v="South"/>
    <s v="Home Office"/>
    <s v="Priority"/>
    <s v="Office Supplies"/>
    <s v="Appliances"/>
    <x v="1057"/>
    <n v="8"/>
    <n v="117"/>
    <n v="109"/>
    <n v="2"/>
    <n v="234"/>
  </r>
  <r>
    <n v="1969"/>
    <d v="2019-05-06T00:00:00"/>
    <x v="730"/>
    <s v="Cluses"/>
    <s v="France"/>
    <s v="Auvergne-Rhône-Alpes"/>
    <s v="Central"/>
    <s v="Corporate"/>
    <s v="Economy Plus"/>
    <s v="Office Supplies"/>
    <s v="Binders"/>
    <x v="991"/>
    <n v="21"/>
    <n v="28"/>
    <n v="7"/>
    <n v="4"/>
    <n v="112"/>
  </r>
  <r>
    <n v="1970"/>
    <d v="2019-05-06T00:00:00"/>
    <x v="156"/>
    <s v="Huelva"/>
    <s v="Spain"/>
    <s v="Andalusía"/>
    <s v="South"/>
    <s v="Consumer"/>
    <s v="Priority"/>
    <s v="Office Supplies"/>
    <s v="Storage"/>
    <x v="668"/>
    <n v="394"/>
    <n v="536"/>
    <n v="142"/>
    <n v="3"/>
    <n v="1608"/>
  </r>
  <r>
    <n v="1971"/>
    <d v="2019-05-06T00:00:00"/>
    <x v="517"/>
    <s v="Vienna"/>
    <s v="Austria"/>
    <s v="Vienna"/>
    <s v="Central"/>
    <s v="Home Office"/>
    <s v="Economy"/>
    <s v="Technology"/>
    <s v="Accessories"/>
    <x v="1058"/>
    <n v="94"/>
    <n v="148"/>
    <n v="54"/>
    <n v="2"/>
    <n v="296"/>
  </r>
  <r>
    <n v="1972"/>
    <d v="2019-05-07T00:00:00"/>
    <x v="193"/>
    <s v="Hagen"/>
    <s v="Germany"/>
    <s v="North Rhine-Westphalia"/>
    <s v="Central"/>
    <s v="Home Office"/>
    <s v="Immediate"/>
    <s v="Office Supplies"/>
    <s v="Art"/>
    <x v="436"/>
    <n v="15"/>
    <n v="22"/>
    <n v="7"/>
    <n v="1"/>
    <n v="22"/>
  </r>
  <r>
    <n v="1973"/>
    <d v="2019-05-07T00:00:00"/>
    <x v="681"/>
    <s v="Arnsberg"/>
    <s v="Germany"/>
    <s v="North Rhine-Westphalia"/>
    <s v="Central"/>
    <s v="Home Office"/>
    <s v="Economy"/>
    <s v="Office Supplies"/>
    <s v="Art"/>
    <x v="50"/>
    <n v="53"/>
    <n v="80"/>
    <n v="27"/>
    <n v="3"/>
    <n v="240"/>
  </r>
  <r>
    <n v="1974"/>
    <d v="2019-05-08T00:00:00"/>
    <x v="719"/>
    <s v="Le Pontet"/>
    <s v="France"/>
    <s v="Provence-Alpes-Côte d'Azur"/>
    <s v="Central"/>
    <s v="Corporate"/>
    <s v="Economy"/>
    <s v="Office Supplies"/>
    <s v="Storage"/>
    <x v="497"/>
    <n v="155"/>
    <n v="256"/>
    <n v="101"/>
    <n v="2"/>
    <n v="512"/>
  </r>
  <r>
    <n v="1975"/>
    <d v="2019-05-08T00:00:00"/>
    <x v="105"/>
    <s v="Lucerne"/>
    <s v="Switzerland"/>
    <s v="Lucerne"/>
    <s v="Central"/>
    <s v="Consumer"/>
    <s v="Economy"/>
    <s v="Furniture"/>
    <s v="Chairs"/>
    <x v="114"/>
    <n v="250"/>
    <n v="324"/>
    <n v="74"/>
    <n v="2"/>
    <n v="648"/>
  </r>
  <r>
    <n v="1976"/>
    <d v="2019-05-09T00:00:00"/>
    <x v="731"/>
    <s v="Offenburg"/>
    <s v="Germany"/>
    <s v="Baden-Württemberg"/>
    <s v="Central"/>
    <s v="Consumer"/>
    <s v="Economy Plus"/>
    <s v="Furniture"/>
    <s v="Furnishings"/>
    <x v="51"/>
    <n v="181"/>
    <n v="222"/>
    <n v="41"/>
    <n v="2"/>
    <n v="444"/>
  </r>
  <r>
    <n v="1977"/>
    <d v="2019-05-09T00:00:00"/>
    <x v="90"/>
    <s v="Courbevoie"/>
    <s v="France"/>
    <s v="Ile-de-France"/>
    <s v="Central"/>
    <s v="Corporate"/>
    <s v="Immediate"/>
    <s v="Furniture"/>
    <s v="Tables"/>
    <x v="1059"/>
    <n v="55"/>
    <n v="176"/>
    <n v="121"/>
    <n v="1"/>
    <n v="176"/>
  </r>
  <r>
    <n v="1978"/>
    <d v="2019-05-10T00:00:00"/>
    <x v="568"/>
    <s v="Albertville"/>
    <s v="France"/>
    <s v="Auvergne-Rhône-Alpes"/>
    <s v="Central"/>
    <s v="Home Office"/>
    <s v="Priority"/>
    <s v="Office Supplies"/>
    <s v="Binders"/>
    <x v="864"/>
    <n v="81"/>
    <n v="159"/>
    <n v="78"/>
    <n v="3"/>
    <n v="477"/>
  </r>
  <r>
    <n v="1979"/>
    <d v="2019-05-11T00:00:00"/>
    <x v="56"/>
    <s v="The Hague"/>
    <s v="Netherlands"/>
    <s v="South Holland"/>
    <s v="Central"/>
    <s v="Corporate"/>
    <s v="Economy"/>
    <s v="Furniture"/>
    <s v="Chairs"/>
    <x v="474"/>
    <n v="6"/>
    <n v="127"/>
    <n v="121"/>
    <n v="4"/>
    <n v="508"/>
  </r>
  <r>
    <n v="1980"/>
    <d v="2019-05-12T00:00:00"/>
    <x v="218"/>
    <s v="Solingen"/>
    <s v="Germany"/>
    <s v="North Rhine-Westphalia"/>
    <s v="Central"/>
    <s v="Consumer"/>
    <s v="Economy"/>
    <s v="Office Supplies"/>
    <s v="Art"/>
    <x v="425"/>
    <n v="24"/>
    <n v="47"/>
    <n v="23"/>
    <n v="2"/>
    <n v="94"/>
  </r>
  <r>
    <n v="1981"/>
    <d v="2019-05-12T00:00:00"/>
    <x v="624"/>
    <s v="Dordrecht"/>
    <s v="Netherlands"/>
    <s v="South Holland"/>
    <s v="Central"/>
    <s v="Home Office"/>
    <s v="Economy Plus"/>
    <s v="Office Supplies"/>
    <s v="Art"/>
    <x v="179"/>
    <n v="29"/>
    <n v="139"/>
    <n v="110"/>
    <n v="6"/>
    <n v="834"/>
  </r>
  <r>
    <n v="1982"/>
    <d v="2019-05-13T00:00:00"/>
    <x v="697"/>
    <s v="Reading"/>
    <s v="United Kingdom"/>
    <s v="England"/>
    <s v="North"/>
    <s v="Consumer"/>
    <s v="Economy"/>
    <s v="Office Supplies"/>
    <s v="Appliances"/>
    <x v="502"/>
    <n v="388"/>
    <n v="567"/>
    <n v="179"/>
    <n v="1"/>
    <n v="567"/>
  </r>
  <r>
    <n v="1983"/>
    <d v="2019-05-13T00:00:00"/>
    <x v="676"/>
    <s v="Hartlepool"/>
    <s v="United Kingdom"/>
    <s v="England"/>
    <s v="North"/>
    <s v="Corporate"/>
    <s v="Priority"/>
    <s v="Office Supplies"/>
    <s v="Paper"/>
    <x v="277"/>
    <n v="91"/>
    <n v="249"/>
    <n v="158"/>
    <n v="5"/>
    <n v="1245"/>
  </r>
  <r>
    <n v="1984"/>
    <d v="2019-05-14T00:00:00"/>
    <x v="423"/>
    <s v="Glasgow"/>
    <s v="United Kingdom"/>
    <s v="Scotland"/>
    <s v="North"/>
    <s v="Consumer"/>
    <s v="Economy"/>
    <s v="Office Supplies"/>
    <s v="Storage"/>
    <x v="721"/>
    <n v="41"/>
    <n v="194"/>
    <n v="153"/>
    <n v="4"/>
    <n v="776"/>
  </r>
  <r>
    <n v="1985"/>
    <d v="2019-05-14T00:00:00"/>
    <x v="337"/>
    <s v="Vernon"/>
    <s v="France"/>
    <s v="Normandy"/>
    <s v="Central"/>
    <s v="Corporate"/>
    <s v="Economy Plus"/>
    <s v="Furniture"/>
    <s v="Chairs"/>
    <x v="461"/>
    <n v="364"/>
    <n v="509"/>
    <n v="145"/>
    <n v="6"/>
    <n v="3054"/>
  </r>
  <r>
    <n v="1986"/>
    <d v="2019-05-14T00:00:00"/>
    <x v="634"/>
    <s v="Bologna"/>
    <s v="Italy"/>
    <s v="Emilia-Romagna"/>
    <s v="South"/>
    <s v="Home Office"/>
    <s v="Economy"/>
    <s v="Office Supplies"/>
    <s v="Storage"/>
    <x v="1060"/>
    <n v="16"/>
    <n v="21"/>
    <n v="5"/>
    <n v="2"/>
    <n v="42"/>
  </r>
  <r>
    <n v="1987"/>
    <d v="2019-05-15T00:00:00"/>
    <x v="467"/>
    <s v="Milan"/>
    <s v="Italy"/>
    <s v="Lombardy"/>
    <s v="South"/>
    <s v="Consumer"/>
    <s v="Economy"/>
    <s v="Office Supplies"/>
    <s v="Binders"/>
    <x v="241"/>
    <n v="327"/>
    <n v="348"/>
    <n v="21"/>
    <n v="11"/>
    <n v="3828"/>
  </r>
  <r>
    <n v="1988"/>
    <d v="2019-05-15T00:00:00"/>
    <x v="189"/>
    <s v="Dortmund"/>
    <s v="Germany"/>
    <s v="North Rhine-Westphalia"/>
    <s v="Central"/>
    <s v="Corporate"/>
    <s v="Economy"/>
    <s v="Office Supplies"/>
    <s v="Art"/>
    <x v="46"/>
    <n v="50"/>
    <n v="75"/>
    <n v="25"/>
    <n v="3"/>
    <n v="225"/>
  </r>
  <r>
    <n v="1989"/>
    <d v="2019-05-15T00:00:00"/>
    <x v="517"/>
    <s v="Toulouse"/>
    <s v="France"/>
    <s v="Languedoc-Roussillon-Midi-Pyrénées"/>
    <s v="Central"/>
    <s v="Home Office"/>
    <s v="Economy"/>
    <s v="Technology"/>
    <s v="Phones"/>
    <x v="795"/>
    <n v="86"/>
    <n v="146"/>
    <n v="60"/>
    <n v="3"/>
    <n v="438"/>
  </r>
  <r>
    <n v="1990"/>
    <d v="2019-05-16T00:00:00"/>
    <x v="578"/>
    <s v="Barnsley"/>
    <s v="United Kingdom"/>
    <s v="England"/>
    <s v="North"/>
    <s v="Corporate"/>
    <s v="Economy"/>
    <s v="Office Supplies"/>
    <s v="Binders"/>
    <x v="731"/>
    <n v="1"/>
    <n v="23"/>
    <n v="22"/>
    <n v="2"/>
    <n v="46"/>
  </r>
  <r>
    <n v="1991"/>
    <d v="2019-05-16T00:00:00"/>
    <x v="732"/>
    <s v="Bremen"/>
    <s v="Germany"/>
    <s v="Bremen"/>
    <s v="Central"/>
    <s v="Consumer"/>
    <s v="Economy Plus"/>
    <s v="Furniture"/>
    <s v="Chairs"/>
    <x v="329"/>
    <n v="577"/>
    <n v="725"/>
    <n v="148"/>
    <n v="5"/>
    <n v="3625"/>
  </r>
  <r>
    <n v="1992"/>
    <d v="2019-05-16T00:00:00"/>
    <x v="209"/>
    <s v="Forst"/>
    <s v="Germany"/>
    <s v="Brandenburg"/>
    <s v="Central"/>
    <s v="Consumer"/>
    <s v="Economy"/>
    <s v="Office Supplies"/>
    <s v="Binders"/>
    <x v="460"/>
    <n v="53"/>
    <n v="87"/>
    <n v="34"/>
    <n v="3"/>
    <n v="261"/>
  </r>
  <r>
    <n v="1993"/>
    <d v="2019-05-16T00:00:00"/>
    <x v="269"/>
    <s v="Bergisch Gladbach"/>
    <s v="Germany"/>
    <s v="North Rhine-Westphalia"/>
    <s v="Central"/>
    <s v="Consumer"/>
    <s v="Priority"/>
    <s v="Office Supplies"/>
    <s v="Art"/>
    <x v="219"/>
    <n v="26"/>
    <n v="381"/>
    <n v="355"/>
    <n v="13"/>
    <n v="4953"/>
  </r>
  <r>
    <n v="1994"/>
    <d v="2019-05-16T00:00:00"/>
    <x v="213"/>
    <s v="Aubervilliers"/>
    <s v="France"/>
    <s v="Ile-de-France"/>
    <s v="Central"/>
    <s v="Corporate"/>
    <s v="Economy"/>
    <s v="Furniture"/>
    <s v="Tables"/>
    <x v="926"/>
    <n v="639"/>
    <n v="1031"/>
    <n v="392"/>
    <n v="3"/>
    <n v="3093"/>
  </r>
  <r>
    <n v="1995"/>
    <d v="2019-05-17T00:00:00"/>
    <x v="376"/>
    <s v="Nice"/>
    <s v="France"/>
    <s v="Provence-Alpes-Côte d'Azur"/>
    <s v="Central"/>
    <s v="Consumer"/>
    <s v="Economy"/>
    <s v="Office Supplies"/>
    <s v="Paper"/>
    <x v="283"/>
    <n v="24"/>
    <n v="40"/>
    <n v="16"/>
    <n v="3"/>
    <n v="120"/>
  </r>
  <r>
    <n v="1996"/>
    <d v="2019-05-17T00:00:00"/>
    <x v="307"/>
    <s v="Lund"/>
    <s v="Sweden"/>
    <s v="Skåne"/>
    <s v="North"/>
    <s v="Consumer"/>
    <s v="Economy"/>
    <s v="Technology"/>
    <s v="Accessories"/>
    <x v="1061"/>
    <n v="92"/>
    <n v="304"/>
    <n v="212"/>
    <n v="6"/>
    <n v="1824"/>
  </r>
  <r>
    <n v="1997"/>
    <d v="2019-05-17T00:00:00"/>
    <x v="558"/>
    <s v="Madrid"/>
    <s v="Spain"/>
    <s v="Madrid"/>
    <s v="South"/>
    <s v="Corporate"/>
    <s v="Economy Plus"/>
    <s v="Office Supplies"/>
    <s v="Storage"/>
    <x v="215"/>
    <n v="73"/>
    <n v="121"/>
    <n v="48"/>
    <n v="1"/>
    <n v="121"/>
  </r>
  <r>
    <n v="1998"/>
    <d v="2019-05-17T00:00:00"/>
    <x v="501"/>
    <s v="Tilburg"/>
    <s v="Netherlands"/>
    <s v="North Brabant"/>
    <s v="Central"/>
    <s v="Corporate"/>
    <s v="Economy"/>
    <s v="Furniture"/>
    <s v="Furnishings"/>
    <x v="1002"/>
    <n v="5"/>
    <n v="43"/>
    <n v="38"/>
    <n v="1"/>
    <n v="43"/>
  </r>
  <r>
    <n v="1999"/>
    <d v="2019-05-18T00:00:00"/>
    <x v="202"/>
    <s v="Namur"/>
    <s v="Belgium"/>
    <s v="Namur"/>
    <s v="Central"/>
    <s v="Home Office"/>
    <s v="Economy"/>
    <s v="Technology"/>
    <s v="Accessories"/>
    <x v="1062"/>
    <n v="53"/>
    <n v="250"/>
    <n v="197"/>
    <n v="3"/>
    <n v="750"/>
  </r>
  <r>
    <n v="2000"/>
    <d v="2019-05-18T00:00:00"/>
    <x v="635"/>
    <s v="Messina"/>
    <s v="Italy"/>
    <s v="Sicily"/>
    <s v="South"/>
    <s v="Consumer"/>
    <s v="Economy"/>
    <s v="Office Supplies"/>
    <s v="Storage"/>
    <x v="315"/>
    <n v="9"/>
    <n v="20"/>
    <n v="11"/>
    <n v="2"/>
    <n v="40"/>
  </r>
  <r>
    <n v="2001"/>
    <d v="2019-05-18T00:00:00"/>
    <x v="355"/>
    <s v="Northampton"/>
    <s v="United Kingdom"/>
    <s v="England"/>
    <s v="North"/>
    <s v="Consumer"/>
    <s v="Economy Plus"/>
    <s v="Office Supplies"/>
    <s v="Binders"/>
    <x v="439"/>
    <n v="6"/>
    <n v="34"/>
    <n v="28"/>
    <n v="3"/>
    <n v="102"/>
  </r>
  <r>
    <n v="2002"/>
    <d v="2019-05-18T00:00:00"/>
    <x v="654"/>
    <s v="Oslo"/>
    <s v="Norway"/>
    <s v="Oslo"/>
    <s v="North"/>
    <s v="Consumer"/>
    <s v="Priority"/>
    <s v="Office Supplies"/>
    <s v="Art"/>
    <x v="956"/>
    <n v="2"/>
    <n v="207"/>
    <n v="205"/>
    <n v="4"/>
    <n v="828"/>
  </r>
  <r>
    <n v="2003"/>
    <d v="2019-05-21T00:00:00"/>
    <x v="218"/>
    <s v="Florence"/>
    <s v="Italy"/>
    <s v="Tuscany"/>
    <s v="South"/>
    <s v="Consumer"/>
    <s v="Economy"/>
    <s v="Office Supplies"/>
    <s v="Envelopes"/>
    <x v="1063"/>
    <n v="46"/>
    <n v="49"/>
    <n v="3"/>
    <n v="2"/>
    <n v="98"/>
  </r>
  <r>
    <n v="2004"/>
    <d v="2019-05-22T00:00:00"/>
    <x v="733"/>
    <s v="Milan"/>
    <s v="Italy"/>
    <s v="Lombardy"/>
    <s v="South"/>
    <s v="Consumer"/>
    <s v="Economy"/>
    <s v="Office Supplies"/>
    <s v="Art"/>
    <x v="607"/>
    <n v="34"/>
    <n v="40"/>
    <n v="6"/>
    <n v="2"/>
    <n v="80"/>
  </r>
  <r>
    <n v="2005"/>
    <d v="2019-05-22T00:00:00"/>
    <x v="125"/>
    <s v="Bordeaux"/>
    <s v="France"/>
    <s v="Aquitaine-Limousin-Poitou-Charentes"/>
    <s v="Central"/>
    <s v="Corporate"/>
    <s v="Economy"/>
    <s v="Furniture"/>
    <s v="Bookcases"/>
    <x v="69"/>
    <n v="88"/>
    <n v="374"/>
    <n v="286"/>
    <n v="1"/>
    <n v="374"/>
  </r>
  <r>
    <n v="2006"/>
    <d v="2019-05-23T00:00:00"/>
    <x v="443"/>
    <s v="Hanover"/>
    <s v="Germany"/>
    <s v="Lower Saxony"/>
    <s v="Central"/>
    <s v="Consumer"/>
    <s v="Economy"/>
    <s v="Furniture"/>
    <s v="Bookcases"/>
    <x v="567"/>
    <n v="188"/>
    <n v="239"/>
    <n v="51"/>
    <n v="4"/>
    <n v="956"/>
  </r>
  <r>
    <n v="2007"/>
    <d v="2019-05-24T00:00:00"/>
    <x v="101"/>
    <s v="Wuppertal"/>
    <s v="Germany"/>
    <s v="North Rhine-Westphalia"/>
    <s v="Central"/>
    <s v="Consumer"/>
    <s v="Priority"/>
    <s v="Office Supplies"/>
    <s v="Art"/>
    <x v="324"/>
    <n v="61"/>
    <n v="349"/>
    <n v="288"/>
    <n v="7"/>
    <n v="2443"/>
  </r>
  <r>
    <n v="2008"/>
    <d v="2019-05-24T00:00:00"/>
    <x v="588"/>
    <s v="Rochdale"/>
    <s v="United Kingdom"/>
    <s v="England"/>
    <s v="North"/>
    <s v="Consumer"/>
    <s v="Economy"/>
    <s v="Office Supplies"/>
    <s v="Storage"/>
    <x v="668"/>
    <n v="264"/>
    <n v="397"/>
    <n v="133"/>
    <n v="2"/>
    <n v="794"/>
  </r>
  <r>
    <n v="2009"/>
    <d v="2019-05-24T00:00:00"/>
    <x v="529"/>
    <s v="London"/>
    <s v="United Kingdom"/>
    <s v="England"/>
    <s v="North"/>
    <s v="Home Office"/>
    <s v="Economy"/>
    <s v="Technology"/>
    <s v="Copiers"/>
    <x v="1064"/>
    <n v="478"/>
    <n v="573"/>
    <n v="95"/>
    <n v="2"/>
    <n v="1146"/>
  </r>
  <r>
    <n v="2010"/>
    <d v="2019-05-25T00:00:00"/>
    <x v="53"/>
    <s v="Bagneux"/>
    <s v="France"/>
    <s v="Ile-de-France"/>
    <s v="Central"/>
    <s v="Home Office"/>
    <s v="Economy"/>
    <s v="Furniture"/>
    <s v="Bookcases"/>
    <x v="1065"/>
    <n v="201"/>
    <n v="1488"/>
    <n v="1287"/>
    <n v="4"/>
    <n v="5952"/>
  </r>
  <r>
    <n v="2011"/>
    <d v="2019-05-27T00:00:00"/>
    <x v="380"/>
    <s v="Cardiff"/>
    <s v="United Kingdom"/>
    <s v="Wales"/>
    <s v="North"/>
    <s v="Consumer"/>
    <s v="Economy Plus"/>
    <s v="Office Supplies"/>
    <s v="Art"/>
    <x v="80"/>
    <n v="29"/>
    <n v="129"/>
    <n v="100"/>
    <n v="4"/>
    <n v="516"/>
  </r>
  <r>
    <n v="2012"/>
    <d v="2019-05-27T00:00:00"/>
    <x v="42"/>
    <s v="Grevenbroich"/>
    <s v="Germany"/>
    <s v="North Rhine-Westphalia"/>
    <s v="Central"/>
    <s v="Corporate"/>
    <s v="Economy"/>
    <s v="Office Supplies"/>
    <s v="Art"/>
    <x v="44"/>
    <n v="34"/>
    <n v="181"/>
    <n v="147"/>
    <n v="6"/>
    <n v="1086"/>
  </r>
  <r>
    <n v="2013"/>
    <d v="2019-05-28T00:00:00"/>
    <x v="195"/>
    <s v="Leipzig"/>
    <s v="Germany"/>
    <s v="Saxony"/>
    <s v="Central"/>
    <s v="Consumer"/>
    <s v="Economy"/>
    <s v="Furniture"/>
    <s v="Tables"/>
    <x v="1066"/>
    <n v="37"/>
    <n v="1726"/>
    <n v="1689"/>
    <n v="5"/>
    <n v="8630"/>
  </r>
  <r>
    <n v="2014"/>
    <d v="2019-05-28T00:00:00"/>
    <x v="411"/>
    <s v="Eastbourne"/>
    <s v="United Kingdom"/>
    <s v="England"/>
    <s v="North"/>
    <s v="Consumer"/>
    <s v="Economy Plus"/>
    <s v="Furniture"/>
    <s v="Chairs"/>
    <x v="366"/>
    <n v="126"/>
    <n v="205"/>
    <n v="79"/>
    <n v="3"/>
    <n v="615"/>
  </r>
  <r>
    <n v="2015"/>
    <d v="2019-05-28T00:00:00"/>
    <x v="385"/>
    <s v="Milan"/>
    <s v="Italy"/>
    <s v="Lombardy"/>
    <s v="South"/>
    <s v="Consumer"/>
    <s v="Economy Plus"/>
    <s v="Office Supplies"/>
    <s v="Envelopes"/>
    <x v="313"/>
    <n v="72"/>
    <n v="229"/>
    <n v="157"/>
    <n v="5"/>
    <n v="1145"/>
  </r>
  <r>
    <n v="2016"/>
    <d v="2019-05-28T00:00:00"/>
    <x v="64"/>
    <s v="Faenza"/>
    <s v="Italy"/>
    <s v="Emilia-Romagna"/>
    <s v="South"/>
    <s v="Consumer"/>
    <s v="Economy"/>
    <s v="Technology"/>
    <s v="Copiers"/>
    <x v="865"/>
    <n v="134"/>
    <n v="143"/>
    <n v="9"/>
    <n v="1"/>
    <n v="143"/>
  </r>
  <r>
    <n v="2017"/>
    <d v="2019-05-28T00:00:00"/>
    <x v="344"/>
    <s v="Stockholm"/>
    <s v="Sweden"/>
    <s v="Stockholm"/>
    <s v="North"/>
    <s v="Corporate"/>
    <s v="Immediate"/>
    <s v="Office Supplies"/>
    <s v="Art"/>
    <x v="1067"/>
    <n v="108"/>
    <n v="112"/>
    <n v="4"/>
    <n v="5"/>
    <n v="560"/>
  </r>
  <r>
    <n v="2018"/>
    <d v="2019-05-29T00:00:00"/>
    <x v="452"/>
    <s v="Pontault-Combault"/>
    <s v="France"/>
    <s v="Ile-de-France"/>
    <s v="Central"/>
    <s v="Home Office"/>
    <s v="Economy"/>
    <s v="Office Supplies"/>
    <s v="Art"/>
    <x v="1068"/>
    <n v="24"/>
    <n v="60"/>
    <n v="36"/>
    <n v="3"/>
    <n v="180"/>
  </r>
  <r>
    <n v="2019"/>
    <d v="2019-05-29T00:00:00"/>
    <x v="72"/>
    <s v="Amersfoort"/>
    <s v="Netherlands"/>
    <s v="Utrecht"/>
    <s v="Central"/>
    <s v="Consumer"/>
    <s v="Economy"/>
    <s v="Technology"/>
    <s v="Copiers"/>
    <x v="227"/>
    <n v="77"/>
    <n v="393"/>
    <n v="316"/>
    <n v="3"/>
    <n v="1179"/>
  </r>
  <r>
    <n v="2020"/>
    <d v="2019-05-30T00:00:00"/>
    <x v="356"/>
    <s v="Lyon"/>
    <s v="France"/>
    <s v="Auvergne-Rhône-Alpes"/>
    <s v="Central"/>
    <s v="Consumer"/>
    <s v="Economy"/>
    <s v="Office Supplies"/>
    <s v="Binders"/>
    <x v="764"/>
    <n v="56"/>
    <n v="147"/>
    <n v="91"/>
    <n v="5"/>
    <n v="735"/>
  </r>
  <r>
    <n v="2021"/>
    <d v="2019-05-30T00:00:00"/>
    <x v="121"/>
    <s v="Offenburg"/>
    <s v="Germany"/>
    <s v="Baden-Württemberg"/>
    <s v="Central"/>
    <s v="Home Office"/>
    <s v="Priority"/>
    <s v="Office Supplies"/>
    <s v="Art"/>
    <x v="821"/>
    <n v="256"/>
    <n v="269"/>
    <n v="13"/>
    <n v="5"/>
    <n v="1345"/>
  </r>
  <r>
    <n v="2022"/>
    <d v="2019-05-30T00:00:00"/>
    <x v="707"/>
    <s v="Barcelona"/>
    <s v="Spain"/>
    <s v="Catalonia"/>
    <s v="South"/>
    <s v="Consumer"/>
    <s v="Economy Plus"/>
    <s v="Office Supplies"/>
    <s v="Art"/>
    <x v="8"/>
    <n v="16"/>
    <n v="165"/>
    <n v="149"/>
    <n v="3"/>
    <n v="495"/>
  </r>
  <r>
    <n v="2023"/>
    <d v="2019-05-30T00:00:00"/>
    <x v="702"/>
    <s v="Vienna"/>
    <s v="Austria"/>
    <s v="Vienna"/>
    <s v="Central"/>
    <s v="Home Office"/>
    <s v="Economy"/>
    <s v="Technology"/>
    <s v="Copiers"/>
    <x v="1069"/>
    <n v="818"/>
    <n v="1085"/>
    <n v="267"/>
    <n v="3"/>
    <n v="3255"/>
  </r>
  <r>
    <n v="2024"/>
    <d v="2019-05-30T00:00:00"/>
    <x v="517"/>
    <s v="Menton"/>
    <s v="France"/>
    <s v="Provence-Alpes-Côte d'Azur"/>
    <s v="Central"/>
    <s v="Home Office"/>
    <s v="Economy"/>
    <s v="Office Supplies"/>
    <s v="Art"/>
    <x v="170"/>
    <n v="189"/>
    <n v="207"/>
    <n v="18"/>
    <n v="8"/>
    <n v="1656"/>
  </r>
  <r>
    <n v="2025"/>
    <d v="2019-05-30T00:00:00"/>
    <x v="356"/>
    <s v="Trier"/>
    <s v="Germany"/>
    <s v="Rhineland-Palatinate"/>
    <s v="Central"/>
    <s v="Consumer"/>
    <s v="Economy"/>
    <s v="Furniture"/>
    <s v="Bookcases"/>
    <x v="323"/>
    <n v="124"/>
    <n v="129"/>
    <n v="5"/>
    <n v="1"/>
    <n v="129"/>
  </r>
  <r>
    <n v="2026"/>
    <d v="2019-05-31T00:00:00"/>
    <x v="734"/>
    <s v="Albacete"/>
    <s v="Spain"/>
    <s v="Castile-La Mancha"/>
    <s v="South"/>
    <s v="Corporate"/>
    <s v="Economy"/>
    <s v="Office Supplies"/>
    <s v="Storage"/>
    <x v="189"/>
    <n v="12"/>
    <n v="84"/>
    <n v="72"/>
    <n v="4"/>
    <n v="336"/>
  </r>
  <r>
    <n v="2027"/>
    <d v="2019-05-31T00:00:00"/>
    <x v="735"/>
    <s v="Copenhagen"/>
    <s v="Denmark"/>
    <s v="Hovedstaden"/>
    <s v="North"/>
    <s v="Consumer"/>
    <s v="Economy"/>
    <s v="Furniture"/>
    <s v="Chairs"/>
    <x v="557"/>
    <n v="809"/>
    <n v="920"/>
    <n v="111"/>
    <n v="4"/>
    <n v="3680"/>
  </r>
  <r>
    <n v="2028"/>
    <d v="2019-06-01T00:00:00"/>
    <x v="734"/>
    <s v="London"/>
    <s v="United Kingdom"/>
    <s v="England"/>
    <s v="North"/>
    <s v="Corporate"/>
    <s v="Economy"/>
    <s v="Office Supplies"/>
    <s v="Binders"/>
    <x v="442"/>
    <n v="56"/>
    <n v="179"/>
    <n v="123"/>
    <n v="4"/>
    <n v="716"/>
  </r>
  <r>
    <n v="2029"/>
    <d v="2019-06-01T00:00:00"/>
    <x v="27"/>
    <s v="Porto"/>
    <s v="Portugal"/>
    <s v="Porto"/>
    <s v="South"/>
    <s v="Consumer"/>
    <s v="Economy"/>
    <s v="Office Supplies"/>
    <s v="Paper"/>
    <x v="1070"/>
    <n v="29"/>
    <n v="54"/>
    <n v="25"/>
    <n v="6"/>
    <n v="324"/>
  </r>
  <r>
    <n v="2030"/>
    <d v="2019-06-02T00:00:00"/>
    <x v="119"/>
    <s v="Hamburg"/>
    <s v="Germany"/>
    <s v="Hamburg"/>
    <s v="Central"/>
    <s v="Consumer"/>
    <s v="Economy"/>
    <s v="Office Supplies"/>
    <s v="Envelopes"/>
    <x v="1024"/>
    <n v="36"/>
    <n v="75"/>
    <n v="39"/>
    <n v="3"/>
    <n v="225"/>
  </r>
  <r>
    <n v="2031"/>
    <d v="2019-06-02T00:00:00"/>
    <x v="232"/>
    <s v="Echirolles"/>
    <s v="France"/>
    <s v="Auvergne-Rhône-Alpes"/>
    <s v="Central"/>
    <s v="Corporate"/>
    <s v="Economy"/>
    <s v="Office Supplies"/>
    <s v="Art"/>
    <x v="4"/>
    <n v="28"/>
    <n v="135"/>
    <n v="107"/>
    <n v="5"/>
    <n v="675"/>
  </r>
  <r>
    <n v="2032"/>
    <d v="2019-06-02T00:00:00"/>
    <x v="525"/>
    <s v="Dortmund"/>
    <s v="Germany"/>
    <s v="North Rhine-Westphalia"/>
    <s v="Central"/>
    <s v="Consumer"/>
    <s v="Economy"/>
    <s v="Office Supplies"/>
    <s v="Envelopes"/>
    <x v="1071"/>
    <n v="19"/>
    <n v="52"/>
    <n v="33"/>
    <n v="3"/>
    <n v="156"/>
  </r>
  <r>
    <n v="2033"/>
    <d v="2019-06-02T00:00:00"/>
    <x v="269"/>
    <s v="Berlin"/>
    <s v="Germany"/>
    <s v="Berlin"/>
    <s v="Central"/>
    <s v="Consumer"/>
    <s v="Economy Plus"/>
    <s v="Office Supplies"/>
    <s v="Fasteners"/>
    <x v="939"/>
    <n v="1"/>
    <n v="15"/>
    <n v="14"/>
    <n v="1"/>
    <n v="15"/>
  </r>
  <r>
    <n v="2034"/>
    <d v="2019-06-03T00:00:00"/>
    <x v="30"/>
    <s v="Cartagena"/>
    <s v="Spain"/>
    <s v="Murcia"/>
    <s v="South"/>
    <s v="Consumer"/>
    <s v="Priority"/>
    <s v="Furniture"/>
    <s v="Furnishings"/>
    <x v="1022"/>
    <n v="96"/>
    <n v="116"/>
    <n v="20"/>
    <n v="2"/>
    <n v="232"/>
  </r>
  <r>
    <n v="2035"/>
    <d v="2019-06-03T00:00:00"/>
    <x v="18"/>
    <s v="London"/>
    <s v="United Kingdom"/>
    <s v="England"/>
    <s v="North"/>
    <s v="Corporate"/>
    <s v="Economy"/>
    <s v="Technology"/>
    <s v="Machines"/>
    <x v="1072"/>
    <n v="394"/>
    <n v="437"/>
    <n v="43"/>
    <n v="3"/>
    <n v="1311"/>
  </r>
  <r>
    <n v="2036"/>
    <d v="2019-06-03T00:00:00"/>
    <x v="683"/>
    <s v="Milan"/>
    <s v="Italy"/>
    <s v="Lombardy"/>
    <s v="South"/>
    <s v="Corporate"/>
    <s v="Economy Plus"/>
    <s v="Office Supplies"/>
    <s v="Appliances"/>
    <x v="1073"/>
    <n v="635"/>
    <n v="2594"/>
    <n v="1959"/>
    <n v="5"/>
    <n v="12970"/>
  </r>
  <r>
    <n v="2037"/>
    <d v="2019-06-03T00:00:00"/>
    <x v="736"/>
    <s v="Altamura"/>
    <s v="Italy"/>
    <s v="Apulia"/>
    <s v="South"/>
    <s v="Home Office"/>
    <s v="Economy"/>
    <s v="Office Supplies"/>
    <s v="Envelopes"/>
    <x v="681"/>
    <n v="255"/>
    <n v="259"/>
    <n v="4"/>
    <n v="7"/>
    <n v="1813"/>
  </r>
  <r>
    <n v="2038"/>
    <d v="2019-06-03T00:00:00"/>
    <x v="724"/>
    <s v="Waterlooville"/>
    <s v="United Kingdom"/>
    <s v="England"/>
    <s v="North"/>
    <s v="Home Office"/>
    <s v="Economy"/>
    <s v="Office Supplies"/>
    <s v="Paper"/>
    <x v="1074"/>
    <n v="94"/>
    <n v="106"/>
    <n v="12"/>
    <n v="7"/>
    <n v="742"/>
  </r>
  <r>
    <n v="2039"/>
    <d v="2019-06-04T00:00:00"/>
    <x v="43"/>
    <s v="Clichy-sous-Bois"/>
    <s v="France"/>
    <s v="Ile-de-France"/>
    <s v="Central"/>
    <s v="Home Office"/>
    <s v="Economy"/>
    <s v="Technology"/>
    <s v="Copiers"/>
    <x v="1075"/>
    <n v="2202"/>
    <n v="2753"/>
    <n v="551"/>
    <n v="9"/>
    <n v="24777"/>
  </r>
  <r>
    <n v="2040"/>
    <d v="2019-06-04T00:00:00"/>
    <x v="17"/>
    <s v="Dorsten"/>
    <s v="Germany"/>
    <s v="North Rhine-Westphalia"/>
    <s v="Central"/>
    <s v="Home Office"/>
    <s v="Economy Plus"/>
    <s v="Furniture"/>
    <s v="Furnishings"/>
    <x v="1004"/>
    <n v="57"/>
    <n v="123"/>
    <n v="66"/>
    <n v="3"/>
    <n v="369"/>
  </r>
  <r>
    <n v="2041"/>
    <d v="2019-06-04T00:00:00"/>
    <x v="348"/>
    <s v="Magdeburg"/>
    <s v="Germany"/>
    <s v="Saxony-Anhalt"/>
    <s v="Central"/>
    <s v="Corporate"/>
    <s v="Priority"/>
    <s v="Office Supplies"/>
    <s v="Art"/>
    <x v="984"/>
    <n v="59"/>
    <n v="166"/>
    <n v="107"/>
    <n v="6"/>
    <n v="996"/>
  </r>
  <r>
    <n v="2042"/>
    <d v="2019-06-04T00:00:00"/>
    <x v="118"/>
    <s v="Gothenburg"/>
    <s v="Sweden"/>
    <s v="Västra Götaland"/>
    <s v="North"/>
    <s v="Corporate"/>
    <s v="Economy"/>
    <s v="Furniture"/>
    <s v="Chairs"/>
    <x v="1010"/>
    <n v="38"/>
    <n v="96"/>
    <n v="58"/>
    <n v="3"/>
    <n v="288"/>
  </r>
  <r>
    <n v="2043"/>
    <d v="2019-06-04T00:00:00"/>
    <x v="673"/>
    <s v="Paris"/>
    <s v="France"/>
    <s v="Ile-de-France"/>
    <s v="Central"/>
    <s v="Home Office"/>
    <s v="Economy"/>
    <s v="Technology"/>
    <s v="Machines"/>
    <x v="898"/>
    <n v="256"/>
    <n v="598"/>
    <n v="342"/>
    <n v="4"/>
    <n v="2392"/>
  </r>
  <r>
    <n v="2044"/>
    <d v="2019-06-04T00:00:00"/>
    <x v="577"/>
    <s v="Bergen"/>
    <s v="Norway"/>
    <s v="Hordaland"/>
    <s v="North"/>
    <s v="Corporate"/>
    <s v="Economy"/>
    <s v="Office Supplies"/>
    <s v="Envelopes"/>
    <x v="902"/>
    <n v="43"/>
    <n v="69"/>
    <n v="26"/>
    <n v="3"/>
    <n v="207"/>
  </r>
  <r>
    <n v="2045"/>
    <d v="2019-06-04T00:00:00"/>
    <x v="367"/>
    <s v="Valladolid"/>
    <s v="Spain"/>
    <s v="Castile and León"/>
    <s v="South"/>
    <s v="Corporate"/>
    <s v="Economy Plus"/>
    <s v="Office Supplies"/>
    <s v="Binders"/>
    <x v="1076"/>
    <n v="26"/>
    <n v="50"/>
    <n v="24"/>
    <n v="1"/>
    <n v="50"/>
  </r>
  <r>
    <n v="2046"/>
    <d v="2019-06-04T00:00:00"/>
    <x v="737"/>
    <s v="Tilburg"/>
    <s v="Netherlands"/>
    <s v="North Brabant"/>
    <s v="Central"/>
    <s v="Home Office"/>
    <s v="Economy"/>
    <s v="Furniture"/>
    <s v="Furnishings"/>
    <x v="1077"/>
    <n v="30"/>
    <n v="45"/>
    <n v="15"/>
    <n v="3"/>
    <n v="135"/>
  </r>
  <r>
    <n v="2047"/>
    <d v="2019-06-05T00:00:00"/>
    <x v="620"/>
    <s v="Hamburg"/>
    <s v="Germany"/>
    <s v="Hamburg"/>
    <s v="Central"/>
    <s v="Home Office"/>
    <s v="Economy"/>
    <s v="Office Supplies"/>
    <s v="Art"/>
    <x v="797"/>
    <n v="21"/>
    <n v="98"/>
    <n v="77"/>
    <n v="4"/>
    <n v="392"/>
  </r>
  <r>
    <n v="2048"/>
    <d v="2019-06-05T00:00:00"/>
    <x v="18"/>
    <s v="Fano"/>
    <s v="Italy"/>
    <s v="Marche"/>
    <s v="South"/>
    <s v="Corporate"/>
    <s v="Economy"/>
    <s v="Office Supplies"/>
    <s v="Art"/>
    <x v="719"/>
    <n v="45"/>
    <n v="52"/>
    <n v="7"/>
    <n v="3"/>
    <n v="156"/>
  </r>
  <r>
    <n v="2049"/>
    <d v="2019-06-05T00:00:00"/>
    <x v="738"/>
    <s v="Vienna"/>
    <s v="Austria"/>
    <s v="Vienna"/>
    <s v="Central"/>
    <s v="Corporate"/>
    <s v="Economy"/>
    <s v="Office Supplies"/>
    <s v="Appliances"/>
    <x v="1078"/>
    <n v="194"/>
    <n v="261"/>
    <n v="67"/>
    <n v="4"/>
    <n v="1044"/>
  </r>
  <r>
    <n v="2050"/>
    <d v="2019-06-05T00:00:00"/>
    <x v="702"/>
    <s v="Heerlen"/>
    <s v="Netherlands"/>
    <s v="Limburg"/>
    <s v="Central"/>
    <s v="Home Office"/>
    <s v="Economy Plus"/>
    <s v="Furniture"/>
    <s v="Bookcases"/>
    <x v="1079"/>
    <n v="10"/>
    <n v="71"/>
    <n v="61"/>
    <n v="1"/>
    <n v="71"/>
  </r>
  <r>
    <n v="2051"/>
    <d v="2019-06-06T00:00:00"/>
    <x v="254"/>
    <s v="Bourges"/>
    <s v="France"/>
    <s v="Centre-Val de Loire"/>
    <s v="Central"/>
    <s v="Consumer"/>
    <s v="Economy"/>
    <s v="Office Supplies"/>
    <s v="Binders"/>
    <x v="375"/>
    <n v="22"/>
    <n v="85"/>
    <n v="63"/>
    <n v="3"/>
    <n v="255"/>
  </r>
  <r>
    <n v="2052"/>
    <d v="2019-06-06T00:00:00"/>
    <x v="453"/>
    <s v="Monza"/>
    <s v="Italy"/>
    <s v="Lombardy"/>
    <s v="South"/>
    <s v="Home Office"/>
    <s v="Priority"/>
    <s v="Office Supplies"/>
    <s v="Supplies"/>
    <x v="967"/>
    <n v="44"/>
    <n v="53"/>
    <n v="9"/>
    <n v="2"/>
    <n v="106"/>
  </r>
  <r>
    <n v="2053"/>
    <d v="2019-06-06T00:00:00"/>
    <x v="333"/>
    <s v="Seville"/>
    <s v="Spain"/>
    <s v="Andalusía"/>
    <s v="South"/>
    <s v="Corporate"/>
    <s v="Economy"/>
    <s v="Furniture"/>
    <s v="Chairs"/>
    <x v="1080"/>
    <n v="579"/>
    <n v="735"/>
    <n v="156"/>
    <n v="2"/>
    <n v="1470"/>
  </r>
  <r>
    <n v="2054"/>
    <d v="2019-06-07T00:00:00"/>
    <x v="464"/>
    <s v="Turin"/>
    <s v="Italy"/>
    <s v="Piedmont"/>
    <s v="South"/>
    <s v="Consumer"/>
    <s v="Economy"/>
    <s v="Office Supplies"/>
    <s v="Supplies"/>
    <x v="1081"/>
    <n v="18"/>
    <n v="24"/>
    <n v="6"/>
    <n v="1"/>
    <n v="24"/>
  </r>
  <r>
    <n v="2055"/>
    <d v="2019-06-07T00:00:00"/>
    <x v="485"/>
    <s v="Norwich"/>
    <s v="United Kingdom"/>
    <s v="England"/>
    <s v="North"/>
    <s v="Consumer"/>
    <s v="Economy Plus"/>
    <s v="Office Supplies"/>
    <s v="Binders"/>
    <x v="854"/>
    <n v="3"/>
    <n v="45"/>
    <n v="42"/>
    <n v="3"/>
    <n v="135"/>
  </r>
  <r>
    <n v="2056"/>
    <d v="2019-06-07T00:00:00"/>
    <x v="560"/>
    <s v="Montauban"/>
    <s v="France"/>
    <s v="Languedoc-Roussillon-Midi-Pyrénées"/>
    <s v="Central"/>
    <s v="Corporate"/>
    <s v="Priority"/>
    <s v="Office Supplies"/>
    <s v="Art"/>
    <x v="436"/>
    <n v="17"/>
    <n v="45"/>
    <n v="28"/>
    <n v="2"/>
    <n v="90"/>
  </r>
  <r>
    <n v="2057"/>
    <d v="2019-06-07T00:00:00"/>
    <x v="670"/>
    <s v="Roanne"/>
    <s v="France"/>
    <s v="Auvergne-Rhône-Alpes"/>
    <s v="Central"/>
    <s v="Consumer"/>
    <s v="Economy"/>
    <s v="Office Supplies"/>
    <s v="Art"/>
    <x v="364"/>
    <n v="117"/>
    <n v="212"/>
    <n v="95"/>
    <n v="7"/>
    <n v="1484"/>
  </r>
  <r>
    <n v="2058"/>
    <d v="2019-06-07T00:00:00"/>
    <x v="47"/>
    <s v="Bordeaux"/>
    <s v="France"/>
    <s v="Aquitaine-Limousin-Poitou-Charentes"/>
    <s v="Central"/>
    <s v="Home Office"/>
    <s v="Economy"/>
    <s v="Office Supplies"/>
    <s v="Storage"/>
    <x v="664"/>
    <n v="139"/>
    <n v="173"/>
    <n v="34"/>
    <n v="4"/>
    <n v="692"/>
  </r>
  <r>
    <n v="2059"/>
    <d v="2019-06-07T00:00:00"/>
    <x v="290"/>
    <s v="Toledo"/>
    <s v="Spain"/>
    <s v="Castile-La Mancha"/>
    <s v="South"/>
    <s v="Corporate"/>
    <s v="Economy"/>
    <s v="Office Supplies"/>
    <s v="Paper"/>
    <x v="1082"/>
    <n v="52"/>
    <n v="98"/>
    <n v="46"/>
    <n v="3"/>
    <n v="294"/>
  </r>
  <r>
    <n v="2060"/>
    <d v="2019-06-08T00:00:00"/>
    <x v="606"/>
    <s v="Nice"/>
    <s v="France"/>
    <s v="Provence-Alpes-Côte d'Azur"/>
    <s v="Central"/>
    <s v="Home Office"/>
    <s v="Economy"/>
    <s v="Office Supplies"/>
    <s v="Paper"/>
    <x v="13"/>
    <n v="31"/>
    <n v="34"/>
    <n v="3"/>
    <n v="1"/>
    <n v="34"/>
  </r>
  <r>
    <n v="2061"/>
    <d v="2019-06-08T00:00:00"/>
    <x v="739"/>
    <s v="Bayonne"/>
    <s v="France"/>
    <s v="Aquitaine-Limousin-Poitou-Charentes"/>
    <s v="Central"/>
    <s v="Consumer"/>
    <s v="Economy"/>
    <s v="Furniture"/>
    <s v="Furnishings"/>
    <x v="699"/>
    <n v="135"/>
    <n v="602"/>
    <n v="467"/>
    <n v="12"/>
    <n v="7224"/>
  </r>
  <r>
    <n v="2062"/>
    <d v="2019-06-08T00:00:00"/>
    <x v="380"/>
    <s v="Marseille"/>
    <s v="France"/>
    <s v="Provence-Alpes-Côte d'Azur"/>
    <s v="Central"/>
    <s v="Consumer"/>
    <s v="Priority"/>
    <s v="Furniture"/>
    <s v="Tables"/>
    <x v="1083"/>
    <n v="108"/>
    <n v="1096"/>
    <n v="988"/>
    <n v="5"/>
    <n v="5480"/>
  </r>
  <r>
    <n v="2063"/>
    <d v="2019-06-09T00:00:00"/>
    <x v="136"/>
    <s v="Paris"/>
    <s v="France"/>
    <s v="Ile-de-France"/>
    <s v="Central"/>
    <s v="Consumer"/>
    <s v="Economy"/>
    <s v="Furniture"/>
    <s v="Chairs"/>
    <x v="757"/>
    <n v="208"/>
    <n v="264"/>
    <n v="56"/>
    <n v="3"/>
    <n v="792"/>
  </r>
  <r>
    <n v="2064"/>
    <d v="2019-06-10T00:00:00"/>
    <x v="148"/>
    <s v="Dresden"/>
    <s v="Germany"/>
    <s v="Saxony"/>
    <s v="Central"/>
    <s v="Consumer"/>
    <s v="Economy Plus"/>
    <s v="Office Supplies"/>
    <s v="Art"/>
    <x v="71"/>
    <n v="21"/>
    <n v="24"/>
    <n v="3"/>
    <n v="4"/>
    <n v="96"/>
  </r>
  <r>
    <n v="2065"/>
    <d v="2019-06-10T00:00:00"/>
    <x v="7"/>
    <s v="Edinburgh"/>
    <s v="United Kingdom"/>
    <s v="Scotland"/>
    <s v="North"/>
    <s v="Consumer"/>
    <s v="Economy Plus"/>
    <s v="Furniture"/>
    <s v="Chairs"/>
    <x v="146"/>
    <n v="191"/>
    <n v="225"/>
    <n v="34"/>
    <n v="4"/>
    <n v="900"/>
  </r>
  <r>
    <n v="2066"/>
    <d v="2019-06-10T00:00:00"/>
    <x v="562"/>
    <s v="Carvin"/>
    <s v="France"/>
    <s v="Nord-Pas-de-Calais-Picardie"/>
    <s v="Central"/>
    <s v="Consumer"/>
    <s v="Economy"/>
    <s v="Office Supplies"/>
    <s v="Art"/>
    <x v="2"/>
    <n v="90"/>
    <n v="186"/>
    <n v="96"/>
    <n v="4"/>
    <n v="744"/>
  </r>
  <r>
    <n v="2067"/>
    <d v="2019-06-10T00:00:00"/>
    <x v="494"/>
    <s v="Manchester"/>
    <s v="United Kingdom"/>
    <s v="England"/>
    <s v="North"/>
    <s v="Consumer"/>
    <s v="Economy"/>
    <s v="Technology"/>
    <s v="Copiers"/>
    <x v="1084"/>
    <n v="829"/>
    <n v="1580"/>
    <n v="751"/>
    <n v="6"/>
    <n v="9480"/>
  </r>
  <r>
    <n v="2068"/>
    <d v="2019-06-10T00:00:00"/>
    <x v="353"/>
    <s v="Rome"/>
    <s v="Italy"/>
    <s v="Lazio"/>
    <s v="South"/>
    <s v="Consumer"/>
    <s v="Economy"/>
    <s v="Office Supplies"/>
    <s v="Art"/>
    <x v="520"/>
    <n v="24"/>
    <n v="31"/>
    <n v="7"/>
    <n v="2"/>
    <n v="62"/>
  </r>
  <r>
    <n v="2069"/>
    <d v="2019-06-10T00:00:00"/>
    <x v="433"/>
    <s v="Madrid"/>
    <s v="Spain"/>
    <s v="Madrid"/>
    <s v="South"/>
    <s v="Consumer"/>
    <s v="Priority"/>
    <s v="Office Supplies"/>
    <s v="Art"/>
    <x v="321"/>
    <n v="363"/>
    <n v="370"/>
    <n v="7"/>
    <n v="14"/>
    <n v="5180"/>
  </r>
  <r>
    <n v="2070"/>
    <d v="2019-06-10T00:00:00"/>
    <x v="191"/>
    <s v="Unna"/>
    <s v="Germany"/>
    <s v="North Rhine-Westphalia"/>
    <s v="Central"/>
    <s v="Corporate"/>
    <s v="Economy"/>
    <s v="Office Supplies"/>
    <s v="Paper"/>
    <x v="1085"/>
    <n v="25"/>
    <n v="61"/>
    <n v="36"/>
    <n v="3"/>
    <n v="183"/>
  </r>
  <r>
    <n v="2071"/>
    <d v="2019-06-10T00:00:00"/>
    <x v="145"/>
    <s v="Lisbon"/>
    <s v="Portugal"/>
    <s v="Lisboa"/>
    <s v="South"/>
    <s v="Corporate"/>
    <s v="Economy"/>
    <s v="Office Supplies"/>
    <s v="Appliances"/>
    <x v="502"/>
    <n v="2407"/>
    <n v="3400"/>
    <n v="993"/>
    <n v="12"/>
    <n v="40800"/>
  </r>
  <r>
    <n v="2072"/>
    <d v="2019-06-11T00:00:00"/>
    <x v="590"/>
    <s v="Barnsley"/>
    <s v="United Kingdom"/>
    <s v="England"/>
    <s v="North"/>
    <s v="Consumer"/>
    <s v="Economy"/>
    <s v="Furniture"/>
    <s v="Furnishings"/>
    <x v="943"/>
    <n v="36"/>
    <n v="231"/>
    <n v="195"/>
    <n v="3"/>
    <n v="693"/>
  </r>
  <r>
    <n v="2073"/>
    <d v="2019-06-11T00:00:00"/>
    <x v="245"/>
    <s v="Villeneuve-Saint-Georges"/>
    <s v="France"/>
    <s v="Ile-de-France"/>
    <s v="Central"/>
    <s v="Consumer"/>
    <s v="Economy"/>
    <s v="Technology"/>
    <s v="Phones"/>
    <x v="1086"/>
    <n v="1434"/>
    <n v="1622"/>
    <n v="188"/>
    <n v="3"/>
    <n v="4866"/>
  </r>
  <r>
    <n v="2074"/>
    <d v="2019-06-11T00:00:00"/>
    <x v="716"/>
    <s v="Seville"/>
    <s v="Spain"/>
    <s v="Andalusía"/>
    <s v="South"/>
    <s v="Home Office"/>
    <s v="Priority"/>
    <s v="Office Supplies"/>
    <s v="Labels"/>
    <x v="163"/>
    <n v="18"/>
    <n v="70"/>
    <n v="52"/>
    <n v="8"/>
    <n v="560"/>
  </r>
  <r>
    <n v="2075"/>
    <d v="2019-06-11T00:00:00"/>
    <x v="715"/>
    <s v="Toulon"/>
    <s v="France"/>
    <s v="Provence-Alpes-Côte d'Azur"/>
    <s v="Central"/>
    <s v="Home Office"/>
    <s v="Economy"/>
    <s v="Office Supplies"/>
    <s v="Binders"/>
    <x v="55"/>
    <n v="9"/>
    <n v="63"/>
    <n v="54"/>
    <n v="6"/>
    <n v="378"/>
  </r>
  <r>
    <n v="2076"/>
    <d v="2019-06-12T00:00:00"/>
    <x v="430"/>
    <s v="Albi"/>
    <s v="France"/>
    <s v="Languedoc-Roussillon-Midi-Pyrénées"/>
    <s v="Central"/>
    <s v="Consumer"/>
    <s v="Economy"/>
    <s v="Furniture"/>
    <s v="Furnishings"/>
    <x v="1087"/>
    <n v="132"/>
    <n v="214"/>
    <n v="82"/>
    <n v="2"/>
    <n v="428"/>
  </r>
  <r>
    <n v="2077"/>
    <d v="2019-06-12T00:00:00"/>
    <x v="536"/>
    <s v="Utrecht"/>
    <s v="Netherlands"/>
    <s v="Utrecht"/>
    <s v="Central"/>
    <s v="Consumer"/>
    <s v="Priority"/>
    <s v="Furniture"/>
    <s v="Chairs"/>
    <x v="981"/>
    <n v="17"/>
    <n v="71"/>
    <n v="54"/>
    <n v="3"/>
    <n v="213"/>
  </r>
  <r>
    <n v="2078"/>
    <d v="2019-06-12T00:00:00"/>
    <x v="740"/>
    <s v="Munich"/>
    <s v="Germany"/>
    <s v="Bavaria"/>
    <s v="Central"/>
    <s v="Consumer"/>
    <s v="Economy Plus"/>
    <s v="Furniture"/>
    <s v="Furnishings"/>
    <x v="532"/>
    <n v="11"/>
    <n v="50"/>
    <n v="39"/>
    <n v="2"/>
    <n v="100"/>
  </r>
  <r>
    <n v="2079"/>
    <d v="2019-06-12T00:00:00"/>
    <x v="525"/>
    <s v="Sevran"/>
    <s v="France"/>
    <s v="Ile-de-France"/>
    <s v="Central"/>
    <s v="Consumer"/>
    <s v="Economy"/>
    <s v="Furniture"/>
    <s v="Bookcases"/>
    <x v="190"/>
    <n v="81"/>
    <n v="152"/>
    <n v="71"/>
    <n v="1"/>
    <n v="152"/>
  </r>
  <r>
    <n v="2080"/>
    <d v="2019-06-12T00:00:00"/>
    <x v="341"/>
    <s v="Huddinge"/>
    <s v="Sweden"/>
    <s v="Stockholm"/>
    <s v="North"/>
    <s v="Corporate"/>
    <s v="Priority"/>
    <s v="Furniture"/>
    <s v="Furnishings"/>
    <x v="693"/>
    <n v="19"/>
    <n v="72"/>
    <n v="53"/>
    <n v="9"/>
    <n v="648"/>
  </r>
  <r>
    <n v="2081"/>
    <d v="2019-06-13T00:00:00"/>
    <x v="190"/>
    <s v="Wolverhampton"/>
    <s v="United Kingdom"/>
    <s v="England"/>
    <s v="North"/>
    <s v="Corporate"/>
    <s v="Economy"/>
    <s v="Furniture"/>
    <s v="Chairs"/>
    <x v="484"/>
    <n v="109"/>
    <n v="278"/>
    <n v="169"/>
    <n v="4"/>
    <n v="1112"/>
  </r>
  <r>
    <n v="2082"/>
    <d v="2019-06-13T00:00:00"/>
    <x v="663"/>
    <s v="Saint-Dizier"/>
    <s v="France"/>
    <s v="Alsace-Champagne-Ardenne-Lorraine"/>
    <s v="Central"/>
    <s v="Consumer"/>
    <s v="Economy"/>
    <s v="Office Supplies"/>
    <s v="Appliances"/>
    <x v="1088"/>
    <n v="363"/>
    <n v="899"/>
    <n v="536"/>
    <n v="2"/>
    <n v="1798"/>
  </r>
  <r>
    <n v="2083"/>
    <d v="2019-06-13T00:00:00"/>
    <x v="513"/>
    <s v="Kettering"/>
    <s v="United Kingdom"/>
    <s v="England"/>
    <s v="North"/>
    <s v="Home Office"/>
    <s v="Priority"/>
    <s v="Office Supplies"/>
    <s v="Binders"/>
    <x v="536"/>
    <n v="1"/>
    <n v="33"/>
    <n v="32"/>
    <n v="5"/>
    <n v="165"/>
  </r>
  <r>
    <n v="2084"/>
    <d v="2019-06-13T00:00:00"/>
    <x v="58"/>
    <s v="Bournemouth"/>
    <s v="United Kingdom"/>
    <s v="England"/>
    <s v="North"/>
    <s v="Consumer"/>
    <s v="Economy"/>
    <s v="Office Supplies"/>
    <s v="Art"/>
    <x v="350"/>
    <n v="10"/>
    <n v="34"/>
    <n v="24"/>
    <n v="3"/>
    <n v="102"/>
  </r>
  <r>
    <n v="2085"/>
    <d v="2019-06-13T00:00:00"/>
    <x v="494"/>
    <s v="Palma de Mallorca"/>
    <s v="Spain"/>
    <s v="Balearic Islands"/>
    <s v="South"/>
    <s v="Consumer"/>
    <s v="Economy Plus"/>
    <s v="Office Supplies"/>
    <s v="Art"/>
    <x v="278"/>
    <n v="21"/>
    <n v="30"/>
    <n v="9"/>
    <n v="2"/>
    <n v="60"/>
  </r>
  <r>
    <n v="2086"/>
    <d v="2019-06-13T00:00:00"/>
    <x v="716"/>
    <s v="Antwerp"/>
    <s v="Belgium"/>
    <s v="Antwerp"/>
    <s v="Central"/>
    <s v="Home Office"/>
    <s v="Priority"/>
    <s v="Office Supplies"/>
    <s v="Paper"/>
    <x v="1089"/>
    <n v="35"/>
    <n v="105"/>
    <n v="70"/>
    <n v="2"/>
    <n v="210"/>
  </r>
  <r>
    <n v="2087"/>
    <d v="2019-06-13T00:00:00"/>
    <x v="421"/>
    <s v="Lyon"/>
    <s v="France"/>
    <s v="Auvergne-Rhône-Alpes"/>
    <s v="Central"/>
    <s v="Corporate"/>
    <s v="Priority"/>
    <s v="Furniture"/>
    <s v="Furnishings"/>
    <x v="527"/>
    <n v="54"/>
    <n v="101"/>
    <n v="47"/>
    <n v="2"/>
    <n v="202"/>
  </r>
  <r>
    <n v="2088"/>
    <d v="2019-06-13T00:00:00"/>
    <x v="136"/>
    <s v="Madrid"/>
    <s v="Spain"/>
    <s v="Madrid"/>
    <s v="South"/>
    <s v="Consumer"/>
    <s v="Immediate"/>
    <s v="Office Supplies"/>
    <s v="Art"/>
    <x v="307"/>
    <n v="14"/>
    <n v="36"/>
    <n v="22"/>
    <n v="2"/>
    <n v="72"/>
  </r>
  <r>
    <n v="2089"/>
    <d v="2019-06-13T00:00:00"/>
    <x v="184"/>
    <s v="Tilburg"/>
    <s v="Netherlands"/>
    <s v="North Brabant"/>
    <s v="Central"/>
    <s v="Consumer"/>
    <s v="Economy"/>
    <s v="Furniture"/>
    <s v="Bookcases"/>
    <x v="612"/>
    <n v="330"/>
    <n v="581"/>
    <n v="251"/>
    <n v="3"/>
    <n v="1743"/>
  </r>
  <r>
    <n v="2090"/>
    <d v="2019-06-13T00:00:00"/>
    <x v="561"/>
    <s v="Trier"/>
    <s v="Germany"/>
    <s v="Rhineland-Palatinate"/>
    <s v="Central"/>
    <s v="Corporate"/>
    <s v="Economy"/>
    <s v="Office Supplies"/>
    <s v="Appliances"/>
    <x v="1029"/>
    <n v="27"/>
    <n v="165"/>
    <n v="138"/>
    <n v="5"/>
    <n v="825"/>
  </r>
  <r>
    <n v="2091"/>
    <d v="2019-06-14T00:00:00"/>
    <x v="230"/>
    <s v="Frankfurt"/>
    <s v="Germany"/>
    <s v="Hesse"/>
    <s v="Central"/>
    <s v="Consumer"/>
    <s v="Economy"/>
    <s v="Office Supplies"/>
    <s v="Art"/>
    <x v="120"/>
    <n v="0"/>
    <n v="76"/>
    <n v="76"/>
    <n v="3"/>
    <n v="228"/>
  </r>
  <r>
    <n v="2092"/>
    <d v="2019-06-14T00:00:00"/>
    <x v="270"/>
    <s v="Madrid"/>
    <s v="Spain"/>
    <s v="Madrid"/>
    <s v="South"/>
    <s v="Home Office"/>
    <s v="Economy"/>
    <s v="Office Supplies"/>
    <s v="Binders"/>
    <x v="1090"/>
    <n v="36"/>
    <n v="44"/>
    <n v="8"/>
    <n v="3"/>
    <n v="132"/>
  </r>
  <r>
    <n v="2093"/>
    <d v="2019-06-14T00:00:00"/>
    <x v="371"/>
    <s v="Trani"/>
    <s v="Italy"/>
    <s v="Apulia"/>
    <s v="South"/>
    <s v="Home Office"/>
    <s v="Economy Plus"/>
    <s v="Office Supplies"/>
    <s v="Art"/>
    <x v="364"/>
    <n v="151"/>
    <n v="242"/>
    <n v="91"/>
    <n v="8"/>
    <n v="1936"/>
  </r>
  <r>
    <n v="2094"/>
    <d v="2019-06-14T00:00:00"/>
    <x v="149"/>
    <s v="Rennes"/>
    <s v="France"/>
    <s v="Brittany"/>
    <s v="Central"/>
    <s v="Consumer"/>
    <s v="Economy"/>
    <s v="Furniture"/>
    <s v="Chairs"/>
    <x v="758"/>
    <n v="627"/>
    <n v="1032"/>
    <n v="405"/>
    <n v="8"/>
    <n v="8256"/>
  </r>
  <r>
    <n v="2095"/>
    <d v="2019-06-14T00:00:00"/>
    <x v="722"/>
    <s v="Velbert"/>
    <s v="Germany"/>
    <s v="North Rhine-Westphalia"/>
    <s v="Central"/>
    <s v="Home Office"/>
    <s v="Economy"/>
    <s v="Office Supplies"/>
    <s v="Storage"/>
    <x v="215"/>
    <n v="219"/>
    <n v="362"/>
    <n v="143"/>
    <n v="3"/>
    <n v="1086"/>
  </r>
  <r>
    <n v="2096"/>
    <d v="2019-06-15T00:00:00"/>
    <x v="222"/>
    <s v="Latina"/>
    <s v="Italy"/>
    <s v="Lazio"/>
    <s v="South"/>
    <s v="Corporate"/>
    <s v="Economy Plus"/>
    <s v="Furniture"/>
    <s v="Bookcases"/>
    <x v="286"/>
    <n v="353"/>
    <n v="369"/>
    <n v="16"/>
    <n v="3"/>
    <n v="1107"/>
  </r>
  <r>
    <n v="2097"/>
    <d v="2019-06-15T00:00:00"/>
    <x v="267"/>
    <s v="London"/>
    <s v="United Kingdom"/>
    <s v="England"/>
    <s v="North"/>
    <s v="Corporate"/>
    <s v="Economy"/>
    <s v="Office Supplies"/>
    <s v="Art"/>
    <x v="162"/>
    <n v="14"/>
    <n v="178"/>
    <n v="164"/>
    <n v="4"/>
    <n v="712"/>
  </r>
  <r>
    <n v="2098"/>
    <d v="2019-06-17T00:00:00"/>
    <x v="99"/>
    <s v="Leeds"/>
    <s v="United Kingdom"/>
    <s v="England"/>
    <s v="North"/>
    <s v="Home Office"/>
    <s v="Economy Plus"/>
    <s v="Office Supplies"/>
    <s v="Art"/>
    <x v="974"/>
    <n v="65"/>
    <n v="91"/>
    <n v="26"/>
    <n v="2"/>
    <n v="182"/>
  </r>
  <r>
    <n v="2099"/>
    <d v="2019-06-17T00:00:00"/>
    <x v="398"/>
    <s v="Potsdam"/>
    <s v="Germany"/>
    <s v="Brandenburg"/>
    <s v="Central"/>
    <s v="Home Office"/>
    <s v="Economy Plus"/>
    <s v="Office Supplies"/>
    <s v="Binders"/>
    <x v="141"/>
    <n v="11"/>
    <n v="58"/>
    <n v="47"/>
    <n v="9"/>
    <n v="522"/>
  </r>
  <r>
    <n v="2100"/>
    <d v="2019-06-17T00:00:00"/>
    <x v="319"/>
    <s v="Vienna"/>
    <s v="Austria"/>
    <s v="Vienna"/>
    <s v="Central"/>
    <s v="Consumer"/>
    <s v="Economy"/>
    <s v="Furniture"/>
    <s v="Furnishings"/>
    <x v="1087"/>
    <n v="155"/>
    <n v="428"/>
    <n v="273"/>
    <n v="4"/>
    <n v="1712"/>
  </r>
  <r>
    <n v="2101"/>
    <d v="2019-06-17T00:00:00"/>
    <x v="496"/>
    <s v="Bremen"/>
    <s v="Germany"/>
    <s v="Bremen"/>
    <s v="Central"/>
    <s v="Home Office"/>
    <s v="Economy Plus"/>
    <s v="Technology"/>
    <s v="Phones"/>
    <x v="145"/>
    <n v="288"/>
    <n v="292"/>
    <n v="4"/>
    <n v="4"/>
    <n v="1168"/>
  </r>
  <r>
    <n v="2102"/>
    <d v="2019-06-17T00:00:00"/>
    <x v="741"/>
    <s v="Antony"/>
    <s v="France"/>
    <s v="Ile-de-France"/>
    <s v="Central"/>
    <s v="Consumer"/>
    <s v="Priority"/>
    <s v="Furniture"/>
    <s v="Chairs"/>
    <x v="557"/>
    <n v="1210"/>
    <n v="1243"/>
    <n v="33"/>
    <n v="3"/>
    <n v="3729"/>
  </r>
  <r>
    <n v="2103"/>
    <d v="2019-06-17T00:00:00"/>
    <x v="16"/>
    <s v="Granada"/>
    <s v="Spain"/>
    <s v="Andalusía"/>
    <s v="South"/>
    <s v="Corporate"/>
    <s v="Economy"/>
    <s v="Office Supplies"/>
    <s v="Storage"/>
    <x v="903"/>
    <n v="51"/>
    <n v="53"/>
    <n v="2"/>
    <n v="3"/>
    <n v="159"/>
  </r>
  <r>
    <n v="2104"/>
    <d v="2019-06-18T00:00:00"/>
    <x v="66"/>
    <s v="Cesena"/>
    <s v="Italy"/>
    <s v="Emilia-Romagna"/>
    <s v="South"/>
    <s v="Corporate"/>
    <s v="Economy"/>
    <s v="Office Supplies"/>
    <s v="Fasteners"/>
    <x v="846"/>
    <n v="23"/>
    <n v="48"/>
    <n v="25"/>
    <n v="3"/>
    <n v="144"/>
  </r>
  <r>
    <n v="2105"/>
    <d v="2019-06-18T00:00:00"/>
    <x v="530"/>
    <s v="Sarreguemines"/>
    <s v="France"/>
    <s v="Alsace-Champagne-Ardenne-Lorraine"/>
    <s v="Central"/>
    <s v="Consumer"/>
    <s v="Economy"/>
    <s v="Furniture"/>
    <s v="Bookcases"/>
    <x v="628"/>
    <n v="262"/>
    <n v="263"/>
    <n v="1"/>
    <n v="2"/>
    <n v="526"/>
  </r>
  <r>
    <n v="2106"/>
    <d v="2019-06-18T00:00:00"/>
    <x v="679"/>
    <s v="Bremen"/>
    <s v="Germany"/>
    <s v="Bremen"/>
    <s v="Central"/>
    <s v="Consumer"/>
    <s v="Economy Plus"/>
    <s v="Furniture"/>
    <s v="Furnishings"/>
    <x v="173"/>
    <n v="226"/>
    <n v="264"/>
    <n v="38"/>
    <n v="6"/>
    <n v="1584"/>
  </r>
  <r>
    <n v="2107"/>
    <d v="2019-06-18T00:00:00"/>
    <x v="102"/>
    <s v="Girona"/>
    <s v="Spain"/>
    <s v="Catalonia"/>
    <s v="South"/>
    <s v="Home Office"/>
    <s v="Economy"/>
    <s v="Technology"/>
    <s v="Accessories"/>
    <x v="1051"/>
    <n v="395"/>
    <n v="582"/>
    <n v="187"/>
    <n v="5"/>
    <n v="2910"/>
  </r>
  <r>
    <n v="2108"/>
    <d v="2019-06-18T00:00:00"/>
    <x v="136"/>
    <s v="Milan"/>
    <s v="Italy"/>
    <s v="Lombardy"/>
    <s v="South"/>
    <s v="Consumer"/>
    <s v="Economy Plus"/>
    <s v="Office Supplies"/>
    <s v="Storage"/>
    <x v="1091"/>
    <n v="29"/>
    <n v="47"/>
    <n v="18"/>
    <n v="4"/>
    <n v="188"/>
  </r>
  <r>
    <n v="2109"/>
    <d v="2019-06-19T00:00:00"/>
    <x v="703"/>
    <s v="Leeds"/>
    <s v="United Kingdom"/>
    <s v="England"/>
    <s v="North"/>
    <s v="Consumer"/>
    <s v="Economy"/>
    <s v="Furniture"/>
    <s v="Tables"/>
    <x v="1092"/>
    <n v="49"/>
    <n v="873"/>
    <n v="824"/>
    <n v="1"/>
    <n v="873"/>
  </r>
  <r>
    <n v="2110"/>
    <d v="2019-06-19T00:00:00"/>
    <x v="661"/>
    <s v="Toulouse"/>
    <s v="France"/>
    <s v="Languedoc-Roussillon-Midi-Pyrénées"/>
    <s v="Central"/>
    <s v="Corporate"/>
    <s v="Economy Plus"/>
    <s v="Technology"/>
    <s v="Copiers"/>
    <x v="958"/>
    <n v="588"/>
    <n v="592"/>
    <n v="4"/>
    <n v="12"/>
    <n v="7104"/>
  </r>
  <r>
    <n v="2111"/>
    <d v="2019-06-19T00:00:00"/>
    <x v="196"/>
    <s v="Tivoli"/>
    <s v="Italy"/>
    <s v="Lazio"/>
    <s v="South"/>
    <s v="Consumer"/>
    <s v="Priority"/>
    <s v="Furniture"/>
    <s v="Furnishings"/>
    <x v="589"/>
    <n v="85"/>
    <n v="159"/>
    <n v="74"/>
    <n v="3"/>
    <n v="477"/>
  </r>
  <r>
    <n v="2112"/>
    <d v="2019-06-20T00:00:00"/>
    <x v="473"/>
    <s v="Rome"/>
    <s v="Italy"/>
    <s v="Lazio"/>
    <s v="South"/>
    <s v="Consumer"/>
    <s v="Priority"/>
    <s v="Office Supplies"/>
    <s v="Art"/>
    <x v="403"/>
    <n v="28"/>
    <n v="102"/>
    <n v="74"/>
    <n v="7"/>
    <n v="714"/>
  </r>
  <r>
    <n v="2113"/>
    <d v="2019-06-20T00:00:00"/>
    <x v="726"/>
    <s v="Dublin"/>
    <s v="Ireland"/>
    <s v="Dublin"/>
    <s v="North"/>
    <s v="Consumer"/>
    <s v="Economy"/>
    <s v="Office Supplies"/>
    <s v="Binders"/>
    <x v="575"/>
    <n v="42"/>
    <n v="49"/>
    <n v="7"/>
    <n v="8"/>
    <n v="392"/>
  </r>
  <r>
    <n v="2114"/>
    <d v="2019-06-21T00:00:00"/>
    <x v="617"/>
    <s v="Letchworth"/>
    <s v="United Kingdom"/>
    <s v="England"/>
    <s v="North"/>
    <s v="Consumer"/>
    <s v="Economy"/>
    <s v="Furniture"/>
    <s v="Bookcases"/>
    <x v="190"/>
    <n v="387"/>
    <n v="506"/>
    <n v="119"/>
    <n v="3"/>
    <n v="1518"/>
  </r>
  <r>
    <n v="2115"/>
    <d v="2019-06-21T00:00:00"/>
    <x v="123"/>
    <s v="Bologna"/>
    <s v="Italy"/>
    <s v="Emilia-Romagna"/>
    <s v="South"/>
    <s v="Consumer"/>
    <s v="Economy"/>
    <s v="Office Supplies"/>
    <s v="Art"/>
    <x v="324"/>
    <n v="87"/>
    <n v="100"/>
    <n v="13"/>
    <n v="2"/>
    <n v="200"/>
  </r>
  <r>
    <n v="2116"/>
    <d v="2019-06-21T00:00:00"/>
    <x v="260"/>
    <s v="Edinburgh"/>
    <s v="United Kingdom"/>
    <s v="Scotland"/>
    <s v="North"/>
    <s v="Consumer"/>
    <s v="Economy"/>
    <s v="Furniture"/>
    <s v="Bookcases"/>
    <x v="627"/>
    <n v="111"/>
    <n v="778"/>
    <n v="667"/>
    <n v="2"/>
    <n v="1556"/>
  </r>
  <r>
    <n v="2117"/>
    <d v="2019-06-21T00:00:00"/>
    <x v="664"/>
    <s v="Oslo"/>
    <s v="Norway"/>
    <s v="Oslo"/>
    <s v="North"/>
    <s v="Corporate"/>
    <s v="Economy"/>
    <s v="Office Supplies"/>
    <s v="Art"/>
    <x v="993"/>
    <n v="16"/>
    <n v="52"/>
    <n v="36"/>
    <n v="1"/>
    <n v="52"/>
  </r>
  <r>
    <n v="2118"/>
    <d v="2019-06-21T00:00:00"/>
    <x v="61"/>
    <s v="Alphen aan den Rijn"/>
    <s v="Netherlands"/>
    <s v="South Holland"/>
    <s v="Central"/>
    <s v="Consumer"/>
    <s v="Economy"/>
    <s v="Office Supplies"/>
    <s v="Paper"/>
    <x v="1093"/>
    <n v="30"/>
    <n v="77"/>
    <n v="47"/>
    <n v="3"/>
    <n v="231"/>
  </r>
  <r>
    <n v="2119"/>
    <d v="2019-06-22T00:00:00"/>
    <x v="91"/>
    <s v="Saint-Nazaire"/>
    <s v="France"/>
    <s v="Pays de la Loire"/>
    <s v="Central"/>
    <s v="Consumer"/>
    <s v="Economy"/>
    <s v="Technology"/>
    <s v="Copiers"/>
    <x v="1094"/>
    <n v="137"/>
    <n v="383"/>
    <n v="246"/>
    <n v="3"/>
    <n v="1149"/>
  </r>
  <r>
    <n v="2120"/>
    <d v="2019-06-23T00:00:00"/>
    <x v="115"/>
    <s v="Berlin"/>
    <s v="Germany"/>
    <s v="Berlin"/>
    <s v="Central"/>
    <s v="Consumer"/>
    <s v="Economy"/>
    <s v="Furniture"/>
    <s v="Chairs"/>
    <x v="978"/>
    <n v="300"/>
    <n v="409"/>
    <n v="109"/>
    <n v="3"/>
    <n v="1227"/>
  </r>
  <r>
    <n v="2121"/>
    <d v="2019-06-23T00:00:00"/>
    <x v="359"/>
    <s v="London"/>
    <s v="United Kingdom"/>
    <s v="England"/>
    <s v="North"/>
    <s v="Consumer"/>
    <s v="Priority"/>
    <s v="Office Supplies"/>
    <s v="Storage"/>
    <x v="377"/>
    <n v="35"/>
    <n v="51"/>
    <n v="16"/>
    <n v="3"/>
    <n v="153"/>
  </r>
  <r>
    <n v="2122"/>
    <d v="2019-06-23T00:00:00"/>
    <x v="625"/>
    <s v="Alphen aan den Rijn"/>
    <s v="Netherlands"/>
    <s v="South Holland"/>
    <s v="Central"/>
    <s v="Consumer"/>
    <s v="Economy"/>
    <s v="Office Supplies"/>
    <s v="Labels"/>
    <x v="1095"/>
    <n v="3"/>
    <n v="5"/>
    <n v="2"/>
    <n v="2"/>
    <n v="10"/>
  </r>
  <r>
    <n v="2123"/>
    <d v="2019-06-24T00:00:00"/>
    <x v="569"/>
    <s v="Rome"/>
    <s v="Italy"/>
    <s v="Lazio"/>
    <s v="South"/>
    <s v="Corporate"/>
    <s v="Economy"/>
    <s v="Office Supplies"/>
    <s v="Storage"/>
    <x v="972"/>
    <n v="68"/>
    <n v="69"/>
    <n v="1"/>
    <n v="2"/>
    <n v="138"/>
  </r>
  <r>
    <n v="2124"/>
    <d v="2019-06-24T00:00:00"/>
    <x v="271"/>
    <s v="Lucerne"/>
    <s v="Switzerland"/>
    <s v="Lucerne"/>
    <s v="Central"/>
    <s v="Corporate"/>
    <s v="Economy"/>
    <s v="Furniture"/>
    <s v="Furnishings"/>
    <x v="1096"/>
    <n v="54"/>
    <n v="251"/>
    <n v="197"/>
    <n v="5"/>
    <n v="1255"/>
  </r>
  <r>
    <n v="2125"/>
    <d v="2019-06-24T00:00:00"/>
    <x v="476"/>
    <s v="Cologne"/>
    <s v="Germany"/>
    <s v="North Rhine-Westphalia"/>
    <s v="Central"/>
    <s v="Consumer"/>
    <s v="Economy"/>
    <s v="Office Supplies"/>
    <s v="Envelopes"/>
    <x v="1097"/>
    <n v="2"/>
    <n v="26"/>
    <n v="24"/>
    <n v="3"/>
    <n v="78"/>
  </r>
  <r>
    <n v="2126"/>
    <d v="2019-06-24T00:00:00"/>
    <x v="250"/>
    <s v="Blackpool"/>
    <s v="United Kingdom"/>
    <s v="England"/>
    <s v="North"/>
    <s v="Corporate"/>
    <s v="Economy"/>
    <s v="Office Supplies"/>
    <s v="Binders"/>
    <x v="486"/>
    <n v="5"/>
    <n v="6"/>
    <n v="1"/>
    <n v="1"/>
    <n v="6"/>
  </r>
  <r>
    <n v="2127"/>
    <d v="2019-06-25T00:00:00"/>
    <x v="10"/>
    <s v="Rome"/>
    <s v="Italy"/>
    <s v="Lazio"/>
    <s v="South"/>
    <s v="Corporate"/>
    <s v="Economy"/>
    <s v="Office Supplies"/>
    <s v="Storage"/>
    <x v="1098"/>
    <n v="318"/>
    <n v="623"/>
    <n v="305"/>
    <n v="5"/>
    <n v="3115"/>
  </r>
  <r>
    <n v="2128"/>
    <d v="2019-06-25T00:00:00"/>
    <x v="611"/>
    <s v="Clichy-sous-Bois"/>
    <s v="France"/>
    <s v="Ile-de-France"/>
    <s v="Central"/>
    <s v="Corporate"/>
    <s v="Economy"/>
    <s v="Furniture"/>
    <s v="Furnishings"/>
    <x v="1099"/>
    <n v="313"/>
    <n v="439"/>
    <n v="126"/>
    <n v="4"/>
    <n v="1756"/>
  </r>
  <r>
    <n v="2129"/>
    <d v="2019-06-25T00:00:00"/>
    <x v="384"/>
    <s v="Helsinki"/>
    <s v="Finland"/>
    <s v="Uusimaa"/>
    <s v="North"/>
    <s v="Consumer"/>
    <s v="Immediate"/>
    <s v="Office Supplies"/>
    <s v="Art"/>
    <x v="23"/>
    <n v="10"/>
    <n v="58"/>
    <n v="48"/>
    <n v="2"/>
    <n v="116"/>
  </r>
  <r>
    <n v="2130"/>
    <d v="2019-06-26T00:00:00"/>
    <x v="1"/>
    <s v="Turin"/>
    <s v="Italy"/>
    <s v="Piedmont"/>
    <s v="South"/>
    <s v="Consumer"/>
    <s v="Economy"/>
    <s v="Furniture"/>
    <s v="Bookcases"/>
    <x v="1100"/>
    <n v="91"/>
    <n v="492"/>
    <n v="401"/>
    <n v="4"/>
    <n v="1968"/>
  </r>
  <r>
    <n v="2131"/>
    <d v="2019-06-26T00:00:00"/>
    <x v="463"/>
    <s v="Reading"/>
    <s v="United Kingdom"/>
    <s v="England"/>
    <s v="North"/>
    <s v="Consumer"/>
    <s v="Immediate"/>
    <s v="Furniture"/>
    <s v="Furnishings"/>
    <x v="582"/>
    <n v="66"/>
    <n v="99"/>
    <n v="33"/>
    <n v="3"/>
    <n v="297"/>
  </r>
  <r>
    <n v="2132"/>
    <d v="2019-06-26T00:00:00"/>
    <x v="510"/>
    <s v="Leipzig"/>
    <s v="Germany"/>
    <s v="Saxony"/>
    <s v="Central"/>
    <s v="Corporate"/>
    <s v="Economy Plus"/>
    <s v="Furniture"/>
    <s v="Furnishings"/>
    <x v="1101"/>
    <n v="78"/>
    <n v="98"/>
    <n v="20"/>
    <n v="2"/>
    <n v="196"/>
  </r>
  <r>
    <n v="2133"/>
    <d v="2019-06-26T00:00:00"/>
    <x v="709"/>
    <s v="Prato"/>
    <s v="Italy"/>
    <s v="Tuscany"/>
    <s v="South"/>
    <s v="Consumer"/>
    <s v="Economy Plus"/>
    <s v="Office Supplies"/>
    <s v="Art"/>
    <x v="36"/>
    <n v="15"/>
    <n v="29"/>
    <n v="14"/>
    <n v="1"/>
    <n v="29"/>
  </r>
  <r>
    <n v="2134"/>
    <d v="2019-06-27T00:00:00"/>
    <x v="630"/>
    <s v="Madrid"/>
    <s v="Spain"/>
    <s v="Madrid"/>
    <s v="South"/>
    <s v="Consumer"/>
    <s v="Immediate"/>
    <s v="Furniture"/>
    <s v="Bookcases"/>
    <x v="26"/>
    <n v="1913"/>
    <n v="2476"/>
    <n v="563"/>
    <n v="6"/>
    <n v="14856"/>
  </r>
  <r>
    <n v="2135"/>
    <d v="2019-06-27T00:00:00"/>
    <x v="225"/>
    <s v="Chartres"/>
    <s v="France"/>
    <s v="Centre-Val de Loire"/>
    <s v="Central"/>
    <s v="Corporate"/>
    <s v="Economy"/>
    <s v="Office Supplies"/>
    <s v="Binders"/>
    <x v="254"/>
    <n v="57"/>
    <n v="98"/>
    <n v="41"/>
    <n v="2"/>
    <n v="196"/>
  </r>
  <r>
    <n v="2136"/>
    <d v="2019-06-27T00:00:00"/>
    <x v="459"/>
    <s v="Walsall"/>
    <s v="United Kingdom"/>
    <s v="England"/>
    <s v="North"/>
    <s v="Consumer"/>
    <s v="Economy"/>
    <s v="Technology"/>
    <s v="Machines"/>
    <x v="530"/>
    <n v="25"/>
    <n v="321"/>
    <n v="296"/>
    <n v="2"/>
    <n v="642"/>
  </r>
  <r>
    <n v="2137"/>
    <d v="2019-06-27T00:00:00"/>
    <x v="669"/>
    <s v="Florence"/>
    <s v="Italy"/>
    <s v="Tuscany"/>
    <s v="South"/>
    <s v="Corporate"/>
    <s v="Economy"/>
    <s v="Furniture"/>
    <s v="Furnishings"/>
    <x v="774"/>
    <n v="137"/>
    <n v="244"/>
    <n v="107"/>
    <n v="5"/>
    <n v="1220"/>
  </r>
  <r>
    <n v="2138"/>
    <d v="2019-06-27T00:00:00"/>
    <x v="411"/>
    <s v="Milan"/>
    <s v="Italy"/>
    <s v="Lombardy"/>
    <s v="South"/>
    <s v="Consumer"/>
    <s v="Priority"/>
    <s v="Furniture"/>
    <s v="Chairs"/>
    <x v="757"/>
    <n v="37"/>
    <n v="78"/>
    <n v="41"/>
    <n v="2"/>
    <n v="156"/>
  </r>
  <r>
    <n v="2139"/>
    <d v="2019-06-27T00:00:00"/>
    <x v="347"/>
    <s v="Aix-en-Provence"/>
    <s v="France"/>
    <s v="Provence-Alpes-Côte d'Azur"/>
    <s v="Central"/>
    <s v="Corporate"/>
    <s v="Economy Plus"/>
    <s v="Technology"/>
    <s v="Machines"/>
    <x v="136"/>
    <n v="102"/>
    <n v="448"/>
    <n v="346"/>
    <n v="2"/>
    <n v="896"/>
  </r>
  <r>
    <n v="2140"/>
    <d v="2019-06-28T00:00:00"/>
    <x v="742"/>
    <s v="Klagenfurt"/>
    <s v="Austria"/>
    <s v="Carinthia"/>
    <s v="Central"/>
    <s v="Home Office"/>
    <s v="Economy"/>
    <s v="Furniture"/>
    <s v="Bookcases"/>
    <x v="1102"/>
    <n v="236"/>
    <n v="448"/>
    <n v="212"/>
    <n v="3"/>
    <n v="1344"/>
  </r>
  <r>
    <n v="2141"/>
    <d v="2019-06-28T00:00:00"/>
    <x v="569"/>
    <s v="Swansea"/>
    <s v="United Kingdom"/>
    <s v="Wales"/>
    <s v="North"/>
    <s v="Corporate"/>
    <s v="Economy"/>
    <s v="Office Supplies"/>
    <s v="Appliances"/>
    <x v="468"/>
    <n v="577"/>
    <n v="905"/>
    <n v="328"/>
    <n v="3"/>
    <n v="2715"/>
  </r>
  <r>
    <n v="2142"/>
    <d v="2019-06-28T00:00:00"/>
    <x v="256"/>
    <s v="Boulogne-Billancourt"/>
    <s v="France"/>
    <s v="Ile-de-France"/>
    <s v="Central"/>
    <s v="Consumer"/>
    <s v="Immediate"/>
    <s v="Furniture"/>
    <s v="Chairs"/>
    <x v="253"/>
    <n v="187"/>
    <n v="404"/>
    <n v="217"/>
    <n v="3"/>
    <n v="1212"/>
  </r>
  <r>
    <n v="2143"/>
    <d v="2019-06-28T00:00:00"/>
    <x v="578"/>
    <s v="Birmingham"/>
    <s v="United Kingdom"/>
    <s v="England"/>
    <s v="North"/>
    <s v="Corporate"/>
    <s v="Priority"/>
    <s v="Office Supplies"/>
    <s v="Envelopes"/>
    <x v="1097"/>
    <n v="10"/>
    <n v="22"/>
    <n v="12"/>
    <n v="5"/>
    <n v="110"/>
  </r>
  <r>
    <n v="2144"/>
    <d v="2019-06-29T00:00:00"/>
    <x v="336"/>
    <s v="Madrid"/>
    <s v="Spain"/>
    <s v="Madrid"/>
    <s v="South"/>
    <s v="Home Office"/>
    <s v="Economy"/>
    <s v="Furniture"/>
    <s v="Furnishings"/>
    <x v="410"/>
    <n v="297"/>
    <n v="326"/>
    <n v="29"/>
    <n v="3"/>
    <n v="978"/>
  </r>
  <r>
    <n v="2145"/>
    <d v="2019-06-29T00:00:00"/>
    <x v="258"/>
    <s v="Bonn"/>
    <s v="Germany"/>
    <s v="North Rhine-Westphalia"/>
    <s v="Central"/>
    <s v="Consumer"/>
    <s v="Economy"/>
    <s v="Furniture"/>
    <s v="Tables"/>
    <x v="1103"/>
    <n v="1301"/>
    <n v="1691"/>
    <n v="390"/>
    <n v="5"/>
    <n v="8455"/>
  </r>
  <r>
    <n v="2146"/>
    <d v="2019-06-29T00:00:00"/>
    <x v="525"/>
    <s v="Reutlingen"/>
    <s v="Germany"/>
    <s v="Baden-Württemberg"/>
    <s v="Central"/>
    <s v="Consumer"/>
    <s v="Economy"/>
    <s v="Office Supplies"/>
    <s v="Appliances"/>
    <x v="1104"/>
    <n v="21"/>
    <n v="104"/>
    <n v="83"/>
    <n v="2"/>
    <n v="208"/>
  </r>
  <r>
    <n v="2147"/>
    <d v="2019-07-01T00:00:00"/>
    <x v="196"/>
    <s v="Ludwigshafen am Rhein"/>
    <s v="Germany"/>
    <s v="Rhineland-Palatinate"/>
    <s v="Central"/>
    <s v="Consumer"/>
    <s v="Economy"/>
    <s v="Office Supplies"/>
    <s v="Binders"/>
    <x v="20"/>
    <n v="173"/>
    <n v="255"/>
    <n v="82"/>
    <n v="5"/>
    <n v="1275"/>
  </r>
  <r>
    <n v="2148"/>
    <d v="2019-07-02T00:00:00"/>
    <x v="58"/>
    <s v="Leipzig"/>
    <s v="Germany"/>
    <s v="Saxony"/>
    <s v="Central"/>
    <s v="Consumer"/>
    <s v="Economy"/>
    <s v="Furniture"/>
    <s v="Bookcases"/>
    <x v="1102"/>
    <n v="43"/>
    <n v="135"/>
    <n v="92"/>
    <n v="1"/>
    <n v="135"/>
  </r>
  <r>
    <n v="2149"/>
    <d v="2019-07-02T00:00:00"/>
    <x v="723"/>
    <s v="London"/>
    <s v="United Kingdom"/>
    <s v="England"/>
    <s v="North"/>
    <s v="Corporate"/>
    <s v="Economy"/>
    <s v="Office Supplies"/>
    <s v="Art"/>
    <x v="282"/>
    <n v="73"/>
    <n v="86"/>
    <n v="13"/>
    <n v="8"/>
    <n v="688"/>
  </r>
  <r>
    <n v="2150"/>
    <d v="2019-07-02T00:00:00"/>
    <x v="729"/>
    <s v="Florence"/>
    <s v="Italy"/>
    <s v="Tuscany"/>
    <s v="South"/>
    <s v="Corporate"/>
    <s v="Priority"/>
    <s v="Furniture"/>
    <s v="Bookcases"/>
    <x v="200"/>
    <n v="207"/>
    <n v="1235"/>
    <n v="1028"/>
    <n v="3"/>
    <n v="3705"/>
  </r>
  <r>
    <n v="2151"/>
    <d v="2019-07-03T00:00:00"/>
    <x v="251"/>
    <s v="Bayonne"/>
    <s v="France"/>
    <s v="Aquitaine-Limousin-Poitou-Charentes"/>
    <s v="Central"/>
    <s v="Corporate"/>
    <s v="Economy"/>
    <s v="Office Supplies"/>
    <s v="Fasteners"/>
    <x v="893"/>
    <n v="35"/>
    <n v="49"/>
    <n v="14"/>
    <n v="3"/>
    <n v="147"/>
  </r>
  <r>
    <n v="2152"/>
    <d v="2019-07-03T00:00:00"/>
    <x v="475"/>
    <s v="Vienna"/>
    <s v="Austria"/>
    <s v="Vienna"/>
    <s v="Central"/>
    <s v="Corporate"/>
    <s v="Priority"/>
    <s v="Office Supplies"/>
    <s v="Appliances"/>
    <x v="1105"/>
    <n v="1734"/>
    <n v="2147"/>
    <n v="413"/>
    <n v="7"/>
    <n v="15029"/>
  </r>
  <r>
    <n v="2153"/>
    <d v="2019-07-03T00:00:00"/>
    <x v="329"/>
    <s v="Madrid"/>
    <s v="Spain"/>
    <s v="Madrid"/>
    <s v="South"/>
    <s v="Corporate"/>
    <s v="Economy"/>
    <s v="Office Supplies"/>
    <s v="Art"/>
    <x v="219"/>
    <n v="26"/>
    <n v="88"/>
    <n v="62"/>
    <n v="3"/>
    <n v="264"/>
  </r>
  <r>
    <n v="2154"/>
    <d v="2019-07-04T00:00:00"/>
    <x v="721"/>
    <s v="Barcelona"/>
    <s v="Spain"/>
    <s v="Catalonia"/>
    <s v="South"/>
    <s v="Home Office"/>
    <s v="Economy Plus"/>
    <s v="Technology"/>
    <s v="Copiers"/>
    <x v="954"/>
    <n v="707"/>
    <n v="2070"/>
    <n v="1363"/>
    <n v="7"/>
    <n v="14490"/>
  </r>
  <r>
    <n v="2155"/>
    <d v="2019-07-04T00:00:00"/>
    <x v="524"/>
    <s v="Carrara"/>
    <s v="Italy"/>
    <s v="Tuscany"/>
    <s v="South"/>
    <s v="Corporate"/>
    <s v="Economy"/>
    <s v="Furniture"/>
    <s v="Furnishings"/>
    <x v="318"/>
    <n v="104"/>
    <n v="106"/>
    <n v="2"/>
    <n v="4"/>
    <n v="424"/>
  </r>
  <r>
    <n v="2156"/>
    <d v="2019-07-06T00:00:00"/>
    <x v="235"/>
    <s v="Wiesbaden"/>
    <s v="Germany"/>
    <s v="Hesse"/>
    <s v="Central"/>
    <s v="Consumer"/>
    <s v="Economy"/>
    <s v="Office Supplies"/>
    <s v="Art"/>
    <x v="36"/>
    <n v="89"/>
    <n v="131"/>
    <n v="42"/>
    <n v="5"/>
    <n v="655"/>
  </r>
  <r>
    <n v="2157"/>
    <d v="2019-07-06T00:00:00"/>
    <x v="265"/>
    <s v="Turin"/>
    <s v="Italy"/>
    <s v="Piedmont"/>
    <s v="South"/>
    <s v="Consumer"/>
    <s v="Economy Plus"/>
    <s v="Office Supplies"/>
    <s v="Envelopes"/>
    <x v="995"/>
    <n v="4"/>
    <n v="32"/>
    <n v="28"/>
    <n v="2"/>
    <n v="64"/>
  </r>
  <r>
    <n v="2158"/>
    <d v="2019-07-06T00:00:00"/>
    <x v="18"/>
    <s v="Berlin"/>
    <s v="Germany"/>
    <s v="Berlin"/>
    <s v="Central"/>
    <s v="Corporate"/>
    <s v="Economy"/>
    <s v="Furniture"/>
    <s v="Chairs"/>
    <x v="239"/>
    <n v="188"/>
    <n v="323"/>
    <n v="135"/>
    <n v="7"/>
    <n v="2261"/>
  </r>
  <r>
    <n v="2159"/>
    <d v="2019-07-08T00:00:00"/>
    <x v="100"/>
    <s v="Marseille"/>
    <s v="France"/>
    <s v="Provence-Alpes-Côte d'Azur"/>
    <s v="Central"/>
    <s v="Home Office"/>
    <s v="Economy Plus"/>
    <s v="Office Supplies"/>
    <s v="Supplies"/>
    <x v="1106"/>
    <n v="246"/>
    <n v="385"/>
    <n v="139"/>
    <n v="8"/>
    <n v="3080"/>
  </r>
  <r>
    <n v="2160"/>
    <d v="2019-07-08T00:00:00"/>
    <x v="374"/>
    <s v="Rome"/>
    <s v="Italy"/>
    <s v="Lazio"/>
    <s v="South"/>
    <s v="Consumer"/>
    <s v="Economy Plus"/>
    <s v="Office Supplies"/>
    <s v="Art"/>
    <x v="821"/>
    <n v="200"/>
    <n v="269"/>
    <n v="69"/>
    <n v="5"/>
    <n v="1345"/>
  </r>
  <r>
    <n v="2161"/>
    <d v="2019-07-08T00:00:00"/>
    <x v="423"/>
    <s v="Bologna"/>
    <s v="Italy"/>
    <s v="Emilia-Romagna"/>
    <s v="South"/>
    <s v="Consumer"/>
    <s v="Priority"/>
    <s v="Furniture"/>
    <s v="Furnishings"/>
    <x v="1107"/>
    <n v="138"/>
    <n v="189"/>
    <n v="51"/>
    <n v="4"/>
    <n v="756"/>
  </r>
  <r>
    <n v="2162"/>
    <d v="2019-07-09T00:00:00"/>
    <x v="743"/>
    <s v="Pontevedra"/>
    <s v="Spain"/>
    <s v="Galicia"/>
    <s v="South"/>
    <s v="Consumer"/>
    <s v="Economy"/>
    <s v="Furniture"/>
    <s v="Furnishings"/>
    <x v="741"/>
    <n v="154"/>
    <n v="180"/>
    <n v="26"/>
    <n v="4"/>
    <n v="720"/>
  </r>
  <r>
    <n v="2163"/>
    <d v="2019-07-09T00:00:00"/>
    <x v="595"/>
    <s v="Grevenbroich"/>
    <s v="Germany"/>
    <s v="North Rhine-Westphalia"/>
    <s v="Central"/>
    <s v="Home Office"/>
    <s v="Economy Plus"/>
    <s v="Office Supplies"/>
    <s v="Storage"/>
    <x v="34"/>
    <n v="25"/>
    <n v="28"/>
    <n v="3"/>
    <n v="1"/>
    <n v="28"/>
  </r>
  <r>
    <n v="2164"/>
    <d v="2019-07-10T00:00:00"/>
    <x v="516"/>
    <s v="Bremen"/>
    <s v="Germany"/>
    <s v="Bremen"/>
    <s v="Central"/>
    <s v="Corporate"/>
    <s v="Priority"/>
    <s v="Office Supplies"/>
    <s v="Binders"/>
    <x v="433"/>
    <n v="6"/>
    <n v="7"/>
    <n v="1"/>
    <n v="1"/>
    <n v="7"/>
  </r>
  <r>
    <n v="2165"/>
    <d v="2019-07-11T00:00:00"/>
    <x v="138"/>
    <s v="Massy"/>
    <s v="France"/>
    <s v="Ile-de-France"/>
    <s v="Central"/>
    <s v="Corporate"/>
    <s v="Economy"/>
    <s v="Furniture"/>
    <s v="Chairs"/>
    <x v="557"/>
    <n v="106"/>
    <n v="414"/>
    <n v="308"/>
    <n v="1"/>
    <n v="414"/>
  </r>
  <r>
    <n v="2166"/>
    <d v="2019-07-11T00:00:00"/>
    <x v="139"/>
    <s v="Edinburgh"/>
    <s v="United Kingdom"/>
    <s v="Scotland"/>
    <s v="North"/>
    <s v="Corporate"/>
    <s v="Priority"/>
    <s v="Technology"/>
    <s v="Copiers"/>
    <x v="1108"/>
    <n v="108"/>
    <n v="264"/>
    <n v="156"/>
    <n v="1"/>
    <n v="264"/>
  </r>
  <r>
    <n v="2167"/>
    <d v="2019-07-11T00:00:00"/>
    <x v="620"/>
    <s v="Dudley"/>
    <s v="United Kingdom"/>
    <s v="England"/>
    <s v="North"/>
    <s v="Home Office"/>
    <s v="Economy"/>
    <s v="Technology"/>
    <s v="Phones"/>
    <x v="1109"/>
    <n v="229"/>
    <n v="286"/>
    <n v="57"/>
    <n v="2"/>
    <n v="572"/>
  </r>
  <r>
    <n v="2168"/>
    <d v="2019-07-11T00:00:00"/>
    <x v="559"/>
    <s v="Vienna"/>
    <s v="Austria"/>
    <s v="Vienna"/>
    <s v="Central"/>
    <s v="Corporate"/>
    <s v="Economy Plus"/>
    <s v="Office Supplies"/>
    <s v="Storage"/>
    <x v="1110"/>
    <n v="275"/>
    <n v="597"/>
    <n v="322"/>
    <n v="3"/>
    <n v="1791"/>
  </r>
  <r>
    <n v="2169"/>
    <d v="2019-07-11T00:00:00"/>
    <x v="442"/>
    <s v="Saumur"/>
    <s v="France"/>
    <s v="Pays de la Loire"/>
    <s v="Central"/>
    <s v="Consumer"/>
    <s v="Economy"/>
    <s v="Furniture"/>
    <s v="Chairs"/>
    <x v="776"/>
    <n v="187"/>
    <n v="241"/>
    <n v="54"/>
    <n v="3"/>
    <n v="723"/>
  </r>
  <r>
    <n v="2170"/>
    <d v="2019-07-12T00:00:00"/>
    <x v="427"/>
    <s v="Rome"/>
    <s v="Italy"/>
    <s v="Lazio"/>
    <s v="South"/>
    <s v="Home Office"/>
    <s v="Economy"/>
    <s v="Office Supplies"/>
    <s v="Art"/>
    <x v="324"/>
    <n v="4"/>
    <n v="499"/>
    <n v="495"/>
    <n v="10"/>
    <n v="4990"/>
  </r>
  <r>
    <n v="2171"/>
    <d v="2019-07-12T00:00:00"/>
    <x v="636"/>
    <s v="Paris"/>
    <s v="France"/>
    <s v="Ile-de-France"/>
    <s v="Central"/>
    <s v="Home Office"/>
    <s v="Economy"/>
    <s v="Office Supplies"/>
    <s v="Envelopes"/>
    <x v="765"/>
    <n v="161"/>
    <n v="209"/>
    <n v="48"/>
    <n v="7"/>
    <n v="1463"/>
  </r>
  <r>
    <n v="2172"/>
    <d v="2019-07-12T00:00:00"/>
    <x v="571"/>
    <s v="Tallaght"/>
    <s v="Ireland"/>
    <s v="Dublin"/>
    <s v="North"/>
    <s v="Corporate"/>
    <s v="Economy"/>
    <s v="Furniture"/>
    <s v="Chairs"/>
    <x v="306"/>
    <n v="13"/>
    <n v="122"/>
    <n v="109"/>
    <n v="3"/>
    <n v="366"/>
  </r>
  <r>
    <n v="2173"/>
    <d v="2019-07-13T00:00:00"/>
    <x v="502"/>
    <s v="Irun"/>
    <s v="Spain"/>
    <s v="Basque Country"/>
    <s v="South"/>
    <s v="Corporate"/>
    <s v="Economy"/>
    <s v="Furniture"/>
    <s v="Furnishings"/>
    <x v="778"/>
    <n v="6"/>
    <n v="51"/>
    <n v="45"/>
    <n v="1"/>
    <n v="51"/>
  </r>
  <r>
    <n v="2174"/>
    <d v="2019-07-14T00:00:00"/>
    <x v="550"/>
    <s v="Clamart"/>
    <s v="France"/>
    <s v="Ile-de-France"/>
    <s v="Central"/>
    <s v="Consumer"/>
    <s v="Economy"/>
    <s v="Office Supplies"/>
    <s v="Binders"/>
    <x v="104"/>
    <n v="50"/>
    <n v="201"/>
    <n v="151"/>
    <n v="4"/>
    <n v="804"/>
  </r>
  <r>
    <n v="2175"/>
    <d v="2019-07-15T00:00:00"/>
    <x v="261"/>
    <s v="Caen"/>
    <s v="France"/>
    <s v="Normandy"/>
    <s v="Central"/>
    <s v="Corporate"/>
    <s v="Economy"/>
    <s v="Office Supplies"/>
    <s v="Art"/>
    <x v="425"/>
    <n v="26"/>
    <n v="70"/>
    <n v="44"/>
    <n v="3"/>
    <n v="210"/>
  </r>
  <r>
    <n v="2176"/>
    <d v="2019-07-15T00:00:00"/>
    <x v="136"/>
    <s v="Glasgow"/>
    <s v="United Kingdom"/>
    <s v="Scotland"/>
    <s v="North"/>
    <s v="Consumer"/>
    <s v="Priority"/>
    <s v="Office Supplies"/>
    <s v="Art"/>
    <x v="549"/>
    <n v="47"/>
    <n v="52"/>
    <n v="5"/>
    <n v="1"/>
    <n v="52"/>
  </r>
  <r>
    <n v="2177"/>
    <d v="2019-07-15T00:00:00"/>
    <x v="298"/>
    <s v="Poitiers"/>
    <s v="France"/>
    <s v="Aquitaine-Limousin-Poitou-Charentes"/>
    <s v="Central"/>
    <s v="Consumer"/>
    <s v="Economy Plus"/>
    <s v="Furniture"/>
    <s v="Chairs"/>
    <x v="1111"/>
    <n v="2493"/>
    <n v="2959"/>
    <n v="466"/>
    <n v="7"/>
    <n v="20713"/>
  </r>
  <r>
    <n v="2178"/>
    <d v="2019-07-15T00:00:00"/>
    <x v="308"/>
    <s v="Elx"/>
    <s v="Spain"/>
    <s v="Valenciana"/>
    <s v="South"/>
    <s v="Home Office"/>
    <s v="Immediate"/>
    <s v="Furniture"/>
    <s v="Furnishings"/>
    <x v="65"/>
    <n v="58"/>
    <n v="154"/>
    <n v="96"/>
    <n v="3"/>
    <n v="462"/>
  </r>
  <r>
    <n v="2179"/>
    <d v="2019-07-16T00:00:00"/>
    <x v="189"/>
    <s v="Munich"/>
    <s v="Germany"/>
    <s v="Bavaria"/>
    <s v="Central"/>
    <s v="Corporate"/>
    <s v="Economy Plus"/>
    <s v="Office Supplies"/>
    <s v="Storage"/>
    <x v="1112"/>
    <n v="199"/>
    <n v="245"/>
    <n v="46"/>
    <n v="2"/>
    <n v="490"/>
  </r>
  <r>
    <n v="2180"/>
    <d v="2019-07-17T00:00:00"/>
    <x v="371"/>
    <s v="Madrid"/>
    <s v="Spain"/>
    <s v="Madrid"/>
    <s v="South"/>
    <s v="Home Office"/>
    <s v="Priority"/>
    <s v="Furniture"/>
    <s v="Tables"/>
    <x v="1113"/>
    <n v="72"/>
    <n v="215"/>
    <n v="143"/>
    <n v="2"/>
    <n v="430"/>
  </r>
  <r>
    <n v="2181"/>
    <d v="2019-07-18T00:00:00"/>
    <x v="494"/>
    <s v="Edinburgh"/>
    <s v="United Kingdom"/>
    <s v="Scotland"/>
    <s v="North"/>
    <s v="Consumer"/>
    <s v="Priority"/>
    <s v="Office Supplies"/>
    <s v="Fasteners"/>
    <x v="236"/>
    <n v="20"/>
    <n v="48"/>
    <n v="28"/>
    <n v="4"/>
    <n v="192"/>
  </r>
  <r>
    <n v="2182"/>
    <d v="2019-07-18T00:00:00"/>
    <x v="505"/>
    <s v="Helsinki"/>
    <s v="Finland"/>
    <s v="Uusimaa"/>
    <s v="North"/>
    <s v="Consumer"/>
    <s v="Economy"/>
    <s v="Technology"/>
    <s v="Accessories"/>
    <x v="1114"/>
    <n v="110"/>
    <n v="224"/>
    <n v="114"/>
    <n v="2"/>
    <n v="448"/>
  </r>
  <r>
    <n v="2183"/>
    <d v="2019-07-20T00:00:00"/>
    <x v="314"/>
    <s v="Catania"/>
    <s v="Italy"/>
    <s v="Sicily"/>
    <s v="South"/>
    <s v="Consumer"/>
    <s v="Economy"/>
    <s v="Furniture"/>
    <s v="Chairs"/>
    <x v="557"/>
    <n v="737"/>
    <n v="920"/>
    <n v="183"/>
    <n v="5"/>
    <n v="4600"/>
  </r>
  <r>
    <n v="2184"/>
    <d v="2019-07-22T00:00:00"/>
    <x v="108"/>
    <s v="Munster"/>
    <s v="Germany"/>
    <s v="Lower Saxony"/>
    <s v="Central"/>
    <s v="Consumer"/>
    <s v="Economy"/>
    <s v="Office Supplies"/>
    <s v="Art"/>
    <x v="172"/>
    <n v="37"/>
    <n v="84"/>
    <n v="47"/>
    <n v="5"/>
    <n v="420"/>
  </r>
  <r>
    <n v="2185"/>
    <d v="2019-07-22T00:00:00"/>
    <x v="181"/>
    <s v="Neuwied"/>
    <s v="Germany"/>
    <s v="Rhineland-Palatinate"/>
    <s v="Central"/>
    <s v="Consumer"/>
    <s v="Economy"/>
    <s v="Technology"/>
    <s v="Copiers"/>
    <x v="634"/>
    <n v="252"/>
    <n v="757"/>
    <n v="505"/>
    <n v="2"/>
    <n v="1514"/>
  </r>
  <r>
    <n v="2186"/>
    <d v="2019-07-22T00:00:00"/>
    <x v="170"/>
    <s v="Ulm"/>
    <s v="Germany"/>
    <s v="Baden-Württemberg"/>
    <s v="Central"/>
    <s v="Consumer"/>
    <s v="Economy"/>
    <s v="Office Supplies"/>
    <s v="Storage"/>
    <x v="610"/>
    <n v="34"/>
    <n v="86"/>
    <n v="52"/>
    <n v="4"/>
    <n v="344"/>
  </r>
  <r>
    <n v="2187"/>
    <d v="2019-07-22T00:00:00"/>
    <x v="515"/>
    <s v="Valencia"/>
    <s v="Spain"/>
    <s v="Valenciana"/>
    <s v="South"/>
    <s v="Corporate"/>
    <s v="Economy Plus"/>
    <s v="Office Supplies"/>
    <s v="Fasteners"/>
    <x v="1115"/>
    <n v="1"/>
    <n v="14"/>
    <n v="13"/>
    <n v="1"/>
    <n v="14"/>
  </r>
  <r>
    <n v="2188"/>
    <d v="2019-07-22T00:00:00"/>
    <x v="215"/>
    <s v="Odense"/>
    <s v="Denmark"/>
    <s v="South Denmark"/>
    <s v="North"/>
    <s v="Consumer"/>
    <s v="Economy"/>
    <s v="Office Supplies"/>
    <s v="Storage"/>
    <x v="131"/>
    <n v="68"/>
    <n v="192"/>
    <n v="124"/>
    <n v="3"/>
    <n v="576"/>
  </r>
  <r>
    <n v="2189"/>
    <d v="2019-07-23T00:00:00"/>
    <x v="121"/>
    <s v="Charleroi"/>
    <s v="Belgium"/>
    <s v="Hainaut"/>
    <s v="Central"/>
    <s v="Home Office"/>
    <s v="Economy"/>
    <s v="Office Supplies"/>
    <s v="Art"/>
    <x v="154"/>
    <n v="148"/>
    <n v="280"/>
    <n v="132"/>
    <n v="6"/>
    <n v="1680"/>
  </r>
  <r>
    <n v="2190"/>
    <d v="2019-07-23T00:00:00"/>
    <x v="733"/>
    <s v="Bordeaux"/>
    <s v="France"/>
    <s v="Aquitaine-Limousin-Poitou-Charentes"/>
    <s v="Central"/>
    <s v="Consumer"/>
    <s v="Priority"/>
    <s v="Office Supplies"/>
    <s v="Storage"/>
    <x v="799"/>
    <n v="26"/>
    <n v="84"/>
    <n v="58"/>
    <n v="4"/>
    <n v="336"/>
  </r>
  <r>
    <n v="2191"/>
    <d v="2019-07-23T00:00:00"/>
    <x v="12"/>
    <s v="Rome"/>
    <s v="Italy"/>
    <s v="Lazio"/>
    <s v="South"/>
    <s v="Consumer"/>
    <s v="Economy Plus"/>
    <s v="Technology"/>
    <s v="Phones"/>
    <x v="795"/>
    <n v="37"/>
    <n v="251"/>
    <n v="214"/>
    <n v="3"/>
    <n v="753"/>
  </r>
  <r>
    <n v="2192"/>
    <d v="2019-07-24T00:00:00"/>
    <x v="684"/>
    <s v="Paris"/>
    <s v="France"/>
    <s v="Ile-de-France"/>
    <s v="Central"/>
    <s v="Corporate"/>
    <s v="Economy"/>
    <s v="Furniture"/>
    <s v="Chairs"/>
    <x v="1116"/>
    <n v="197"/>
    <n v="320"/>
    <n v="123"/>
    <n v="2"/>
    <n v="640"/>
  </r>
  <r>
    <n v="2193"/>
    <d v="2019-07-24T00:00:00"/>
    <x v="663"/>
    <s v="Warrington"/>
    <s v="United Kingdom"/>
    <s v="England"/>
    <s v="North"/>
    <s v="Consumer"/>
    <s v="Economy"/>
    <s v="Office Supplies"/>
    <s v="Art"/>
    <x v="421"/>
    <n v="229"/>
    <n v="275"/>
    <n v="46"/>
    <n v="5"/>
    <n v="1375"/>
  </r>
  <r>
    <n v="2194"/>
    <d v="2019-07-24T00:00:00"/>
    <x v="540"/>
    <s v="Zurich"/>
    <s v="Switzerland"/>
    <s v="Zürich"/>
    <s v="Central"/>
    <s v="Consumer"/>
    <s v="Economy"/>
    <s v="Office Supplies"/>
    <s v="Art"/>
    <x v="810"/>
    <n v="161"/>
    <n v="318"/>
    <n v="157"/>
    <n v="7"/>
    <n v="2226"/>
  </r>
  <r>
    <n v="2195"/>
    <d v="2019-07-25T00:00:00"/>
    <x v="157"/>
    <s v="Kingswood"/>
    <s v="United Kingdom"/>
    <s v="England"/>
    <s v="North"/>
    <s v="Home Office"/>
    <s v="Immediate"/>
    <s v="Office Supplies"/>
    <s v="Envelopes"/>
    <x v="423"/>
    <n v="109"/>
    <n v="349"/>
    <n v="240"/>
    <n v="7"/>
    <n v="2443"/>
  </r>
  <r>
    <n v="2196"/>
    <d v="2019-07-25T00:00:00"/>
    <x v="541"/>
    <s v="Seville"/>
    <s v="Spain"/>
    <s v="Andalusía"/>
    <s v="South"/>
    <s v="Corporate"/>
    <s v="Economy Plus"/>
    <s v="Office Supplies"/>
    <s v="Binders"/>
    <x v="513"/>
    <n v="18"/>
    <n v="154"/>
    <n v="136"/>
    <n v="3"/>
    <n v="462"/>
  </r>
  <r>
    <n v="2197"/>
    <d v="2019-07-25T00:00:00"/>
    <x v="31"/>
    <s v="Muret"/>
    <s v="France"/>
    <s v="Languedoc-Roussillon-Midi-Pyrénées"/>
    <s v="Central"/>
    <s v="Consumer"/>
    <s v="Economy Plus"/>
    <s v="Furniture"/>
    <s v="Bookcases"/>
    <x v="734"/>
    <n v="260"/>
    <n v="267"/>
    <n v="7"/>
    <n v="2"/>
    <n v="534"/>
  </r>
  <r>
    <n v="2198"/>
    <d v="2019-07-26T00:00:00"/>
    <x v="333"/>
    <s v="Leicester"/>
    <s v="United Kingdom"/>
    <s v="England"/>
    <s v="North"/>
    <s v="Corporate"/>
    <s v="Economy Plus"/>
    <s v="Office Supplies"/>
    <s v="Storage"/>
    <x v="349"/>
    <n v="61"/>
    <n v="63"/>
    <n v="2"/>
    <n v="1"/>
    <n v="63"/>
  </r>
  <r>
    <n v="2199"/>
    <d v="2019-07-26T00:00:00"/>
    <x v="640"/>
    <s v="Oldenburg"/>
    <s v="Germany"/>
    <s v="Lower Saxony"/>
    <s v="Central"/>
    <s v="Corporate"/>
    <s v="Economy"/>
    <s v="Furniture"/>
    <s v="Tables"/>
    <x v="177"/>
    <n v="149"/>
    <n v="941"/>
    <n v="792"/>
    <n v="3"/>
    <n v="2823"/>
  </r>
  <r>
    <n v="2200"/>
    <d v="2019-07-29T00:00:00"/>
    <x v="548"/>
    <s v="Fresnes"/>
    <s v="France"/>
    <s v="Ile-de-France"/>
    <s v="Central"/>
    <s v="Consumer"/>
    <s v="Economy"/>
    <s v="Furniture"/>
    <s v="Chairs"/>
    <x v="346"/>
    <n v="277"/>
    <n v="837"/>
    <n v="560"/>
    <n v="2"/>
    <n v="1674"/>
  </r>
  <r>
    <n v="2201"/>
    <d v="2019-07-29T00:00:00"/>
    <x v="248"/>
    <s v="Caen"/>
    <s v="France"/>
    <s v="Normandy"/>
    <s v="Central"/>
    <s v="Consumer"/>
    <s v="Immediate"/>
    <s v="Office Supplies"/>
    <s v="Art"/>
    <x v="320"/>
    <n v="5"/>
    <n v="16"/>
    <n v="11"/>
    <n v="1"/>
    <n v="16"/>
  </r>
  <r>
    <n v="2202"/>
    <d v="2019-07-30T00:00:00"/>
    <x v="744"/>
    <s v="Chioggia"/>
    <s v="Italy"/>
    <s v="Veneto"/>
    <s v="South"/>
    <s v="Corporate"/>
    <s v="Economy Plus"/>
    <s v="Office Supplies"/>
    <s v="Storage"/>
    <x v="972"/>
    <n v="89"/>
    <n v="138"/>
    <n v="49"/>
    <n v="4"/>
    <n v="552"/>
  </r>
  <r>
    <n v="2203"/>
    <d v="2019-07-30T00:00:00"/>
    <x v="741"/>
    <s v="Milan"/>
    <s v="Italy"/>
    <s v="Lombardy"/>
    <s v="South"/>
    <s v="Consumer"/>
    <s v="Economy"/>
    <s v="Office Supplies"/>
    <s v="Binders"/>
    <x v="104"/>
    <n v="9"/>
    <n v="50"/>
    <n v="41"/>
    <n v="1"/>
    <n v="50"/>
  </r>
  <r>
    <n v="2204"/>
    <d v="2019-07-30T00:00:00"/>
    <x v="83"/>
    <s v="Berlin"/>
    <s v="Germany"/>
    <s v="Berlin"/>
    <s v="Central"/>
    <s v="Corporate"/>
    <s v="Economy Plus"/>
    <s v="Technology"/>
    <s v="Phones"/>
    <x v="987"/>
    <n v="444"/>
    <n v="781"/>
    <n v="337"/>
    <n v="5"/>
    <n v="3905"/>
  </r>
  <r>
    <n v="2205"/>
    <d v="2019-07-31T00:00:00"/>
    <x v="731"/>
    <s v="Stockport"/>
    <s v="United Kingdom"/>
    <s v="England"/>
    <s v="North"/>
    <s v="Consumer"/>
    <s v="Priority"/>
    <s v="Office Supplies"/>
    <s v="Fasteners"/>
    <x v="1117"/>
    <n v="5"/>
    <n v="41"/>
    <n v="36"/>
    <n v="3"/>
    <n v="123"/>
  </r>
  <r>
    <n v="2206"/>
    <d v="2019-07-31T00:00:00"/>
    <x v="103"/>
    <s v="Marignane"/>
    <s v="France"/>
    <s v="Provence-Alpes-Côte d'Azur"/>
    <s v="Central"/>
    <s v="Consumer"/>
    <s v="Economy"/>
    <s v="Technology"/>
    <s v="Copiers"/>
    <x v="969"/>
    <n v="384"/>
    <n v="487"/>
    <n v="103"/>
    <n v="3"/>
    <n v="1461"/>
  </r>
  <r>
    <n v="2207"/>
    <d v="2019-07-31T00:00:00"/>
    <x v="135"/>
    <s v="Assen"/>
    <s v="Netherlands"/>
    <s v="Drenthe"/>
    <s v="Central"/>
    <s v="Consumer"/>
    <s v="Economy"/>
    <s v="Furniture"/>
    <s v="Chairs"/>
    <x v="1018"/>
    <n v="26"/>
    <n v="84"/>
    <n v="58"/>
    <n v="2"/>
    <n v="168"/>
  </r>
  <r>
    <n v="2208"/>
    <d v="2019-08-01T00:00:00"/>
    <x v="588"/>
    <s v="Cambridge"/>
    <s v="United Kingdom"/>
    <s v="England"/>
    <s v="North"/>
    <s v="Consumer"/>
    <s v="Economy"/>
    <s v="Furniture"/>
    <s v="Bookcases"/>
    <x v="297"/>
    <n v="290"/>
    <n v="442"/>
    <n v="152"/>
    <n v="3"/>
    <n v="1326"/>
  </r>
  <r>
    <n v="2209"/>
    <d v="2019-08-01T00:00:00"/>
    <x v="23"/>
    <s v="Le Blanc-Mesnil"/>
    <s v="France"/>
    <s v="Ile-de-France"/>
    <s v="Central"/>
    <s v="Consumer"/>
    <s v="Priority"/>
    <s v="Office Supplies"/>
    <s v="Labels"/>
    <x v="1118"/>
    <n v="16"/>
    <n v="37"/>
    <n v="21"/>
    <n v="3"/>
    <n v="111"/>
  </r>
  <r>
    <n v="2210"/>
    <d v="2019-08-01T00:00:00"/>
    <x v="54"/>
    <s v="Choisy-le-Roi"/>
    <s v="France"/>
    <s v="Ile-de-France"/>
    <s v="Central"/>
    <s v="Consumer"/>
    <s v="Economy"/>
    <s v="Office Supplies"/>
    <s v="Labels"/>
    <x v="809"/>
    <n v="20"/>
    <n v="33"/>
    <n v="13"/>
    <n v="3"/>
    <n v="99"/>
  </r>
  <r>
    <n v="2211"/>
    <d v="2019-08-01T00:00:00"/>
    <x v="387"/>
    <s v="Carcassonne"/>
    <s v="France"/>
    <s v="Languedoc-Roussillon-Midi-Pyrénées"/>
    <s v="Central"/>
    <s v="Home Office"/>
    <s v="Economy Plus"/>
    <s v="Technology"/>
    <s v="Copiers"/>
    <x v="1119"/>
    <n v="415"/>
    <n v="644"/>
    <n v="229"/>
    <n v="2"/>
    <n v="1288"/>
  </r>
  <r>
    <n v="2212"/>
    <d v="2019-08-01T00:00:00"/>
    <x v="36"/>
    <s v="Brescia"/>
    <s v="Italy"/>
    <s v="Lombardy"/>
    <s v="South"/>
    <s v="Corporate"/>
    <s v="Economy Plus"/>
    <s v="Office Supplies"/>
    <s v="Art"/>
    <x v="271"/>
    <n v="1"/>
    <n v="68"/>
    <n v="67"/>
    <n v="4"/>
    <n v="272"/>
  </r>
  <r>
    <n v="2213"/>
    <d v="2019-08-02T00:00:00"/>
    <x v="518"/>
    <s v="Montbrison"/>
    <s v="France"/>
    <s v="Auvergne-Rhône-Alpes"/>
    <s v="Central"/>
    <s v="Consumer"/>
    <s v="Economy"/>
    <s v="Office Supplies"/>
    <s v="Binders"/>
    <x v="614"/>
    <n v="41"/>
    <n v="45"/>
    <n v="4"/>
    <n v="3"/>
    <n v="135"/>
  </r>
  <r>
    <n v="2214"/>
    <d v="2019-08-02T00:00:00"/>
    <x v="373"/>
    <s v="Caen"/>
    <s v="France"/>
    <s v="Normandy"/>
    <s v="Central"/>
    <s v="Home Office"/>
    <s v="Economy"/>
    <s v="Office Supplies"/>
    <s v="Storage"/>
    <x v="274"/>
    <n v="22"/>
    <n v="46"/>
    <n v="24"/>
    <n v="3"/>
    <n v="138"/>
  </r>
  <r>
    <n v="2215"/>
    <d v="2019-08-02T00:00:00"/>
    <x v="247"/>
    <s v="Birmingham"/>
    <s v="United Kingdom"/>
    <s v="England"/>
    <s v="North"/>
    <s v="Corporate"/>
    <s v="Economy"/>
    <s v="Office Supplies"/>
    <s v="Supplies"/>
    <x v="679"/>
    <n v="17"/>
    <n v="31"/>
    <n v="14"/>
    <n v="2"/>
    <n v="62"/>
  </r>
  <r>
    <n v="2216"/>
    <d v="2019-08-03T00:00:00"/>
    <x v="745"/>
    <s v="Melun"/>
    <s v="France"/>
    <s v="Ile-de-France"/>
    <s v="Central"/>
    <s v="Corporate"/>
    <s v="Immediate"/>
    <s v="Technology"/>
    <s v="Copiers"/>
    <x v="1120"/>
    <n v="160"/>
    <n v="1221"/>
    <n v="1061"/>
    <n v="6"/>
    <n v="7326"/>
  </r>
  <r>
    <n v="2217"/>
    <d v="2019-08-04T00:00:00"/>
    <x v="721"/>
    <s v="Bourg-en-Bresse"/>
    <s v="France"/>
    <s v="Auvergne-Rhône-Alpes"/>
    <s v="Central"/>
    <s v="Home Office"/>
    <s v="Economy Plus"/>
    <s v="Furniture"/>
    <s v="Furnishings"/>
    <x v="160"/>
    <n v="0"/>
    <n v="45"/>
    <n v="45"/>
    <n v="2"/>
    <n v="90"/>
  </r>
  <r>
    <n v="2218"/>
    <d v="2019-08-05T00:00:00"/>
    <x v="94"/>
    <s v="Seville"/>
    <s v="Spain"/>
    <s v="Andalusía"/>
    <s v="South"/>
    <s v="Consumer"/>
    <s v="Priority"/>
    <s v="Office Supplies"/>
    <s v="Envelopes"/>
    <x v="1121"/>
    <n v="46"/>
    <n v="129"/>
    <n v="83"/>
    <n v="5"/>
    <n v="645"/>
  </r>
  <r>
    <n v="2219"/>
    <d v="2019-08-05T00:00:00"/>
    <x v="181"/>
    <s v="Bielefeld"/>
    <s v="Germany"/>
    <s v="North Rhine-Westphalia"/>
    <s v="Central"/>
    <s v="Consumer"/>
    <s v="Priority"/>
    <s v="Office Supplies"/>
    <s v="Appliances"/>
    <x v="398"/>
    <n v="169"/>
    <n v="172"/>
    <n v="3"/>
    <n v="2"/>
    <n v="344"/>
  </r>
  <r>
    <n v="2220"/>
    <d v="2019-08-05T00:00:00"/>
    <x v="538"/>
    <s v="Verviers"/>
    <s v="Belgium"/>
    <s v="Liège"/>
    <s v="Central"/>
    <s v="Consumer"/>
    <s v="Economy"/>
    <s v="Office Supplies"/>
    <s v="Art"/>
    <x v="438"/>
    <n v="117"/>
    <n v="398"/>
    <n v="281"/>
    <n v="7"/>
    <n v="2786"/>
  </r>
  <r>
    <n v="2221"/>
    <d v="2019-08-05T00:00:00"/>
    <x v="306"/>
    <s v="Valladolid"/>
    <s v="Spain"/>
    <s v="Castile and León"/>
    <s v="South"/>
    <s v="Corporate"/>
    <s v="Economy"/>
    <s v="Office Supplies"/>
    <s v="Binders"/>
    <x v="575"/>
    <n v="11"/>
    <n v="12"/>
    <n v="1"/>
    <n v="1"/>
    <n v="12"/>
  </r>
  <r>
    <n v="2222"/>
    <d v="2019-08-05T00:00:00"/>
    <x v="25"/>
    <s v="Lyon"/>
    <s v="France"/>
    <s v="Auvergne-Rhône-Alpes"/>
    <s v="Central"/>
    <s v="Home Office"/>
    <s v="Priority"/>
    <s v="Office Supplies"/>
    <s v="Art"/>
    <x v="719"/>
    <n v="39"/>
    <n v="70"/>
    <n v="31"/>
    <n v="4"/>
    <n v="280"/>
  </r>
  <r>
    <n v="2223"/>
    <d v="2019-08-05T00:00:00"/>
    <x v="636"/>
    <s v="Bry-sur-Marne"/>
    <s v="France"/>
    <s v="Ile-de-France"/>
    <s v="Central"/>
    <s v="Home Office"/>
    <s v="Economy"/>
    <s v="Office Supplies"/>
    <s v="Art"/>
    <x v="514"/>
    <n v="18"/>
    <n v="71"/>
    <n v="53"/>
    <n v="3"/>
    <n v="213"/>
  </r>
  <r>
    <n v="2224"/>
    <d v="2019-08-05T00:00:00"/>
    <x v="81"/>
    <s v="Velsen"/>
    <s v="Netherlands"/>
    <s v="North Holland"/>
    <s v="Central"/>
    <s v="Consumer"/>
    <s v="Economy"/>
    <s v="Office Supplies"/>
    <s v="Fasteners"/>
    <x v="48"/>
    <n v="3"/>
    <n v="19"/>
    <n v="16"/>
    <n v="2"/>
    <n v="38"/>
  </r>
  <r>
    <n v="2225"/>
    <d v="2019-08-05T00:00:00"/>
    <x v="239"/>
    <s v="Jerez de la Frontera"/>
    <s v="Spain"/>
    <s v="Andalusía"/>
    <s v="South"/>
    <s v="Consumer"/>
    <s v="Economy"/>
    <s v="Furniture"/>
    <s v="Chairs"/>
    <x v="205"/>
    <n v="1439"/>
    <n v="1485"/>
    <n v="46"/>
    <n v="4"/>
    <n v="5940"/>
  </r>
  <r>
    <n v="2226"/>
    <d v="2019-08-05T00:00:00"/>
    <x v="641"/>
    <s v="Sheffield"/>
    <s v="United Kingdom"/>
    <s v="England"/>
    <s v="North"/>
    <s v="Home Office"/>
    <s v="Economy"/>
    <s v="Office Supplies"/>
    <s v="Art"/>
    <x v="8"/>
    <n v="131"/>
    <n v="220"/>
    <n v="89"/>
    <n v="8"/>
    <n v="1760"/>
  </r>
  <r>
    <n v="2227"/>
    <d v="2019-08-06T00:00:00"/>
    <x v="155"/>
    <s v="Sheffield"/>
    <s v="United Kingdom"/>
    <s v="England"/>
    <s v="North"/>
    <s v="Consumer"/>
    <s v="Priority"/>
    <s v="Furniture"/>
    <s v="Furnishings"/>
    <x v="551"/>
    <n v="14"/>
    <n v="22"/>
    <n v="8"/>
    <n v="5"/>
    <n v="110"/>
  </r>
  <r>
    <n v="2228"/>
    <d v="2019-08-06T00:00:00"/>
    <x v="517"/>
    <s v="Paris"/>
    <s v="France"/>
    <s v="Ile-de-France"/>
    <s v="Central"/>
    <s v="Home Office"/>
    <s v="Economy Plus"/>
    <s v="Technology"/>
    <s v="Accessories"/>
    <x v="1058"/>
    <n v="116"/>
    <n v="222"/>
    <n v="106"/>
    <n v="3"/>
    <n v="666"/>
  </r>
  <r>
    <n v="2229"/>
    <d v="2019-08-06T00:00:00"/>
    <x v="704"/>
    <s v="Forbach"/>
    <s v="France"/>
    <s v="Alsace-Champagne-Ardenne-Lorraine"/>
    <s v="Central"/>
    <s v="Corporate"/>
    <s v="Immediate"/>
    <s v="Office Supplies"/>
    <s v="Art"/>
    <x v="178"/>
    <n v="60"/>
    <n v="164"/>
    <n v="104"/>
    <n v="3"/>
    <n v="492"/>
  </r>
  <r>
    <n v="2230"/>
    <d v="2019-08-06T00:00:00"/>
    <x v="296"/>
    <s v="Bari"/>
    <s v="Italy"/>
    <s v="Apulia"/>
    <s v="South"/>
    <s v="Corporate"/>
    <s v="Economy"/>
    <s v="Office Supplies"/>
    <s v="Binders"/>
    <x v="623"/>
    <n v="11"/>
    <n v="73"/>
    <n v="62"/>
    <n v="5"/>
    <n v="365"/>
  </r>
  <r>
    <n v="2231"/>
    <d v="2019-08-06T00:00:00"/>
    <x v="339"/>
    <s v="Helsinki"/>
    <s v="Finland"/>
    <s v="Uusimaa"/>
    <s v="North"/>
    <s v="Consumer"/>
    <s v="Economy"/>
    <s v="Office Supplies"/>
    <s v="Storage"/>
    <x v="109"/>
    <n v="68"/>
    <n v="204"/>
    <n v="136"/>
    <n v="1"/>
    <n v="204"/>
  </r>
  <r>
    <n v="2232"/>
    <d v="2019-08-06T00:00:00"/>
    <x v="231"/>
    <s v="Barcelona"/>
    <s v="Spain"/>
    <s v="Catalonia"/>
    <s v="South"/>
    <s v="Home Office"/>
    <s v="Economy"/>
    <s v="Office Supplies"/>
    <s v="Envelopes"/>
    <x v="1122"/>
    <n v="14"/>
    <n v="32"/>
    <n v="18"/>
    <n v="3"/>
    <n v="96"/>
  </r>
  <r>
    <n v="2233"/>
    <d v="2019-08-06T00:00:00"/>
    <x v="33"/>
    <s v="Sevran"/>
    <s v="France"/>
    <s v="Ile-de-France"/>
    <s v="Central"/>
    <s v="Consumer"/>
    <s v="Priority"/>
    <s v="Office Supplies"/>
    <s v="Binders"/>
    <x v="55"/>
    <n v="10"/>
    <n v="21"/>
    <n v="11"/>
    <n v="2"/>
    <n v="42"/>
  </r>
  <r>
    <n v="2234"/>
    <d v="2019-08-06T00:00:00"/>
    <x v="25"/>
    <s v="Delmenhorst"/>
    <s v="Germany"/>
    <s v="Lower Saxony"/>
    <s v="Central"/>
    <s v="Home Office"/>
    <s v="Economy"/>
    <s v="Technology"/>
    <s v="Accessories"/>
    <x v="384"/>
    <n v="281"/>
    <n v="1026"/>
    <n v="745"/>
    <n v="4"/>
    <n v="4104"/>
  </r>
  <r>
    <n v="2235"/>
    <d v="2019-08-07T00:00:00"/>
    <x v="134"/>
    <s v="Saint-Germain-en-Laye"/>
    <s v="France"/>
    <s v="Ile-de-France"/>
    <s v="Central"/>
    <s v="Corporate"/>
    <s v="Economy"/>
    <s v="Office Supplies"/>
    <s v="Art"/>
    <x v="495"/>
    <n v="49"/>
    <n v="79"/>
    <n v="30"/>
    <n v="3"/>
    <n v="237"/>
  </r>
  <r>
    <n v="2236"/>
    <d v="2019-08-07T00:00:00"/>
    <x v="620"/>
    <s v="Liverpool"/>
    <s v="United Kingdom"/>
    <s v="England"/>
    <s v="North"/>
    <s v="Home Office"/>
    <s v="Economy"/>
    <s v="Technology"/>
    <s v="Phones"/>
    <x v="559"/>
    <n v="350"/>
    <n v="415"/>
    <n v="65"/>
    <n v="3"/>
    <n v="1245"/>
  </r>
  <r>
    <n v="2237"/>
    <d v="2019-08-07T00:00:00"/>
    <x v="733"/>
    <s v="Hasselt"/>
    <s v="Belgium"/>
    <s v="Limburg"/>
    <s v="Central"/>
    <s v="Consumer"/>
    <s v="Economy"/>
    <s v="Office Supplies"/>
    <s v="Binders"/>
    <x v="25"/>
    <n v="25"/>
    <n v="29"/>
    <n v="4"/>
    <n v="5"/>
    <n v="145"/>
  </r>
  <r>
    <n v="2238"/>
    <d v="2019-08-07T00:00:00"/>
    <x v="306"/>
    <s v="Rostock"/>
    <s v="Germany"/>
    <s v="Mecklenburg-Vorpommern"/>
    <s v="Central"/>
    <s v="Corporate"/>
    <s v="Economy"/>
    <s v="Technology"/>
    <s v="Accessories"/>
    <x v="876"/>
    <n v="73"/>
    <n v="90"/>
    <n v="17"/>
    <n v="2"/>
    <n v="180"/>
  </r>
  <r>
    <n v="2239"/>
    <d v="2019-08-07T00:00:00"/>
    <x v="462"/>
    <s v="Bourges"/>
    <s v="France"/>
    <s v="Centre-Val de Loire"/>
    <s v="Central"/>
    <s v="Corporate"/>
    <s v="Economy"/>
    <s v="Furniture"/>
    <s v="Furnishings"/>
    <x v="912"/>
    <n v="46"/>
    <n v="95"/>
    <n v="49"/>
    <n v="6"/>
    <n v="570"/>
  </r>
  <r>
    <n v="2240"/>
    <d v="2019-08-07T00:00:00"/>
    <x v="167"/>
    <s v="Marano di Napoli"/>
    <s v="Italy"/>
    <s v="Campania"/>
    <s v="South"/>
    <s v="Home Office"/>
    <s v="Economy Plus"/>
    <s v="Office Supplies"/>
    <s v="Binders"/>
    <x v="1123"/>
    <n v="12"/>
    <n v="18"/>
    <n v="6"/>
    <n v="4"/>
    <n v="72"/>
  </r>
  <r>
    <n v="2241"/>
    <d v="2019-08-07T00:00:00"/>
    <x v="336"/>
    <s v="Roosendaal"/>
    <s v="Netherlands"/>
    <s v="North Brabant"/>
    <s v="Central"/>
    <s v="Home Office"/>
    <s v="Economy"/>
    <s v="Office Supplies"/>
    <s v="Appliances"/>
    <x v="680"/>
    <n v="17"/>
    <n v="94"/>
    <n v="77"/>
    <n v="3"/>
    <n v="282"/>
  </r>
  <r>
    <n v="2242"/>
    <d v="2019-08-08T00:00:00"/>
    <x v="645"/>
    <s v="Metz"/>
    <s v="France"/>
    <s v="Alsace-Champagne-Ardenne-Lorraine"/>
    <s v="Central"/>
    <s v="Consumer"/>
    <s v="Economy"/>
    <s v="Office Supplies"/>
    <s v="Binders"/>
    <x v="869"/>
    <n v="86"/>
    <n v="202"/>
    <n v="116"/>
    <n v="4"/>
    <n v="808"/>
  </r>
  <r>
    <n v="2243"/>
    <d v="2019-08-08T00:00:00"/>
    <x v="29"/>
    <s v="Eastbourne"/>
    <s v="United Kingdom"/>
    <s v="England"/>
    <s v="North"/>
    <s v="Consumer"/>
    <s v="Economy Plus"/>
    <s v="Office Supplies"/>
    <s v="Labels"/>
    <x v="1124"/>
    <n v="10"/>
    <n v="36"/>
    <n v="26"/>
    <n v="4"/>
    <n v="144"/>
  </r>
  <r>
    <n v="2244"/>
    <d v="2019-08-08T00:00:00"/>
    <x v="600"/>
    <s v="Wetzlar"/>
    <s v="Germany"/>
    <s v="Hesse"/>
    <s v="Central"/>
    <s v="Corporate"/>
    <s v="Economy"/>
    <s v="Furniture"/>
    <s v="Chairs"/>
    <x v="1125"/>
    <n v="60"/>
    <n v="442"/>
    <n v="382"/>
    <n v="3"/>
    <n v="1326"/>
  </r>
  <r>
    <n v="2245"/>
    <d v="2019-08-08T00:00:00"/>
    <x v="648"/>
    <s v="Caen"/>
    <s v="France"/>
    <s v="Normandy"/>
    <s v="Central"/>
    <s v="Corporate"/>
    <s v="Economy"/>
    <s v="Office Supplies"/>
    <s v="Binders"/>
    <x v="783"/>
    <n v="21"/>
    <n v="29"/>
    <n v="8"/>
    <n v="2"/>
    <n v="58"/>
  </r>
  <r>
    <n v="2246"/>
    <d v="2019-08-08T00:00:00"/>
    <x v="217"/>
    <s v="Roeselare"/>
    <s v="Belgium"/>
    <s v="West Flanders"/>
    <s v="Central"/>
    <s v="Corporate"/>
    <s v="Economy"/>
    <s v="Furniture"/>
    <s v="Chairs"/>
    <x v="946"/>
    <n v="281"/>
    <n v="657"/>
    <n v="376"/>
    <n v="5"/>
    <n v="3285"/>
  </r>
  <r>
    <n v="2247"/>
    <d v="2019-08-09T00:00:00"/>
    <x v="249"/>
    <s v="Champigny-sur-Marne"/>
    <s v="France"/>
    <s v="Ile-de-France"/>
    <s v="Central"/>
    <s v="Home Office"/>
    <s v="Economy Plus"/>
    <s v="Office Supplies"/>
    <s v="Art"/>
    <x v="554"/>
    <n v="5"/>
    <n v="57"/>
    <n v="52"/>
    <n v="4"/>
    <n v="228"/>
  </r>
  <r>
    <n v="2248"/>
    <d v="2019-08-09T00:00:00"/>
    <x v="35"/>
    <s v="Coslada"/>
    <s v="Spain"/>
    <s v="Madrid"/>
    <s v="South"/>
    <s v="Consumer"/>
    <s v="Economy"/>
    <s v="Office Supplies"/>
    <s v="Art"/>
    <x v="44"/>
    <n v="1"/>
    <n v="60"/>
    <n v="59"/>
    <n v="2"/>
    <n v="120"/>
  </r>
  <r>
    <n v="2249"/>
    <d v="2019-08-09T00:00:00"/>
    <x v="26"/>
    <s v="Hamburg"/>
    <s v="Germany"/>
    <s v="Hamburg"/>
    <s v="Central"/>
    <s v="Home Office"/>
    <s v="Economy"/>
    <s v="Office Supplies"/>
    <s v="Appliances"/>
    <x v="1126"/>
    <n v="11"/>
    <n v="175"/>
    <n v="164"/>
    <n v="2"/>
    <n v="350"/>
  </r>
  <r>
    <n v="2250"/>
    <d v="2019-08-09T00:00:00"/>
    <x v="746"/>
    <s v="London"/>
    <s v="United Kingdom"/>
    <s v="England"/>
    <s v="North"/>
    <s v="Corporate"/>
    <s v="Priority"/>
    <s v="Office Supplies"/>
    <s v="Binders"/>
    <x v="991"/>
    <n v="9"/>
    <n v="19"/>
    <n v="10"/>
    <n v="3"/>
    <n v="57"/>
  </r>
  <r>
    <n v="2251"/>
    <d v="2019-08-09T00:00:00"/>
    <x v="383"/>
    <s v="Six-Fours-les-Plages"/>
    <s v="France"/>
    <s v="Provence-Alpes-Côte d'Azur"/>
    <s v="Central"/>
    <s v="Consumer"/>
    <s v="Economy"/>
    <s v="Furniture"/>
    <s v="Chairs"/>
    <x v="1127"/>
    <n v="19"/>
    <n v="54"/>
    <n v="35"/>
    <n v="1"/>
    <n v="54"/>
  </r>
  <r>
    <n v="2252"/>
    <d v="2019-08-10T00:00:00"/>
    <x v="659"/>
    <s v="Miramas"/>
    <s v="France"/>
    <s v="Provence-Alpes-Côte d'Azur"/>
    <s v="Central"/>
    <s v="Corporate"/>
    <s v="Economy Plus"/>
    <s v="Office Supplies"/>
    <s v="Envelopes"/>
    <x v="1128"/>
    <n v="105"/>
    <n v="239"/>
    <n v="134"/>
    <n v="5"/>
    <n v="1195"/>
  </r>
  <r>
    <n v="2253"/>
    <d v="2019-08-10T00:00:00"/>
    <x v="747"/>
    <s v="Hamm"/>
    <s v="Germany"/>
    <s v="North Rhine-Westphalia"/>
    <s v="Central"/>
    <s v="Consumer"/>
    <s v="Economy"/>
    <s v="Office Supplies"/>
    <s v="Binders"/>
    <x v="1011"/>
    <n v="2"/>
    <n v="8"/>
    <n v="6"/>
    <n v="2"/>
    <n v="16"/>
  </r>
  <r>
    <n v="2254"/>
    <d v="2019-08-10T00:00:00"/>
    <x v="115"/>
    <s v="Vlaardingen"/>
    <s v="Netherlands"/>
    <s v="South Holland"/>
    <s v="Central"/>
    <s v="Consumer"/>
    <s v="Economy Plus"/>
    <s v="Furniture"/>
    <s v="Furnishings"/>
    <x v="779"/>
    <n v="26"/>
    <n v="84"/>
    <n v="58"/>
    <n v="6"/>
    <n v="504"/>
  </r>
  <r>
    <n v="2255"/>
    <d v="2019-08-11T00:00:00"/>
    <x v="15"/>
    <s v="Bremen"/>
    <s v="Germany"/>
    <s v="Bremen"/>
    <s v="Central"/>
    <s v="Home Office"/>
    <s v="Economy"/>
    <s v="Office Supplies"/>
    <s v="Art"/>
    <x v="1129"/>
    <n v="161"/>
    <n v="198"/>
    <n v="37"/>
    <n v="4"/>
    <n v="792"/>
  </r>
  <r>
    <n v="2256"/>
    <d v="2019-08-11T00:00:00"/>
    <x v="159"/>
    <s v="Alcobendas"/>
    <s v="Spain"/>
    <s v="Madrid"/>
    <s v="South"/>
    <s v="Corporate"/>
    <s v="Economy Plus"/>
    <s v="Office Supplies"/>
    <s v="Binders"/>
    <x v="991"/>
    <n v="4"/>
    <n v="21"/>
    <n v="17"/>
    <n v="3"/>
    <n v="63"/>
  </r>
  <r>
    <n v="2257"/>
    <d v="2019-08-11T00:00:00"/>
    <x v="748"/>
    <s v="Milan"/>
    <s v="Italy"/>
    <s v="Lombardy"/>
    <s v="South"/>
    <s v="Corporate"/>
    <s v="Economy"/>
    <s v="Office Supplies"/>
    <s v="Paper"/>
    <x v="1130"/>
    <n v="19"/>
    <n v="22"/>
    <n v="3"/>
    <n v="1"/>
    <n v="22"/>
  </r>
  <r>
    <n v="2258"/>
    <d v="2019-08-12T00:00:00"/>
    <x v="541"/>
    <s v="Modena"/>
    <s v="Italy"/>
    <s v="Emilia-Romagna"/>
    <s v="South"/>
    <s v="Corporate"/>
    <s v="Economy Plus"/>
    <s v="Office Supplies"/>
    <s v="Envelopes"/>
    <x v="670"/>
    <n v="46"/>
    <n v="49"/>
    <n v="3"/>
    <n v="2"/>
    <n v="98"/>
  </r>
  <r>
    <n v="2259"/>
    <d v="2019-08-12T00:00:00"/>
    <x v="718"/>
    <s v="Cardiff"/>
    <s v="United Kingdom"/>
    <s v="Wales"/>
    <s v="North"/>
    <s v="Consumer"/>
    <s v="Economy"/>
    <s v="Office Supplies"/>
    <s v="Fasteners"/>
    <x v="1033"/>
    <n v="35"/>
    <n v="50"/>
    <n v="15"/>
    <n v="3"/>
    <n v="150"/>
  </r>
  <r>
    <n v="2260"/>
    <d v="2019-08-12T00:00:00"/>
    <x v="373"/>
    <s v="Rome"/>
    <s v="Italy"/>
    <s v="Lazio"/>
    <s v="South"/>
    <s v="Home Office"/>
    <s v="Economy"/>
    <s v="Office Supplies"/>
    <s v="Storage"/>
    <x v="814"/>
    <n v="0"/>
    <n v="9"/>
    <n v="9"/>
    <n v="1"/>
    <n v="9"/>
  </r>
  <r>
    <n v="2261"/>
    <d v="2019-08-12T00:00:00"/>
    <x v="749"/>
    <s v="Genoa"/>
    <s v="Italy"/>
    <s v="Liguria"/>
    <s v="South"/>
    <s v="Consumer"/>
    <s v="Economy"/>
    <s v="Furniture"/>
    <s v="Bookcases"/>
    <x v="866"/>
    <n v="272"/>
    <n v="298"/>
    <n v="26"/>
    <n v="2"/>
    <n v="596"/>
  </r>
  <r>
    <n v="2262"/>
    <d v="2019-08-12T00:00:00"/>
    <x v="510"/>
    <s v="Duisburg"/>
    <s v="Germany"/>
    <s v="North Rhine-Westphalia"/>
    <s v="Central"/>
    <s v="Corporate"/>
    <s v="Immediate"/>
    <s v="Office Supplies"/>
    <s v="Storage"/>
    <x v="467"/>
    <n v="6"/>
    <n v="17"/>
    <n v="11"/>
    <n v="2"/>
    <n v="34"/>
  </r>
  <r>
    <n v="2263"/>
    <d v="2019-08-12T00:00:00"/>
    <x v="695"/>
    <s v="Rome"/>
    <s v="Italy"/>
    <s v="Lazio"/>
    <s v="South"/>
    <s v="Consumer"/>
    <s v="Priority"/>
    <s v="Office Supplies"/>
    <s v="Art"/>
    <x v="993"/>
    <n v="58"/>
    <n v="259"/>
    <n v="201"/>
    <n v="5"/>
    <n v="1295"/>
  </r>
  <r>
    <n v="2264"/>
    <d v="2019-08-12T00:00:00"/>
    <x v="546"/>
    <s v="Madrid"/>
    <s v="Spain"/>
    <s v="Madrid"/>
    <s v="South"/>
    <s v="Consumer"/>
    <s v="Economy"/>
    <s v="Office Supplies"/>
    <s v="Labels"/>
    <x v="1131"/>
    <n v="6"/>
    <n v="38"/>
    <n v="32"/>
    <n v="3"/>
    <n v="114"/>
  </r>
  <r>
    <n v="2265"/>
    <d v="2019-08-12T00:00:00"/>
    <x v="345"/>
    <s v="Burnley"/>
    <s v="United Kingdom"/>
    <s v="England"/>
    <s v="North"/>
    <s v="Home Office"/>
    <s v="Economy Plus"/>
    <s v="Office Supplies"/>
    <s v="Art"/>
    <x v="154"/>
    <n v="53"/>
    <n v="187"/>
    <n v="134"/>
    <n v="4"/>
    <n v="748"/>
  </r>
  <r>
    <n v="2266"/>
    <d v="2019-08-12T00:00:00"/>
    <x v="155"/>
    <s v="Brandenburg"/>
    <s v="Germany"/>
    <s v="Brandenburg"/>
    <s v="Central"/>
    <s v="Consumer"/>
    <s v="Economy"/>
    <s v="Office Supplies"/>
    <s v="Art"/>
    <x v="325"/>
    <n v="44"/>
    <n v="109"/>
    <n v="65"/>
    <n v="7"/>
    <n v="763"/>
  </r>
  <r>
    <n v="2267"/>
    <d v="2019-08-12T00:00:00"/>
    <x v="750"/>
    <s v="Stockholm"/>
    <s v="Sweden"/>
    <s v="Stockholm"/>
    <s v="North"/>
    <s v="Consumer"/>
    <s v="Immediate"/>
    <s v="Office Supplies"/>
    <s v="Storage"/>
    <x v="610"/>
    <n v="6"/>
    <n v="24"/>
    <n v="18"/>
    <n v="2"/>
    <n v="48"/>
  </r>
  <r>
    <n v="2268"/>
    <d v="2019-08-13T00:00:00"/>
    <x v="437"/>
    <s v="Nieuwegein"/>
    <s v="Netherlands"/>
    <s v="Utrecht"/>
    <s v="Central"/>
    <s v="Consumer"/>
    <s v="Economy"/>
    <s v="Furniture"/>
    <s v="Chairs"/>
    <x v="728"/>
    <n v="93"/>
    <n v="209"/>
    <n v="116"/>
    <n v="5"/>
    <n v="1045"/>
  </r>
  <r>
    <n v="2269"/>
    <d v="2019-08-13T00:00:00"/>
    <x v="95"/>
    <s v="Lille"/>
    <s v="France"/>
    <s v="Nord-Pas-de-Calais-Picardie"/>
    <s v="Central"/>
    <s v="Consumer"/>
    <s v="Immediate"/>
    <s v="Technology"/>
    <s v="Accessories"/>
    <x v="1132"/>
    <n v="0"/>
    <n v="245"/>
    <n v="245"/>
    <n v="3"/>
    <n v="735"/>
  </r>
  <r>
    <n v="2270"/>
    <d v="2019-08-13T00:00:00"/>
    <x v="311"/>
    <s v="Monza"/>
    <s v="Italy"/>
    <s v="Lombardy"/>
    <s v="South"/>
    <s v="Consumer"/>
    <s v="Economy"/>
    <s v="Furniture"/>
    <s v="Bookcases"/>
    <x v="781"/>
    <n v="82"/>
    <n v="124"/>
    <n v="42"/>
    <n v="1"/>
    <n v="124"/>
  </r>
  <r>
    <n v="2271"/>
    <d v="2019-08-13T00:00:00"/>
    <x v="337"/>
    <s v="Hamburg"/>
    <s v="Germany"/>
    <s v="Hamburg"/>
    <s v="Central"/>
    <s v="Corporate"/>
    <s v="Economy"/>
    <s v="Office Supplies"/>
    <s v="Storage"/>
    <x v="892"/>
    <n v="12"/>
    <n v="44"/>
    <n v="32"/>
    <n v="1"/>
    <n v="44"/>
  </r>
  <r>
    <n v="2272"/>
    <d v="2019-08-13T00:00:00"/>
    <x v="237"/>
    <s v="Montauban"/>
    <s v="France"/>
    <s v="Languedoc-Roussillon-Midi-Pyrénées"/>
    <s v="Central"/>
    <s v="Corporate"/>
    <s v="Priority"/>
    <s v="Office Supplies"/>
    <s v="Binders"/>
    <x v="1133"/>
    <n v="145"/>
    <n v="244"/>
    <n v="99"/>
    <n v="5"/>
    <n v="1220"/>
  </r>
  <r>
    <n v="2273"/>
    <d v="2019-08-13T00:00:00"/>
    <x v="538"/>
    <s v="Dublin"/>
    <s v="Ireland"/>
    <s v="Dublin"/>
    <s v="North"/>
    <s v="Consumer"/>
    <s v="Economy"/>
    <s v="Office Supplies"/>
    <s v="Art"/>
    <x v="547"/>
    <n v="38"/>
    <n v="81"/>
    <n v="43"/>
    <n v="3"/>
    <n v="243"/>
  </r>
  <r>
    <n v="2274"/>
    <d v="2019-08-13T00:00:00"/>
    <x v="720"/>
    <s v="Amsterdam"/>
    <s v="Netherlands"/>
    <s v="North Holland"/>
    <s v="Central"/>
    <s v="Home Office"/>
    <s v="Economy"/>
    <s v="Office Supplies"/>
    <s v="Art"/>
    <x v="46"/>
    <n v="62"/>
    <n v="63"/>
    <n v="1"/>
    <n v="5"/>
    <n v="315"/>
  </r>
  <r>
    <n v="2275"/>
    <d v="2019-08-14T00:00:00"/>
    <x v="724"/>
    <s v="Bielefeld"/>
    <s v="Germany"/>
    <s v="North Rhine-Westphalia"/>
    <s v="Central"/>
    <s v="Home Office"/>
    <s v="Economy"/>
    <s v="Office Supplies"/>
    <s v="Fasteners"/>
    <x v="900"/>
    <n v="19"/>
    <n v="25"/>
    <n v="6"/>
    <n v="2"/>
    <n v="50"/>
  </r>
  <r>
    <n v="2276"/>
    <d v="2019-08-14T00:00:00"/>
    <x v="124"/>
    <s v="Thiais"/>
    <s v="France"/>
    <s v="Ile-de-France"/>
    <s v="Central"/>
    <s v="Consumer"/>
    <s v="Economy Plus"/>
    <s v="Technology"/>
    <s v="Copiers"/>
    <x v="1134"/>
    <n v="383"/>
    <n v="814"/>
    <n v="431"/>
    <n v="5"/>
    <n v="4070"/>
  </r>
  <r>
    <n v="2277"/>
    <d v="2019-08-14T00:00:00"/>
    <x v="751"/>
    <s v="Noisy-le-Sec"/>
    <s v="France"/>
    <s v="Ile-de-France"/>
    <s v="Central"/>
    <s v="Consumer"/>
    <s v="Priority"/>
    <s v="Office Supplies"/>
    <s v="Binders"/>
    <x v="705"/>
    <n v="29"/>
    <n v="73"/>
    <n v="44"/>
    <n v="9"/>
    <n v="657"/>
  </r>
  <r>
    <n v="2278"/>
    <d v="2019-08-14T00:00:00"/>
    <x v="592"/>
    <s v="Mulhouse"/>
    <s v="France"/>
    <s v="Alsace-Champagne-Ardenne-Lorraine"/>
    <s v="Central"/>
    <s v="Consumer"/>
    <s v="Economy"/>
    <s v="Office Supplies"/>
    <s v="Envelopes"/>
    <x v="249"/>
    <n v="15"/>
    <n v="17"/>
    <n v="2"/>
    <n v="2"/>
    <n v="34"/>
  </r>
  <r>
    <n v="2279"/>
    <d v="2019-08-14T00:00:00"/>
    <x v="405"/>
    <s v="Swindon"/>
    <s v="United Kingdom"/>
    <s v="England"/>
    <s v="North"/>
    <s v="Home Office"/>
    <s v="Economy"/>
    <s v="Office Supplies"/>
    <s v="Paper"/>
    <x v="1135"/>
    <n v="11"/>
    <n v="56"/>
    <n v="45"/>
    <n v="2"/>
    <n v="112"/>
  </r>
  <r>
    <n v="2280"/>
    <d v="2019-08-14T00:00:00"/>
    <x v="168"/>
    <s v="Brandenburg"/>
    <s v="Germany"/>
    <s v="Brandenburg"/>
    <s v="Central"/>
    <s v="Consumer"/>
    <s v="Economy"/>
    <s v="Office Supplies"/>
    <s v="Art"/>
    <x v="697"/>
    <n v="126"/>
    <n v="183"/>
    <n v="57"/>
    <n v="4"/>
    <n v="732"/>
  </r>
  <r>
    <n v="2281"/>
    <d v="2019-08-14T00:00:00"/>
    <x v="62"/>
    <s v="Mannheim"/>
    <s v="Germany"/>
    <s v="Baden-Württemberg"/>
    <s v="Central"/>
    <s v="Consumer"/>
    <s v="Economy"/>
    <s v="Office Supplies"/>
    <s v="Labels"/>
    <x v="1136"/>
    <n v="7"/>
    <n v="27"/>
    <n v="20"/>
    <n v="3"/>
    <n v="81"/>
  </r>
  <r>
    <n v="2282"/>
    <d v="2019-08-14T00:00:00"/>
    <x v="422"/>
    <s v="Venice"/>
    <s v="Italy"/>
    <s v="Veneto"/>
    <s v="South"/>
    <s v="Consumer"/>
    <s v="Economy"/>
    <s v="Furniture"/>
    <s v="Tables"/>
    <x v="1137"/>
    <n v="501"/>
    <n v="989"/>
    <n v="488"/>
    <n v="4"/>
    <n v="3956"/>
  </r>
  <r>
    <n v="2283"/>
    <d v="2019-08-15T00:00:00"/>
    <x v="70"/>
    <s v="Livry-Gargan"/>
    <s v="France"/>
    <s v="Ile-de-France"/>
    <s v="Central"/>
    <s v="Corporate"/>
    <s v="Economy"/>
    <s v="Furniture"/>
    <s v="Chairs"/>
    <x v="1080"/>
    <n v="458"/>
    <n v="827"/>
    <n v="369"/>
    <n v="2"/>
    <n v="1654"/>
  </r>
  <r>
    <n v="2284"/>
    <d v="2019-08-15T00:00:00"/>
    <x v="460"/>
    <s v="Cork"/>
    <s v="Ireland"/>
    <s v="Cork"/>
    <s v="North"/>
    <s v="Home Office"/>
    <s v="Priority"/>
    <s v="Office Supplies"/>
    <s v="Appliances"/>
    <x v="341"/>
    <n v="39"/>
    <n v="311"/>
    <n v="272"/>
    <n v="2"/>
    <n v="622"/>
  </r>
  <r>
    <n v="2285"/>
    <d v="2019-08-15T00:00:00"/>
    <x v="752"/>
    <s v="Toulouse"/>
    <s v="France"/>
    <s v="Languedoc-Roussillon-Midi-Pyrénées"/>
    <s v="Central"/>
    <s v="Consumer"/>
    <s v="Economy"/>
    <s v="Furniture"/>
    <s v="Chairs"/>
    <x v="484"/>
    <n v="21"/>
    <n v="195"/>
    <n v="174"/>
    <n v="7"/>
    <n v="1365"/>
  </r>
  <r>
    <n v="2286"/>
    <d v="2019-08-16T00:00:00"/>
    <x v="453"/>
    <s v="Santiago de Compostela"/>
    <s v="Spain"/>
    <s v="Galicia"/>
    <s v="South"/>
    <s v="Home Office"/>
    <s v="Economy"/>
    <s v="Furniture"/>
    <s v="Bookcases"/>
    <x v="1138"/>
    <n v="975"/>
    <n v="1041"/>
    <n v="66"/>
    <n v="7"/>
    <n v="7287"/>
  </r>
  <r>
    <n v="2287"/>
    <d v="2019-08-16T00:00:00"/>
    <x v="255"/>
    <s v="Sète"/>
    <s v="France"/>
    <s v="Languedoc-Roussillon-Midi-Pyrénées"/>
    <s v="Central"/>
    <s v="Home Office"/>
    <s v="Economy"/>
    <s v="Office Supplies"/>
    <s v="Binders"/>
    <x v="293"/>
    <n v="12"/>
    <n v="14"/>
    <n v="2"/>
    <n v="3"/>
    <n v="42"/>
  </r>
  <r>
    <n v="2288"/>
    <d v="2019-08-16T00:00:00"/>
    <x v="747"/>
    <s v="Drancy"/>
    <s v="France"/>
    <s v="Ile-de-France"/>
    <s v="Central"/>
    <s v="Consumer"/>
    <s v="Economy"/>
    <s v="Furniture"/>
    <s v="Tables"/>
    <x v="492"/>
    <n v="141"/>
    <n v="1184"/>
    <n v="1043"/>
    <n v="6"/>
    <n v="7104"/>
  </r>
  <r>
    <n v="2289"/>
    <d v="2019-08-16T00:00:00"/>
    <x v="500"/>
    <s v="Frederiksberg"/>
    <s v="Denmark"/>
    <s v="Hovedstaden"/>
    <s v="North"/>
    <s v="Consumer"/>
    <s v="Economy Plus"/>
    <s v="Office Supplies"/>
    <s v="Appliances"/>
    <x v="490"/>
    <n v="20"/>
    <n v="92"/>
    <n v="72"/>
    <n v="3"/>
    <n v="276"/>
  </r>
  <r>
    <n v="2290"/>
    <d v="2019-08-16T00:00:00"/>
    <x v="337"/>
    <s v="Nottingham"/>
    <s v="United Kingdom"/>
    <s v="England"/>
    <s v="North"/>
    <s v="Corporate"/>
    <s v="Economy"/>
    <s v="Furniture"/>
    <s v="Bookcases"/>
    <x v="369"/>
    <n v="19"/>
    <n v="797"/>
    <n v="778"/>
    <n v="4"/>
    <n v="3188"/>
  </r>
  <r>
    <n v="2291"/>
    <d v="2019-08-16T00:00:00"/>
    <x v="185"/>
    <s v="Castrop-Rauxel"/>
    <s v="Germany"/>
    <s v="North Rhine-Westphalia"/>
    <s v="Central"/>
    <s v="Corporate"/>
    <s v="Economy"/>
    <s v="Office Supplies"/>
    <s v="Binders"/>
    <x v="544"/>
    <n v="9"/>
    <n v="26"/>
    <n v="17"/>
    <n v="2"/>
    <n v="52"/>
  </r>
  <r>
    <n v="2292"/>
    <d v="2019-08-16T00:00:00"/>
    <x v="551"/>
    <s v="Offenbach"/>
    <s v="Germany"/>
    <s v="Hesse"/>
    <s v="Central"/>
    <s v="Consumer"/>
    <s v="Priority"/>
    <s v="Furniture"/>
    <s v="Furnishings"/>
    <x v="358"/>
    <n v="310"/>
    <n v="433"/>
    <n v="123"/>
    <n v="4"/>
    <n v="1732"/>
  </r>
  <r>
    <n v="2293"/>
    <d v="2019-08-16T00:00:00"/>
    <x v="558"/>
    <s v="Newcastle upon Tyne"/>
    <s v="United Kingdom"/>
    <s v="England"/>
    <s v="North"/>
    <s v="Corporate"/>
    <s v="Economy"/>
    <s v="Furniture"/>
    <s v="Furnishings"/>
    <x v="70"/>
    <n v="48"/>
    <n v="233"/>
    <n v="185"/>
    <n v="3"/>
    <n v="699"/>
  </r>
  <r>
    <n v="2294"/>
    <d v="2019-08-16T00:00:00"/>
    <x v="306"/>
    <s v="Bremen"/>
    <s v="Germany"/>
    <s v="Bremen"/>
    <s v="Central"/>
    <s v="Corporate"/>
    <s v="Economy"/>
    <s v="Office Supplies"/>
    <s v="Storage"/>
    <x v="625"/>
    <n v="4"/>
    <n v="43"/>
    <n v="39"/>
    <n v="2"/>
    <n v="86"/>
  </r>
  <r>
    <n v="2295"/>
    <d v="2019-08-16T00:00:00"/>
    <x v="154"/>
    <s v="Valladolid"/>
    <s v="Spain"/>
    <s v="Castile and León"/>
    <s v="South"/>
    <s v="Corporate"/>
    <s v="Economy Plus"/>
    <s v="Furniture"/>
    <s v="Chairs"/>
    <x v="10"/>
    <n v="604"/>
    <n v="1107"/>
    <n v="503"/>
    <n v="3"/>
    <n v="3321"/>
  </r>
  <r>
    <n v="2296"/>
    <d v="2019-08-17T00:00:00"/>
    <x v="640"/>
    <s v="Tamworth"/>
    <s v="United Kingdom"/>
    <s v="England"/>
    <s v="North"/>
    <s v="Corporate"/>
    <s v="Economy Plus"/>
    <s v="Furniture"/>
    <s v="Bookcases"/>
    <x v="6"/>
    <n v="729"/>
    <n v="1234"/>
    <n v="505"/>
    <n v="3"/>
    <n v="3702"/>
  </r>
  <r>
    <n v="2297"/>
    <d v="2019-08-17T00:00:00"/>
    <x v="114"/>
    <s v="Bochum"/>
    <s v="Germany"/>
    <s v="North Rhine-Westphalia"/>
    <s v="Central"/>
    <s v="Corporate"/>
    <s v="Economy"/>
    <s v="Office Supplies"/>
    <s v="Binders"/>
    <x v="444"/>
    <n v="64"/>
    <n v="82"/>
    <n v="18"/>
    <n v="6"/>
    <n v="492"/>
  </r>
  <r>
    <n v="2298"/>
    <d v="2019-08-19T00:00:00"/>
    <x v="531"/>
    <s v="Kiel"/>
    <s v="Germany"/>
    <s v="Schleswig-Holstein"/>
    <s v="Central"/>
    <s v="Consumer"/>
    <s v="Economy"/>
    <s v="Office Supplies"/>
    <s v="Binders"/>
    <x v="442"/>
    <n v="32"/>
    <n v="249"/>
    <n v="217"/>
    <n v="5"/>
    <n v="1245"/>
  </r>
  <r>
    <n v="2299"/>
    <d v="2019-08-19T00:00:00"/>
    <x v="236"/>
    <s v="Viersen"/>
    <s v="Germany"/>
    <s v="North Rhine-Westphalia"/>
    <s v="Central"/>
    <s v="Consumer"/>
    <s v="Economy"/>
    <s v="Office Supplies"/>
    <s v="Art"/>
    <x v="362"/>
    <n v="16"/>
    <n v="38"/>
    <n v="22"/>
    <n v="2"/>
    <n v="76"/>
  </r>
  <r>
    <n v="2300"/>
    <d v="2019-08-19T00:00:00"/>
    <x v="332"/>
    <s v="Assen"/>
    <s v="Netherlands"/>
    <s v="Drenthe"/>
    <s v="Central"/>
    <s v="Consumer"/>
    <s v="Priority"/>
    <s v="Office Supplies"/>
    <s v="Labels"/>
    <x v="1139"/>
    <n v="6"/>
    <n v="13"/>
    <n v="7"/>
    <n v="3"/>
    <n v="39"/>
  </r>
  <r>
    <n v="2301"/>
    <d v="2019-08-19T00:00:00"/>
    <x v="135"/>
    <s v="Birmingham"/>
    <s v="United Kingdom"/>
    <s v="England"/>
    <s v="North"/>
    <s v="Consumer"/>
    <s v="Immediate"/>
    <s v="Office Supplies"/>
    <s v="Appliances"/>
    <x v="961"/>
    <n v="233"/>
    <n v="1615"/>
    <n v="1382"/>
    <n v="6"/>
    <n v="9690"/>
  </r>
  <r>
    <n v="2302"/>
    <d v="2019-08-20T00:00:00"/>
    <x v="225"/>
    <s v="La Ciotat"/>
    <s v="France"/>
    <s v="Provence-Alpes-Côte d'Azur"/>
    <s v="Central"/>
    <s v="Corporate"/>
    <s v="Economy"/>
    <s v="Office Supplies"/>
    <s v="Art"/>
    <x v="271"/>
    <n v="32"/>
    <n v="34"/>
    <n v="2"/>
    <n v="2"/>
    <n v="68"/>
  </r>
  <r>
    <n v="2303"/>
    <d v="2019-08-20T00:00:00"/>
    <x v="439"/>
    <s v="Manchester"/>
    <s v="United Kingdom"/>
    <s v="England"/>
    <s v="North"/>
    <s v="Consumer"/>
    <s v="Economy"/>
    <s v="Office Supplies"/>
    <s v="Labels"/>
    <x v="1140"/>
    <n v="26"/>
    <n v="31"/>
    <n v="5"/>
    <n v="3"/>
    <n v="93"/>
  </r>
  <r>
    <n v="2304"/>
    <d v="2019-08-20T00:00:00"/>
    <x v="522"/>
    <s v="Le Mans"/>
    <s v="France"/>
    <s v="Pays de la Loire"/>
    <s v="Central"/>
    <s v="Home Office"/>
    <s v="Economy"/>
    <s v="Office Supplies"/>
    <s v="Envelopes"/>
    <x v="771"/>
    <n v="8"/>
    <n v="52"/>
    <n v="44"/>
    <n v="6"/>
    <n v="312"/>
  </r>
  <r>
    <n v="2305"/>
    <d v="2019-08-21T00:00:00"/>
    <x v="753"/>
    <s v="Naples"/>
    <s v="Italy"/>
    <s v="Campania"/>
    <s v="South"/>
    <s v="Consumer"/>
    <s v="Economy"/>
    <s v="Furniture"/>
    <s v="Furnishings"/>
    <x v="396"/>
    <n v="4"/>
    <n v="23"/>
    <n v="19"/>
    <n v="1"/>
    <n v="23"/>
  </r>
  <r>
    <n v="2306"/>
    <d v="2019-08-21T00:00:00"/>
    <x v="438"/>
    <s v="Beaune"/>
    <s v="France"/>
    <s v="Bourgogne-Franche-Comté"/>
    <s v="Central"/>
    <s v="Corporate"/>
    <s v="Economy Plus"/>
    <s v="Office Supplies"/>
    <s v="Art"/>
    <x v="1049"/>
    <n v="11"/>
    <n v="150"/>
    <n v="139"/>
    <n v="3"/>
    <n v="450"/>
  </r>
  <r>
    <n v="2307"/>
    <d v="2019-08-21T00:00:00"/>
    <x v="444"/>
    <s v="Rochdale"/>
    <s v="United Kingdom"/>
    <s v="England"/>
    <s v="North"/>
    <s v="Consumer"/>
    <s v="Economy Plus"/>
    <s v="Office Supplies"/>
    <s v="Art"/>
    <x v="36"/>
    <n v="11"/>
    <n v="26"/>
    <n v="15"/>
    <n v="1"/>
    <n v="26"/>
  </r>
  <r>
    <n v="2308"/>
    <d v="2019-08-21T00:00:00"/>
    <x v="48"/>
    <s v="Berlin"/>
    <s v="Germany"/>
    <s v="Berlin"/>
    <s v="Central"/>
    <s v="Consumer"/>
    <s v="Economy"/>
    <s v="Furniture"/>
    <s v="Chairs"/>
    <x v="739"/>
    <n v="21"/>
    <n v="114"/>
    <n v="93"/>
    <n v="3"/>
    <n v="342"/>
  </r>
  <r>
    <n v="2309"/>
    <d v="2019-08-21T00:00:00"/>
    <x v="455"/>
    <s v="Marseille"/>
    <s v="France"/>
    <s v="Provence-Alpes-Côte d'Azur"/>
    <s v="Central"/>
    <s v="Home Office"/>
    <s v="Economy"/>
    <s v="Office Supplies"/>
    <s v="Appliances"/>
    <x v="1141"/>
    <n v="223"/>
    <n v="228"/>
    <n v="5"/>
    <n v="3"/>
    <n v="684"/>
  </r>
  <r>
    <n v="2310"/>
    <d v="2019-08-21T00:00:00"/>
    <x v="352"/>
    <s v="Schwerin"/>
    <s v="Germany"/>
    <s v="Mecklenburg-Vorpommern"/>
    <s v="Central"/>
    <s v="Consumer"/>
    <s v="Economy"/>
    <s v="Office Supplies"/>
    <s v="Art"/>
    <x v="86"/>
    <n v="27"/>
    <n v="341"/>
    <n v="314"/>
    <n v="7"/>
    <n v="2387"/>
  </r>
  <r>
    <n v="2311"/>
    <d v="2019-08-22T00:00:00"/>
    <x v="754"/>
    <s v="Vienna"/>
    <s v="Austria"/>
    <s v="Vienna"/>
    <s v="Central"/>
    <s v="Consumer"/>
    <s v="Economy"/>
    <s v="Office Supplies"/>
    <s v="Binders"/>
    <x v="671"/>
    <n v="2"/>
    <n v="43"/>
    <n v="41"/>
    <n v="3"/>
    <n v="129"/>
  </r>
  <r>
    <n v="2312"/>
    <d v="2019-08-22T00:00:00"/>
    <x v="340"/>
    <s v="Lincoln"/>
    <s v="United Kingdom"/>
    <s v="England"/>
    <s v="North"/>
    <s v="Home Office"/>
    <s v="Economy Plus"/>
    <s v="Office Supplies"/>
    <s v="Binders"/>
    <x v="197"/>
    <n v="36"/>
    <n v="115"/>
    <n v="79"/>
    <n v="4"/>
    <n v="460"/>
  </r>
  <r>
    <n v="2313"/>
    <d v="2019-08-22T00:00:00"/>
    <x v="675"/>
    <s v="Nantes"/>
    <s v="France"/>
    <s v="Pays de la Loire"/>
    <s v="Central"/>
    <s v="Consumer"/>
    <s v="Economy"/>
    <s v="Technology"/>
    <s v="Phones"/>
    <x v="1142"/>
    <n v="178"/>
    <n v="496"/>
    <n v="318"/>
    <n v="4"/>
    <n v="1984"/>
  </r>
  <r>
    <n v="2314"/>
    <d v="2019-08-22T00:00:00"/>
    <x v="171"/>
    <s v="Stuttgart"/>
    <s v="Germany"/>
    <s v="Baden-Württemberg"/>
    <s v="Central"/>
    <s v="Home Office"/>
    <s v="Economy"/>
    <s v="Office Supplies"/>
    <s v="Art"/>
    <x v="120"/>
    <n v="26"/>
    <n v="51"/>
    <n v="25"/>
    <n v="2"/>
    <n v="102"/>
  </r>
  <r>
    <n v="2315"/>
    <d v="2019-08-23T00:00:00"/>
    <x v="655"/>
    <s v="Latina"/>
    <s v="Italy"/>
    <s v="Lazio"/>
    <s v="South"/>
    <s v="Consumer"/>
    <s v="Economy Plus"/>
    <s v="Office Supplies"/>
    <s v="Art"/>
    <x v="252"/>
    <n v="84"/>
    <n v="304"/>
    <n v="220"/>
    <n v="6"/>
    <n v="1824"/>
  </r>
  <r>
    <n v="2316"/>
    <d v="2019-08-23T00:00:00"/>
    <x v="309"/>
    <s v="Pistoia"/>
    <s v="Italy"/>
    <s v="Tuscany"/>
    <s v="South"/>
    <s v="Home Office"/>
    <s v="Economy"/>
    <s v="Office Supplies"/>
    <s v="Art"/>
    <x v="984"/>
    <n v="14"/>
    <n v="83"/>
    <n v="69"/>
    <n v="3"/>
    <n v="249"/>
  </r>
  <r>
    <n v="2317"/>
    <d v="2019-08-23T00:00:00"/>
    <x v="196"/>
    <s v="Nottingham"/>
    <s v="United Kingdom"/>
    <s v="England"/>
    <s v="North"/>
    <s v="Consumer"/>
    <s v="Priority"/>
    <s v="Office Supplies"/>
    <s v="Envelopes"/>
    <x v="1143"/>
    <n v="108"/>
    <n v="176"/>
    <n v="68"/>
    <n v="4"/>
    <n v="704"/>
  </r>
  <r>
    <n v="2318"/>
    <d v="2019-08-23T00:00:00"/>
    <x v="567"/>
    <s v="Barnsley"/>
    <s v="United Kingdom"/>
    <s v="England"/>
    <s v="North"/>
    <s v="Consumer"/>
    <s v="Priority"/>
    <s v="Office Supplies"/>
    <s v="Binders"/>
    <x v="752"/>
    <n v="11"/>
    <n v="61"/>
    <n v="50"/>
    <n v="4"/>
    <n v="244"/>
  </r>
  <r>
    <n v="2319"/>
    <d v="2019-08-23T00:00:00"/>
    <x v="105"/>
    <s v="Saint-Denis"/>
    <s v="France"/>
    <s v="Ile-de-France"/>
    <s v="Central"/>
    <s v="Consumer"/>
    <s v="Economy"/>
    <s v="Office Supplies"/>
    <s v="Paper"/>
    <x v="1144"/>
    <n v="83"/>
    <n v="105"/>
    <n v="22"/>
    <n v="2"/>
    <n v="210"/>
  </r>
  <r>
    <n v="2320"/>
    <d v="2019-08-23T00:00:00"/>
    <x v="149"/>
    <s v="Ravenna"/>
    <s v="Italy"/>
    <s v="Emilia-Romagna"/>
    <s v="South"/>
    <s v="Consumer"/>
    <s v="Economy"/>
    <s v="Office Supplies"/>
    <s v="Storage"/>
    <x v="1037"/>
    <n v="179"/>
    <n v="356"/>
    <n v="177"/>
    <n v="3"/>
    <n v="1068"/>
  </r>
  <r>
    <n v="2321"/>
    <d v="2019-08-24T00:00:00"/>
    <x v="484"/>
    <s v="Solingen"/>
    <s v="Germany"/>
    <s v="North Rhine-Westphalia"/>
    <s v="Central"/>
    <s v="Home Office"/>
    <s v="Economy Plus"/>
    <s v="Furniture"/>
    <s v="Bookcases"/>
    <x v="1145"/>
    <n v="28"/>
    <n v="450"/>
    <n v="422"/>
    <n v="4"/>
    <n v="1800"/>
  </r>
  <r>
    <n v="2322"/>
    <d v="2019-08-24T00:00:00"/>
    <x v="748"/>
    <s v="Manchester"/>
    <s v="United Kingdom"/>
    <s v="England"/>
    <s v="North"/>
    <s v="Corporate"/>
    <s v="Economy"/>
    <s v="Office Supplies"/>
    <s v="Envelopes"/>
    <x v="1146"/>
    <n v="22"/>
    <n v="73"/>
    <n v="51"/>
    <n v="5"/>
    <n v="365"/>
  </r>
  <r>
    <n v="2323"/>
    <d v="2019-08-24T00:00:00"/>
    <x v="221"/>
    <s v="Gera"/>
    <s v="Germany"/>
    <s v="Thuringia"/>
    <s v="Central"/>
    <s v="Consumer"/>
    <s v="Economy"/>
    <s v="Office Supplies"/>
    <s v="Art"/>
    <x v="719"/>
    <n v="26"/>
    <n v="52"/>
    <n v="26"/>
    <n v="3"/>
    <n v="156"/>
  </r>
  <r>
    <n v="2324"/>
    <d v="2019-08-25T00:00:00"/>
    <x v="281"/>
    <s v="Redditch"/>
    <s v="United Kingdom"/>
    <s v="England"/>
    <s v="North"/>
    <s v="Consumer"/>
    <s v="Priority"/>
    <s v="Office Supplies"/>
    <s v="Supplies"/>
    <x v="144"/>
    <n v="38"/>
    <n v="88"/>
    <n v="50"/>
    <n v="2"/>
    <n v="176"/>
  </r>
  <r>
    <n v="2325"/>
    <d v="2019-08-25T00:00:00"/>
    <x v="441"/>
    <s v="Augsburg"/>
    <s v="Germany"/>
    <s v="Bavaria"/>
    <s v="Central"/>
    <s v="Consumer"/>
    <s v="Priority"/>
    <s v="Office Supplies"/>
    <s v="Binders"/>
    <x v="197"/>
    <n v="55"/>
    <n v="58"/>
    <n v="3"/>
    <n v="2"/>
    <n v="116"/>
  </r>
  <r>
    <n v="2326"/>
    <d v="2019-08-25T00:00:00"/>
    <x v="291"/>
    <s v="Magdeburg"/>
    <s v="Germany"/>
    <s v="Saxony-Anhalt"/>
    <s v="Central"/>
    <s v="Corporate"/>
    <s v="Economy"/>
    <s v="Office Supplies"/>
    <s v="Binders"/>
    <x v="671"/>
    <n v="21"/>
    <n v="28"/>
    <n v="7"/>
    <n v="2"/>
    <n v="56"/>
  </r>
  <r>
    <n v="2327"/>
    <d v="2019-08-26T00:00:00"/>
    <x v="733"/>
    <s v="Bristol"/>
    <s v="United Kingdom"/>
    <s v="England"/>
    <s v="North"/>
    <s v="Consumer"/>
    <s v="Economy"/>
    <s v="Technology"/>
    <s v="Copiers"/>
    <x v="1147"/>
    <n v="135"/>
    <n v="389"/>
    <n v="254"/>
    <n v="2"/>
    <n v="778"/>
  </r>
  <r>
    <n v="2328"/>
    <d v="2019-08-27T00:00:00"/>
    <x v="227"/>
    <s v="Wetter (Ruhr)"/>
    <s v="Germany"/>
    <s v="North Rhine-Westphalia"/>
    <s v="Central"/>
    <s v="Corporate"/>
    <s v="Economy"/>
    <s v="Furniture"/>
    <s v="Furnishings"/>
    <x v="943"/>
    <n v="249"/>
    <n v="330"/>
    <n v="81"/>
    <n v="3"/>
    <n v="990"/>
  </r>
  <r>
    <n v="2329"/>
    <d v="2019-08-27T00:00:00"/>
    <x v="512"/>
    <s v="London"/>
    <s v="United Kingdom"/>
    <s v="England"/>
    <s v="North"/>
    <s v="Consumer"/>
    <s v="Economy"/>
    <s v="Office Supplies"/>
    <s v="Binders"/>
    <x v="241"/>
    <n v="12"/>
    <n v="57"/>
    <n v="45"/>
    <n v="2"/>
    <n v="114"/>
  </r>
  <r>
    <n v="2330"/>
    <d v="2019-08-27T00:00:00"/>
    <x v="232"/>
    <s v="Aalst"/>
    <s v="Belgium"/>
    <s v="East Flanders"/>
    <s v="Central"/>
    <s v="Corporate"/>
    <s v="Economy"/>
    <s v="Furniture"/>
    <s v="Furnishings"/>
    <x v="941"/>
    <n v="53"/>
    <n v="64"/>
    <n v="11"/>
    <n v="4"/>
    <n v="256"/>
  </r>
  <r>
    <n v="2331"/>
    <d v="2019-08-27T00:00:00"/>
    <x v="193"/>
    <s v="Augsburg"/>
    <s v="Germany"/>
    <s v="Bavaria"/>
    <s v="Central"/>
    <s v="Home Office"/>
    <s v="Economy"/>
    <s v="Furniture"/>
    <s v="Tables"/>
    <x v="1148"/>
    <n v="1264"/>
    <n v="1545"/>
    <n v="281"/>
    <n v="5"/>
    <n v="7725"/>
  </r>
  <r>
    <n v="2332"/>
    <d v="2019-08-27T00:00:00"/>
    <x v="136"/>
    <s v="Antwerp"/>
    <s v="Belgium"/>
    <s v="Antwerp"/>
    <s v="Central"/>
    <s v="Consumer"/>
    <s v="Economy Plus"/>
    <s v="Furniture"/>
    <s v="Tables"/>
    <x v="1149"/>
    <n v="313"/>
    <n v="541"/>
    <n v="228"/>
    <n v="2"/>
    <n v="1082"/>
  </r>
  <r>
    <n v="2333"/>
    <d v="2019-08-27T00:00:00"/>
    <x v="684"/>
    <s v="Oslo"/>
    <s v="Norway"/>
    <s v="Oslo"/>
    <s v="North"/>
    <s v="Corporate"/>
    <s v="Economy"/>
    <s v="Technology"/>
    <s v="Copiers"/>
    <x v="1150"/>
    <n v="540"/>
    <n v="636"/>
    <n v="96"/>
    <n v="2"/>
    <n v="1272"/>
  </r>
  <r>
    <n v="2334"/>
    <d v="2019-08-27T00:00:00"/>
    <x v="292"/>
    <s v="Bergamo"/>
    <s v="Italy"/>
    <s v="Lombardy"/>
    <s v="South"/>
    <s v="Home Office"/>
    <s v="Economy Plus"/>
    <s v="Office Supplies"/>
    <s v="Art"/>
    <x v="993"/>
    <n v="107"/>
    <n v="156"/>
    <n v="49"/>
    <n v="3"/>
    <n v="468"/>
  </r>
  <r>
    <n v="2335"/>
    <d v="2019-08-27T00:00:00"/>
    <x v="212"/>
    <s v="Stockholm"/>
    <s v="Sweden"/>
    <s v="Stockholm"/>
    <s v="North"/>
    <s v="Home Office"/>
    <s v="Economy"/>
    <s v="Office Supplies"/>
    <s v="Envelopes"/>
    <x v="1012"/>
    <n v="0"/>
    <n v="14"/>
    <n v="14"/>
    <n v="1"/>
    <n v="14"/>
  </r>
  <r>
    <n v="2336"/>
    <d v="2019-08-28T00:00:00"/>
    <x v="50"/>
    <s v="London"/>
    <s v="United Kingdom"/>
    <s v="England"/>
    <s v="North"/>
    <s v="Corporate"/>
    <s v="Economy"/>
    <s v="Office Supplies"/>
    <s v="Envelopes"/>
    <x v="1000"/>
    <n v="21"/>
    <n v="38"/>
    <n v="17"/>
    <n v="2"/>
    <n v="76"/>
  </r>
  <r>
    <n v="2337"/>
    <d v="2019-08-28T00:00:00"/>
    <x v="426"/>
    <s v="Vernon"/>
    <s v="France"/>
    <s v="Normandy"/>
    <s v="Central"/>
    <s v="Consumer"/>
    <s v="Economy"/>
    <s v="Technology"/>
    <s v="Accessories"/>
    <x v="1151"/>
    <n v="269"/>
    <n v="345"/>
    <n v="76"/>
    <n v="3"/>
    <n v="1035"/>
  </r>
  <r>
    <n v="2338"/>
    <d v="2019-08-28T00:00:00"/>
    <x v="465"/>
    <s v="Birmingham"/>
    <s v="United Kingdom"/>
    <s v="England"/>
    <s v="North"/>
    <s v="Consumer"/>
    <s v="Economy"/>
    <s v="Office Supplies"/>
    <s v="Paper"/>
    <x v="793"/>
    <n v="47"/>
    <n v="67"/>
    <n v="20"/>
    <n v="5"/>
    <n v="335"/>
  </r>
  <r>
    <n v="2339"/>
    <d v="2019-08-28T00:00:00"/>
    <x v="755"/>
    <s v="Gloucester"/>
    <s v="United Kingdom"/>
    <s v="England"/>
    <s v="North"/>
    <s v="Corporate"/>
    <s v="Economy"/>
    <s v="Furniture"/>
    <s v="Chairs"/>
    <x v="899"/>
    <n v="34"/>
    <n v="216"/>
    <n v="182"/>
    <n v="4"/>
    <n v="864"/>
  </r>
  <r>
    <n v="2340"/>
    <d v="2019-08-28T00:00:00"/>
    <x v="165"/>
    <s v="Beauvais"/>
    <s v="France"/>
    <s v="Nord-Pas-de-Calais-Picardie"/>
    <s v="Central"/>
    <s v="Home Office"/>
    <s v="Economy"/>
    <s v="Office Supplies"/>
    <s v="Art"/>
    <x v="1152"/>
    <n v="31"/>
    <n v="33"/>
    <n v="2"/>
    <n v="2"/>
    <n v="66"/>
  </r>
  <r>
    <n v="2341"/>
    <d v="2019-08-28T00:00:00"/>
    <x v="538"/>
    <s v="Bonn"/>
    <s v="Germany"/>
    <s v="North Rhine-Westphalia"/>
    <s v="Central"/>
    <s v="Consumer"/>
    <s v="Economy"/>
    <s v="Office Supplies"/>
    <s v="Art"/>
    <x v="821"/>
    <n v="16"/>
    <n v="54"/>
    <n v="38"/>
    <n v="1"/>
    <n v="54"/>
  </r>
  <r>
    <n v="2342"/>
    <d v="2019-08-28T00:00:00"/>
    <x v="448"/>
    <s v="Frankfurt"/>
    <s v="Germany"/>
    <s v="Hesse"/>
    <s v="Central"/>
    <s v="Consumer"/>
    <s v="Economy"/>
    <s v="Furniture"/>
    <s v="Bookcases"/>
    <x v="1153"/>
    <n v="430"/>
    <n v="618"/>
    <n v="188"/>
    <n v="4"/>
    <n v="2472"/>
  </r>
  <r>
    <n v="2343"/>
    <d v="2019-08-28T00:00:00"/>
    <x v="567"/>
    <s v="Argentan"/>
    <s v="France"/>
    <s v="Normandy"/>
    <s v="Central"/>
    <s v="Consumer"/>
    <s v="Economy"/>
    <s v="Furniture"/>
    <s v="Furnishings"/>
    <x v="1043"/>
    <n v="183"/>
    <n v="196"/>
    <n v="13"/>
    <n v="4"/>
    <n v="784"/>
  </r>
  <r>
    <n v="2344"/>
    <d v="2019-08-29T00:00:00"/>
    <x v="633"/>
    <s v="Ravenna"/>
    <s v="Italy"/>
    <s v="Emilia-Romagna"/>
    <s v="South"/>
    <s v="Consumer"/>
    <s v="Economy"/>
    <s v="Furniture"/>
    <s v="Furnishings"/>
    <x v="606"/>
    <n v="136"/>
    <n v="434"/>
    <n v="298"/>
    <n v="4"/>
    <n v="1736"/>
  </r>
  <r>
    <n v="2345"/>
    <d v="2019-08-29T00:00:00"/>
    <x v="584"/>
    <s v="Rome"/>
    <s v="Italy"/>
    <s v="Lazio"/>
    <s v="South"/>
    <s v="Consumer"/>
    <s v="Economy"/>
    <s v="Office Supplies"/>
    <s v="Art"/>
    <x v="322"/>
    <n v="10"/>
    <n v="30"/>
    <n v="20"/>
    <n v="3"/>
    <n v="90"/>
  </r>
  <r>
    <n v="2346"/>
    <d v="2019-08-29T00:00:00"/>
    <x v="304"/>
    <s v="Glasgow"/>
    <s v="United Kingdom"/>
    <s v="Scotland"/>
    <s v="North"/>
    <s v="Consumer"/>
    <s v="Economy Plus"/>
    <s v="Office Supplies"/>
    <s v="Binders"/>
    <x v="1154"/>
    <n v="9"/>
    <n v="11"/>
    <n v="2"/>
    <n v="2"/>
    <n v="22"/>
  </r>
  <r>
    <n v="2347"/>
    <d v="2019-08-29T00:00:00"/>
    <x v="593"/>
    <s v="Milan"/>
    <s v="Italy"/>
    <s v="Lombardy"/>
    <s v="South"/>
    <s v="Consumer"/>
    <s v="Priority"/>
    <s v="Office Supplies"/>
    <s v="Fasteners"/>
    <x v="167"/>
    <n v="6"/>
    <n v="34"/>
    <n v="28"/>
    <n v="3"/>
    <n v="102"/>
  </r>
  <r>
    <n v="2348"/>
    <d v="2019-08-30T00:00:00"/>
    <x v="165"/>
    <s v="Prato"/>
    <s v="Italy"/>
    <s v="Tuscany"/>
    <s v="South"/>
    <s v="Home Office"/>
    <s v="Priority"/>
    <s v="Office Supplies"/>
    <s v="Art"/>
    <x v="179"/>
    <n v="28"/>
    <n v="93"/>
    <n v="65"/>
    <n v="2"/>
    <n v="186"/>
  </r>
  <r>
    <n v="2349"/>
    <d v="2019-08-30T00:00:00"/>
    <x v="665"/>
    <s v="Stuttgart"/>
    <s v="Germany"/>
    <s v="Baden-Württemberg"/>
    <s v="Central"/>
    <s v="Consumer"/>
    <s v="Priority"/>
    <s v="Furniture"/>
    <s v="Chairs"/>
    <x v="296"/>
    <n v="208"/>
    <n v="374"/>
    <n v="166"/>
    <n v="3"/>
    <n v="1122"/>
  </r>
  <r>
    <n v="2350"/>
    <d v="2019-08-30T00:00:00"/>
    <x v="350"/>
    <s v="Oslo"/>
    <s v="Norway"/>
    <s v="Oslo"/>
    <s v="North"/>
    <s v="Consumer"/>
    <s v="Priority"/>
    <s v="Office Supplies"/>
    <s v="Binders"/>
    <x v="649"/>
    <n v="21"/>
    <n v="121"/>
    <n v="100"/>
    <n v="4"/>
    <n v="484"/>
  </r>
  <r>
    <n v="2351"/>
    <d v="2019-08-30T00:00:00"/>
    <x v="756"/>
    <s v="Neubrandenburg"/>
    <s v="Germany"/>
    <s v="Mecklenburg-Vorpommern"/>
    <s v="Central"/>
    <s v="Corporate"/>
    <s v="Economy"/>
    <s v="Office Supplies"/>
    <s v="Art"/>
    <x v="364"/>
    <n v="41"/>
    <n v="91"/>
    <n v="50"/>
    <n v="3"/>
    <n v="273"/>
  </r>
  <r>
    <n v="2352"/>
    <d v="2019-08-30T00:00:00"/>
    <x v="359"/>
    <s v="Naples"/>
    <s v="Italy"/>
    <s v="Campania"/>
    <s v="South"/>
    <s v="Consumer"/>
    <s v="Economy Plus"/>
    <s v="Office Supplies"/>
    <s v="Storage"/>
    <x v="497"/>
    <n v="328"/>
    <n v="425"/>
    <n v="97"/>
    <n v="5"/>
    <n v="2125"/>
  </r>
  <r>
    <n v="2353"/>
    <d v="2019-08-31T00:00:00"/>
    <x v="566"/>
    <s v="Viroflay"/>
    <s v="France"/>
    <s v="Ile-de-France"/>
    <s v="Central"/>
    <s v="Corporate"/>
    <s v="Economy"/>
    <s v="Office Supplies"/>
    <s v="Binders"/>
    <x v="32"/>
    <n v="1"/>
    <n v="26"/>
    <n v="25"/>
    <n v="2"/>
    <n v="52"/>
  </r>
  <r>
    <n v="2354"/>
    <d v="2019-08-31T00:00:00"/>
    <x v="293"/>
    <s v="Venice"/>
    <s v="Italy"/>
    <s v="Veneto"/>
    <s v="South"/>
    <s v="Consumer"/>
    <s v="Economy Plus"/>
    <s v="Office Supplies"/>
    <s v="Paper"/>
    <x v="569"/>
    <n v="6"/>
    <n v="31"/>
    <n v="25"/>
    <n v="1"/>
    <n v="31"/>
  </r>
  <r>
    <n v="2355"/>
    <d v="2019-08-31T00:00:00"/>
    <x v="575"/>
    <s v="Celle"/>
    <s v="Germany"/>
    <s v="Lower Saxony"/>
    <s v="Central"/>
    <s v="Corporate"/>
    <s v="Priority"/>
    <s v="Furniture"/>
    <s v="Chairs"/>
    <x v="639"/>
    <n v="61"/>
    <n v="299"/>
    <n v="238"/>
    <n v="2"/>
    <n v="598"/>
  </r>
  <r>
    <n v="2356"/>
    <d v="2019-09-02T00:00:00"/>
    <x v="240"/>
    <s v="Siegen"/>
    <s v="Germany"/>
    <s v="North Rhine-Westphalia"/>
    <s v="Central"/>
    <s v="Consumer"/>
    <s v="Priority"/>
    <s v="Furniture"/>
    <s v="Chairs"/>
    <x v="304"/>
    <n v="99"/>
    <n v="215"/>
    <n v="116"/>
    <n v="3"/>
    <n v="645"/>
  </r>
  <r>
    <n v="2357"/>
    <d v="2019-09-02T00:00:00"/>
    <x v="555"/>
    <s v="Alicante"/>
    <s v="Spain"/>
    <s v="Valenciana"/>
    <s v="South"/>
    <s v="Consumer"/>
    <s v="Priority"/>
    <s v="Furniture"/>
    <s v="Furnishings"/>
    <x v="841"/>
    <n v="100"/>
    <n v="103"/>
    <n v="3"/>
    <n v="2"/>
    <n v="206"/>
  </r>
  <r>
    <n v="2358"/>
    <d v="2019-09-02T00:00:00"/>
    <x v="510"/>
    <s v="Valladolid"/>
    <s v="Spain"/>
    <s v="Castile and León"/>
    <s v="South"/>
    <s v="Corporate"/>
    <s v="Economy"/>
    <s v="Office Supplies"/>
    <s v="Fasteners"/>
    <x v="1155"/>
    <n v="15"/>
    <n v="39"/>
    <n v="24"/>
    <n v="2"/>
    <n v="78"/>
  </r>
  <r>
    <n v="2359"/>
    <d v="2019-09-02T00:00:00"/>
    <x v="511"/>
    <s v="Burnley"/>
    <s v="United Kingdom"/>
    <s v="England"/>
    <s v="North"/>
    <s v="Corporate"/>
    <s v="Economy"/>
    <s v="Technology"/>
    <s v="Copiers"/>
    <x v="1156"/>
    <n v="388"/>
    <n v="594"/>
    <n v="206"/>
    <n v="4"/>
    <n v="2376"/>
  </r>
  <r>
    <n v="2360"/>
    <d v="2019-09-03T00:00:00"/>
    <x v="622"/>
    <s v="Malakoff"/>
    <s v="France"/>
    <s v="Ile-de-France"/>
    <s v="Central"/>
    <s v="Home Office"/>
    <s v="Economy Plus"/>
    <s v="Office Supplies"/>
    <s v="Appliances"/>
    <x v="1157"/>
    <n v="153"/>
    <n v="3156"/>
    <n v="3003"/>
    <n v="7"/>
    <n v="22092"/>
  </r>
  <r>
    <n v="2361"/>
    <d v="2019-09-03T00:00:00"/>
    <x v="93"/>
    <s v="Ludwigshafen am Rhein"/>
    <s v="Germany"/>
    <s v="Rhineland-Palatinate"/>
    <s v="Central"/>
    <s v="Consumer"/>
    <s v="Economy"/>
    <s v="Office Supplies"/>
    <s v="Art"/>
    <x v="179"/>
    <n v="58"/>
    <n v="232"/>
    <n v="174"/>
    <n v="5"/>
    <n v="1160"/>
  </r>
  <r>
    <n v="2362"/>
    <d v="2019-09-03T00:00:00"/>
    <x v="256"/>
    <s v="Dresden"/>
    <s v="Germany"/>
    <s v="Saxony"/>
    <s v="Central"/>
    <s v="Consumer"/>
    <s v="Economy Plus"/>
    <s v="Office Supplies"/>
    <s v="Binders"/>
    <x v="439"/>
    <n v="7"/>
    <n v="23"/>
    <n v="16"/>
    <n v="4"/>
    <n v="92"/>
  </r>
  <r>
    <n v="2363"/>
    <d v="2019-09-03T00:00:00"/>
    <x v="176"/>
    <s v="Montreuil"/>
    <s v="France"/>
    <s v="Ile-de-France"/>
    <s v="Central"/>
    <s v="Consumer"/>
    <s v="Economy Plus"/>
    <s v="Office Supplies"/>
    <s v="Labels"/>
    <x v="1158"/>
    <n v="21"/>
    <n v="34"/>
    <n v="13"/>
    <n v="3"/>
    <n v="102"/>
  </r>
  <r>
    <n v="2364"/>
    <d v="2019-09-03T00:00:00"/>
    <x v="156"/>
    <s v="Birmingham"/>
    <s v="United Kingdom"/>
    <s v="England"/>
    <s v="North"/>
    <s v="Consumer"/>
    <s v="Economy Plus"/>
    <s v="Office Supplies"/>
    <s v="Binders"/>
    <x v="25"/>
    <n v="5"/>
    <n v="9"/>
    <n v="4"/>
    <n v="3"/>
    <n v="27"/>
  </r>
  <r>
    <n v="2365"/>
    <d v="2019-09-04T00:00:00"/>
    <x v="567"/>
    <s v="Berlin"/>
    <s v="Germany"/>
    <s v="Berlin"/>
    <s v="Central"/>
    <s v="Consumer"/>
    <s v="Economy"/>
    <s v="Furniture"/>
    <s v="Chairs"/>
    <x v="494"/>
    <n v="80"/>
    <n v="137"/>
    <n v="57"/>
    <n v="2"/>
    <n v="274"/>
  </r>
  <r>
    <n v="2366"/>
    <d v="2019-09-04T00:00:00"/>
    <x v="43"/>
    <s v="Bilbao"/>
    <s v="Spain"/>
    <s v="Basque Country"/>
    <s v="South"/>
    <s v="Home Office"/>
    <s v="Economy"/>
    <s v="Furniture"/>
    <s v="Bookcases"/>
    <x v="531"/>
    <n v="548"/>
    <n v="881"/>
    <n v="333"/>
    <n v="2"/>
    <n v="1762"/>
  </r>
  <r>
    <n v="2367"/>
    <d v="2019-09-04T00:00:00"/>
    <x v="228"/>
    <s v="Cannes"/>
    <s v="France"/>
    <s v="Provence-Alpes-Côte d'Azur"/>
    <s v="Central"/>
    <s v="Consumer"/>
    <s v="Economy"/>
    <s v="Furniture"/>
    <s v="Bookcases"/>
    <x v="612"/>
    <n v="323"/>
    <n v="697"/>
    <n v="374"/>
    <n v="2"/>
    <n v="1394"/>
  </r>
  <r>
    <n v="2368"/>
    <d v="2019-09-04T00:00:00"/>
    <x v="653"/>
    <s v="Niort"/>
    <s v="France"/>
    <s v="Aquitaine-Limousin-Poitou-Charentes"/>
    <s v="Central"/>
    <s v="Corporate"/>
    <s v="Economy Plus"/>
    <s v="Office Supplies"/>
    <s v="Appliances"/>
    <x v="229"/>
    <n v="188"/>
    <n v="559"/>
    <n v="371"/>
    <n v="2"/>
    <n v="1118"/>
  </r>
  <r>
    <n v="2369"/>
    <d v="2019-09-04T00:00:00"/>
    <x v="371"/>
    <s v="Antwerp"/>
    <s v="Belgium"/>
    <s v="Antwerp"/>
    <s v="Central"/>
    <s v="Home Office"/>
    <s v="Economy Plus"/>
    <s v="Office Supplies"/>
    <s v="Binders"/>
    <x v="823"/>
    <n v="4"/>
    <n v="27"/>
    <n v="23"/>
    <n v="2"/>
    <n v="54"/>
  </r>
  <r>
    <n v="2370"/>
    <d v="2019-09-04T00:00:00"/>
    <x v="483"/>
    <s v="Venice"/>
    <s v="Italy"/>
    <s v="Veneto"/>
    <s v="South"/>
    <s v="Consumer"/>
    <s v="Economy"/>
    <s v="Office Supplies"/>
    <s v="Storage"/>
    <x v="1159"/>
    <n v="9"/>
    <n v="37"/>
    <n v="28"/>
    <n v="6"/>
    <n v="222"/>
  </r>
  <r>
    <n v="2371"/>
    <d v="2019-09-05T00:00:00"/>
    <x v="663"/>
    <s v="Martigues"/>
    <s v="France"/>
    <s v="Provence-Alpes-Côte d'Azur"/>
    <s v="Central"/>
    <s v="Consumer"/>
    <s v="Priority"/>
    <s v="Office Supplies"/>
    <s v="Art"/>
    <x v="8"/>
    <n v="133"/>
    <n v="494"/>
    <n v="361"/>
    <n v="9"/>
    <n v="4446"/>
  </r>
  <r>
    <n v="2372"/>
    <d v="2019-09-05T00:00:00"/>
    <x v="745"/>
    <s v="Le Plessis-Robinson"/>
    <s v="France"/>
    <s v="Ile-de-France"/>
    <s v="Central"/>
    <s v="Corporate"/>
    <s v="Economy Plus"/>
    <s v="Office Supplies"/>
    <s v="Binders"/>
    <x v="464"/>
    <n v="153"/>
    <n v="154"/>
    <n v="1"/>
    <n v="3"/>
    <n v="462"/>
  </r>
  <r>
    <n v="2373"/>
    <d v="2019-09-05T00:00:00"/>
    <x v="325"/>
    <s v="Cork"/>
    <s v="Ireland"/>
    <s v="Cork"/>
    <s v="North"/>
    <s v="Consumer"/>
    <s v="Priority"/>
    <s v="Office Supplies"/>
    <s v="Storage"/>
    <x v="814"/>
    <n v="12"/>
    <n v="23"/>
    <n v="11"/>
    <n v="3"/>
    <n v="69"/>
  </r>
  <r>
    <n v="2374"/>
    <d v="2019-09-05T00:00:00"/>
    <x v="476"/>
    <s v="Le Havre"/>
    <s v="France"/>
    <s v="Normandy"/>
    <s v="Central"/>
    <s v="Consumer"/>
    <s v="Economy"/>
    <s v="Furniture"/>
    <s v="Chairs"/>
    <x v="366"/>
    <n v="183"/>
    <n v="184"/>
    <n v="1"/>
    <n v="3"/>
    <n v="552"/>
  </r>
  <r>
    <n v="2375"/>
    <d v="2019-09-05T00:00:00"/>
    <x v="757"/>
    <s v="Treviso"/>
    <s v="Italy"/>
    <s v="Veneto"/>
    <s v="South"/>
    <s v="Corporate"/>
    <s v="Economy Plus"/>
    <s v="Office Supplies"/>
    <s v="Storage"/>
    <x v="700"/>
    <n v="15"/>
    <n v="69"/>
    <n v="54"/>
    <n v="2"/>
    <n v="138"/>
  </r>
  <r>
    <n v="2376"/>
    <d v="2019-09-05T00:00:00"/>
    <x v="536"/>
    <s v="Slough"/>
    <s v="United Kingdom"/>
    <s v="England"/>
    <s v="North"/>
    <s v="Consumer"/>
    <s v="Economy"/>
    <s v="Furniture"/>
    <s v="Bookcases"/>
    <x v="857"/>
    <n v="234"/>
    <n v="1460"/>
    <n v="1226"/>
    <n v="4"/>
    <n v="5840"/>
  </r>
  <r>
    <n v="2377"/>
    <d v="2019-09-05T00:00:00"/>
    <x v="318"/>
    <s v="Erfurt"/>
    <s v="Germany"/>
    <s v="Thuringia"/>
    <s v="Central"/>
    <s v="Consumer"/>
    <s v="Economy"/>
    <s v="Technology"/>
    <s v="Accessories"/>
    <x v="1046"/>
    <n v="141"/>
    <n v="166"/>
    <n v="25"/>
    <n v="3"/>
    <n v="498"/>
  </r>
  <r>
    <n v="2378"/>
    <d v="2019-09-05T00:00:00"/>
    <x v="442"/>
    <s v="Oxford"/>
    <s v="United Kingdom"/>
    <s v="England"/>
    <s v="North"/>
    <s v="Consumer"/>
    <s v="Economy"/>
    <s v="Furniture"/>
    <s v="Furnishings"/>
    <x v="454"/>
    <n v="2"/>
    <n v="68"/>
    <n v="66"/>
    <n v="2"/>
    <n v="136"/>
  </r>
  <r>
    <n v="2379"/>
    <d v="2019-09-06T00:00:00"/>
    <x v="58"/>
    <s v="Middlesbrough"/>
    <s v="United Kingdom"/>
    <s v="England"/>
    <s v="North"/>
    <s v="Consumer"/>
    <s v="Economy"/>
    <s v="Technology"/>
    <s v="Accessories"/>
    <x v="1160"/>
    <n v="293"/>
    <n v="459"/>
    <n v="166"/>
    <n v="4"/>
    <n v="1836"/>
  </r>
  <r>
    <n v="2380"/>
    <d v="2019-09-06T00:00:00"/>
    <x v="330"/>
    <s v="Ipswich"/>
    <s v="United Kingdom"/>
    <s v="England"/>
    <s v="North"/>
    <s v="Corporate"/>
    <s v="Economy Plus"/>
    <s v="Office Supplies"/>
    <s v="Envelopes"/>
    <x v="904"/>
    <n v="88"/>
    <n v="147"/>
    <n v="59"/>
    <n v="5"/>
    <n v="735"/>
  </r>
  <r>
    <n v="2381"/>
    <d v="2019-09-07T00:00:00"/>
    <x v="314"/>
    <s v="Bonn"/>
    <s v="Germany"/>
    <s v="North Rhine-Westphalia"/>
    <s v="Central"/>
    <s v="Consumer"/>
    <s v="Economy"/>
    <s v="Office Supplies"/>
    <s v="Storage"/>
    <x v="573"/>
    <n v="134"/>
    <n v="179"/>
    <n v="45"/>
    <n v="1"/>
    <n v="179"/>
  </r>
  <r>
    <n v="2382"/>
    <d v="2019-09-07T00:00:00"/>
    <x v="364"/>
    <s v="Frederiksberg"/>
    <s v="Denmark"/>
    <s v="Hovedstaden"/>
    <s v="North"/>
    <s v="Consumer"/>
    <s v="Economy Plus"/>
    <s v="Furniture"/>
    <s v="Furnishings"/>
    <x v="741"/>
    <n v="27"/>
    <n v="36"/>
    <n v="9"/>
    <n v="2"/>
    <n v="72"/>
  </r>
  <r>
    <n v="2383"/>
    <d v="2019-09-07T00:00:00"/>
    <x v="472"/>
    <s v="Plymouth"/>
    <s v="United Kingdom"/>
    <s v="England"/>
    <s v="North"/>
    <s v="Consumer"/>
    <s v="Economy"/>
    <s v="Technology"/>
    <s v="Accessories"/>
    <x v="194"/>
    <n v="31"/>
    <n v="163"/>
    <n v="132"/>
    <n v="6"/>
    <n v="978"/>
  </r>
  <r>
    <n v="2384"/>
    <d v="2019-09-09T00:00:00"/>
    <x v="758"/>
    <s v="Lanester"/>
    <s v="France"/>
    <s v="Brittany"/>
    <s v="Central"/>
    <s v="Home Office"/>
    <s v="Economy Plus"/>
    <s v="Office Supplies"/>
    <s v="Envelopes"/>
    <x v="1161"/>
    <n v="34"/>
    <n v="72"/>
    <n v="38"/>
    <n v="3"/>
    <n v="216"/>
  </r>
  <r>
    <n v="2385"/>
    <d v="2019-09-09T00:00:00"/>
    <x v="323"/>
    <s v="Lohne"/>
    <s v="Germany"/>
    <s v="Lower Saxony"/>
    <s v="Central"/>
    <s v="Consumer"/>
    <s v="Economy"/>
    <s v="Office Supplies"/>
    <s v="Supplies"/>
    <x v="255"/>
    <n v="139"/>
    <n v="226"/>
    <n v="87"/>
    <n v="7"/>
    <n v="1582"/>
  </r>
  <r>
    <n v="2386"/>
    <d v="2019-09-09T00:00:00"/>
    <x v="589"/>
    <s v="Munich"/>
    <s v="Germany"/>
    <s v="Bavaria"/>
    <s v="Central"/>
    <s v="Corporate"/>
    <s v="Priority"/>
    <s v="Office Supplies"/>
    <s v="Envelopes"/>
    <x v="1162"/>
    <n v="41"/>
    <n v="45"/>
    <n v="4"/>
    <n v="5"/>
    <n v="225"/>
  </r>
  <r>
    <n v="2387"/>
    <d v="2019-09-09T00:00:00"/>
    <x v="0"/>
    <s v="Bayreuth"/>
    <s v="Germany"/>
    <s v="Bavaria"/>
    <s v="Central"/>
    <s v="Home Office"/>
    <s v="Economy"/>
    <s v="Furniture"/>
    <s v="Chairs"/>
    <x v="819"/>
    <n v="34"/>
    <n v="42"/>
    <n v="8"/>
    <n v="1"/>
    <n v="42"/>
  </r>
  <r>
    <n v="2388"/>
    <d v="2019-09-09T00:00:00"/>
    <x v="541"/>
    <s v="Helsinki"/>
    <s v="Finland"/>
    <s v="Uusimaa"/>
    <s v="North"/>
    <s v="Corporate"/>
    <s v="Economy"/>
    <s v="Furniture"/>
    <s v="Bookcases"/>
    <x v="690"/>
    <n v="123"/>
    <n v="341"/>
    <n v="218"/>
    <n v="2"/>
    <n v="682"/>
  </r>
  <r>
    <n v="2389"/>
    <d v="2019-09-09T00:00:00"/>
    <x v="81"/>
    <s v="Catania"/>
    <s v="Italy"/>
    <s v="Sicily"/>
    <s v="South"/>
    <s v="Consumer"/>
    <s v="Economy"/>
    <s v="Office Supplies"/>
    <s v="Appliances"/>
    <x v="1088"/>
    <n v="127"/>
    <n v="1998"/>
    <n v="1871"/>
    <n v="4"/>
    <n v="7992"/>
  </r>
  <r>
    <n v="2390"/>
    <d v="2019-09-09T00:00:00"/>
    <x v="580"/>
    <s v="Erfurt"/>
    <s v="Germany"/>
    <s v="Thuringia"/>
    <s v="Central"/>
    <s v="Corporate"/>
    <s v="Economy"/>
    <s v="Furniture"/>
    <s v="Chairs"/>
    <x v="129"/>
    <n v="131"/>
    <n v="148"/>
    <n v="17"/>
    <n v="2"/>
    <n v="296"/>
  </r>
  <r>
    <n v="2391"/>
    <d v="2019-09-10T00:00:00"/>
    <x v="147"/>
    <s v="Murcia"/>
    <s v="Spain"/>
    <s v="Murcia"/>
    <s v="South"/>
    <s v="Consumer"/>
    <s v="Economy"/>
    <s v="Technology"/>
    <s v="Accessories"/>
    <x v="382"/>
    <n v="447"/>
    <n v="632"/>
    <n v="185"/>
    <n v="9"/>
    <n v="5688"/>
  </r>
  <r>
    <n v="2392"/>
    <d v="2019-09-10T00:00:00"/>
    <x v="363"/>
    <s v="Cergy"/>
    <s v="France"/>
    <s v="Ile-de-France"/>
    <s v="Central"/>
    <s v="Consumer"/>
    <s v="Economy"/>
    <s v="Furniture"/>
    <s v="Furnishings"/>
    <x v="729"/>
    <n v="13"/>
    <n v="426"/>
    <n v="413"/>
    <n v="9"/>
    <n v="3834"/>
  </r>
  <r>
    <n v="2393"/>
    <d v="2019-09-10T00:00:00"/>
    <x v="759"/>
    <s v="Breda"/>
    <s v="Netherlands"/>
    <s v="North Brabant"/>
    <s v="Central"/>
    <s v="Home Office"/>
    <s v="Economy Plus"/>
    <s v="Furniture"/>
    <s v="Bookcases"/>
    <x v="791"/>
    <n v="52"/>
    <n v="220"/>
    <n v="168"/>
    <n v="1"/>
    <n v="220"/>
  </r>
  <r>
    <n v="2394"/>
    <d v="2019-09-10T00:00:00"/>
    <x v="393"/>
    <s v="Zurich"/>
    <s v="Switzerland"/>
    <s v="Zürich"/>
    <s v="Central"/>
    <s v="Consumer"/>
    <s v="Economy Plus"/>
    <s v="Furniture"/>
    <s v="Chairs"/>
    <x v="246"/>
    <n v="1537"/>
    <n v="2381"/>
    <n v="844"/>
    <n v="5"/>
    <n v="11905"/>
  </r>
  <r>
    <n v="2395"/>
    <d v="2019-09-10T00:00:00"/>
    <x v="749"/>
    <s v="Lisbon"/>
    <s v="Portugal"/>
    <s v="Lisboa"/>
    <s v="South"/>
    <s v="Consumer"/>
    <s v="Economy"/>
    <s v="Office Supplies"/>
    <s v="Binders"/>
    <x v="705"/>
    <n v="5"/>
    <n v="20"/>
    <n v="15"/>
    <n v="5"/>
    <n v="100"/>
  </r>
  <r>
    <n v="2396"/>
    <d v="2019-09-11T00:00:00"/>
    <x v="760"/>
    <s v="London"/>
    <s v="United Kingdom"/>
    <s v="England"/>
    <s v="North"/>
    <s v="Corporate"/>
    <s v="Economy Plus"/>
    <s v="Furniture"/>
    <s v="Chairs"/>
    <x v="302"/>
    <n v="75"/>
    <n v="180"/>
    <n v="105"/>
    <n v="2"/>
    <n v="360"/>
  </r>
  <r>
    <n v="2397"/>
    <d v="2019-09-11T00:00:00"/>
    <x v="396"/>
    <s v="Faenza"/>
    <s v="Italy"/>
    <s v="Emilia-Romagna"/>
    <s v="South"/>
    <s v="Consumer"/>
    <s v="Priority"/>
    <s v="Office Supplies"/>
    <s v="Binders"/>
    <x v="533"/>
    <n v="7"/>
    <n v="52"/>
    <n v="45"/>
    <n v="1"/>
    <n v="52"/>
  </r>
  <r>
    <n v="2398"/>
    <d v="2019-09-11T00:00:00"/>
    <x v="316"/>
    <s v="Vicenza"/>
    <s v="Italy"/>
    <s v="Veneto"/>
    <s v="South"/>
    <s v="Corporate"/>
    <s v="Economy Plus"/>
    <s v="Office Supplies"/>
    <s v="Envelopes"/>
    <x v="1163"/>
    <n v="177"/>
    <n v="255"/>
    <n v="78"/>
    <n v="5"/>
    <n v="1275"/>
  </r>
  <r>
    <n v="2399"/>
    <d v="2019-09-12T00:00:00"/>
    <x v="536"/>
    <s v="Darmstadt"/>
    <s v="Germany"/>
    <s v="Hesse"/>
    <s v="Central"/>
    <s v="Consumer"/>
    <s v="Priority"/>
    <s v="Technology"/>
    <s v="Phones"/>
    <x v="550"/>
    <n v="25"/>
    <n v="73"/>
    <n v="48"/>
    <n v="1"/>
    <n v="73"/>
  </r>
  <r>
    <n v="2400"/>
    <d v="2019-09-12T00:00:00"/>
    <x v="511"/>
    <s v="Bilbao"/>
    <s v="Spain"/>
    <s v="Basque Country"/>
    <s v="South"/>
    <s v="Corporate"/>
    <s v="Economy"/>
    <s v="Office Supplies"/>
    <s v="Binders"/>
    <x v="598"/>
    <n v="14"/>
    <n v="21"/>
    <n v="7"/>
    <n v="3"/>
    <n v="63"/>
  </r>
  <r>
    <n v="2401"/>
    <d v="2019-09-12T00:00:00"/>
    <x v="678"/>
    <s v="Bremen"/>
    <s v="Germany"/>
    <s v="Bremen"/>
    <s v="Central"/>
    <s v="Corporate"/>
    <s v="Priority"/>
    <s v="Furniture"/>
    <s v="Bookcases"/>
    <x v="395"/>
    <n v="416"/>
    <n v="654"/>
    <n v="238"/>
    <n v="2"/>
    <n v="1308"/>
  </r>
  <r>
    <n v="2402"/>
    <d v="2019-09-12T00:00:00"/>
    <x v="89"/>
    <s v="Coventry"/>
    <s v="United Kingdom"/>
    <s v="England"/>
    <s v="North"/>
    <s v="Corporate"/>
    <s v="Economy"/>
    <s v="Office Supplies"/>
    <s v="Storage"/>
    <x v="664"/>
    <n v="55"/>
    <n v="96"/>
    <n v="41"/>
    <n v="2"/>
    <n v="192"/>
  </r>
  <r>
    <n v="2403"/>
    <d v="2019-09-12T00:00:00"/>
    <x v="643"/>
    <s v="Bergen op Zoom"/>
    <s v="Netherlands"/>
    <s v="North Brabant"/>
    <s v="Central"/>
    <s v="Corporate"/>
    <s v="Economy Plus"/>
    <s v="Office Supplies"/>
    <s v="Labels"/>
    <x v="1139"/>
    <n v="4"/>
    <n v="18"/>
    <n v="14"/>
    <n v="4"/>
    <n v="72"/>
  </r>
  <r>
    <n v="2404"/>
    <d v="2019-09-12T00:00:00"/>
    <x v="523"/>
    <s v="Uppsala"/>
    <s v="Sweden"/>
    <s v="Uppsala"/>
    <s v="North"/>
    <s v="Corporate"/>
    <s v="Economy"/>
    <s v="Furniture"/>
    <s v="Bookcases"/>
    <x v="962"/>
    <n v="646"/>
    <n v="653"/>
    <n v="7"/>
    <n v="3"/>
    <n v="1959"/>
  </r>
  <r>
    <n v="2405"/>
    <d v="2019-09-12T00:00:00"/>
    <x v="229"/>
    <s v="London"/>
    <s v="United Kingdom"/>
    <s v="England"/>
    <s v="North"/>
    <s v="Consumer"/>
    <s v="Immediate"/>
    <s v="Furniture"/>
    <s v="Furnishings"/>
    <x v="1164"/>
    <n v="15"/>
    <n v="73"/>
    <n v="58"/>
    <n v="3"/>
    <n v="219"/>
  </r>
  <r>
    <n v="2406"/>
    <d v="2019-09-13T00:00:00"/>
    <x v="413"/>
    <s v="Rimini"/>
    <s v="Italy"/>
    <s v="Emilia-Romagna"/>
    <s v="South"/>
    <s v="Corporate"/>
    <s v="Economy"/>
    <s v="Office Supplies"/>
    <s v="Art"/>
    <x v="232"/>
    <n v="25"/>
    <n v="64"/>
    <n v="39"/>
    <n v="4"/>
    <n v="256"/>
  </r>
  <r>
    <n v="2407"/>
    <d v="2019-09-13T00:00:00"/>
    <x v="491"/>
    <s v="Munster"/>
    <s v="Germany"/>
    <s v="Lower Saxony"/>
    <s v="Central"/>
    <s v="Home Office"/>
    <s v="Economy"/>
    <s v="Office Supplies"/>
    <s v="Art"/>
    <x v="50"/>
    <n v="22"/>
    <n v="80"/>
    <n v="58"/>
    <n v="3"/>
    <n v="240"/>
  </r>
  <r>
    <n v="2408"/>
    <d v="2019-09-14T00:00:00"/>
    <x v="277"/>
    <s v="Vienna"/>
    <s v="Austria"/>
    <s v="Vienna"/>
    <s v="Central"/>
    <s v="Consumer"/>
    <s v="Economy"/>
    <s v="Office Supplies"/>
    <s v="Art"/>
    <x v="956"/>
    <n v="178"/>
    <n v="258"/>
    <n v="80"/>
    <n v="5"/>
    <n v="1290"/>
  </r>
  <r>
    <n v="2409"/>
    <d v="2019-09-14T00:00:00"/>
    <x v="446"/>
    <s v="Pamplona"/>
    <s v="Spain"/>
    <s v="Navarra"/>
    <s v="South"/>
    <s v="Consumer"/>
    <s v="Priority"/>
    <s v="Furniture"/>
    <s v="Chairs"/>
    <x v="776"/>
    <n v="100"/>
    <n v="714"/>
    <n v="614"/>
    <n v="10"/>
    <n v="7140"/>
  </r>
  <r>
    <n v="2410"/>
    <d v="2019-09-14T00:00:00"/>
    <x v="2"/>
    <s v="Venice"/>
    <s v="Italy"/>
    <s v="Veneto"/>
    <s v="South"/>
    <s v="Consumer"/>
    <s v="Economy"/>
    <s v="Office Supplies"/>
    <s v="Binders"/>
    <x v="201"/>
    <n v="8"/>
    <n v="33"/>
    <n v="25"/>
    <n v="3"/>
    <n v="99"/>
  </r>
  <r>
    <n v="2411"/>
    <d v="2019-09-14T00:00:00"/>
    <x v="398"/>
    <s v="Solihull"/>
    <s v="United Kingdom"/>
    <s v="England"/>
    <s v="North"/>
    <s v="Home Office"/>
    <s v="Economy Plus"/>
    <s v="Office Supplies"/>
    <s v="Storage"/>
    <x v="570"/>
    <n v="216"/>
    <n v="428"/>
    <n v="212"/>
    <n v="7"/>
    <n v="2996"/>
  </r>
  <r>
    <n v="2412"/>
    <d v="2019-09-15T00:00:00"/>
    <x v="210"/>
    <s v="Frankfurt"/>
    <s v="Germany"/>
    <s v="Hesse"/>
    <s v="Central"/>
    <s v="Consumer"/>
    <s v="Economy"/>
    <s v="Technology"/>
    <s v="Accessories"/>
    <x v="1165"/>
    <n v="36"/>
    <n v="82"/>
    <n v="46"/>
    <n v="2"/>
    <n v="164"/>
  </r>
  <r>
    <n v="2413"/>
    <d v="2019-09-16T00:00:00"/>
    <x v="729"/>
    <s v="Lincoln"/>
    <s v="United Kingdom"/>
    <s v="England"/>
    <s v="North"/>
    <s v="Corporate"/>
    <s v="Economy"/>
    <s v="Technology"/>
    <s v="Machines"/>
    <x v="1166"/>
    <n v="105"/>
    <n v="510"/>
    <n v="405"/>
    <n v="3"/>
    <n v="1530"/>
  </r>
  <r>
    <n v="2414"/>
    <d v="2019-09-16T00:00:00"/>
    <x v="575"/>
    <s v="Harlow"/>
    <s v="United Kingdom"/>
    <s v="England"/>
    <s v="North"/>
    <s v="Corporate"/>
    <s v="Economy"/>
    <s v="Office Supplies"/>
    <s v="Envelopes"/>
    <x v="222"/>
    <n v="49"/>
    <n v="63"/>
    <n v="14"/>
    <n v="4"/>
    <n v="252"/>
  </r>
  <r>
    <n v="2415"/>
    <d v="2019-09-16T00:00:00"/>
    <x v="279"/>
    <s v="Villemomble"/>
    <s v="France"/>
    <s v="Ile-de-France"/>
    <s v="Central"/>
    <s v="Home Office"/>
    <s v="Economy"/>
    <s v="Furniture"/>
    <s v="Furnishings"/>
    <x v="393"/>
    <n v="9"/>
    <n v="24"/>
    <n v="15"/>
    <n v="1"/>
    <n v="24"/>
  </r>
  <r>
    <n v="2416"/>
    <d v="2019-09-16T00:00:00"/>
    <x v="30"/>
    <s v="Duisburg"/>
    <s v="Germany"/>
    <s v="North Rhine-Westphalia"/>
    <s v="Central"/>
    <s v="Consumer"/>
    <s v="Priority"/>
    <s v="Furniture"/>
    <s v="Bookcases"/>
    <x v="959"/>
    <n v="123"/>
    <n v="228"/>
    <n v="105"/>
    <n v="2"/>
    <n v="456"/>
  </r>
  <r>
    <n v="2417"/>
    <d v="2019-09-16T00:00:00"/>
    <x v="723"/>
    <s v="Valencia"/>
    <s v="Spain"/>
    <s v="Valenciana"/>
    <s v="South"/>
    <s v="Corporate"/>
    <s v="Priority"/>
    <s v="Office Supplies"/>
    <s v="Supplies"/>
    <x v="1167"/>
    <n v="37"/>
    <n v="110"/>
    <n v="73"/>
    <n v="3"/>
    <n v="330"/>
  </r>
  <r>
    <n v="2418"/>
    <d v="2019-09-16T00:00:00"/>
    <x v="536"/>
    <s v="Arnhem"/>
    <s v="Netherlands"/>
    <s v="Gelderland"/>
    <s v="Central"/>
    <s v="Consumer"/>
    <s v="Economy"/>
    <s v="Office Supplies"/>
    <s v="Supplies"/>
    <x v="1168"/>
    <n v="60"/>
    <n v="192"/>
    <n v="132"/>
    <n v="9"/>
    <n v="1728"/>
  </r>
  <r>
    <n v="2419"/>
    <d v="2019-09-17T00:00:00"/>
    <x v="345"/>
    <s v="Munster"/>
    <s v="Germany"/>
    <s v="Lower Saxony"/>
    <s v="Central"/>
    <s v="Home Office"/>
    <s v="Priority"/>
    <s v="Furniture"/>
    <s v="Bookcases"/>
    <x v="992"/>
    <n v="135"/>
    <n v="464"/>
    <n v="329"/>
    <n v="3"/>
    <n v="1392"/>
  </r>
  <r>
    <n v="2420"/>
    <d v="2019-09-17T00:00:00"/>
    <x v="255"/>
    <s v="London"/>
    <s v="United Kingdom"/>
    <s v="England"/>
    <s v="North"/>
    <s v="Home Office"/>
    <s v="Economy"/>
    <s v="Office Supplies"/>
    <s v="Storage"/>
    <x v="782"/>
    <n v="202"/>
    <n v="462"/>
    <n v="260"/>
    <n v="4"/>
    <n v="1848"/>
  </r>
  <r>
    <n v="2421"/>
    <d v="2019-09-17T00:00:00"/>
    <x v="585"/>
    <s v="Valladolid"/>
    <s v="Spain"/>
    <s v="Castile and León"/>
    <s v="South"/>
    <s v="Consumer"/>
    <s v="Economy Plus"/>
    <s v="Office Supplies"/>
    <s v="Art"/>
    <x v="117"/>
    <n v="65"/>
    <n v="158"/>
    <n v="93"/>
    <n v="3"/>
    <n v="474"/>
  </r>
  <r>
    <n v="2422"/>
    <d v="2019-09-17T00:00:00"/>
    <x v="468"/>
    <s v="Las Rozas de Madrid"/>
    <s v="Spain"/>
    <s v="Madrid"/>
    <s v="South"/>
    <s v="Home Office"/>
    <s v="Economy"/>
    <s v="Office Supplies"/>
    <s v="Binders"/>
    <x v="575"/>
    <n v="10"/>
    <n v="62"/>
    <n v="52"/>
    <n v="5"/>
    <n v="310"/>
  </r>
  <r>
    <n v="2423"/>
    <d v="2019-09-17T00:00:00"/>
    <x v="241"/>
    <s v="Reims"/>
    <s v="France"/>
    <s v="Alsace-Champagne-Ardenne-Lorraine"/>
    <s v="Central"/>
    <s v="Consumer"/>
    <s v="Economy"/>
    <s v="Furniture"/>
    <s v="Furnishings"/>
    <x v="396"/>
    <n v="12"/>
    <n v="35"/>
    <n v="23"/>
    <n v="3"/>
    <n v="105"/>
  </r>
  <r>
    <n v="2424"/>
    <d v="2019-09-18T00:00:00"/>
    <x v="626"/>
    <s v="Irun"/>
    <s v="Spain"/>
    <s v="Basque Country"/>
    <s v="South"/>
    <s v="Consumer"/>
    <s v="Economy"/>
    <s v="Office Supplies"/>
    <s v="Fasteners"/>
    <x v="48"/>
    <n v="4"/>
    <n v="19"/>
    <n v="15"/>
    <n v="1"/>
    <n v="19"/>
  </r>
  <r>
    <n v="2425"/>
    <d v="2019-09-18T00:00:00"/>
    <x v="479"/>
    <s v="Munich"/>
    <s v="Germany"/>
    <s v="Bavaria"/>
    <s v="Central"/>
    <s v="Corporate"/>
    <s v="Economy"/>
    <s v="Technology"/>
    <s v="Machines"/>
    <x v="1169"/>
    <n v="29"/>
    <n v="215"/>
    <n v="186"/>
    <n v="3"/>
    <n v="645"/>
  </r>
  <r>
    <n v="2426"/>
    <d v="2019-09-18T00:00:00"/>
    <x v="566"/>
    <s v="Paris"/>
    <s v="France"/>
    <s v="Ile-de-France"/>
    <s v="Central"/>
    <s v="Corporate"/>
    <s v="Economy"/>
    <s v="Office Supplies"/>
    <s v="Envelopes"/>
    <x v="1170"/>
    <n v="43"/>
    <n v="124"/>
    <n v="81"/>
    <n v="4"/>
    <n v="496"/>
  </r>
  <r>
    <n v="2427"/>
    <d v="2019-09-19T00:00:00"/>
    <x v="205"/>
    <s v="Paris"/>
    <s v="France"/>
    <s v="Ile-de-France"/>
    <s v="Central"/>
    <s v="Consumer"/>
    <s v="Economy Plus"/>
    <s v="Office Supplies"/>
    <s v="Labels"/>
    <x v="1171"/>
    <n v="28"/>
    <n v="42"/>
    <n v="14"/>
    <n v="5"/>
    <n v="210"/>
  </r>
  <r>
    <n v="2428"/>
    <d v="2019-09-19T00:00:00"/>
    <x v="572"/>
    <s v="Nottingham"/>
    <s v="United Kingdom"/>
    <s v="England"/>
    <s v="North"/>
    <s v="Consumer"/>
    <s v="Economy Plus"/>
    <s v="Office Supplies"/>
    <s v="Binders"/>
    <x v="348"/>
    <n v="13"/>
    <n v="16"/>
    <n v="3"/>
    <n v="2"/>
    <n v="32"/>
  </r>
  <r>
    <n v="2429"/>
    <d v="2019-09-19T00:00:00"/>
    <x v="500"/>
    <s v="Vila Nova de Gaia"/>
    <s v="Portugal"/>
    <s v="Porto"/>
    <s v="South"/>
    <s v="Consumer"/>
    <s v="Economy"/>
    <s v="Office Supplies"/>
    <s v="Storage"/>
    <x v="744"/>
    <n v="54"/>
    <n v="73"/>
    <n v="19"/>
    <n v="3"/>
    <n v="219"/>
  </r>
  <r>
    <n v="2430"/>
    <d v="2019-09-19T00:00:00"/>
    <x v="366"/>
    <s v="Naples"/>
    <s v="Italy"/>
    <s v="Campania"/>
    <s v="South"/>
    <s v="Consumer"/>
    <s v="Economy Plus"/>
    <s v="Office Supplies"/>
    <s v="Storage"/>
    <x v="1172"/>
    <n v="52"/>
    <n v="73"/>
    <n v="21"/>
    <n v="5"/>
    <n v="365"/>
  </r>
  <r>
    <n v="2431"/>
    <d v="2019-09-20T00:00:00"/>
    <x v="540"/>
    <s v="Milan"/>
    <s v="Italy"/>
    <s v="Lombardy"/>
    <s v="South"/>
    <s v="Consumer"/>
    <s v="Economy"/>
    <s v="Office Supplies"/>
    <s v="Paper"/>
    <x v="1173"/>
    <n v="58"/>
    <n v="120"/>
    <n v="62"/>
    <n v="4"/>
    <n v="480"/>
  </r>
  <r>
    <n v="2432"/>
    <d v="2019-09-20T00:00:00"/>
    <x v="52"/>
    <s v="Berne"/>
    <s v="Switzerland"/>
    <s v="Bern"/>
    <s v="Central"/>
    <s v="Consumer"/>
    <s v="Priority"/>
    <s v="Furniture"/>
    <s v="Chairs"/>
    <x v="929"/>
    <n v="97"/>
    <n v="138"/>
    <n v="41"/>
    <n v="3"/>
    <n v="414"/>
  </r>
  <r>
    <n v="2433"/>
    <d v="2019-09-20T00:00:00"/>
    <x v="355"/>
    <s v="Dortmund"/>
    <s v="Germany"/>
    <s v="North Rhine-Westphalia"/>
    <s v="Central"/>
    <s v="Consumer"/>
    <s v="Immediate"/>
    <s v="Furniture"/>
    <s v="Bookcases"/>
    <x v="437"/>
    <n v="23"/>
    <n v="222"/>
    <n v="199"/>
    <n v="2"/>
    <n v="444"/>
  </r>
  <r>
    <n v="2434"/>
    <d v="2019-09-20T00:00:00"/>
    <x v="761"/>
    <s v="Haguenau"/>
    <s v="France"/>
    <s v="Alsace-Champagne-Ardenne-Lorraine"/>
    <s v="Central"/>
    <s v="Home Office"/>
    <s v="Economy Plus"/>
    <s v="Technology"/>
    <s v="Phones"/>
    <x v="1174"/>
    <n v="175"/>
    <n v="331"/>
    <n v="156"/>
    <n v="3"/>
    <n v="993"/>
  </r>
  <r>
    <n v="2435"/>
    <d v="2019-09-20T00:00:00"/>
    <x v="110"/>
    <s v="Busto Arsizio"/>
    <s v="Italy"/>
    <s v="Lombardy"/>
    <s v="South"/>
    <s v="Corporate"/>
    <s v="Economy"/>
    <s v="Technology"/>
    <s v="Accessories"/>
    <x v="1175"/>
    <n v="108"/>
    <n v="123"/>
    <n v="15"/>
    <n v="4"/>
    <n v="492"/>
  </r>
  <r>
    <n v="2436"/>
    <d v="2019-09-20T00:00:00"/>
    <x v="592"/>
    <s v="Toulouse"/>
    <s v="France"/>
    <s v="Languedoc-Roussillon-Midi-Pyrénées"/>
    <s v="Central"/>
    <s v="Consumer"/>
    <s v="Priority"/>
    <s v="Office Supplies"/>
    <s v="Appliances"/>
    <x v="1176"/>
    <n v="45"/>
    <n v="49"/>
    <n v="4"/>
    <n v="3"/>
    <n v="147"/>
  </r>
  <r>
    <n v="2437"/>
    <d v="2019-09-20T00:00:00"/>
    <x v="512"/>
    <s v="Dublin"/>
    <s v="Ireland"/>
    <s v="Dublin"/>
    <s v="North"/>
    <s v="Consumer"/>
    <s v="Economy Plus"/>
    <s v="Furniture"/>
    <s v="Chairs"/>
    <x v="819"/>
    <n v="63"/>
    <n v="118"/>
    <n v="55"/>
    <n v="5"/>
    <n v="590"/>
  </r>
  <r>
    <n v="2438"/>
    <d v="2019-09-21T00:00:00"/>
    <x v="94"/>
    <s v="Berlin"/>
    <s v="Germany"/>
    <s v="Berlin"/>
    <s v="Central"/>
    <s v="Consumer"/>
    <s v="Economy"/>
    <s v="Furniture"/>
    <s v="Chairs"/>
    <x v="757"/>
    <n v="12"/>
    <n v="313"/>
    <n v="301"/>
    <n v="4"/>
    <n v="1252"/>
  </r>
  <r>
    <n v="2439"/>
    <d v="2019-09-21T00:00:00"/>
    <x v="487"/>
    <s v="Teramo"/>
    <s v="Italy"/>
    <s v="Abruzzi"/>
    <s v="South"/>
    <s v="Corporate"/>
    <s v="Priority"/>
    <s v="Office Supplies"/>
    <s v="Art"/>
    <x v="443"/>
    <n v="27"/>
    <n v="58"/>
    <n v="31"/>
    <n v="3"/>
    <n v="174"/>
  </r>
  <r>
    <n v="2440"/>
    <d v="2019-09-21T00:00:00"/>
    <x v="284"/>
    <s v="Vienna"/>
    <s v="Austria"/>
    <s v="Vienna"/>
    <s v="Central"/>
    <s v="Consumer"/>
    <s v="Economy"/>
    <s v="Office Supplies"/>
    <s v="Paper"/>
    <x v="133"/>
    <n v="44"/>
    <n v="67"/>
    <n v="23"/>
    <n v="4"/>
    <n v="268"/>
  </r>
  <r>
    <n v="2441"/>
    <d v="2019-09-21T00:00:00"/>
    <x v="405"/>
    <s v="Pozzuoli"/>
    <s v="Italy"/>
    <s v="Campania"/>
    <s v="South"/>
    <s v="Home Office"/>
    <s v="Economy"/>
    <s v="Furniture"/>
    <s v="Bookcases"/>
    <x v="1"/>
    <n v="291"/>
    <n v="366"/>
    <n v="75"/>
    <n v="3"/>
    <n v="1098"/>
  </r>
  <r>
    <n v="2442"/>
    <d v="2019-09-21T00:00:00"/>
    <x v="42"/>
    <s v="Toulouse"/>
    <s v="France"/>
    <s v="Languedoc-Roussillon-Midi-Pyrénées"/>
    <s v="Central"/>
    <s v="Corporate"/>
    <s v="Economy"/>
    <s v="Office Supplies"/>
    <s v="Binders"/>
    <x v="487"/>
    <n v="27"/>
    <n v="44"/>
    <n v="17"/>
    <n v="3"/>
    <n v="132"/>
  </r>
  <r>
    <n v="2443"/>
    <d v="2019-09-21T00:00:00"/>
    <x v="612"/>
    <s v="Dublin"/>
    <s v="Ireland"/>
    <s v="Dublin"/>
    <s v="North"/>
    <s v="Corporate"/>
    <s v="Priority"/>
    <s v="Furniture"/>
    <s v="Chairs"/>
    <x v="743"/>
    <n v="22"/>
    <n v="28"/>
    <n v="6"/>
    <n v="1"/>
    <n v="28"/>
  </r>
  <r>
    <n v="2444"/>
    <d v="2019-09-23T00:00:00"/>
    <x v="348"/>
    <s v="Milan"/>
    <s v="Italy"/>
    <s v="Lombardy"/>
    <s v="South"/>
    <s v="Corporate"/>
    <s v="Economy"/>
    <s v="Office Supplies"/>
    <s v="Labels"/>
    <x v="859"/>
    <n v="4"/>
    <n v="27"/>
    <n v="23"/>
    <n v="2"/>
    <n v="54"/>
  </r>
  <r>
    <n v="2445"/>
    <d v="2019-09-23T00:00:00"/>
    <x v="697"/>
    <s v="Evry"/>
    <s v="France"/>
    <s v="Ile-de-France"/>
    <s v="Central"/>
    <s v="Consumer"/>
    <s v="Economy"/>
    <s v="Furniture"/>
    <s v="Bookcases"/>
    <x v="1177"/>
    <n v="166"/>
    <n v="306"/>
    <n v="140"/>
    <n v="2"/>
    <n v="612"/>
  </r>
  <r>
    <n v="2446"/>
    <d v="2019-09-23T00:00:00"/>
    <x v="109"/>
    <s v="Lisbon"/>
    <s v="Portugal"/>
    <s v="Lisboa"/>
    <s v="South"/>
    <s v="Home Office"/>
    <s v="Economy"/>
    <s v="Office Supplies"/>
    <s v="Appliances"/>
    <x v="1178"/>
    <n v="11"/>
    <n v="69"/>
    <n v="58"/>
    <n v="2"/>
    <n v="138"/>
  </r>
  <r>
    <n v="2447"/>
    <d v="2019-09-23T00:00:00"/>
    <x v="462"/>
    <s v="Birmingham"/>
    <s v="United Kingdom"/>
    <s v="England"/>
    <s v="North"/>
    <s v="Corporate"/>
    <s v="Economy"/>
    <s v="Office Supplies"/>
    <s v="Art"/>
    <x v="72"/>
    <n v="47"/>
    <n v="107"/>
    <n v="60"/>
    <n v="8"/>
    <n v="856"/>
  </r>
  <r>
    <n v="2448"/>
    <d v="2019-09-24T00:00:00"/>
    <x v="32"/>
    <s v="Odense"/>
    <s v="Denmark"/>
    <s v="South Denmark"/>
    <s v="North"/>
    <s v="Corporate"/>
    <s v="Economy"/>
    <s v="Office Supplies"/>
    <s v="Envelopes"/>
    <x v="1179"/>
    <n v="42"/>
    <n v="59"/>
    <n v="17"/>
    <n v="3"/>
    <n v="177"/>
  </r>
  <r>
    <n v="2449"/>
    <d v="2019-09-24T00:00:00"/>
    <x v="330"/>
    <s v="Villeneuve-le-Roi"/>
    <s v="France"/>
    <s v="Ile-de-France"/>
    <s v="Central"/>
    <s v="Corporate"/>
    <s v="Economy"/>
    <s v="Office Supplies"/>
    <s v="Binders"/>
    <x v="1011"/>
    <n v="12"/>
    <n v="16"/>
    <n v="4"/>
    <n v="4"/>
    <n v="64"/>
  </r>
  <r>
    <n v="2450"/>
    <d v="2019-09-24T00:00:00"/>
    <x v="726"/>
    <s v="Barcelona"/>
    <s v="Spain"/>
    <s v="Catalonia"/>
    <s v="South"/>
    <s v="Consumer"/>
    <s v="Economy"/>
    <s v="Office Supplies"/>
    <s v="Art"/>
    <x v="821"/>
    <n v="231"/>
    <n v="376"/>
    <n v="145"/>
    <n v="7"/>
    <n v="2632"/>
  </r>
  <r>
    <n v="2451"/>
    <d v="2019-09-24T00:00:00"/>
    <x v="507"/>
    <s v="Hagen"/>
    <s v="Germany"/>
    <s v="North Rhine-Westphalia"/>
    <s v="Central"/>
    <s v="Consumer"/>
    <s v="Economy"/>
    <s v="Office Supplies"/>
    <s v="Art"/>
    <x v="993"/>
    <n v="63"/>
    <n v="207"/>
    <n v="144"/>
    <n v="4"/>
    <n v="828"/>
  </r>
  <r>
    <n v="2452"/>
    <d v="2019-09-24T00:00:00"/>
    <x v="520"/>
    <s v="Le Mans"/>
    <s v="France"/>
    <s v="Pays de la Loire"/>
    <s v="Central"/>
    <s v="Consumer"/>
    <s v="Economy"/>
    <s v="Office Supplies"/>
    <s v="Storage"/>
    <x v="481"/>
    <n v="33"/>
    <n v="50"/>
    <n v="17"/>
    <n v="2"/>
    <n v="100"/>
  </r>
  <r>
    <n v="2453"/>
    <d v="2019-09-24T00:00:00"/>
    <x v="364"/>
    <s v="Gera"/>
    <s v="Germany"/>
    <s v="Thuringia"/>
    <s v="Central"/>
    <s v="Consumer"/>
    <s v="Economy"/>
    <s v="Office Supplies"/>
    <s v="Envelopes"/>
    <x v="1180"/>
    <n v="11"/>
    <n v="226"/>
    <n v="215"/>
    <n v="5"/>
    <n v="1130"/>
  </r>
  <r>
    <n v="2454"/>
    <d v="2019-09-25T00:00:00"/>
    <x v="671"/>
    <s v="Berlin"/>
    <s v="Germany"/>
    <s v="Berlin"/>
    <s v="Central"/>
    <s v="Consumer"/>
    <s v="Economy"/>
    <s v="Office Supplies"/>
    <s v="Envelopes"/>
    <x v="1181"/>
    <n v="48"/>
    <n v="91"/>
    <n v="43"/>
    <n v="2"/>
    <n v="182"/>
  </r>
  <r>
    <n v="2455"/>
    <d v="2019-09-25T00:00:00"/>
    <x v="306"/>
    <s v="Widnes"/>
    <s v="United Kingdom"/>
    <s v="England"/>
    <s v="North"/>
    <s v="Corporate"/>
    <s v="Economy"/>
    <s v="Technology"/>
    <s v="Phones"/>
    <x v="592"/>
    <n v="37"/>
    <n v="410"/>
    <n v="373"/>
    <n v="3"/>
    <n v="1230"/>
  </r>
  <r>
    <n v="2456"/>
    <d v="2019-09-25T00:00:00"/>
    <x v="207"/>
    <s v="Neuilly-sur-Marne"/>
    <s v="France"/>
    <s v="Ile-de-France"/>
    <s v="Central"/>
    <s v="Home Office"/>
    <s v="Economy"/>
    <s v="Office Supplies"/>
    <s v="Art"/>
    <x v="683"/>
    <n v="113"/>
    <n v="207"/>
    <n v="94"/>
    <n v="4"/>
    <n v="828"/>
  </r>
  <r>
    <n v="2457"/>
    <d v="2019-09-25T00:00:00"/>
    <x v="762"/>
    <s v="Hamburg"/>
    <s v="Germany"/>
    <s v="Hamburg"/>
    <s v="Central"/>
    <s v="Consumer"/>
    <s v="Priority"/>
    <s v="Office Supplies"/>
    <s v="Labels"/>
    <x v="1182"/>
    <n v="18"/>
    <n v="20"/>
    <n v="2"/>
    <n v="2"/>
    <n v="40"/>
  </r>
  <r>
    <n v="2458"/>
    <d v="2019-09-25T00:00:00"/>
    <x v="506"/>
    <s v="Martigues"/>
    <s v="France"/>
    <s v="Provence-Alpes-Côte d'Azur"/>
    <s v="Central"/>
    <s v="Corporate"/>
    <s v="Economy"/>
    <s v="Furniture"/>
    <s v="Bookcases"/>
    <x v="690"/>
    <n v="434"/>
    <n v="461"/>
    <n v="27"/>
    <n v="3"/>
    <n v="1383"/>
  </r>
  <r>
    <n v="2459"/>
    <d v="2019-09-25T00:00:00"/>
    <x v="97"/>
    <s v="Great Yarmouth"/>
    <s v="United Kingdom"/>
    <s v="England"/>
    <s v="North"/>
    <s v="Consumer"/>
    <s v="Immediate"/>
    <s v="Office Supplies"/>
    <s v="Binders"/>
    <x v="575"/>
    <n v="13"/>
    <n v="62"/>
    <n v="49"/>
    <n v="5"/>
    <n v="310"/>
  </r>
  <r>
    <n v="2460"/>
    <d v="2019-09-25T00:00:00"/>
    <x v="520"/>
    <s v="Heerlen"/>
    <s v="Netherlands"/>
    <s v="Limburg"/>
    <s v="Central"/>
    <s v="Consumer"/>
    <s v="Economy Plus"/>
    <s v="Office Supplies"/>
    <s v="Art"/>
    <x v="353"/>
    <n v="212"/>
    <n v="237"/>
    <n v="25"/>
    <n v="9"/>
    <n v="2133"/>
  </r>
  <r>
    <n v="2461"/>
    <d v="2019-09-25T00:00:00"/>
    <x v="7"/>
    <s v="Lisbon"/>
    <s v="Portugal"/>
    <s v="Lisboa"/>
    <s v="South"/>
    <s v="Consumer"/>
    <s v="Economy"/>
    <s v="Office Supplies"/>
    <s v="Appliances"/>
    <x v="1183"/>
    <n v="132"/>
    <n v="139"/>
    <n v="7"/>
    <n v="5"/>
    <n v="695"/>
  </r>
  <r>
    <n v="2462"/>
    <d v="2019-09-25T00:00:00"/>
    <x v="122"/>
    <s v="London"/>
    <s v="United Kingdom"/>
    <s v="England"/>
    <s v="North"/>
    <s v="Corporate"/>
    <s v="Economy"/>
    <s v="Furniture"/>
    <s v="Furnishings"/>
    <x v="527"/>
    <n v="46"/>
    <n v="91"/>
    <n v="45"/>
    <n v="3"/>
    <n v="273"/>
  </r>
  <r>
    <n v="2463"/>
    <d v="2019-09-26T00:00:00"/>
    <x v="65"/>
    <s v="Legnano"/>
    <s v="Italy"/>
    <s v="Lombardy"/>
    <s v="South"/>
    <s v="Corporate"/>
    <s v="Economy"/>
    <s v="Office Supplies"/>
    <s v="Labels"/>
    <x v="479"/>
    <n v="13"/>
    <n v="42"/>
    <n v="29"/>
    <n v="5"/>
    <n v="210"/>
  </r>
  <r>
    <n v="2464"/>
    <d v="2019-09-26T00:00:00"/>
    <x v="368"/>
    <s v="Ghent"/>
    <s v="Belgium"/>
    <s v="East Flanders"/>
    <s v="Central"/>
    <s v="Consumer"/>
    <s v="Economy Plus"/>
    <s v="Office Supplies"/>
    <s v="Binders"/>
    <x v="374"/>
    <n v="41"/>
    <n v="42"/>
    <n v="1"/>
    <n v="3"/>
    <n v="126"/>
  </r>
  <r>
    <n v="2465"/>
    <d v="2019-09-26T00:00:00"/>
    <x v="305"/>
    <s v="Edinburgh"/>
    <s v="United Kingdom"/>
    <s v="Scotland"/>
    <s v="North"/>
    <s v="Home Office"/>
    <s v="Economy"/>
    <s v="Office Supplies"/>
    <s v="Art"/>
    <x v="984"/>
    <n v="2"/>
    <n v="55"/>
    <n v="53"/>
    <n v="2"/>
    <n v="110"/>
  </r>
  <r>
    <n v="2466"/>
    <d v="2019-09-26T00:00:00"/>
    <x v="504"/>
    <s v="Stockholm"/>
    <s v="Sweden"/>
    <s v="Stockholm"/>
    <s v="North"/>
    <s v="Consumer"/>
    <s v="Economy Plus"/>
    <s v="Office Supplies"/>
    <s v="Storage"/>
    <x v="856"/>
    <n v="53"/>
    <n v="137"/>
    <n v="84"/>
    <n v="2"/>
    <n v="274"/>
  </r>
  <r>
    <n v="2467"/>
    <d v="2019-09-26T00:00:00"/>
    <x v="678"/>
    <s v="Conflans-Sainte-Honorine"/>
    <s v="France"/>
    <s v="Ile-de-France"/>
    <s v="Central"/>
    <s v="Corporate"/>
    <s v="Economy"/>
    <s v="Technology"/>
    <s v="Machines"/>
    <x v="1184"/>
    <n v="123"/>
    <n v="188"/>
    <n v="65"/>
    <n v="2"/>
    <n v="376"/>
  </r>
  <r>
    <n v="2468"/>
    <d v="2019-09-27T00:00:00"/>
    <x v="491"/>
    <s v="Franconville"/>
    <s v="France"/>
    <s v="Ile-de-France"/>
    <s v="Central"/>
    <s v="Home Office"/>
    <s v="Economy"/>
    <s v="Office Supplies"/>
    <s v="Art"/>
    <x v="154"/>
    <n v="41"/>
    <n v="140"/>
    <n v="99"/>
    <n v="3"/>
    <n v="420"/>
  </r>
  <r>
    <n v="2469"/>
    <d v="2019-09-27T00:00:00"/>
    <x v="501"/>
    <s v="Paris"/>
    <s v="France"/>
    <s v="Ile-de-France"/>
    <s v="Central"/>
    <s v="Corporate"/>
    <s v="Priority"/>
    <s v="Office Supplies"/>
    <s v="Paper"/>
    <x v="834"/>
    <n v="34"/>
    <n v="36"/>
    <n v="2"/>
    <n v="2"/>
    <n v="72"/>
  </r>
  <r>
    <n v="2470"/>
    <d v="2019-09-27T00:00:00"/>
    <x v="630"/>
    <s v="Essen"/>
    <s v="Germany"/>
    <s v="North Rhine-Westphalia"/>
    <s v="Central"/>
    <s v="Consumer"/>
    <s v="Economy"/>
    <s v="Office Supplies"/>
    <s v="Storage"/>
    <x v="1050"/>
    <n v="148"/>
    <n v="190"/>
    <n v="42"/>
    <n v="1"/>
    <n v="190"/>
  </r>
  <r>
    <n v="2471"/>
    <d v="2019-09-27T00:00:00"/>
    <x v="592"/>
    <s v="Benidorm"/>
    <s v="Spain"/>
    <s v="Valenciana"/>
    <s v="South"/>
    <s v="Consumer"/>
    <s v="Immediate"/>
    <s v="Furniture"/>
    <s v="Bookcases"/>
    <x v="488"/>
    <n v="973"/>
    <n v="1091"/>
    <n v="118"/>
    <n v="3"/>
    <n v="3273"/>
  </r>
  <r>
    <n v="2472"/>
    <d v="2019-09-27T00:00:00"/>
    <x v="620"/>
    <s v="Glasgow"/>
    <s v="United Kingdom"/>
    <s v="Scotland"/>
    <s v="North"/>
    <s v="Home Office"/>
    <s v="Immediate"/>
    <s v="Office Supplies"/>
    <s v="Art"/>
    <x v="1025"/>
    <n v="53"/>
    <n v="267"/>
    <n v="214"/>
    <n v="6"/>
    <n v="1602"/>
  </r>
  <r>
    <n v="2473"/>
    <d v="2019-09-27T00:00:00"/>
    <x v="278"/>
    <s v="Versailles"/>
    <s v="France"/>
    <s v="Ile-de-France"/>
    <s v="Central"/>
    <s v="Corporate"/>
    <s v="Economy"/>
    <s v="Office Supplies"/>
    <s v="Binders"/>
    <x v="705"/>
    <n v="14"/>
    <n v="24"/>
    <n v="10"/>
    <n v="3"/>
    <n v="72"/>
  </r>
  <r>
    <n v="2474"/>
    <d v="2019-09-27T00:00:00"/>
    <x v="265"/>
    <s v="Firminy"/>
    <s v="France"/>
    <s v="Auvergne-Rhône-Alpes"/>
    <s v="Central"/>
    <s v="Consumer"/>
    <s v="Economy"/>
    <s v="Office Supplies"/>
    <s v="Binders"/>
    <x v="444"/>
    <n v="21"/>
    <n v="27"/>
    <n v="6"/>
    <n v="2"/>
    <n v="54"/>
  </r>
  <r>
    <n v="2475"/>
    <d v="2019-09-27T00:00:00"/>
    <x v="437"/>
    <s v="Hanover"/>
    <s v="Germany"/>
    <s v="Lower Saxony"/>
    <s v="Central"/>
    <s v="Consumer"/>
    <s v="Economy"/>
    <s v="Office Supplies"/>
    <s v="Art"/>
    <x v="984"/>
    <n v="96"/>
    <n v="166"/>
    <n v="70"/>
    <n v="12"/>
    <n v="1992"/>
  </r>
  <r>
    <n v="2476"/>
    <d v="2019-09-27T00:00:00"/>
    <x v="604"/>
    <s v="London"/>
    <s v="United Kingdom"/>
    <s v="England"/>
    <s v="North"/>
    <s v="Home Office"/>
    <s v="Economy"/>
    <s v="Furniture"/>
    <s v="Chairs"/>
    <x v="239"/>
    <n v="48"/>
    <n v="467"/>
    <n v="419"/>
    <n v="9"/>
    <n v="4203"/>
  </r>
  <r>
    <n v="2477"/>
    <d v="2019-09-28T00:00:00"/>
    <x v="191"/>
    <s v="Roissy-en-Brie"/>
    <s v="France"/>
    <s v="Ile-de-France"/>
    <s v="Central"/>
    <s v="Corporate"/>
    <s v="Immediate"/>
    <s v="Furniture"/>
    <s v="Bookcases"/>
    <x v="357"/>
    <n v="378"/>
    <n v="449"/>
    <n v="71"/>
    <n v="4"/>
    <n v="1796"/>
  </r>
  <r>
    <n v="2478"/>
    <d v="2019-09-28T00:00:00"/>
    <x v="628"/>
    <s v="Paris"/>
    <s v="France"/>
    <s v="Ile-de-France"/>
    <s v="Central"/>
    <s v="Consumer"/>
    <s v="Economy"/>
    <s v="Office Supplies"/>
    <s v="Labels"/>
    <x v="1136"/>
    <n v="22"/>
    <n v="53"/>
    <n v="31"/>
    <n v="6"/>
    <n v="318"/>
  </r>
  <r>
    <n v="2479"/>
    <d v="2019-09-28T00:00:00"/>
    <x v="717"/>
    <s v="Reims"/>
    <s v="France"/>
    <s v="Alsace-Champagne-Ardenne-Lorraine"/>
    <s v="Central"/>
    <s v="Consumer"/>
    <s v="Economy"/>
    <s v="Furniture"/>
    <s v="Chairs"/>
    <x v="743"/>
    <n v="52"/>
    <n v="67"/>
    <n v="15"/>
    <n v="3"/>
    <n v="201"/>
  </r>
  <r>
    <n v="2480"/>
    <d v="2019-09-29T00:00:00"/>
    <x v="590"/>
    <s v="Stains"/>
    <s v="France"/>
    <s v="Ile-de-France"/>
    <s v="Central"/>
    <s v="Consumer"/>
    <s v="Economy"/>
    <s v="Furniture"/>
    <s v="Chairs"/>
    <x v="114"/>
    <n v="358"/>
    <n v="875"/>
    <n v="517"/>
    <n v="6"/>
    <n v="5250"/>
  </r>
  <r>
    <n v="2481"/>
    <d v="2019-09-30T00:00:00"/>
    <x v="307"/>
    <s v="Rome"/>
    <s v="Italy"/>
    <s v="Lazio"/>
    <s v="South"/>
    <s v="Consumer"/>
    <s v="Economy"/>
    <s v="Technology"/>
    <s v="Copiers"/>
    <x v="535"/>
    <n v="435"/>
    <n v="1498"/>
    <n v="1063"/>
    <n v="5"/>
    <n v="7490"/>
  </r>
  <r>
    <n v="2482"/>
    <d v="2019-09-30T00:00:00"/>
    <x v="101"/>
    <s v="Ingolstadt"/>
    <s v="Germany"/>
    <s v="Bavaria"/>
    <s v="Central"/>
    <s v="Consumer"/>
    <s v="Immediate"/>
    <s v="Furniture"/>
    <s v="Chairs"/>
    <x v="562"/>
    <n v="29"/>
    <n v="599"/>
    <n v="570"/>
    <n v="5"/>
    <n v="2995"/>
  </r>
  <r>
    <n v="2483"/>
    <d v="2019-10-01T00:00:00"/>
    <x v="230"/>
    <s v="Haninge"/>
    <s v="Sweden"/>
    <s v="Stockholm"/>
    <s v="North"/>
    <s v="Consumer"/>
    <s v="Economy"/>
    <s v="Office Supplies"/>
    <s v="Envelopes"/>
    <x v="1185"/>
    <n v="5"/>
    <n v="40"/>
    <n v="35"/>
    <n v="3"/>
    <n v="120"/>
  </r>
  <r>
    <n v="2484"/>
    <d v="2019-10-01T00:00:00"/>
    <x v="157"/>
    <s v="Siegen"/>
    <s v="Germany"/>
    <s v="North Rhine-Westphalia"/>
    <s v="Central"/>
    <s v="Home Office"/>
    <s v="Economy"/>
    <s v="Office Supplies"/>
    <s v="Paper"/>
    <x v="801"/>
    <n v="65"/>
    <n v="90"/>
    <n v="25"/>
    <n v="2"/>
    <n v="180"/>
  </r>
  <r>
    <n v="2485"/>
    <d v="2019-10-03T00:00:00"/>
    <x v="77"/>
    <s v="Stoke-on-Trent"/>
    <s v="United Kingdom"/>
    <s v="England"/>
    <s v="North"/>
    <s v="Home Office"/>
    <s v="Economy"/>
    <s v="Office Supplies"/>
    <s v="Art"/>
    <x v="984"/>
    <n v="23"/>
    <n v="111"/>
    <n v="88"/>
    <n v="4"/>
    <n v="444"/>
  </r>
  <r>
    <n v="2486"/>
    <d v="2019-10-03T00:00:00"/>
    <x v="256"/>
    <s v="Erftstadt"/>
    <s v="Germany"/>
    <s v="North Rhine-Westphalia"/>
    <s v="Central"/>
    <s v="Consumer"/>
    <s v="Economy"/>
    <s v="Office Supplies"/>
    <s v="Fasteners"/>
    <x v="893"/>
    <n v="26"/>
    <n v="49"/>
    <n v="23"/>
    <n v="3"/>
    <n v="147"/>
  </r>
  <r>
    <n v="2487"/>
    <d v="2019-10-03T00:00:00"/>
    <x v="297"/>
    <s v="Genoa"/>
    <s v="Italy"/>
    <s v="Liguria"/>
    <s v="South"/>
    <s v="Consumer"/>
    <s v="Economy"/>
    <s v="Office Supplies"/>
    <s v="Art"/>
    <x v="443"/>
    <n v="30"/>
    <n v="154"/>
    <n v="124"/>
    <n v="8"/>
    <n v="1232"/>
  </r>
  <r>
    <n v="2488"/>
    <d v="2019-10-04T00:00:00"/>
    <x v="392"/>
    <s v="Ratingen"/>
    <s v="Germany"/>
    <s v="North Rhine-Westphalia"/>
    <s v="Central"/>
    <s v="Home Office"/>
    <s v="Economy Plus"/>
    <s v="Furniture"/>
    <s v="Bookcases"/>
    <x v="789"/>
    <n v="214"/>
    <n v="524"/>
    <n v="310"/>
    <n v="3"/>
    <n v="1572"/>
  </r>
  <r>
    <n v="2489"/>
    <d v="2019-10-04T00:00:00"/>
    <x v="244"/>
    <s v="Velbert"/>
    <s v="Germany"/>
    <s v="North Rhine-Westphalia"/>
    <s v="Central"/>
    <s v="Corporate"/>
    <s v="Priority"/>
    <s v="Furniture"/>
    <s v="Furnishings"/>
    <x v="605"/>
    <n v="20"/>
    <n v="95"/>
    <n v="75"/>
    <n v="4"/>
    <n v="380"/>
  </r>
  <r>
    <n v="2490"/>
    <d v="2019-10-04T00:00:00"/>
    <x v="566"/>
    <s v="Linz"/>
    <s v="Austria"/>
    <s v="Upper Austria"/>
    <s v="Central"/>
    <s v="Corporate"/>
    <s v="Economy"/>
    <s v="Furniture"/>
    <s v="Bookcases"/>
    <x v="628"/>
    <n v="241"/>
    <n v="438"/>
    <n v="197"/>
    <n v="3"/>
    <n v="1314"/>
  </r>
  <r>
    <n v="2491"/>
    <d v="2019-10-05T00:00:00"/>
    <x v="138"/>
    <s v="Vienna"/>
    <s v="Austria"/>
    <s v="Vienna"/>
    <s v="Central"/>
    <s v="Corporate"/>
    <s v="Economy"/>
    <s v="Technology"/>
    <s v="Accessories"/>
    <x v="1186"/>
    <n v="228"/>
    <n v="488"/>
    <n v="260"/>
    <n v="6"/>
    <n v="2928"/>
  </r>
  <r>
    <n v="2492"/>
    <d v="2019-10-05T00:00:00"/>
    <x v="146"/>
    <s v="Dresden"/>
    <s v="Germany"/>
    <s v="Saxony"/>
    <s v="Central"/>
    <s v="Corporate"/>
    <s v="Economy"/>
    <s v="Office Supplies"/>
    <s v="Paper"/>
    <x v="1187"/>
    <n v="0"/>
    <n v="24"/>
    <n v="24"/>
    <n v="1"/>
    <n v="24"/>
  </r>
  <r>
    <n v="2493"/>
    <d v="2019-10-05T00:00:00"/>
    <x v="240"/>
    <s v="Bar-le-Duc"/>
    <s v="France"/>
    <s v="Alsace-Champagne-Ardenne-Lorraine"/>
    <s v="Central"/>
    <s v="Consumer"/>
    <s v="Economy"/>
    <s v="Furniture"/>
    <s v="Chairs"/>
    <x v="466"/>
    <n v="193"/>
    <n v="421"/>
    <n v="228"/>
    <n v="1"/>
    <n v="421"/>
  </r>
  <r>
    <n v="2494"/>
    <d v="2019-10-07T00:00:00"/>
    <x v="339"/>
    <s v="Cesena"/>
    <s v="Italy"/>
    <s v="Emilia-Romagna"/>
    <s v="South"/>
    <s v="Consumer"/>
    <s v="Economy"/>
    <s v="Technology"/>
    <s v="Phones"/>
    <x v="559"/>
    <n v="161"/>
    <n v="166"/>
    <n v="5"/>
    <n v="2"/>
    <n v="332"/>
  </r>
  <r>
    <n v="2495"/>
    <d v="2019-10-08T00:00:00"/>
    <x v="209"/>
    <s v="Runcorn"/>
    <s v="United Kingdom"/>
    <s v="England"/>
    <s v="North"/>
    <s v="Consumer"/>
    <s v="Economy"/>
    <s v="Technology"/>
    <s v="Phones"/>
    <x v="1188"/>
    <n v="120"/>
    <n v="164"/>
    <n v="44"/>
    <n v="2"/>
    <n v="328"/>
  </r>
  <r>
    <n v="2496"/>
    <d v="2019-10-08T00:00:00"/>
    <x v="65"/>
    <s v="Harrogate"/>
    <s v="United Kingdom"/>
    <s v="England"/>
    <s v="North"/>
    <s v="Corporate"/>
    <s v="Economy"/>
    <s v="Technology"/>
    <s v="Copiers"/>
    <x v="1189"/>
    <n v="762"/>
    <n v="1707"/>
    <n v="945"/>
    <n v="9"/>
    <n v="15363"/>
  </r>
  <r>
    <n v="2497"/>
    <d v="2019-10-08T00:00:00"/>
    <x v="482"/>
    <s v="Madrid"/>
    <s v="Spain"/>
    <s v="Madrid"/>
    <s v="South"/>
    <s v="Consumer"/>
    <s v="Priority"/>
    <s v="Furniture"/>
    <s v="Bookcases"/>
    <x v="323"/>
    <n v="52"/>
    <n v="573"/>
    <n v="521"/>
    <n v="4"/>
    <n v="2292"/>
  </r>
  <r>
    <n v="2498"/>
    <d v="2019-10-09T00:00:00"/>
    <x v="272"/>
    <s v="Eastbourne"/>
    <s v="United Kingdom"/>
    <s v="England"/>
    <s v="North"/>
    <s v="Consumer"/>
    <s v="Economy"/>
    <s v="Furniture"/>
    <s v="Bookcases"/>
    <x v="877"/>
    <n v="314"/>
    <n v="394"/>
    <n v="80"/>
    <n v="2"/>
    <n v="788"/>
  </r>
  <r>
    <n v="2499"/>
    <d v="2019-10-09T00:00:00"/>
    <x v="64"/>
    <s v="Porto"/>
    <s v="Portugal"/>
    <s v="Porto"/>
    <s v="South"/>
    <s v="Consumer"/>
    <s v="Priority"/>
    <s v="Office Supplies"/>
    <s v="Art"/>
    <x v="307"/>
    <n v="25"/>
    <n v="27"/>
    <n v="2"/>
    <n v="3"/>
    <n v="81"/>
  </r>
  <r>
    <n v="2500"/>
    <d v="2019-10-10T00:00:00"/>
    <x v="177"/>
    <s v="Annonay"/>
    <s v="France"/>
    <s v="Auvergne-Rhône-Alpes"/>
    <s v="Central"/>
    <s v="Consumer"/>
    <s v="Economy"/>
    <s v="Technology"/>
    <s v="Copiers"/>
    <x v="1190"/>
    <n v="128"/>
    <n v="289"/>
    <n v="161"/>
    <n v="2"/>
    <n v="578"/>
  </r>
  <r>
    <n v="2501"/>
    <d v="2019-10-10T00:00:00"/>
    <x v="712"/>
    <s v="Wakefield"/>
    <s v="United Kingdom"/>
    <s v="England"/>
    <s v="North"/>
    <s v="Home Office"/>
    <s v="Economy Plus"/>
    <s v="Furniture"/>
    <s v="Bookcases"/>
    <x v="437"/>
    <n v="227"/>
    <n v="369"/>
    <n v="142"/>
    <n v="3"/>
    <n v="1107"/>
  </r>
  <r>
    <n v="2502"/>
    <d v="2019-10-10T00:00:00"/>
    <x v="534"/>
    <s v="Milan"/>
    <s v="Italy"/>
    <s v="Lombardy"/>
    <s v="South"/>
    <s v="Corporate"/>
    <s v="Economy Plus"/>
    <s v="Technology"/>
    <s v="Machines"/>
    <x v="1166"/>
    <n v="212"/>
    <n v="714"/>
    <n v="502"/>
    <n v="7"/>
    <n v="4998"/>
  </r>
  <r>
    <n v="2503"/>
    <d v="2019-10-11T00:00:00"/>
    <x v="740"/>
    <s v="Berne"/>
    <s v="Switzerland"/>
    <s v="Bern"/>
    <s v="Central"/>
    <s v="Consumer"/>
    <s v="Economy"/>
    <s v="Office Supplies"/>
    <s v="Labels"/>
    <x v="1044"/>
    <n v="7"/>
    <n v="32"/>
    <n v="25"/>
    <n v="3"/>
    <n v="96"/>
  </r>
  <r>
    <n v="2504"/>
    <d v="2019-10-11T00:00:00"/>
    <x v="366"/>
    <s v="Great Yarmouth"/>
    <s v="United Kingdom"/>
    <s v="England"/>
    <s v="North"/>
    <s v="Consumer"/>
    <s v="Economy Plus"/>
    <s v="Furniture"/>
    <s v="Chairs"/>
    <x v="630"/>
    <n v="855"/>
    <n v="947"/>
    <n v="92"/>
    <n v="2"/>
    <n v="1894"/>
  </r>
  <r>
    <n v="2505"/>
    <d v="2019-10-11T00:00:00"/>
    <x v="140"/>
    <s v="Dorsten"/>
    <s v="Germany"/>
    <s v="North Rhine-Westphalia"/>
    <s v="Central"/>
    <s v="Corporate"/>
    <s v="Economy"/>
    <s v="Furniture"/>
    <s v="Furnishings"/>
    <x v="605"/>
    <n v="19"/>
    <n v="67"/>
    <n v="48"/>
    <n v="3"/>
    <n v="201"/>
  </r>
  <r>
    <n v="2506"/>
    <d v="2019-10-11T00:00:00"/>
    <x v="517"/>
    <s v="Taranto"/>
    <s v="Italy"/>
    <s v="Apulia"/>
    <s v="South"/>
    <s v="Home Office"/>
    <s v="Economy"/>
    <s v="Office Supplies"/>
    <s v="Storage"/>
    <x v="570"/>
    <n v="9"/>
    <n v="37"/>
    <n v="28"/>
    <n v="1"/>
    <n v="37"/>
  </r>
  <r>
    <n v="2507"/>
    <d v="2019-10-11T00:00:00"/>
    <x v="40"/>
    <s v="Neuilly-sur-Seine"/>
    <s v="France"/>
    <s v="Ile-de-France"/>
    <s v="Central"/>
    <s v="Consumer"/>
    <s v="Economy"/>
    <s v="Technology"/>
    <s v="Accessories"/>
    <x v="500"/>
    <n v="202"/>
    <n v="1554"/>
    <n v="1352"/>
    <n v="6"/>
    <n v="9324"/>
  </r>
  <r>
    <n v="2508"/>
    <d v="2019-10-12T00:00:00"/>
    <x v="288"/>
    <s v="Valencia"/>
    <s v="Spain"/>
    <s v="Valenciana"/>
    <s v="South"/>
    <s v="Consumer"/>
    <s v="Immediate"/>
    <s v="Technology"/>
    <s v="Accessories"/>
    <x v="1191"/>
    <n v="415"/>
    <n v="1550"/>
    <n v="1135"/>
    <n v="6"/>
    <n v="9300"/>
  </r>
  <r>
    <n v="2509"/>
    <d v="2019-10-12T00:00:00"/>
    <x v="668"/>
    <s v="Cuenca"/>
    <s v="Spain"/>
    <s v="Castile-La Mancha"/>
    <s v="South"/>
    <s v="Home Office"/>
    <s v="Economy"/>
    <s v="Office Supplies"/>
    <s v="Storage"/>
    <x v="377"/>
    <n v="9"/>
    <n v="51"/>
    <n v="42"/>
    <n v="3"/>
    <n v="153"/>
  </r>
  <r>
    <n v="2510"/>
    <d v="2019-10-12T00:00:00"/>
    <x v="451"/>
    <s v="Porto"/>
    <s v="Portugal"/>
    <s v="Porto"/>
    <s v="South"/>
    <s v="Consumer"/>
    <s v="Economy"/>
    <s v="Office Supplies"/>
    <s v="Binders"/>
    <x v="75"/>
    <n v="17"/>
    <n v="18"/>
    <n v="1"/>
    <n v="4"/>
    <n v="72"/>
  </r>
  <r>
    <n v="2511"/>
    <d v="2019-10-14T00:00:00"/>
    <x v="762"/>
    <s v="Antwerp"/>
    <s v="Belgium"/>
    <s v="Antwerp"/>
    <s v="Central"/>
    <s v="Consumer"/>
    <s v="Economy"/>
    <s v="Office Supplies"/>
    <s v="Appliances"/>
    <x v="1001"/>
    <n v="25"/>
    <n v="170"/>
    <n v="145"/>
    <n v="2"/>
    <n v="340"/>
  </r>
  <r>
    <n v="2512"/>
    <d v="2019-10-14T00:00:00"/>
    <x v="631"/>
    <s v="Valencia"/>
    <s v="Spain"/>
    <s v="Valenciana"/>
    <s v="South"/>
    <s v="Consumer"/>
    <s v="Economy Plus"/>
    <s v="Office Supplies"/>
    <s v="Paper"/>
    <x v="233"/>
    <n v="80"/>
    <n v="84"/>
    <n v="4"/>
    <n v="3"/>
    <n v="252"/>
  </r>
  <r>
    <n v="2513"/>
    <d v="2019-10-14T00:00:00"/>
    <x v="167"/>
    <s v="Modena"/>
    <s v="Italy"/>
    <s v="Emilia-Romagna"/>
    <s v="South"/>
    <s v="Home Office"/>
    <s v="Economy"/>
    <s v="Office Supplies"/>
    <s v="Storage"/>
    <x v="1192"/>
    <n v="47"/>
    <n v="50"/>
    <n v="3"/>
    <n v="5"/>
    <n v="250"/>
  </r>
  <r>
    <n v="2514"/>
    <d v="2019-10-15T00:00:00"/>
    <x v="583"/>
    <s v="Aubervilliers"/>
    <s v="France"/>
    <s v="Ile-de-France"/>
    <s v="Central"/>
    <s v="Corporate"/>
    <s v="Economy Plus"/>
    <s v="Furniture"/>
    <s v="Chairs"/>
    <x v="1193"/>
    <n v="191"/>
    <n v="410"/>
    <n v="219"/>
    <n v="1"/>
    <n v="410"/>
  </r>
  <r>
    <n v="2515"/>
    <d v="2019-10-15T00:00:00"/>
    <x v="536"/>
    <s v="Hamburg"/>
    <s v="Germany"/>
    <s v="Hamburg"/>
    <s v="Central"/>
    <s v="Consumer"/>
    <s v="Economy"/>
    <s v="Furniture"/>
    <s v="Chairs"/>
    <x v="924"/>
    <n v="79"/>
    <n v="299"/>
    <n v="220"/>
    <n v="2"/>
    <n v="598"/>
  </r>
  <r>
    <n v="2516"/>
    <d v="2019-10-16T00:00:00"/>
    <x v="577"/>
    <s v="Lorca"/>
    <s v="Spain"/>
    <s v="Murcia"/>
    <s v="South"/>
    <s v="Corporate"/>
    <s v="Economy"/>
    <s v="Technology"/>
    <s v="Accessories"/>
    <x v="88"/>
    <n v="436"/>
    <n v="1708"/>
    <n v="1272"/>
    <n v="7"/>
    <n v="11956"/>
  </r>
  <r>
    <n v="2517"/>
    <d v="2019-10-16T00:00:00"/>
    <x v="364"/>
    <s v="Villiers-le-Bel"/>
    <s v="France"/>
    <s v="Ile-de-France"/>
    <s v="Central"/>
    <s v="Consumer"/>
    <s v="Priority"/>
    <s v="Technology"/>
    <s v="Machines"/>
    <x v="1194"/>
    <n v="385"/>
    <n v="1306"/>
    <n v="921"/>
    <n v="6"/>
    <n v="7836"/>
  </r>
  <r>
    <n v="2518"/>
    <d v="2019-10-16T00:00:00"/>
    <x v="378"/>
    <s v="Heerlen"/>
    <s v="Netherlands"/>
    <s v="Limburg"/>
    <s v="Central"/>
    <s v="Corporate"/>
    <s v="Priority"/>
    <s v="Office Supplies"/>
    <s v="Labels"/>
    <x v="1195"/>
    <n v="11"/>
    <n v="15"/>
    <n v="4"/>
    <n v="3"/>
    <n v="45"/>
  </r>
  <r>
    <n v="2519"/>
    <d v="2019-10-17T00:00:00"/>
    <x v="233"/>
    <s v="Chesterfield"/>
    <s v="United Kingdom"/>
    <s v="England"/>
    <s v="North"/>
    <s v="Corporate"/>
    <s v="Economy Plus"/>
    <s v="Office Supplies"/>
    <s v="Art"/>
    <x v="72"/>
    <n v="11"/>
    <n v="53"/>
    <n v="42"/>
    <n v="2"/>
    <n v="106"/>
  </r>
  <r>
    <n v="2520"/>
    <d v="2019-10-18T00:00:00"/>
    <x v="735"/>
    <s v="Marseille"/>
    <s v="France"/>
    <s v="Provence-Alpes-Côte d'Azur"/>
    <s v="Central"/>
    <s v="Consumer"/>
    <s v="Economy"/>
    <s v="Office Supplies"/>
    <s v="Envelopes"/>
    <x v="1146"/>
    <n v="49"/>
    <n v="73"/>
    <n v="24"/>
    <n v="5"/>
    <n v="365"/>
  </r>
  <r>
    <n v="2521"/>
    <d v="2019-10-18T00:00:00"/>
    <x v="95"/>
    <s v="Marseille"/>
    <s v="France"/>
    <s v="Provence-Alpes-Côte d'Azur"/>
    <s v="Central"/>
    <s v="Consumer"/>
    <s v="Economy Plus"/>
    <s v="Technology"/>
    <s v="Copiers"/>
    <x v="1196"/>
    <n v="451"/>
    <n v="632"/>
    <n v="181"/>
    <n v="6"/>
    <n v="3792"/>
  </r>
  <r>
    <n v="2522"/>
    <d v="2019-10-18T00:00:00"/>
    <x v="691"/>
    <s v="Elx"/>
    <s v="Spain"/>
    <s v="Valenciana"/>
    <s v="South"/>
    <s v="Corporate"/>
    <s v="Economy"/>
    <s v="Office Supplies"/>
    <s v="Binders"/>
    <x v="1011"/>
    <n v="7"/>
    <n v="12"/>
    <n v="5"/>
    <n v="3"/>
    <n v="36"/>
  </r>
  <r>
    <n v="2523"/>
    <d v="2019-10-18T00:00:00"/>
    <x v="577"/>
    <s v="Madrid"/>
    <s v="Spain"/>
    <s v="Madrid"/>
    <s v="South"/>
    <s v="Corporate"/>
    <s v="Immediate"/>
    <s v="Office Supplies"/>
    <s v="Storage"/>
    <x v="724"/>
    <n v="0"/>
    <n v="10"/>
    <n v="10"/>
    <n v="1"/>
    <n v="10"/>
  </r>
  <r>
    <n v="2524"/>
    <d v="2019-10-18T00:00:00"/>
    <x v="626"/>
    <s v="Seraing"/>
    <s v="Belgium"/>
    <s v="Liège"/>
    <s v="Central"/>
    <s v="Consumer"/>
    <s v="Economy"/>
    <s v="Office Supplies"/>
    <s v="Paper"/>
    <x v="0"/>
    <n v="17"/>
    <n v="86"/>
    <n v="69"/>
    <n v="3"/>
    <n v="258"/>
  </r>
  <r>
    <n v="2525"/>
    <d v="2019-10-21T00:00:00"/>
    <x v="514"/>
    <s v="Liverpool"/>
    <s v="United Kingdom"/>
    <s v="England"/>
    <s v="North"/>
    <s v="Corporate"/>
    <s v="Priority"/>
    <s v="Technology"/>
    <s v="Machines"/>
    <x v="1197"/>
    <n v="248"/>
    <n v="426"/>
    <n v="178"/>
    <n v="5"/>
    <n v="2130"/>
  </r>
  <r>
    <n v="2526"/>
    <d v="2019-10-22T00:00:00"/>
    <x v="451"/>
    <s v="Le Blanc-Mesnil"/>
    <s v="France"/>
    <s v="Ile-de-France"/>
    <s v="Central"/>
    <s v="Consumer"/>
    <s v="Immediate"/>
    <s v="Office Supplies"/>
    <s v="Binders"/>
    <x v="432"/>
    <n v="149"/>
    <n v="150"/>
    <n v="1"/>
    <n v="3"/>
    <n v="450"/>
  </r>
  <r>
    <n v="2527"/>
    <d v="2019-10-23T00:00:00"/>
    <x v="547"/>
    <s v="Vienna"/>
    <s v="Austria"/>
    <s v="Vienna"/>
    <s v="Central"/>
    <s v="Home Office"/>
    <s v="Priority"/>
    <s v="Office Supplies"/>
    <s v="Art"/>
    <x v="23"/>
    <n v="52"/>
    <n v="58"/>
    <n v="6"/>
    <n v="2"/>
    <n v="116"/>
  </r>
  <r>
    <n v="2528"/>
    <d v="2019-10-23T00:00:00"/>
    <x v="682"/>
    <s v="Acerra"/>
    <s v="Italy"/>
    <s v="Campania"/>
    <s v="South"/>
    <s v="Corporate"/>
    <s v="Economy"/>
    <s v="Office Supplies"/>
    <s v="Paper"/>
    <x v="667"/>
    <n v="89"/>
    <n v="123"/>
    <n v="34"/>
    <n v="4"/>
    <n v="492"/>
  </r>
  <r>
    <n v="2529"/>
    <d v="2019-10-23T00:00:00"/>
    <x v="591"/>
    <s v="Barakaldo"/>
    <s v="Spain"/>
    <s v="Basque Country"/>
    <s v="South"/>
    <s v="Consumer"/>
    <s v="Economy"/>
    <s v="Furniture"/>
    <s v="Furnishings"/>
    <x v="1087"/>
    <n v="231"/>
    <n v="321"/>
    <n v="90"/>
    <n v="3"/>
    <n v="963"/>
  </r>
  <r>
    <n v="2530"/>
    <d v="2019-10-24T00:00:00"/>
    <x v="763"/>
    <s v="Lyon"/>
    <s v="France"/>
    <s v="Auvergne-Rhône-Alpes"/>
    <s v="Central"/>
    <s v="Corporate"/>
    <s v="Economy Plus"/>
    <s v="Office Supplies"/>
    <s v="Binders"/>
    <x v="1076"/>
    <n v="310"/>
    <n v="353"/>
    <n v="43"/>
    <n v="7"/>
    <n v="2471"/>
  </r>
  <r>
    <n v="2531"/>
    <d v="2019-10-24T00:00:00"/>
    <x v="188"/>
    <s v="Uithoorn"/>
    <s v="Netherlands"/>
    <s v="North Holland"/>
    <s v="Central"/>
    <s v="Consumer"/>
    <s v="Economy"/>
    <s v="Office Supplies"/>
    <s v="Binders"/>
    <x v="553"/>
    <n v="5"/>
    <n v="10"/>
    <n v="5"/>
    <n v="2"/>
    <n v="20"/>
  </r>
  <r>
    <n v="2532"/>
    <d v="2019-10-25T00:00:00"/>
    <x v="713"/>
    <s v="Maidstone"/>
    <s v="United Kingdom"/>
    <s v="England"/>
    <s v="North"/>
    <s v="Home Office"/>
    <s v="Economy"/>
    <s v="Office Supplies"/>
    <s v="Supplies"/>
    <x v="255"/>
    <n v="97"/>
    <n v="193"/>
    <n v="96"/>
    <n v="6"/>
    <n v="1158"/>
  </r>
  <r>
    <n v="2533"/>
    <d v="2019-10-25T00:00:00"/>
    <x v="433"/>
    <s v="Palma de Mallorca"/>
    <s v="Spain"/>
    <s v="Balearic Islands"/>
    <s v="South"/>
    <s v="Consumer"/>
    <s v="Economy Plus"/>
    <s v="Office Supplies"/>
    <s v="Art"/>
    <x v="170"/>
    <n v="48"/>
    <n v="103"/>
    <n v="55"/>
    <n v="4"/>
    <n v="412"/>
  </r>
  <r>
    <n v="2534"/>
    <d v="2019-10-28T00:00:00"/>
    <x v="202"/>
    <s v="Magdeburg"/>
    <s v="Germany"/>
    <s v="Saxony-Anhalt"/>
    <s v="Central"/>
    <s v="Home Office"/>
    <s v="Economy"/>
    <s v="Office Supplies"/>
    <s v="Storage"/>
    <x v="782"/>
    <n v="188"/>
    <n v="231"/>
    <n v="43"/>
    <n v="2"/>
    <n v="462"/>
  </r>
  <r>
    <n v="2535"/>
    <d v="2019-10-28T00:00:00"/>
    <x v="684"/>
    <s v="Halesowen"/>
    <s v="United Kingdom"/>
    <s v="England"/>
    <s v="North"/>
    <s v="Corporate"/>
    <s v="Economy Plus"/>
    <s v="Office Supplies"/>
    <s v="Art"/>
    <x v="554"/>
    <n v="33"/>
    <n v="43"/>
    <n v="10"/>
    <n v="3"/>
    <n v="129"/>
  </r>
  <r>
    <n v="2536"/>
    <d v="2019-10-29T00:00:00"/>
    <x v="549"/>
    <s v="Puteaux"/>
    <s v="France"/>
    <s v="Ile-de-France"/>
    <s v="Central"/>
    <s v="Corporate"/>
    <s v="Economy Plus"/>
    <s v="Technology"/>
    <s v="Accessories"/>
    <x v="1175"/>
    <n v="52"/>
    <n v="62"/>
    <n v="10"/>
    <n v="2"/>
    <n v="124"/>
  </r>
  <r>
    <n v="2537"/>
    <d v="2019-10-29T00:00:00"/>
    <x v="761"/>
    <s v="Valencia"/>
    <s v="Spain"/>
    <s v="Valenciana"/>
    <s v="South"/>
    <s v="Home Office"/>
    <s v="Economy"/>
    <s v="Technology"/>
    <s v="Copiers"/>
    <x v="1198"/>
    <n v="322"/>
    <n v="360"/>
    <n v="38"/>
    <n v="3"/>
    <n v="1080"/>
  </r>
  <r>
    <n v="2538"/>
    <d v="2019-10-29T00:00:00"/>
    <x v="647"/>
    <s v="Glasgow"/>
    <s v="United Kingdom"/>
    <s v="Scotland"/>
    <s v="North"/>
    <s v="Home Office"/>
    <s v="Economy Plus"/>
    <s v="Office Supplies"/>
    <s v="Binders"/>
    <x v="671"/>
    <n v="11"/>
    <n v="43"/>
    <n v="32"/>
    <n v="3"/>
    <n v="129"/>
  </r>
  <r>
    <n v="2539"/>
    <d v="2019-10-29T00:00:00"/>
    <x v="114"/>
    <s v="Fontaine"/>
    <s v="France"/>
    <s v="Auvergne-Rhône-Alpes"/>
    <s v="Central"/>
    <s v="Corporate"/>
    <s v="Economy Plus"/>
    <s v="Office Supplies"/>
    <s v="Storage"/>
    <x v="625"/>
    <n v="22"/>
    <n v="85"/>
    <n v="63"/>
    <n v="4"/>
    <n v="340"/>
  </r>
  <r>
    <n v="2540"/>
    <d v="2019-10-30T00:00:00"/>
    <x v="131"/>
    <s v="Augsburg"/>
    <s v="Germany"/>
    <s v="Bavaria"/>
    <s v="Central"/>
    <s v="Consumer"/>
    <s v="Immediate"/>
    <s v="Technology"/>
    <s v="Accessories"/>
    <x v="1199"/>
    <n v="40"/>
    <n v="41"/>
    <n v="1"/>
    <n v="1"/>
    <n v="41"/>
  </r>
  <r>
    <n v="2541"/>
    <d v="2019-10-30T00:00:00"/>
    <x v="664"/>
    <s v="The Hague"/>
    <s v="Netherlands"/>
    <s v="South Holland"/>
    <s v="Central"/>
    <s v="Corporate"/>
    <s v="Economy"/>
    <s v="Office Supplies"/>
    <s v="Binders"/>
    <x v="480"/>
    <n v="20"/>
    <n v="41"/>
    <n v="21"/>
    <n v="6"/>
    <n v="246"/>
  </r>
  <r>
    <n v="2542"/>
    <d v="2019-10-31T00:00:00"/>
    <x v="258"/>
    <s v="Bilbao"/>
    <s v="Spain"/>
    <s v="Basque Country"/>
    <s v="South"/>
    <s v="Consumer"/>
    <s v="Economy"/>
    <s v="Office Supplies"/>
    <s v="Envelopes"/>
    <x v="686"/>
    <n v="10"/>
    <n v="58"/>
    <n v="48"/>
    <n v="3"/>
    <n v="174"/>
  </r>
  <r>
    <n v="2543"/>
    <d v="2019-10-31T00:00:00"/>
    <x v="642"/>
    <s v="Calais"/>
    <s v="France"/>
    <s v="Nord-Pas-de-Calais-Picardie"/>
    <s v="Central"/>
    <s v="Corporate"/>
    <s v="Economy"/>
    <s v="Office Supplies"/>
    <s v="Labels"/>
    <x v="1200"/>
    <n v="9"/>
    <n v="15"/>
    <n v="6"/>
    <n v="2"/>
    <n v="30"/>
  </r>
  <r>
    <n v="2544"/>
    <d v="2019-11-01T00:00:00"/>
    <x v="726"/>
    <s v="Quimper"/>
    <s v="France"/>
    <s v="Brittany"/>
    <s v="Central"/>
    <s v="Consumer"/>
    <s v="Economy"/>
    <s v="Furniture"/>
    <s v="Bookcases"/>
    <x v="11"/>
    <n v="234"/>
    <n v="552"/>
    <n v="318"/>
    <n v="5"/>
    <n v="2760"/>
  </r>
  <r>
    <n v="2545"/>
    <d v="2019-11-01T00:00:00"/>
    <x v="573"/>
    <s v="Magdeburg"/>
    <s v="Germany"/>
    <s v="Saxony-Anhalt"/>
    <s v="Central"/>
    <s v="Corporate"/>
    <s v="Economy"/>
    <s v="Office Supplies"/>
    <s v="Paper"/>
    <x v="1089"/>
    <n v="29"/>
    <n v="158"/>
    <n v="129"/>
    <n v="3"/>
    <n v="474"/>
  </r>
  <r>
    <n v="2546"/>
    <d v="2019-11-01T00:00:00"/>
    <x v="627"/>
    <s v="Espoo"/>
    <s v="Finland"/>
    <s v="Uusimaa"/>
    <s v="North"/>
    <s v="Home Office"/>
    <s v="Economy"/>
    <s v="Furniture"/>
    <s v="Bookcases"/>
    <x v="1201"/>
    <n v="449"/>
    <n v="990"/>
    <n v="541"/>
    <n v="7"/>
    <n v="6930"/>
  </r>
  <r>
    <n v="2547"/>
    <d v="2019-11-01T00:00:00"/>
    <x v="646"/>
    <s v="Cholet"/>
    <s v="France"/>
    <s v="Pays de la Loire"/>
    <s v="Central"/>
    <s v="Corporate"/>
    <s v="Economy"/>
    <s v="Office Supplies"/>
    <s v="Envelopes"/>
    <x v="1202"/>
    <n v="55"/>
    <n v="61"/>
    <n v="6"/>
    <n v="3"/>
    <n v="183"/>
  </r>
  <r>
    <n v="2548"/>
    <d v="2019-11-01T00:00:00"/>
    <x v="446"/>
    <s v="Les Pavillons-sous-Bois"/>
    <s v="France"/>
    <s v="Ile-de-France"/>
    <s v="Central"/>
    <s v="Consumer"/>
    <s v="Economy"/>
    <s v="Office Supplies"/>
    <s v="Art"/>
    <x v="219"/>
    <n v="80"/>
    <n v="88"/>
    <n v="8"/>
    <n v="3"/>
    <n v="264"/>
  </r>
  <r>
    <n v="2549"/>
    <d v="2019-11-01T00:00:00"/>
    <x v="51"/>
    <s v="Darmstadt"/>
    <s v="Germany"/>
    <s v="Hesse"/>
    <s v="Central"/>
    <s v="Corporate"/>
    <s v="Economy Plus"/>
    <s v="Office Supplies"/>
    <s v="Supplies"/>
    <x v="1106"/>
    <n v="12"/>
    <n v="48"/>
    <n v="36"/>
    <n v="1"/>
    <n v="48"/>
  </r>
  <r>
    <n v="2550"/>
    <d v="2019-11-01T00:00:00"/>
    <x v="56"/>
    <s v="Nantes"/>
    <s v="France"/>
    <s v="Pays de la Loire"/>
    <s v="Central"/>
    <s v="Corporate"/>
    <s v="Economy Plus"/>
    <s v="Technology"/>
    <s v="Machines"/>
    <x v="1203"/>
    <n v="39"/>
    <n v="457"/>
    <n v="418"/>
    <n v="2"/>
    <n v="914"/>
  </r>
  <r>
    <n v="2551"/>
    <d v="2019-11-01T00:00:00"/>
    <x v="561"/>
    <s v="Stockholm"/>
    <s v="Sweden"/>
    <s v="Stockholm"/>
    <s v="North"/>
    <s v="Corporate"/>
    <s v="Priority"/>
    <s v="Office Supplies"/>
    <s v="Appliances"/>
    <x v="181"/>
    <n v="109"/>
    <n v="153"/>
    <n v="44"/>
    <n v="4"/>
    <n v="612"/>
  </r>
  <r>
    <n v="2552"/>
    <d v="2019-11-02T00:00:00"/>
    <x v="193"/>
    <s v="Stuttgart"/>
    <s v="Germany"/>
    <s v="Baden-Württemberg"/>
    <s v="Central"/>
    <s v="Home Office"/>
    <s v="Economy"/>
    <s v="Technology"/>
    <s v="Accessories"/>
    <x v="1204"/>
    <n v="120"/>
    <n v="159"/>
    <n v="39"/>
    <n v="2"/>
    <n v="318"/>
  </r>
  <r>
    <n v="2553"/>
    <d v="2019-11-02T00:00:00"/>
    <x v="441"/>
    <s v="Dudley"/>
    <s v="United Kingdom"/>
    <s v="England"/>
    <s v="North"/>
    <s v="Consumer"/>
    <s v="Economy"/>
    <s v="Office Supplies"/>
    <s v="Binders"/>
    <x v="730"/>
    <n v="18"/>
    <n v="57"/>
    <n v="39"/>
    <n v="2"/>
    <n v="114"/>
  </r>
  <r>
    <n v="2554"/>
    <d v="2019-11-02T00:00:00"/>
    <x v="239"/>
    <s v="Berlin"/>
    <s v="Germany"/>
    <s v="Berlin"/>
    <s v="Central"/>
    <s v="Consumer"/>
    <s v="Economy Plus"/>
    <s v="Office Supplies"/>
    <s v="Storage"/>
    <x v="152"/>
    <n v="20"/>
    <n v="25"/>
    <n v="5"/>
    <n v="3"/>
    <n v="75"/>
  </r>
  <r>
    <n v="2555"/>
    <d v="2019-11-02T00:00:00"/>
    <x v="581"/>
    <s v="Copenhagen"/>
    <s v="Denmark"/>
    <s v="Hovedstaden"/>
    <s v="North"/>
    <s v="Consumer"/>
    <s v="Economy Plus"/>
    <s v="Office Supplies"/>
    <s v="Appliances"/>
    <x v="1205"/>
    <n v="46"/>
    <n v="125"/>
    <n v="79"/>
    <n v="3"/>
    <n v="375"/>
  </r>
  <r>
    <n v="2556"/>
    <d v="2019-11-04T00:00:00"/>
    <x v="205"/>
    <s v="Dresden"/>
    <s v="Germany"/>
    <s v="Saxony"/>
    <s v="Central"/>
    <s v="Consumer"/>
    <s v="Economy"/>
    <s v="Furniture"/>
    <s v="Furnishings"/>
    <x v="729"/>
    <n v="22"/>
    <n v="47"/>
    <n v="25"/>
    <n v="2"/>
    <n v="94"/>
  </r>
  <r>
    <n v="2557"/>
    <d v="2019-11-04T00:00:00"/>
    <x v="601"/>
    <s v="Rome"/>
    <s v="Italy"/>
    <s v="Lazio"/>
    <s v="South"/>
    <s v="Consumer"/>
    <s v="Economy Plus"/>
    <s v="Office Supplies"/>
    <s v="Appliances"/>
    <x v="1206"/>
    <n v="1208"/>
    <n v="1856"/>
    <n v="648"/>
    <n v="6"/>
    <n v="11136"/>
  </r>
  <r>
    <n v="2558"/>
    <d v="2019-11-04T00:00:00"/>
    <x v="444"/>
    <s v="Castelldefels"/>
    <s v="Spain"/>
    <s v="Catalonia"/>
    <s v="South"/>
    <s v="Consumer"/>
    <s v="Priority"/>
    <s v="Technology"/>
    <s v="Phones"/>
    <x v="1207"/>
    <n v="59"/>
    <n v="335"/>
    <n v="276"/>
    <n v="5"/>
    <n v="1675"/>
  </r>
  <r>
    <n v="2559"/>
    <d v="2019-11-05T00:00:00"/>
    <x v="465"/>
    <s v="Basildon"/>
    <s v="United Kingdom"/>
    <s v="England"/>
    <s v="North"/>
    <s v="Consumer"/>
    <s v="Economy Plus"/>
    <s v="Office Supplies"/>
    <s v="Appliances"/>
    <x v="1178"/>
    <n v="164"/>
    <n v="344"/>
    <n v="180"/>
    <n v="5"/>
    <n v="1720"/>
  </r>
  <r>
    <n v="2560"/>
    <d v="2019-11-05T00:00:00"/>
    <x v="545"/>
    <s v="Vichy"/>
    <s v="France"/>
    <s v="Auvergne-Rhône-Alpes"/>
    <s v="Central"/>
    <s v="Corporate"/>
    <s v="Economy Plus"/>
    <s v="Furniture"/>
    <s v="Chairs"/>
    <x v="346"/>
    <n v="1130"/>
    <n v="1269"/>
    <n v="139"/>
    <n v="3"/>
    <n v="3807"/>
  </r>
  <r>
    <n v="2561"/>
    <d v="2019-11-05T00:00:00"/>
    <x v="56"/>
    <s v="Berlin"/>
    <s v="Germany"/>
    <s v="Berlin"/>
    <s v="Central"/>
    <s v="Corporate"/>
    <s v="Economy"/>
    <s v="Office Supplies"/>
    <s v="Storage"/>
    <x v="247"/>
    <n v="87"/>
    <n v="247"/>
    <n v="160"/>
    <n v="5"/>
    <n v="1235"/>
  </r>
  <r>
    <n v="2562"/>
    <d v="2019-11-05T00:00:00"/>
    <x v="723"/>
    <s v="Groningen"/>
    <s v="Netherlands"/>
    <s v="Groningen"/>
    <s v="Central"/>
    <s v="Corporate"/>
    <s v="Economy Plus"/>
    <s v="Office Supplies"/>
    <s v="Art"/>
    <x v="162"/>
    <n v="34"/>
    <n v="124"/>
    <n v="90"/>
    <n v="5"/>
    <n v="620"/>
  </r>
  <r>
    <n v="2563"/>
    <d v="2019-11-06T00:00:00"/>
    <x v="238"/>
    <s v="Vienna"/>
    <s v="Austria"/>
    <s v="Vienna"/>
    <s v="Central"/>
    <s v="Home Office"/>
    <s v="Economy"/>
    <s v="Office Supplies"/>
    <s v="Binders"/>
    <x v="890"/>
    <n v="3"/>
    <n v="16"/>
    <n v="13"/>
    <n v="2"/>
    <n v="32"/>
  </r>
  <r>
    <n v="2564"/>
    <d v="2019-11-06T00:00:00"/>
    <x v="764"/>
    <s v="London"/>
    <s v="United Kingdom"/>
    <s v="England"/>
    <s v="North"/>
    <s v="Consumer"/>
    <s v="Priority"/>
    <s v="Technology"/>
    <s v="Copiers"/>
    <x v="1094"/>
    <n v="168"/>
    <n v="676"/>
    <n v="508"/>
    <n v="5"/>
    <n v="3380"/>
  </r>
  <r>
    <n v="2565"/>
    <d v="2019-11-06T00:00:00"/>
    <x v="452"/>
    <s v="Maidenhead"/>
    <s v="United Kingdom"/>
    <s v="England"/>
    <s v="North"/>
    <s v="Home Office"/>
    <s v="Economy Plus"/>
    <s v="Furniture"/>
    <s v="Chairs"/>
    <x v="354"/>
    <n v="25"/>
    <n v="936"/>
    <n v="911"/>
    <n v="7"/>
    <n v="6552"/>
  </r>
  <r>
    <n v="2566"/>
    <d v="2019-11-06T00:00:00"/>
    <x v="741"/>
    <s v="Le Havre"/>
    <s v="France"/>
    <s v="Normandy"/>
    <s v="Central"/>
    <s v="Consumer"/>
    <s v="Economy"/>
    <s v="Office Supplies"/>
    <s v="Art"/>
    <x v="402"/>
    <n v="105"/>
    <n v="108"/>
    <n v="3"/>
    <n v="4"/>
    <n v="432"/>
  </r>
  <r>
    <n v="2567"/>
    <d v="2019-11-06T00:00:00"/>
    <x v="88"/>
    <s v="Gateshead"/>
    <s v="United Kingdom"/>
    <s v="England"/>
    <s v="North"/>
    <s v="Consumer"/>
    <s v="Economy"/>
    <s v="Furniture"/>
    <s v="Chairs"/>
    <x v="1010"/>
    <n v="2"/>
    <n v="128"/>
    <n v="126"/>
    <n v="2"/>
    <n v="256"/>
  </r>
  <r>
    <n v="2568"/>
    <d v="2019-11-06T00:00:00"/>
    <x v="318"/>
    <s v="Halle"/>
    <s v="Germany"/>
    <s v="North Rhine-Westphalia"/>
    <s v="Central"/>
    <s v="Consumer"/>
    <s v="Economy"/>
    <s v="Office Supplies"/>
    <s v="Storage"/>
    <x v="856"/>
    <n v="23"/>
    <n v="618"/>
    <n v="595"/>
    <n v="5"/>
    <n v="3090"/>
  </r>
  <r>
    <n v="2569"/>
    <d v="2019-11-06T00:00:00"/>
    <x v="372"/>
    <s v="Cologne"/>
    <s v="Germany"/>
    <s v="North Rhine-Westphalia"/>
    <s v="Central"/>
    <s v="Consumer"/>
    <s v="Economy"/>
    <s v="Office Supplies"/>
    <s v="Labels"/>
    <x v="1208"/>
    <n v="9"/>
    <n v="12"/>
    <n v="3"/>
    <n v="1"/>
    <n v="12"/>
  </r>
  <r>
    <n v="2570"/>
    <d v="2019-11-07T00:00:00"/>
    <x v="310"/>
    <s v="Salamanca"/>
    <s v="Spain"/>
    <s v="Castile and León"/>
    <s v="South"/>
    <s v="Consumer"/>
    <s v="Economy"/>
    <s v="Furniture"/>
    <s v="Furnishings"/>
    <x v="310"/>
    <n v="17"/>
    <n v="38"/>
    <n v="21"/>
    <n v="2"/>
    <n v="76"/>
  </r>
  <r>
    <n v="2571"/>
    <d v="2019-11-07T00:00:00"/>
    <x v="86"/>
    <s v="Amsterdam"/>
    <s v="Netherlands"/>
    <s v="North Holland"/>
    <s v="Central"/>
    <s v="Consumer"/>
    <s v="Economy"/>
    <s v="Office Supplies"/>
    <s v="Art"/>
    <x v="156"/>
    <n v="6"/>
    <n v="87"/>
    <n v="81"/>
    <n v="6"/>
    <n v="522"/>
  </r>
  <r>
    <n v="2572"/>
    <d v="2019-11-07T00:00:00"/>
    <x v="352"/>
    <s v="Edinburgh"/>
    <s v="United Kingdom"/>
    <s v="Scotland"/>
    <s v="North"/>
    <s v="Consumer"/>
    <s v="Priority"/>
    <s v="Furniture"/>
    <s v="Furnishings"/>
    <x v="501"/>
    <n v="11"/>
    <n v="70"/>
    <n v="59"/>
    <n v="2"/>
    <n v="140"/>
  </r>
  <r>
    <n v="2573"/>
    <d v="2019-11-08T00:00:00"/>
    <x v="600"/>
    <s v="Tarragona"/>
    <s v="Spain"/>
    <s v="Catalonia"/>
    <s v="South"/>
    <s v="Corporate"/>
    <s v="Economy"/>
    <s v="Furniture"/>
    <s v="Chairs"/>
    <x v="1116"/>
    <n v="374"/>
    <n v="569"/>
    <n v="195"/>
    <n v="4"/>
    <n v="2276"/>
  </r>
  <r>
    <n v="2574"/>
    <d v="2019-11-08T00:00:00"/>
    <x v="144"/>
    <s v="Delft"/>
    <s v="Netherlands"/>
    <s v="South Holland"/>
    <s v="Central"/>
    <s v="Consumer"/>
    <s v="Economy"/>
    <s v="Furniture"/>
    <s v="Bookcases"/>
    <x v="323"/>
    <n v="1"/>
    <n v="215"/>
    <n v="214"/>
    <n v="3"/>
    <n v="645"/>
  </r>
  <r>
    <n v="2575"/>
    <d v="2019-11-08T00:00:00"/>
    <x v="337"/>
    <s v="The Hague"/>
    <s v="Netherlands"/>
    <s v="South Holland"/>
    <s v="Central"/>
    <s v="Corporate"/>
    <s v="Priority"/>
    <s v="Office Supplies"/>
    <s v="Art"/>
    <x v="722"/>
    <n v="17"/>
    <n v="33"/>
    <n v="16"/>
    <n v="5"/>
    <n v="165"/>
  </r>
  <r>
    <n v="2576"/>
    <d v="2019-11-09T00:00:00"/>
    <x v="235"/>
    <s v="Coimbra"/>
    <s v="Portugal"/>
    <s v="Coimbra"/>
    <s v="South"/>
    <s v="Consumer"/>
    <s v="Economy"/>
    <s v="Office Supplies"/>
    <s v="Storage"/>
    <x v="1037"/>
    <n v="1"/>
    <n v="396"/>
    <n v="395"/>
    <n v="4"/>
    <n v="1584"/>
  </r>
  <r>
    <n v="2577"/>
    <d v="2019-11-09T00:00:00"/>
    <x v="33"/>
    <s v="Birmingham"/>
    <s v="United Kingdom"/>
    <s v="England"/>
    <s v="North"/>
    <s v="Consumer"/>
    <s v="Economy"/>
    <s v="Furniture"/>
    <s v="Chairs"/>
    <x v="766"/>
    <n v="65"/>
    <n v="180"/>
    <n v="115"/>
    <n v="2"/>
    <n v="360"/>
  </r>
  <r>
    <n v="2578"/>
    <d v="2019-11-11T00:00:00"/>
    <x v="281"/>
    <s v="Charleroi"/>
    <s v="Belgium"/>
    <s v="Hainaut"/>
    <s v="Central"/>
    <s v="Consumer"/>
    <s v="Immediate"/>
    <s v="Office Supplies"/>
    <s v="Art"/>
    <x v="587"/>
    <n v="5"/>
    <n v="98"/>
    <n v="93"/>
    <n v="2"/>
    <n v="196"/>
  </r>
  <r>
    <n v="2579"/>
    <d v="2019-11-11T00:00:00"/>
    <x v="440"/>
    <s v="Portsmouth"/>
    <s v="United Kingdom"/>
    <s v="England"/>
    <s v="North"/>
    <s v="Consumer"/>
    <s v="Economy Plus"/>
    <s v="Office Supplies"/>
    <s v="Art"/>
    <x v="520"/>
    <n v="6"/>
    <n v="46"/>
    <n v="40"/>
    <n v="3"/>
    <n v="138"/>
  </r>
  <r>
    <n v="2580"/>
    <d v="2019-11-11T00:00:00"/>
    <x v="632"/>
    <s v="Las Rozas de Madrid"/>
    <s v="Spain"/>
    <s v="Madrid"/>
    <s v="South"/>
    <s v="Consumer"/>
    <s v="Economy Plus"/>
    <s v="Furniture"/>
    <s v="Chairs"/>
    <x v="1010"/>
    <n v="304"/>
    <n v="308"/>
    <n v="4"/>
    <n v="6"/>
    <n v="1848"/>
  </r>
  <r>
    <n v="2581"/>
    <d v="2019-11-11T00:00:00"/>
    <x v="158"/>
    <s v="Strasbourg"/>
    <s v="France"/>
    <s v="Alsace-Champagne-Ardenne-Lorraine"/>
    <s v="Central"/>
    <s v="Consumer"/>
    <s v="Economy"/>
    <s v="Furniture"/>
    <s v="Furnishings"/>
    <x v="605"/>
    <n v="25"/>
    <n v="44"/>
    <n v="19"/>
    <n v="2"/>
    <n v="88"/>
  </r>
  <r>
    <n v="2582"/>
    <d v="2019-11-11T00:00:00"/>
    <x v="1"/>
    <s v="Essen"/>
    <s v="Germany"/>
    <s v="North Rhine-Westphalia"/>
    <s v="Central"/>
    <s v="Consumer"/>
    <s v="Economy"/>
    <s v="Furniture"/>
    <s v="Bookcases"/>
    <x v="370"/>
    <n v="432"/>
    <n v="771"/>
    <n v="339"/>
    <n v="6"/>
    <n v="4626"/>
  </r>
  <r>
    <n v="2583"/>
    <d v="2019-11-11T00:00:00"/>
    <x v="48"/>
    <s v="Stockholm"/>
    <s v="Sweden"/>
    <s v="Stockholm"/>
    <s v="North"/>
    <s v="Consumer"/>
    <s v="Economy Plus"/>
    <s v="Furniture"/>
    <s v="Bookcases"/>
    <x v="231"/>
    <n v="160"/>
    <n v="182"/>
    <n v="22"/>
    <n v="3"/>
    <n v="546"/>
  </r>
  <r>
    <n v="2584"/>
    <d v="2019-11-11T00:00:00"/>
    <x v="568"/>
    <s v="Heerlen"/>
    <s v="Netherlands"/>
    <s v="Limburg"/>
    <s v="Central"/>
    <s v="Home Office"/>
    <s v="Economy"/>
    <s v="Technology"/>
    <s v="Phones"/>
    <x v="1209"/>
    <n v="126"/>
    <n v="339"/>
    <n v="213"/>
    <n v="4"/>
    <n v="1356"/>
  </r>
  <r>
    <n v="2585"/>
    <d v="2019-11-11T00:00:00"/>
    <x v="656"/>
    <s v="Caserta"/>
    <s v="Italy"/>
    <s v="Campania"/>
    <s v="South"/>
    <s v="Corporate"/>
    <s v="Economy Plus"/>
    <s v="Office Supplies"/>
    <s v="Storage"/>
    <x v="1037"/>
    <n v="72"/>
    <n v="237"/>
    <n v="165"/>
    <n v="2"/>
    <n v="474"/>
  </r>
  <r>
    <n v="2586"/>
    <d v="2019-11-12T00:00:00"/>
    <x v="645"/>
    <s v="Mougins"/>
    <s v="France"/>
    <s v="Provence-Alpes-Côte d'Azur"/>
    <s v="Central"/>
    <s v="Consumer"/>
    <s v="Priority"/>
    <s v="Office Supplies"/>
    <s v="Labels"/>
    <x v="1210"/>
    <n v="7"/>
    <n v="18"/>
    <n v="11"/>
    <n v="2"/>
    <n v="36"/>
  </r>
  <r>
    <n v="2587"/>
    <d v="2019-11-12T00:00:00"/>
    <x v="266"/>
    <s v="London"/>
    <s v="United Kingdom"/>
    <s v="England"/>
    <s v="North"/>
    <s v="Consumer"/>
    <s v="Economy"/>
    <s v="Office Supplies"/>
    <s v="Storage"/>
    <x v="668"/>
    <n v="84"/>
    <n v="357"/>
    <n v="273"/>
    <n v="2"/>
    <n v="714"/>
  </r>
  <r>
    <n v="2588"/>
    <d v="2019-11-12T00:00:00"/>
    <x v="506"/>
    <s v="Hamburg"/>
    <s v="Germany"/>
    <s v="Hamburg"/>
    <s v="Central"/>
    <s v="Corporate"/>
    <s v="Priority"/>
    <s v="Office Supplies"/>
    <s v="Fasteners"/>
    <x v="1211"/>
    <n v="8"/>
    <n v="21"/>
    <n v="13"/>
    <n v="2"/>
    <n v="42"/>
  </r>
  <r>
    <n v="2589"/>
    <d v="2019-11-12T00:00:00"/>
    <x v="626"/>
    <s v="Rueil-Malmaison"/>
    <s v="France"/>
    <s v="Ile-de-France"/>
    <s v="Central"/>
    <s v="Consumer"/>
    <s v="Economy"/>
    <s v="Office Supplies"/>
    <s v="Fasteners"/>
    <x v="796"/>
    <n v="62"/>
    <n v="68"/>
    <n v="6"/>
    <n v="6"/>
    <n v="408"/>
  </r>
  <r>
    <n v="2590"/>
    <d v="2019-11-12T00:00:00"/>
    <x v="109"/>
    <s v="London"/>
    <s v="United Kingdom"/>
    <s v="England"/>
    <s v="North"/>
    <s v="Home Office"/>
    <s v="Economy"/>
    <s v="Office Supplies"/>
    <s v="Labels"/>
    <x v="1212"/>
    <n v="10"/>
    <n v="43"/>
    <n v="33"/>
    <n v="7"/>
    <n v="301"/>
  </r>
  <r>
    <n v="2591"/>
    <d v="2019-11-13T00:00:00"/>
    <x v="8"/>
    <s v="Plymouth"/>
    <s v="United Kingdom"/>
    <s v="England"/>
    <s v="North"/>
    <s v="Consumer"/>
    <s v="Economy"/>
    <s v="Technology"/>
    <s v="Phones"/>
    <x v="1213"/>
    <n v="182"/>
    <n v="247"/>
    <n v="65"/>
    <n v="2"/>
    <n v="494"/>
  </r>
  <r>
    <n v="2592"/>
    <d v="2019-11-13T00:00:00"/>
    <x v="511"/>
    <s v="Turin"/>
    <s v="Italy"/>
    <s v="Piedmont"/>
    <s v="South"/>
    <s v="Corporate"/>
    <s v="Economy"/>
    <s v="Furniture"/>
    <s v="Chairs"/>
    <x v="758"/>
    <n v="210"/>
    <n v="287"/>
    <n v="77"/>
    <n v="5"/>
    <n v="1435"/>
  </r>
  <r>
    <n v="2593"/>
    <d v="2019-11-13T00:00:00"/>
    <x v="329"/>
    <s v="Solingen"/>
    <s v="Germany"/>
    <s v="North Rhine-Westphalia"/>
    <s v="Central"/>
    <s v="Corporate"/>
    <s v="Economy"/>
    <s v="Office Supplies"/>
    <s v="Supplies"/>
    <x v="1214"/>
    <n v="8"/>
    <n v="75"/>
    <n v="67"/>
    <n v="3"/>
    <n v="225"/>
  </r>
  <r>
    <n v="2594"/>
    <d v="2019-11-13T00:00:00"/>
    <x v="535"/>
    <s v="Saint-Ouen"/>
    <s v="France"/>
    <s v="Ile-de-France"/>
    <s v="Central"/>
    <s v="Consumer"/>
    <s v="Economy"/>
    <s v="Office Supplies"/>
    <s v="Appliances"/>
    <x v="973"/>
    <n v="1514"/>
    <n v="1533"/>
    <n v="19"/>
    <n v="3"/>
    <n v="4599"/>
  </r>
  <r>
    <n v="2595"/>
    <d v="2019-11-13T00:00:00"/>
    <x v="685"/>
    <s v="Erfurt"/>
    <s v="Germany"/>
    <s v="Thuringia"/>
    <s v="Central"/>
    <s v="Home Office"/>
    <s v="Priority"/>
    <s v="Office Supplies"/>
    <s v="Supplies"/>
    <x v="1215"/>
    <n v="75"/>
    <n v="116"/>
    <n v="41"/>
    <n v="5"/>
    <n v="580"/>
  </r>
  <r>
    <n v="2596"/>
    <d v="2019-11-13T00:00:00"/>
    <x v="247"/>
    <s v="Mulhouse"/>
    <s v="France"/>
    <s v="Alsace-Champagne-Ardenne-Lorraine"/>
    <s v="Central"/>
    <s v="Corporate"/>
    <s v="Economy"/>
    <s v="Furniture"/>
    <s v="Chairs"/>
    <x v="59"/>
    <n v="1078"/>
    <n v="2892"/>
    <n v="1814"/>
    <n v="7"/>
    <n v="20244"/>
  </r>
  <r>
    <n v="2597"/>
    <d v="2019-11-14T00:00:00"/>
    <x v="632"/>
    <s v="Hamburg"/>
    <s v="Germany"/>
    <s v="Hamburg"/>
    <s v="Central"/>
    <s v="Consumer"/>
    <s v="Economy"/>
    <s v="Office Supplies"/>
    <s v="Art"/>
    <x v="607"/>
    <n v="181"/>
    <n v="283"/>
    <n v="102"/>
    <n v="14"/>
    <n v="3962"/>
  </r>
  <r>
    <n v="2598"/>
    <d v="2019-11-14T00:00:00"/>
    <x v="379"/>
    <s v="Linz"/>
    <s v="Austria"/>
    <s v="Upper Austria"/>
    <s v="Central"/>
    <s v="Corporate"/>
    <s v="Economy Plus"/>
    <s v="Office Supplies"/>
    <s v="Paper"/>
    <x v="1187"/>
    <n v="89"/>
    <n v="141"/>
    <n v="52"/>
    <n v="3"/>
    <n v="423"/>
  </r>
  <r>
    <n v="2599"/>
    <d v="2019-11-14T00:00:00"/>
    <x v="521"/>
    <s v="Strasbourg"/>
    <s v="France"/>
    <s v="Alsace-Champagne-Ardenne-Lorraine"/>
    <s v="Central"/>
    <s v="Consumer"/>
    <s v="Priority"/>
    <s v="Office Supplies"/>
    <s v="Binders"/>
    <x v="312"/>
    <n v="69"/>
    <n v="74"/>
    <n v="5"/>
    <n v="6"/>
    <n v="444"/>
  </r>
  <r>
    <n v="2600"/>
    <d v="2019-11-15T00:00:00"/>
    <x v="629"/>
    <s v="Le Mans"/>
    <s v="France"/>
    <s v="Pays de la Loire"/>
    <s v="Central"/>
    <s v="Consumer"/>
    <s v="Economy"/>
    <s v="Furniture"/>
    <s v="Chairs"/>
    <x v="304"/>
    <n v="31"/>
    <n v="96"/>
    <n v="65"/>
    <n v="3"/>
    <n v="288"/>
  </r>
  <r>
    <n v="2601"/>
    <d v="2019-11-15T00:00:00"/>
    <x v="431"/>
    <s v="Gladbeck"/>
    <s v="Germany"/>
    <s v="North Rhine-Westphalia"/>
    <s v="Central"/>
    <s v="Consumer"/>
    <s v="Priority"/>
    <s v="Office Supplies"/>
    <s v="Appliances"/>
    <x v="76"/>
    <n v="170"/>
    <n v="256"/>
    <n v="86"/>
    <n v="5"/>
    <n v="1280"/>
  </r>
  <r>
    <n v="2602"/>
    <d v="2019-11-15T00:00:00"/>
    <x v="469"/>
    <s v="Bradford"/>
    <s v="United Kingdom"/>
    <s v="England"/>
    <s v="North"/>
    <s v="Consumer"/>
    <s v="Priority"/>
    <s v="Office Supplies"/>
    <s v="Fasteners"/>
    <x v="64"/>
    <n v="2"/>
    <n v="22"/>
    <n v="20"/>
    <n v="2"/>
    <n v="44"/>
  </r>
  <r>
    <n v="2603"/>
    <d v="2019-11-15T00:00:00"/>
    <x v="684"/>
    <s v="Frontignan"/>
    <s v="France"/>
    <s v="Languedoc-Roussillon-Midi-Pyrénées"/>
    <s v="Central"/>
    <s v="Corporate"/>
    <s v="Economy"/>
    <s v="Furniture"/>
    <s v="Furnishings"/>
    <x v="173"/>
    <n v="50"/>
    <n v="88"/>
    <n v="38"/>
    <n v="2"/>
    <n v="176"/>
  </r>
  <r>
    <n v="2604"/>
    <d v="2019-11-16T00:00:00"/>
    <x v="51"/>
    <s v="Dreux"/>
    <s v="France"/>
    <s v="Centre-Val de Loire"/>
    <s v="Central"/>
    <s v="Corporate"/>
    <s v="Priority"/>
    <s v="Furniture"/>
    <s v="Furnishings"/>
    <x v="447"/>
    <n v="257"/>
    <n v="339"/>
    <n v="82"/>
    <n v="6"/>
    <n v="2034"/>
  </r>
  <r>
    <n v="2605"/>
    <d v="2019-11-16T00:00:00"/>
    <x v="323"/>
    <s v="Erlangen"/>
    <s v="Germany"/>
    <s v="Bavaria"/>
    <s v="Central"/>
    <s v="Consumer"/>
    <s v="Economy"/>
    <s v="Furniture"/>
    <s v="Chairs"/>
    <x v="246"/>
    <n v="779"/>
    <n v="848"/>
    <n v="69"/>
    <n v="2"/>
    <n v="1696"/>
  </r>
  <r>
    <n v="2606"/>
    <d v="2019-11-16T00:00:00"/>
    <x v="570"/>
    <s v="Florence"/>
    <s v="Italy"/>
    <s v="Tuscany"/>
    <s v="South"/>
    <s v="Corporate"/>
    <s v="Economy"/>
    <s v="Furniture"/>
    <s v="Chairs"/>
    <x v="308"/>
    <n v="52"/>
    <n v="104"/>
    <n v="52"/>
    <n v="2"/>
    <n v="208"/>
  </r>
  <r>
    <n v="2607"/>
    <d v="2019-11-17T00:00:00"/>
    <x v="527"/>
    <s v="London"/>
    <s v="United Kingdom"/>
    <s v="England"/>
    <s v="North"/>
    <s v="Consumer"/>
    <s v="Economy"/>
    <s v="Technology"/>
    <s v="Phones"/>
    <x v="1086"/>
    <n v="1051"/>
    <n v="2290"/>
    <n v="1239"/>
    <n v="4"/>
    <n v="9160"/>
  </r>
  <r>
    <n v="2608"/>
    <d v="2019-11-17T00:00:00"/>
    <x v="185"/>
    <s v="Stoke-on-Trent"/>
    <s v="United Kingdom"/>
    <s v="England"/>
    <s v="North"/>
    <s v="Corporate"/>
    <s v="Economy"/>
    <s v="Office Supplies"/>
    <s v="Storage"/>
    <x v="610"/>
    <n v="88"/>
    <n v="96"/>
    <n v="8"/>
    <n v="4"/>
    <n v="384"/>
  </r>
  <r>
    <n v="2609"/>
    <d v="2019-11-18T00:00:00"/>
    <x v="456"/>
    <s v="Dartford"/>
    <s v="United Kingdom"/>
    <s v="England"/>
    <s v="North"/>
    <s v="Consumer"/>
    <s v="Priority"/>
    <s v="Office Supplies"/>
    <s v="Storage"/>
    <x v="497"/>
    <n v="108"/>
    <n v="708"/>
    <n v="600"/>
    <n v="5"/>
    <n v="3540"/>
  </r>
  <r>
    <n v="2610"/>
    <d v="2019-11-18T00:00:00"/>
    <x v="528"/>
    <s v="Benevento"/>
    <s v="Italy"/>
    <s v="Campania"/>
    <s v="South"/>
    <s v="Consumer"/>
    <s v="Priority"/>
    <s v="Office Supplies"/>
    <s v="Art"/>
    <x v="403"/>
    <n v="28"/>
    <n v="29"/>
    <n v="1"/>
    <n v="2"/>
    <n v="58"/>
  </r>
  <r>
    <n v="2611"/>
    <d v="2019-11-18T00:00:00"/>
    <x v="162"/>
    <s v="Conflans-Sainte-Honorine"/>
    <s v="France"/>
    <s v="Ile-de-France"/>
    <s v="Central"/>
    <s v="Corporate"/>
    <s v="Economy"/>
    <s v="Technology"/>
    <s v="Phones"/>
    <x v="523"/>
    <n v="46"/>
    <n v="166"/>
    <n v="120"/>
    <n v="3"/>
    <n v="498"/>
  </r>
  <r>
    <n v="2612"/>
    <d v="2019-11-18T00:00:00"/>
    <x v="707"/>
    <s v="Birmingham"/>
    <s v="United Kingdom"/>
    <s v="England"/>
    <s v="North"/>
    <s v="Consumer"/>
    <s v="Economy"/>
    <s v="Office Supplies"/>
    <s v="Storage"/>
    <x v="1216"/>
    <n v="26"/>
    <n v="296"/>
    <n v="270"/>
    <n v="3"/>
    <n v="888"/>
  </r>
  <r>
    <n v="2613"/>
    <d v="2019-11-18T00:00:00"/>
    <x v="516"/>
    <s v="Newcastle upon Tyne"/>
    <s v="United Kingdom"/>
    <s v="England"/>
    <s v="North"/>
    <s v="Corporate"/>
    <s v="Economy"/>
    <s v="Furniture"/>
    <s v="Furnishings"/>
    <x v="1002"/>
    <n v="196"/>
    <n v="225"/>
    <n v="29"/>
    <n v="6"/>
    <n v="1350"/>
  </r>
  <r>
    <n v="2614"/>
    <d v="2019-11-19T00:00:00"/>
    <x v="139"/>
    <s v="Ghent"/>
    <s v="Belgium"/>
    <s v="East Flanders"/>
    <s v="Central"/>
    <s v="Corporate"/>
    <s v="Economy"/>
    <s v="Office Supplies"/>
    <s v="Art"/>
    <x v="514"/>
    <n v="32"/>
    <n v="47"/>
    <n v="15"/>
    <n v="2"/>
    <n v="94"/>
  </r>
  <r>
    <n v="2615"/>
    <d v="2019-11-19T00:00:00"/>
    <x v="618"/>
    <s v="Rugby"/>
    <s v="United Kingdom"/>
    <s v="England"/>
    <s v="North"/>
    <s v="Consumer"/>
    <s v="Economy"/>
    <s v="Technology"/>
    <s v="Machines"/>
    <x v="979"/>
    <n v="34"/>
    <n v="800"/>
    <n v="766"/>
    <n v="3"/>
    <n v="2400"/>
  </r>
  <r>
    <n v="2616"/>
    <d v="2019-11-19T00:00:00"/>
    <x v="765"/>
    <s v="Copenhagen"/>
    <s v="Denmark"/>
    <s v="Hovedstaden"/>
    <s v="North"/>
    <s v="Consumer"/>
    <s v="Economy"/>
    <s v="Office Supplies"/>
    <s v="Fasteners"/>
    <x v="1217"/>
    <n v="5"/>
    <n v="47"/>
    <n v="42"/>
    <n v="5"/>
    <n v="235"/>
  </r>
  <r>
    <n v="2617"/>
    <d v="2019-11-19T00:00:00"/>
    <x v="249"/>
    <s v="Berlin"/>
    <s v="Germany"/>
    <s v="Berlin"/>
    <s v="Central"/>
    <s v="Home Office"/>
    <s v="Economy"/>
    <s v="Office Supplies"/>
    <s v="Storage"/>
    <x v="352"/>
    <n v="109"/>
    <n v="127"/>
    <n v="18"/>
    <n v="6"/>
    <n v="762"/>
  </r>
  <r>
    <n v="2618"/>
    <d v="2019-11-19T00:00:00"/>
    <x v="661"/>
    <s v="Carpi"/>
    <s v="Italy"/>
    <s v="Emilia-Romagna"/>
    <s v="South"/>
    <s v="Corporate"/>
    <s v="Economy"/>
    <s v="Office Supplies"/>
    <s v="Binders"/>
    <x v="25"/>
    <n v="15"/>
    <n v="19"/>
    <n v="4"/>
    <n v="3"/>
    <n v="57"/>
  </r>
  <r>
    <n v="2619"/>
    <d v="2019-11-19T00:00:00"/>
    <x v="661"/>
    <s v="Mansfield"/>
    <s v="United Kingdom"/>
    <s v="England"/>
    <s v="North"/>
    <s v="Corporate"/>
    <s v="Priority"/>
    <s v="Office Supplies"/>
    <s v="Art"/>
    <x v="150"/>
    <n v="176"/>
    <n v="198"/>
    <n v="22"/>
    <n v="8"/>
    <n v="1584"/>
  </r>
  <r>
    <n v="2620"/>
    <d v="2019-11-19T00:00:00"/>
    <x v="475"/>
    <s v="Saint-Brieuc"/>
    <s v="France"/>
    <s v="Brittany"/>
    <s v="Central"/>
    <s v="Corporate"/>
    <s v="Economy"/>
    <s v="Office Supplies"/>
    <s v="Binders"/>
    <x v="84"/>
    <n v="86"/>
    <n v="198"/>
    <n v="112"/>
    <n v="7"/>
    <n v="1386"/>
  </r>
  <r>
    <n v="2621"/>
    <d v="2019-11-19T00:00:00"/>
    <x v="718"/>
    <s v="Plymouth"/>
    <s v="United Kingdom"/>
    <s v="England"/>
    <s v="North"/>
    <s v="Consumer"/>
    <s v="Economy Plus"/>
    <s v="Technology"/>
    <s v="Accessories"/>
    <x v="1165"/>
    <n v="149"/>
    <n v="164"/>
    <n v="15"/>
    <n v="4"/>
    <n v="656"/>
  </r>
  <r>
    <n v="2622"/>
    <d v="2019-11-20T00:00:00"/>
    <x v="478"/>
    <s v="Carlisle"/>
    <s v="United Kingdom"/>
    <s v="England"/>
    <s v="North"/>
    <s v="Consumer"/>
    <s v="Immediate"/>
    <s v="Furniture"/>
    <s v="Furnishings"/>
    <x v="941"/>
    <n v="9"/>
    <n v="11"/>
    <n v="2"/>
    <n v="1"/>
    <n v="11"/>
  </r>
  <r>
    <n v="2623"/>
    <d v="2019-11-20T00:00:00"/>
    <x v="671"/>
    <s v="Stavanger"/>
    <s v="Norway"/>
    <s v="Rogaland"/>
    <s v="North"/>
    <s v="Consumer"/>
    <s v="Economy Plus"/>
    <s v="Office Supplies"/>
    <s v="Envelopes"/>
    <x v="988"/>
    <n v="10"/>
    <n v="41"/>
    <n v="31"/>
    <n v="1"/>
    <n v="41"/>
  </r>
  <r>
    <n v="2624"/>
    <d v="2019-11-20T00:00:00"/>
    <x v="291"/>
    <s v="Bielefeld"/>
    <s v="Germany"/>
    <s v="North Rhine-Westphalia"/>
    <s v="Central"/>
    <s v="Corporate"/>
    <s v="Economy Plus"/>
    <s v="Furniture"/>
    <s v="Bookcases"/>
    <x v="1100"/>
    <n v="41"/>
    <n v="221"/>
    <n v="180"/>
    <n v="2"/>
    <n v="442"/>
  </r>
  <r>
    <n v="2625"/>
    <d v="2019-11-21T00:00:00"/>
    <x v="44"/>
    <s v="Rambouillet"/>
    <s v="France"/>
    <s v="Ile-de-France"/>
    <s v="Central"/>
    <s v="Consumer"/>
    <s v="Economy"/>
    <s v="Office Supplies"/>
    <s v="Fasteners"/>
    <x v="363"/>
    <n v="85"/>
    <n v="91"/>
    <n v="6"/>
    <n v="7"/>
    <n v="637"/>
  </r>
  <r>
    <n v="2626"/>
    <d v="2019-11-21T00:00:00"/>
    <x v="407"/>
    <s v="Reading"/>
    <s v="United Kingdom"/>
    <s v="England"/>
    <s v="North"/>
    <s v="Consumer"/>
    <s v="Economy"/>
    <s v="Technology"/>
    <s v="Phones"/>
    <x v="235"/>
    <n v="112"/>
    <n v="1275"/>
    <n v="1163"/>
    <n v="2"/>
    <n v="2550"/>
  </r>
  <r>
    <n v="2627"/>
    <d v="2019-11-21T00:00:00"/>
    <x v="735"/>
    <s v="Koblenz"/>
    <s v="Germany"/>
    <s v="Rhineland-Palatinate"/>
    <s v="Central"/>
    <s v="Consumer"/>
    <s v="Economy"/>
    <s v="Technology"/>
    <s v="Copiers"/>
    <x v="703"/>
    <n v="228"/>
    <n v="757"/>
    <n v="529"/>
    <n v="2"/>
    <n v="1514"/>
  </r>
  <r>
    <n v="2628"/>
    <d v="2019-11-21T00:00:00"/>
    <x v="108"/>
    <s v="Berck"/>
    <s v="France"/>
    <s v="Nord-Pas-de-Calais-Picardie"/>
    <s v="Central"/>
    <s v="Consumer"/>
    <s v="Immediate"/>
    <s v="Office Supplies"/>
    <s v="Labels"/>
    <x v="996"/>
    <n v="30"/>
    <n v="80"/>
    <n v="50"/>
    <n v="7"/>
    <n v="560"/>
  </r>
  <r>
    <n v="2629"/>
    <d v="2019-11-22T00:00:00"/>
    <x v="717"/>
    <s v="Madrid"/>
    <s v="Spain"/>
    <s v="Madrid"/>
    <s v="South"/>
    <s v="Consumer"/>
    <s v="Economy"/>
    <s v="Furniture"/>
    <s v="Furnishings"/>
    <x v="344"/>
    <n v="33"/>
    <n v="38"/>
    <n v="5"/>
    <n v="2"/>
    <n v="76"/>
  </r>
  <r>
    <n v="2630"/>
    <d v="2019-11-22T00:00:00"/>
    <x v="608"/>
    <s v="Kiel"/>
    <s v="Germany"/>
    <s v="Schleswig-Holstein"/>
    <s v="Central"/>
    <s v="Corporate"/>
    <s v="Economy"/>
    <s v="Office Supplies"/>
    <s v="Art"/>
    <x v="611"/>
    <n v="83"/>
    <n v="294"/>
    <n v="211"/>
    <n v="6"/>
    <n v="1764"/>
  </r>
  <r>
    <n v="2631"/>
    <d v="2019-11-22T00:00:00"/>
    <x v="290"/>
    <s v="Le Blanc-Mesnil"/>
    <s v="France"/>
    <s v="Ile-de-France"/>
    <s v="Central"/>
    <s v="Corporate"/>
    <s v="Economy"/>
    <s v="Office Supplies"/>
    <s v="Art"/>
    <x v="3"/>
    <n v="48"/>
    <n v="107"/>
    <n v="59"/>
    <n v="4"/>
    <n v="428"/>
  </r>
  <r>
    <n v="2632"/>
    <d v="2019-11-22T00:00:00"/>
    <x v="9"/>
    <s v="Aachen"/>
    <s v="Germany"/>
    <s v="North Rhine-Westphalia"/>
    <s v="Central"/>
    <s v="Consumer"/>
    <s v="Economy"/>
    <s v="Furniture"/>
    <s v="Bookcases"/>
    <x v="935"/>
    <n v="774"/>
    <n v="1051"/>
    <n v="277"/>
    <n v="6"/>
    <n v="6306"/>
  </r>
  <r>
    <n v="2633"/>
    <d v="2019-11-22T00:00:00"/>
    <x v="667"/>
    <s v="Cologne"/>
    <s v="Germany"/>
    <s v="North Rhine-Westphalia"/>
    <s v="Central"/>
    <s v="Home Office"/>
    <s v="Priority"/>
    <s v="Furniture"/>
    <s v="Furnishings"/>
    <x v="585"/>
    <n v="14"/>
    <n v="52"/>
    <n v="38"/>
    <n v="1"/>
    <n v="52"/>
  </r>
  <r>
    <n v="2634"/>
    <d v="2019-11-22T00:00:00"/>
    <x v="392"/>
    <s v="Palaiseau"/>
    <s v="France"/>
    <s v="Ile-de-France"/>
    <s v="Central"/>
    <s v="Home Office"/>
    <s v="Priority"/>
    <s v="Office Supplies"/>
    <s v="Paper"/>
    <x v="868"/>
    <n v="202"/>
    <n v="204"/>
    <n v="2"/>
    <n v="12"/>
    <n v="2448"/>
  </r>
  <r>
    <n v="2635"/>
    <d v="2019-11-22T00:00:00"/>
    <x v="399"/>
    <s v="Marseille"/>
    <s v="France"/>
    <s v="Provence-Alpes-Côte d'Azur"/>
    <s v="Central"/>
    <s v="Corporate"/>
    <s v="Economy"/>
    <s v="Office Supplies"/>
    <s v="Appliances"/>
    <x v="204"/>
    <n v="3659"/>
    <n v="4618"/>
    <n v="959"/>
    <n v="9"/>
    <n v="41562"/>
  </r>
  <r>
    <n v="2636"/>
    <d v="2019-11-22T00:00:00"/>
    <x v="125"/>
    <s v="Berlin"/>
    <s v="Germany"/>
    <s v="Berlin"/>
    <s v="Central"/>
    <s v="Corporate"/>
    <s v="Economy Plus"/>
    <s v="Technology"/>
    <s v="Copiers"/>
    <x v="1218"/>
    <n v="37"/>
    <n v="271"/>
    <n v="234"/>
    <n v="1"/>
    <n v="271"/>
  </r>
  <r>
    <n v="2637"/>
    <d v="2019-11-24T00:00:00"/>
    <x v="185"/>
    <s v="Illkirch-Graffenstaden"/>
    <s v="France"/>
    <s v="Alsace-Champagne-Ardenne-Lorraine"/>
    <s v="Central"/>
    <s v="Corporate"/>
    <s v="Economy"/>
    <s v="Office Supplies"/>
    <s v="Storage"/>
    <x v="143"/>
    <n v="16"/>
    <n v="24"/>
    <n v="8"/>
    <n v="1"/>
    <n v="24"/>
  </r>
  <r>
    <n v="2638"/>
    <d v="2019-11-24T00:00:00"/>
    <x v="127"/>
    <s v="Paris"/>
    <s v="France"/>
    <s v="Ile-de-France"/>
    <s v="Central"/>
    <s v="Corporate"/>
    <s v="Economy"/>
    <s v="Office Supplies"/>
    <s v="Binders"/>
    <x v="66"/>
    <n v="10"/>
    <n v="20"/>
    <n v="10"/>
    <n v="4"/>
    <n v="80"/>
  </r>
  <r>
    <n v="2639"/>
    <d v="2019-11-25T00:00:00"/>
    <x v="583"/>
    <s v="Hengelo"/>
    <s v="Netherlands"/>
    <s v="Overijssel"/>
    <s v="Central"/>
    <s v="Corporate"/>
    <s v="Economy Plus"/>
    <s v="Office Supplies"/>
    <s v="Storage"/>
    <x v="352"/>
    <n v="74"/>
    <n v="106"/>
    <n v="32"/>
    <n v="8"/>
    <n v="848"/>
  </r>
  <r>
    <n v="2640"/>
    <d v="2019-11-25T00:00:00"/>
    <x v="111"/>
    <s v="Gloucester"/>
    <s v="United Kingdom"/>
    <s v="England"/>
    <s v="North"/>
    <s v="Consumer"/>
    <s v="Economy"/>
    <s v="Office Supplies"/>
    <s v="Storage"/>
    <x v="1219"/>
    <n v="70"/>
    <n v="635"/>
    <n v="565"/>
    <n v="3"/>
    <n v="1905"/>
  </r>
  <r>
    <n v="2641"/>
    <d v="2019-11-25T00:00:00"/>
    <x v="428"/>
    <s v="Huelva"/>
    <s v="Spain"/>
    <s v="Andalusía"/>
    <s v="South"/>
    <s v="Corporate"/>
    <s v="Economy"/>
    <s v="Office Supplies"/>
    <s v="Art"/>
    <x v="314"/>
    <n v="116"/>
    <n v="146"/>
    <n v="30"/>
    <n v="3"/>
    <n v="438"/>
  </r>
  <r>
    <n v="2642"/>
    <d v="2019-11-25T00:00:00"/>
    <x v="588"/>
    <s v="Naples"/>
    <s v="Italy"/>
    <s v="Campania"/>
    <s v="South"/>
    <s v="Consumer"/>
    <s v="Economy"/>
    <s v="Office Supplies"/>
    <s v="Paper"/>
    <x v="1220"/>
    <n v="15"/>
    <n v="59"/>
    <n v="44"/>
    <n v="3"/>
    <n v="177"/>
  </r>
  <r>
    <n v="2643"/>
    <d v="2019-11-25T00:00:00"/>
    <x v="336"/>
    <s v="Puertollano"/>
    <s v="Spain"/>
    <s v="Castile-La Mancha"/>
    <s v="South"/>
    <s v="Home Office"/>
    <s v="Economy Plus"/>
    <s v="Office Supplies"/>
    <s v="Art"/>
    <x v="30"/>
    <n v="4"/>
    <n v="76"/>
    <n v="72"/>
    <n v="3"/>
    <n v="228"/>
  </r>
  <r>
    <n v="2644"/>
    <d v="2019-11-25T00:00:00"/>
    <x v="330"/>
    <s v="Marseille"/>
    <s v="France"/>
    <s v="Provence-Alpes-Côte d'Azur"/>
    <s v="Central"/>
    <s v="Corporate"/>
    <s v="Economy Plus"/>
    <s v="Furniture"/>
    <s v="Chairs"/>
    <x v="640"/>
    <n v="132"/>
    <n v="143"/>
    <n v="11"/>
    <n v="3"/>
    <n v="429"/>
  </r>
  <r>
    <n v="2645"/>
    <d v="2019-11-25T00:00:00"/>
    <x v="558"/>
    <s v="Witten"/>
    <s v="Germany"/>
    <s v="North Rhine-Westphalia"/>
    <s v="Central"/>
    <s v="Corporate"/>
    <s v="Priority"/>
    <s v="Office Supplies"/>
    <s v="Art"/>
    <x v="984"/>
    <n v="25"/>
    <n v="194"/>
    <n v="169"/>
    <n v="7"/>
    <n v="1358"/>
  </r>
  <r>
    <n v="2646"/>
    <d v="2019-11-25T00:00:00"/>
    <x v="354"/>
    <s v="Stockholm"/>
    <s v="Sweden"/>
    <s v="Stockholm"/>
    <s v="North"/>
    <s v="Consumer"/>
    <s v="Economy Plus"/>
    <s v="Furniture"/>
    <s v="Furnishings"/>
    <x v="393"/>
    <n v="11"/>
    <n v="27"/>
    <n v="16"/>
    <n v="3"/>
    <n v="81"/>
  </r>
  <r>
    <n v="2647"/>
    <d v="2019-11-26T00:00:00"/>
    <x v="637"/>
    <s v="London"/>
    <s v="United Kingdom"/>
    <s v="England"/>
    <s v="North"/>
    <s v="Consumer"/>
    <s v="Economy"/>
    <s v="Office Supplies"/>
    <s v="Binders"/>
    <x v="197"/>
    <n v="21"/>
    <n v="52"/>
    <n v="31"/>
    <n v="2"/>
    <n v="104"/>
  </r>
  <r>
    <n v="2648"/>
    <d v="2019-11-26T00:00:00"/>
    <x v="766"/>
    <s v="Northampton"/>
    <s v="United Kingdom"/>
    <s v="England"/>
    <s v="North"/>
    <s v="Consumer"/>
    <s v="Immediate"/>
    <s v="Furniture"/>
    <s v="Chairs"/>
    <x v="758"/>
    <n v="76"/>
    <n v="287"/>
    <n v="211"/>
    <n v="2"/>
    <n v="574"/>
  </r>
  <r>
    <n v="2649"/>
    <d v="2019-11-26T00:00:00"/>
    <x v="693"/>
    <s v="Amsterdam"/>
    <s v="Netherlands"/>
    <s v="North Holland"/>
    <s v="Central"/>
    <s v="Home Office"/>
    <s v="Priority"/>
    <s v="Office Supplies"/>
    <s v="Paper"/>
    <x v="1221"/>
    <n v="13"/>
    <n v="30"/>
    <n v="17"/>
    <n v="2"/>
    <n v="60"/>
  </r>
  <r>
    <n v="2650"/>
    <d v="2019-11-27T00:00:00"/>
    <x v="226"/>
    <s v="Graz"/>
    <s v="Austria"/>
    <s v="Styria"/>
    <s v="Central"/>
    <s v="Consumer"/>
    <s v="Priority"/>
    <s v="Furniture"/>
    <s v="Bookcases"/>
    <x v="471"/>
    <n v="1923"/>
    <n v="2900"/>
    <n v="977"/>
    <n v="7"/>
    <n v="20300"/>
  </r>
  <r>
    <n v="2651"/>
    <d v="2019-11-27T00:00:00"/>
    <x v="113"/>
    <s v="Reading"/>
    <s v="United Kingdom"/>
    <s v="England"/>
    <s v="North"/>
    <s v="Consumer"/>
    <s v="Economy"/>
    <s v="Technology"/>
    <s v="Phones"/>
    <x v="1222"/>
    <n v="247"/>
    <n v="265"/>
    <n v="18"/>
    <n v="2"/>
    <n v="530"/>
  </r>
  <r>
    <n v="2652"/>
    <d v="2019-11-27T00:00:00"/>
    <x v="572"/>
    <s v="Manchester"/>
    <s v="United Kingdom"/>
    <s v="England"/>
    <s v="North"/>
    <s v="Consumer"/>
    <s v="Priority"/>
    <s v="Office Supplies"/>
    <s v="Art"/>
    <x v="8"/>
    <n v="9"/>
    <n v="165"/>
    <n v="156"/>
    <n v="3"/>
    <n v="495"/>
  </r>
  <r>
    <n v="2653"/>
    <d v="2019-11-28T00:00:00"/>
    <x v="444"/>
    <s v="Barakaldo"/>
    <s v="Spain"/>
    <s v="Basque Country"/>
    <s v="South"/>
    <s v="Consumer"/>
    <s v="Economy"/>
    <s v="Furniture"/>
    <s v="Bookcases"/>
    <x v="408"/>
    <n v="781"/>
    <n v="3063"/>
    <n v="2282"/>
    <n v="7"/>
    <n v="21441"/>
  </r>
  <r>
    <n v="2654"/>
    <d v="2019-11-28T00:00:00"/>
    <x v="395"/>
    <s v="Duisburg"/>
    <s v="Germany"/>
    <s v="North Rhine-Westphalia"/>
    <s v="Central"/>
    <s v="Home Office"/>
    <s v="Economy"/>
    <s v="Office Supplies"/>
    <s v="Binders"/>
    <x v="922"/>
    <n v="8"/>
    <n v="19"/>
    <n v="11"/>
    <n v="2"/>
    <n v="38"/>
  </r>
  <r>
    <n v="2655"/>
    <d v="2019-11-28T00:00:00"/>
    <x v="293"/>
    <s v="Leipzig"/>
    <s v="Germany"/>
    <s v="Saxony"/>
    <s v="Central"/>
    <s v="Consumer"/>
    <s v="Economy"/>
    <s v="Office Supplies"/>
    <s v="Paper"/>
    <x v="1223"/>
    <n v="8"/>
    <n v="119"/>
    <n v="111"/>
    <n v="4"/>
    <n v="476"/>
  </r>
  <r>
    <n v="2656"/>
    <d v="2019-11-28T00:00:00"/>
    <x v="81"/>
    <s v="Osny"/>
    <s v="France"/>
    <s v="Ile-de-France"/>
    <s v="Central"/>
    <s v="Consumer"/>
    <s v="Economy"/>
    <s v="Office Supplies"/>
    <s v="Labels"/>
    <x v="1224"/>
    <n v="3"/>
    <n v="5"/>
    <n v="2"/>
    <n v="1"/>
    <n v="5"/>
  </r>
  <r>
    <n v="2657"/>
    <d v="2019-11-28T00:00:00"/>
    <x v="767"/>
    <s v="Vienna"/>
    <s v="Austria"/>
    <s v="Vienna"/>
    <s v="Central"/>
    <s v="Consumer"/>
    <s v="Economy Plus"/>
    <s v="Technology"/>
    <s v="Copiers"/>
    <x v="1225"/>
    <n v="123"/>
    <n v="497"/>
    <n v="374"/>
    <n v="4"/>
    <n v="1988"/>
  </r>
  <r>
    <n v="2658"/>
    <d v="2019-11-28T00:00:00"/>
    <x v="627"/>
    <s v="Stockholm"/>
    <s v="Sweden"/>
    <s v="Stockholm"/>
    <s v="North"/>
    <s v="Home Office"/>
    <s v="Economy"/>
    <s v="Office Supplies"/>
    <s v="Storage"/>
    <x v="138"/>
    <n v="104"/>
    <n v="133"/>
    <n v="29"/>
    <n v="2"/>
    <n v="266"/>
  </r>
  <r>
    <n v="2659"/>
    <d v="2019-11-29T00:00:00"/>
    <x v="79"/>
    <s v="Wiesbaden"/>
    <s v="Germany"/>
    <s v="Hesse"/>
    <s v="Central"/>
    <s v="Corporate"/>
    <s v="Economy"/>
    <s v="Furniture"/>
    <s v="Furnishings"/>
    <x v="774"/>
    <n v="249"/>
    <n v="342"/>
    <n v="93"/>
    <n v="7"/>
    <n v="2394"/>
  </r>
  <r>
    <n v="2660"/>
    <d v="2019-11-29T00:00:00"/>
    <x v="163"/>
    <s v="Paris"/>
    <s v="France"/>
    <s v="Ile-de-France"/>
    <s v="Central"/>
    <s v="Corporate"/>
    <s v="Economy"/>
    <s v="Furniture"/>
    <s v="Chairs"/>
    <x v="59"/>
    <n v="2396"/>
    <n v="2479"/>
    <n v="83"/>
    <n v="6"/>
    <n v="14874"/>
  </r>
  <r>
    <n v="2661"/>
    <d v="2019-11-30T00:00:00"/>
    <x v="360"/>
    <s v="Linz"/>
    <s v="Austria"/>
    <s v="Upper Austria"/>
    <s v="Central"/>
    <s v="Consumer"/>
    <s v="Economy"/>
    <s v="Office Supplies"/>
    <s v="Binders"/>
    <x v="869"/>
    <n v="203"/>
    <n v="303"/>
    <n v="100"/>
    <n v="6"/>
    <n v="1818"/>
  </r>
  <r>
    <n v="2662"/>
    <d v="2019-11-30T00:00:00"/>
    <x v="223"/>
    <s v="Utrecht"/>
    <s v="Netherlands"/>
    <s v="Utrecht"/>
    <s v="Central"/>
    <s v="Consumer"/>
    <s v="Priority"/>
    <s v="Technology"/>
    <s v="Machines"/>
    <x v="161"/>
    <n v="126"/>
    <n v="628"/>
    <n v="502"/>
    <n v="4"/>
    <n v="2512"/>
  </r>
  <r>
    <n v="2663"/>
    <d v="2019-11-30T00:00:00"/>
    <x v="554"/>
    <s v="Paris"/>
    <s v="France"/>
    <s v="Ile-de-France"/>
    <s v="Central"/>
    <s v="Consumer"/>
    <s v="Economy"/>
    <s v="Furniture"/>
    <s v="Chairs"/>
    <x v="304"/>
    <n v="190"/>
    <n v="359"/>
    <n v="169"/>
    <n v="5"/>
    <n v="1795"/>
  </r>
  <r>
    <n v="2664"/>
    <d v="2019-11-30T00:00:00"/>
    <x v="239"/>
    <s v="Bordeaux"/>
    <s v="France"/>
    <s v="Aquitaine-Limousin-Poitou-Charentes"/>
    <s v="Central"/>
    <s v="Consumer"/>
    <s v="Economy"/>
    <s v="Furniture"/>
    <s v="Furnishings"/>
    <x v="396"/>
    <n v="7"/>
    <n v="50"/>
    <n v="43"/>
    <n v="2"/>
    <n v="100"/>
  </r>
  <r>
    <n v="2665"/>
    <d v="2019-11-30T00:00:00"/>
    <x v="232"/>
    <s v="Madrid"/>
    <s v="Spain"/>
    <s v="Madrid"/>
    <s v="South"/>
    <s v="Corporate"/>
    <s v="Economy Plus"/>
    <s v="Furniture"/>
    <s v="Furnishings"/>
    <x v="648"/>
    <n v="58"/>
    <n v="201"/>
    <n v="143"/>
    <n v="4"/>
    <n v="804"/>
  </r>
  <r>
    <n v="2666"/>
    <d v="2019-12-02T00:00:00"/>
    <x v="273"/>
    <s v="Paris"/>
    <s v="France"/>
    <s v="Ile-de-France"/>
    <s v="Central"/>
    <s v="Home Office"/>
    <s v="Immediate"/>
    <s v="Office Supplies"/>
    <s v="Appliances"/>
    <x v="1226"/>
    <n v="1180"/>
    <n v="2432"/>
    <n v="1252"/>
    <n v="5"/>
    <n v="12160"/>
  </r>
  <r>
    <n v="2667"/>
    <d v="2019-12-02T00:00:00"/>
    <x v="63"/>
    <s v="Tilburg"/>
    <s v="Netherlands"/>
    <s v="North Brabant"/>
    <s v="Central"/>
    <s v="Consumer"/>
    <s v="Economy"/>
    <s v="Technology"/>
    <s v="Machines"/>
    <x v="161"/>
    <n v="325"/>
    <n v="471"/>
    <n v="146"/>
    <n v="3"/>
    <n v="1413"/>
  </r>
  <r>
    <n v="2668"/>
    <d v="2019-12-03T00:00:00"/>
    <x v="36"/>
    <s v="Cambrai"/>
    <s v="France"/>
    <s v="Nord-Pas-de-Calais-Picardie"/>
    <s v="Central"/>
    <s v="Corporate"/>
    <s v="Economy Plus"/>
    <s v="Technology"/>
    <s v="Phones"/>
    <x v="130"/>
    <n v="162"/>
    <n v="249"/>
    <n v="87"/>
    <n v="4"/>
    <n v="996"/>
  </r>
  <r>
    <n v="2669"/>
    <d v="2019-12-03T00:00:00"/>
    <x v="111"/>
    <s v="Moncalieri"/>
    <s v="Italy"/>
    <s v="Piedmont"/>
    <s v="South"/>
    <s v="Consumer"/>
    <s v="Immediate"/>
    <s v="Office Supplies"/>
    <s v="Envelopes"/>
    <x v="1063"/>
    <n v="12"/>
    <n v="49"/>
    <n v="37"/>
    <n v="2"/>
    <n v="98"/>
  </r>
  <r>
    <n v="2670"/>
    <d v="2019-12-03T00:00:00"/>
    <x v="406"/>
    <s v="Wiesbaden"/>
    <s v="Germany"/>
    <s v="Hesse"/>
    <s v="Central"/>
    <s v="Consumer"/>
    <s v="Economy"/>
    <s v="Office Supplies"/>
    <s v="Art"/>
    <x v="1025"/>
    <n v="37"/>
    <n v="133"/>
    <n v="96"/>
    <n v="3"/>
    <n v="399"/>
  </r>
  <r>
    <n v="2671"/>
    <d v="2019-12-03T00:00:00"/>
    <x v="303"/>
    <s v="Nottingham"/>
    <s v="United Kingdom"/>
    <s v="England"/>
    <s v="North"/>
    <s v="Consumer"/>
    <s v="Economy"/>
    <s v="Technology"/>
    <s v="Copiers"/>
    <x v="1227"/>
    <n v="30"/>
    <n v="795"/>
    <n v="765"/>
    <n v="3"/>
    <n v="2385"/>
  </r>
  <r>
    <n v="2672"/>
    <d v="2019-12-03T00:00:00"/>
    <x v="686"/>
    <s v="Glasgow"/>
    <s v="United Kingdom"/>
    <s v="Scotland"/>
    <s v="North"/>
    <s v="Consumer"/>
    <s v="Economy"/>
    <s v="Furniture"/>
    <s v="Furnishings"/>
    <x v="1228"/>
    <n v="57"/>
    <n v="79"/>
    <n v="22"/>
    <n v="2"/>
    <n v="158"/>
  </r>
  <r>
    <n v="2673"/>
    <d v="2019-12-03T00:00:00"/>
    <x v="691"/>
    <s v="Vitoria"/>
    <s v="Spain"/>
    <s v="Basque Country"/>
    <s v="South"/>
    <s v="Corporate"/>
    <s v="Priority"/>
    <s v="Furniture"/>
    <s v="Bookcases"/>
    <x v="147"/>
    <n v="424"/>
    <n v="575"/>
    <n v="151"/>
    <n v="4"/>
    <n v="2300"/>
  </r>
  <r>
    <n v="2674"/>
    <d v="2019-12-03T00:00:00"/>
    <x v="604"/>
    <s v="Plymouth"/>
    <s v="United Kingdom"/>
    <s v="England"/>
    <s v="North"/>
    <s v="Home Office"/>
    <s v="Economy"/>
    <s v="Office Supplies"/>
    <s v="Storage"/>
    <x v="315"/>
    <n v="20"/>
    <n v="51"/>
    <n v="31"/>
    <n v="3"/>
    <n v="153"/>
  </r>
  <r>
    <n v="2675"/>
    <d v="2019-12-03T00:00:00"/>
    <x v="304"/>
    <s v="Heidelberg"/>
    <s v="Germany"/>
    <s v="Baden-Württemberg"/>
    <s v="Central"/>
    <s v="Consumer"/>
    <s v="Economy"/>
    <s v="Furniture"/>
    <s v="Furnishings"/>
    <x v="1087"/>
    <n v="774"/>
    <n v="964"/>
    <n v="190"/>
    <n v="9"/>
    <n v="8676"/>
  </r>
  <r>
    <n v="2676"/>
    <d v="2019-12-04T00:00:00"/>
    <x v="729"/>
    <s v="Hamburg"/>
    <s v="Germany"/>
    <s v="Hamburg"/>
    <s v="Central"/>
    <s v="Corporate"/>
    <s v="Economy"/>
    <s v="Office Supplies"/>
    <s v="Envelopes"/>
    <x v="902"/>
    <n v="46"/>
    <n v="206"/>
    <n v="160"/>
    <n v="9"/>
    <n v="1854"/>
  </r>
  <r>
    <n v="2677"/>
    <d v="2019-12-04T00:00:00"/>
    <x v="620"/>
    <s v="Milan"/>
    <s v="Italy"/>
    <s v="Lombardy"/>
    <s v="South"/>
    <s v="Home Office"/>
    <s v="Priority"/>
    <s v="Office Supplies"/>
    <s v="Labels"/>
    <x v="1118"/>
    <n v="19"/>
    <n v="62"/>
    <n v="43"/>
    <n v="5"/>
    <n v="310"/>
  </r>
  <r>
    <n v="2678"/>
    <d v="2019-12-04T00:00:00"/>
    <x v="728"/>
    <s v="Vienna"/>
    <s v="Austria"/>
    <s v="Vienna"/>
    <s v="Central"/>
    <s v="Consumer"/>
    <s v="Economy"/>
    <s v="Furniture"/>
    <s v="Chairs"/>
    <x v="921"/>
    <n v="111"/>
    <n v="115"/>
    <n v="4"/>
    <n v="2"/>
    <n v="230"/>
  </r>
  <r>
    <n v="2679"/>
    <d v="2019-12-04T00:00:00"/>
    <x v="279"/>
    <s v="Trier"/>
    <s v="Germany"/>
    <s v="Rhineland-Palatinate"/>
    <s v="Central"/>
    <s v="Home Office"/>
    <s v="Priority"/>
    <s v="Furniture"/>
    <s v="Bookcases"/>
    <x v="1138"/>
    <n v="370"/>
    <n v="401"/>
    <n v="31"/>
    <n v="3"/>
    <n v="1203"/>
  </r>
  <r>
    <n v="2680"/>
    <d v="2019-12-04T00:00:00"/>
    <x v="610"/>
    <s v="Avellino"/>
    <s v="Italy"/>
    <s v="Campania"/>
    <s v="South"/>
    <s v="Consumer"/>
    <s v="Economy"/>
    <s v="Furniture"/>
    <s v="Chairs"/>
    <x v="1116"/>
    <n v="71"/>
    <n v="213"/>
    <n v="142"/>
    <n v="3"/>
    <n v="639"/>
  </r>
  <r>
    <n v="2681"/>
    <d v="2019-12-04T00:00:00"/>
    <x v="768"/>
    <s v="Shrewsbury"/>
    <s v="United Kingdom"/>
    <s v="England"/>
    <s v="North"/>
    <s v="Consumer"/>
    <s v="Economy"/>
    <s v="Office Supplies"/>
    <s v="Art"/>
    <x v="2"/>
    <n v="67"/>
    <n v="233"/>
    <n v="166"/>
    <n v="5"/>
    <n v="1165"/>
  </r>
  <r>
    <n v="2682"/>
    <d v="2019-12-05T00:00:00"/>
    <x v="411"/>
    <s v="Nice"/>
    <s v="France"/>
    <s v="Provence-Alpes-Côte d'Azur"/>
    <s v="Central"/>
    <s v="Consumer"/>
    <s v="Economy"/>
    <s v="Office Supplies"/>
    <s v="Art"/>
    <x v="797"/>
    <n v="6"/>
    <n v="49"/>
    <n v="43"/>
    <n v="2"/>
    <n v="98"/>
  </r>
  <r>
    <n v="2683"/>
    <d v="2019-12-05T00:00:00"/>
    <x v="99"/>
    <s v="Glasgow"/>
    <s v="United Kingdom"/>
    <s v="Scotland"/>
    <s v="North"/>
    <s v="Home Office"/>
    <s v="Priority"/>
    <s v="Office Supplies"/>
    <s v="Binders"/>
    <x v="745"/>
    <n v="12"/>
    <n v="82"/>
    <n v="70"/>
    <n v="3"/>
    <n v="246"/>
  </r>
  <r>
    <n v="2684"/>
    <d v="2019-12-05T00:00:00"/>
    <x v="351"/>
    <s v="Flensburg"/>
    <s v="Germany"/>
    <s v="Schleswig-Holstein"/>
    <s v="Central"/>
    <s v="Home Office"/>
    <s v="Economy"/>
    <s v="Office Supplies"/>
    <s v="Envelopes"/>
    <x v="1229"/>
    <n v="92"/>
    <n v="143"/>
    <n v="51"/>
    <n v="3"/>
    <n v="429"/>
  </r>
  <r>
    <n v="2685"/>
    <d v="2019-12-05T00:00:00"/>
    <x v="565"/>
    <s v="Remscheid"/>
    <s v="Germany"/>
    <s v="North Rhine-Westphalia"/>
    <s v="Central"/>
    <s v="Home Office"/>
    <s v="Immediate"/>
    <s v="Office Supplies"/>
    <s v="Art"/>
    <x v="611"/>
    <n v="208"/>
    <n v="245"/>
    <n v="37"/>
    <n v="5"/>
    <n v="1225"/>
  </r>
  <r>
    <n v="2686"/>
    <d v="2019-12-05T00:00:00"/>
    <x v="769"/>
    <s v="Saint-Avold"/>
    <s v="France"/>
    <s v="Alsace-Champagne-Ardenne-Lorraine"/>
    <s v="Central"/>
    <s v="Corporate"/>
    <s v="Economy"/>
    <s v="Furniture"/>
    <s v="Furnishings"/>
    <x v="1230"/>
    <n v="36"/>
    <n v="116"/>
    <n v="80"/>
    <n v="1"/>
    <n v="116"/>
  </r>
  <r>
    <n v="2687"/>
    <d v="2019-12-06T00:00:00"/>
    <x v="622"/>
    <s v="Mons-en-Baroeul"/>
    <s v="France"/>
    <s v="Nord-Pas-de-Calais-Picardie"/>
    <s v="Central"/>
    <s v="Home Office"/>
    <s v="Economy"/>
    <s v="Office Supplies"/>
    <s v="Binders"/>
    <x v="381"/>
    <n v="30"/>
    <n v="72"/>
    <n v="42"/>
    <n v="5"/>
    <n v="360"/>
  </r>
  <r>
    <n v="2688"/>
    <d v="2019-12-06T00:00:00"/>
    <x v="608"/>
    <s v="Madrid"/>
    <s v="Spain"/>
    <s v="Madrid"/>
    <s v="South"/>
    <s v="Corporate"/>
    <s v="Economy"/>
    <s v="Office Supplies"/>
    <s v="Binders"/>
    <x v="102"/>
    <n v="11"/>
    <n v="40"/>
    <n v="29"/>
    <n v="3"/>
    <n v="120"/>
  </r>
  <r>
    <n v="2689"/>
    <d v="2019-12-07T00:00:00"/>
    <x v="153"/>
    <s v="Halle"/>
    <s v="Germany"/>
    <s v="North Rhine-Westphalia"/>
    <s v="Central"/>
    <s v="Corporate"/>
    <s v="Priority"/>
    <s v="Office Supplies"/>
    <s v="Binders"/>
    <x v="1133"/>
    <n v="55"/>
    <n v="244"/>
    <n v="189"/>
    <n v="5"/>
    <n v="1220"/>
  </r>
  <r>
    <n v="2690"/>
    <d v="2019-12-07T00:00:00"/>
    <x v="388"/>
    <s v="Bremen"/>
    <s v="Germany"/>
    <s v="Bremen"/>
    <s v="Central"/>
    <s v="Consumer"/>
    <s v="Economy"/>
    <s v="Office Supplies"/>
    <s v="Storage"/>
    <x v="910"/>
    <n v="117"/>
    <n v="173"/>
    <n v="56"/>
    <n v="11"/>
    <n v="1903"/>
  </r>
  <r>
    <n v="2691"/>
    <d v="2019-12-07T00:00:00"/>
    <x v="770"/>
    <s v="Meudon"/>
    <s v="France"/>
    <s v="Ile-de-France"/>
    <s v="Central"/>
    <s v="Consumer"/>
    <s v="Priority"/>
    <s v="Office Supplies"/>
    <s v="Art"/>
    <x v="353"/>
    <n v="21"/>
    <n v="158"/>
    <n v="137"/>
    <n v="3"/>
    <n v="474"/>
  </r>
  <r>
    <n v="2692"/>
    <d v="2019-12-07T00:00:00"/>
    <x v="600"/>
    <s v="Kettering"/>
    <s v="United Kingdom"/>
    <s v="England"/>
    <s v="North"/>
    <s v="Corporate"/>
    <s v="Economy"/>
    <s v="Office Supplies"/>
    <s v="Paper"/>
    <x v="1231"/>
    <n v="3"/>
    <n v="39"/>
    <n v="36"/>
    <n v="2"/>
    <n v="78"/>
  </r>
  <r>
    <n v="2693"/>
    <d v="2019-12-09T00:00:00"/>
    <x v="480"/>
    <s v="Vienna"/>
    <s v="Austria"/>
    <s v="Vienna"/>
    <s v="Central"/>
    <s v="Consumer"/>
    <s v="Economy"/>
    <s v="Furniture"/>
    <s v="Chairs"/>
    <x v="921"/>
    <n v="91"/>
    <n v="115"/>
    <n v="24"/>
    <n v="2"/>
    <n v="230"/>
  </r>
  <r>
    <n v="2694"/>
    <d v="2019-12-09T00:00:00"/>
    <x v="486"/>
    <s v="Naples"/>
    <s v="Italy"/>
    <s v="Campania"/>
    <s v="South"/>
    <s v="Corporate"/>
    <s v="Economy"/>
    <s v="Office Supplies"/>
    <s v="Storage"/>
    <x v="1232"/>
    <n v="11"/>
    <n v="40"/>
    <n v="29"/>
    <n v="4"/>
    <n v="160"/>
  </r>
  <r>
    <n v="2695"/>
    <d v="2019-12-09T00:00:00"/>
    <x v="728"/>
    <s v="Nantes"/>
    <s v="France"/>
    <s v="Pays de la Loire"/>
    <s v="Central"/>
    <s v="Consumer"/>
    <s v="Economy Plus"/>
    <s v="Office Supplies"/>
    <s v="Storage"/>
    <x v="629"/>
    <n v="6"/>
    <n v="156"/>
    <n v="150"/>
    <n v="3"/>
    <n v="468"/>
  </r>
  <r>
    <n v="2696"/>
    <d v="2019-12-09T00:00:00"/>
    <x v="441"/>
    <s v="Oslo"/>
    <s v="Norway"/>
    <s v="Oslo"/>
    <s v="North"/>
    <s v="Consumer"/>
    <s v="Economy"/>
    <s v="Furniture"/>
    <s v="Bookcases"/>
    <x v="187"/>
    <n v="276"/>
    <n v="508"/>
    <n v="232"/>
    <n v="3"/>
    <n v="1524"/>
  </r>
  <r>
    <n v="2697"/>
    <d v="2019-12-09T00:00:00"/>
    <x v="208"/>
    <s v="Clamart"/>
    <s v="France"/>
    <s v="Ile-de-France"/>
    <s v="Central"/>
    <s v="Corporate"/>
    <s v="Economy Plus"/>
    <s v="Technology"/>
    <s v="Phones"/>
    <x v="140"/>
    <n v="190"/>
    <n v="232"/>
    <n v="42"/>
    <n v="4"/>
    <n v="928"/>
  </r>
  <r>
    <n v="2698"/>
    <d v="2019-12-09T00:00:00"/>
    <x v="492"/>
    <s v="Peterborough"/>
    <s v="United Kingdom"/>
    <s v="England"/>
    <s v="North"/>
    <s v="Consumer"/>
    <s v="Economy"/>
    <s v="Office Supplies"/>
    <s v="Binders"/>
    <x v="199"/>
    <n v="167"/>
    <n v="256"/>
    <n v="89"/>
    <n v="5"/>
    <n v="1280"/>
  </r>
  <r>
    <n v="2699"/>
    <d v="2019-12-09T00:00:00"/>
    <x v="296"/>
    <s v="Farnborough"/>
    <s v="United Kingdom"/>
    <s v="England"/>
    <s v="North"/>
    <s v="Corporate"/>
    <s v="Priority"/>
    <s v="Office Supplies"/>
    <s v="Binders"/>
    <x v="854"/>
    <n v="59"/>
    <n v="105"/>
    <n v="46"/>
    <n v="7"/>
    <n v="735"/>
  </r>
  <r>
    <n v="2700"/>
    <d v="2019-12-09T00:00:00"/>
    <x v="228"/>
    <s v="Sabadell"/>
    <s v="Spain"/>
    <s v="Catalonia"/>
    <s v="South"/>
    <s v="Consumer"/>
    <s v="Economy"/>
    <s v="Office Supplies"/>
    <s v="Storage"/>
    <x v="1233"/>
    <n v="210"/>
    <n v="347"/>
    <n v="137"/>
    <n v="3"/>
    <n v="1041"/>
  </r>
  <r>
    <n v="2701"/>
    <d v="2019-12-10T00:00:00"/>
    <x v="573"/>
    <s v="Reggio nell'Emilia"/>
    <s v="Italy"/>
    <s v="Emilia-Romagna"/>
    <s v="South"/>
    <s v="Corporate"/>
    <s v="Economy"/>
    <s v="Office Supplies"/>
    <s v="Art"/>
    <x v="691"/>
    <n v="2"/>
    <n v="20"/>
    <n v="18"/>
    <n v="1"/>
    <n v="20"/>
  </r>
  <r>
    <n v="2702"/>
    <d v="2019-12-10T00:00:00"/>
    <x v="447"/>
    <s v="Seville"/>
    <s v="Spain"/>
    <s v="Andalusía"/>
    <s v="South"/>
    <s v="Corporate"/>
    <s v="Priority"/>
    <s v="Technology"/>
    <s v="Copiers"/>
    <x v="1196"/>
    <n v="125"/>
    <n v="1115"/>
    <n v="990"/>
    <n v="9"/>
    <n v="10035"/>
  </r>
  <r>
    <n v="2703"/>
    <d v="2019-12-10T00:00:00"/>
    <x v="558"/>
    <s v="Saint-Michel-sur-Orge"/>
    <s v="France"/>
    <s v="Ile-de-France"/>
    <s v="Central"/>
    <s v="Corporate"/>
    <s v="Economy"/>
    <s v="Furniture"/>
    <s v="Chairs"/>
    <x v="12"/>
    <n v="114"/>
    <n v="470"/>
    <n v="356"/>
    <n v="9"/>
    <n v="4230"/>
  </r>
  <r>
    <n v="2704"/>
    <d v="2019-12-10T00:00:00"/>
    <x v="468"/>
    <s v="Paris"/>
    <s v="France"/>
    <s v="Ile-de-France"/>
    <s v="Central"/>
    <s v="Home Office"/>
    <s v="Economy"/>
    <s v="Office Supplies"/>
    <s v="Art"/>
    <x v="170"/>
    <n v="8"/>
    <n v="52"/>
    <n v="44"/>
    <n v="2"/>
    <n v="104"/>
  </r>
  <r>
    <n v="2705"/>
    <d v="2019-12-10T00:00:00"/>
    <x v="577"/>
    <s v="Lisbon"/>
    <s v="Portugal"/>
    <s v="Lisboa"/>
    <s v="South"/>
    <s v="Corporate"/>
    <s v="Economy"/>
    <s v="Office Supplies"/>
    <s v="Appliances"/>
    <x v="680"/>
    <n v="42"/>
    <n v="94"/>
    <n v="52"/>
    <n v="3"/>
    <n v="282"/>
  </r>
  <r>
    <n v="2706"/>
    <d v="2019-12-11T00:00:00"/>
    <x v="267"/>
    <s v="Salzburg"/>
    <s v="Austria"/>
    <s v="Salzburg"/>
    <s v="Central"/>
    <s v="Corporate"/>
    <s v="Economy"/>
    <s v="Technology"/>
    <s v="Accessories"/>
    <x v="1234"/>
    <n v="337"/>
    <n v="437"/>
    <n v="100"/>
    <n v="6"/>
    <n v="2622"/>
  </r>
  <r>
    <n v="2707"/>
    <d v="2019-12-11T00:00:00"/>
    <x v="398"/>
    <s v="Southend-on-Sea"/>
    <s v="United Kingdom"/>
    <s v="England"/>
    <s v="North"/>
    <s v="Home Office"/>
    <s v="Economy"/>
    <s v="Office Supplies"/>
    <s v="Binders"/>
    <x v="102"/>
    <n v="14"/>
    <n v="93"/>
    <n v="79"/>
    <n v="7"/>
    <n v="651"/>
  </r>
  <r>
    <n v="2708"/>
    <d v="2019-12-11T00:00:00"/>
    <x v="359"/>
    <s v="Torrevieja"/>
    <s v="Spain"/>
    <s v="Valenciana"/>
    <s v="South"/>
    <s v="Consumer"/>
    <s v="Economy"/>
    <s v="Office Supplies"/>
    <s v="Art"/>
    <x v="1025"/>
    <n v="95"/>
    <n v="133"/>
    <n v="38"/>
    <n v="3"/>
    <n v="399"/>
  </r>
  <r>
    <n v="2709"/>
    <d v="2019-12-11T00:00:00"/>
    <x v="368"/>
    <s v="Stockholm"/>
    <s v="Sweden"/>
    <s v="Stockholm"/>
    <s v="North"/>
    <s v="Consumer"/>
    <s v="Economy"/>
    <s v="Office Supplies"/>
    <s v="Envelopes"/>
    <x v="1235"/>
    <n v="32"/>
    <n v="75"/>
    <n v="43"/>
    <n v="3"/>
    <n v="225"/>
  </r>
  <r>
    <n v="2710"/>
    <d v="2019-12-12T00:00:00"/>
    <x v="232"/>
    <s v="Barcelona"/>
    <s v="Spain"/>
    <s v="Catalonia"/>
    <s v="South"/>
    <s v="Corporate"/>
    <s v="Economy"/>
    <s v="Furniture"/>
    <s v="Furnishings"/>
    <x v="774"/>
    <n v="2"/>
    <n v="98"/>
    <n v="96"/>
    <n v="2"/>
    <n v="196"/>
  </r>
  <r>
    <n v="2711"/>
    <d v="2019-12-12T00:00:00"/>
    <x v="295"/>
    <s v="Montpellier"/>
    <s v="France"/>
    <s v="Languedoc-Roussillon-Midi-Pyrénées"/>
    <s v="Central"/>
    <s v="Home Office"/>
    <s v="Economy"/>
    <s v="Office Supplies"/>
    <s v="Appliances"/>
    <x v="76"/>
    <n v="143"/>
    <n v="205"/>
    <n v="62"/>
    <n v="4"/>
    <n v="820"/>
  </r>
  <r>
    <n v="2712"/>
    <d v="2019-12-12T00:00:00"/>
    <x v="545"/>
    <s v="Madrid"/>
    <s v="Spain"/>
    <s v="Madrid"/>
    <s v="South"/>
    <s v="Corporate"/>
    <s v="Economy"/>
    <s v="Furniture"/>
    <s v="Furnishings"/>
    <x v="171"/>
    <n v="715"/>
    <n v="1020"/>
    <n v="305"/>
    <n v="9"/>
    <n v="9180"/>
  </r>
  <r>
    <n v="2713"/>
    <d v="2019-12-12T00:00:00"/>
    <x v="771"/>
    <s v="Schiedam"/>
    <s v="Netherlands"/>
    <s v="South Holland"/>
    <s v="Central"/>
    <s v="Corporate"/>
    <s v="Economy"/>
    <s v="Technology"/>
    <s v="Machines"/>
    <x v="1236"/>
    <n v="140"/>
    <n v="176"/>
    <n v="36"/>
    <n v="3"/>
    <n v="528"/>
  </r>
  <r>
    <n v="2714"/>
    <d v="2019-12-13T00:00:00"/>
    <x v="630"/>
    <s v="Menden"/>
    <s v="Germany"/>
    <s v="North Rhine-Westphalia"/>
    <s v="Central"/>
    <s v="Consumer"/>
    <s v="Economy"/>
    <s v="Office Supplies"/>
    <s v="Art"/>
    <x v="322"/>
    <n v="11"/>
    <n v="30"/>
    <n v="19"/>
    <n v="3"/>
    <n v="90"/>
  </r>
  <r>
    <n v="2715"/>
    <d v="2019-12-13T00:00:00"/>
    <x v="524"/>
    <s v="Vienna"/>
    <s v="Austria"/>
    <s v="Vienna"/>
    <s v="Central"/>
    <s v="Corporate"/>
    <s v="Economy"/>
    <s v="Office Supplies"/>
    <s v="Art"/>
    <x v="36"/>
    <n v="50"/>
    <n v="157"/>
    <n v="107"/>
    <n v="6"/>
    <n v="942"/>
  </r>
  <r>
    <n v="2716"/>
    <d v="2019-12-13T00:00:00"/>
    <x v="254"/>
    <s v="Aalen"/>
    <s v="Germany"/>
    <s v="Baden-Württemberg"/>
    <s v="Central"/>
    <s v="Consumer"/>
    <s v="Economy"/>
    <s v="Furniture"/>
    <s v="Bookcases"/>
    <x v="248"/>
    <n v="721"/>
    <n v="980"/>
    <n v="259"/>
    <n v="3"/>
    <n v="2940"/>
  </r>
  <r>
    <n v="2717"/>
    <d v="2019-12-13T00:00:00"/>
    <x v="212"/>
    <s v="Krefeld"/>
    <s v="Germany"/>
    <s v="North Rhine-Westphalia"/>
    <s v="Central"/>
    <s v="Home Office"/>
    <s v="Economy"/>
    <s v="Office Supplies"/>
    <s v="Supplies"/>
    <x v="1237"/>
    <n v="6"/>
    <n v="75"/>
    <n v="69"/>
    <n v="2"/>
    <n v="150"/>
  </r>
  <r>
    <n v="2718"/>
    <d v="2019-12-13T00:00:00"/>
    <x v="477"/>
    <s v="Fuenlabrada"/>
    <s v="Spain"/>
    <s v="Madrid"/>
    <s v="South"/>
    <s v="Home Office"/>
    <s v="Economy"/>
    <s v="Office Supplies"/>
    <s v="Storage"/>
    <x v="1192"/>
    <n v="24"/>
    <n v="74"/>
    <n v="50"/>
    <n v="5"/>
    <n v="370"/>
  </r>
  <r>
    <n v="2719"/>
    <d v="2019-12-13T00:00:00"/>
    <x v="772"/>
    <s v="Derby"/>
    <s v="United Kingdom"/>
    <s v="England"/>
    <s v="North"/>
    <s v="Consumer"/>
    <s v="Economy"/>
    <s v="Furniture"/>
    <s v="Bookcases"/>
    <x v="789"/>
    <n v="593"/>
    <n v="776"/>
    <n v="183"/>
    <n v="4"/>
    <n v="3104"/>
  </r>
  <r>
    <n v="2720"/>
    <d v="2019-12-13T00:00:00"/>
    <x v="773"/>
    <s v="Spijkenisse"/>
    <s v="Netherlands"/>
    <s v="South Holland"/>
    <s v="Central"/>
    <s v="Corporate"/>
    <s v="Immediate"/>
    <s v="Office Supplies"/>
    <s v="Binders"/>
    <x v="714"/>
    <n v="58"/>
    <n v="74"/>
    <n v="16"/>
    <n v="3"/>
    <n v="222"/>
  </r>
  <r>
    <n v="2721"/>
    <d v="2019-12-14T00:00:00"/>
    <x v="68"/>
    <s v="Leeds"/>
    <s v="United Kingdom"/>
    <s v="England"/>
    <s v="North"/>
    <s v="Home Office"/>
    <s v="Economy Plus"/>
    <s v="Furniture"/>
    <s v="Chairs"/>
    <x v="114"/>
    <n v="226"/>
    <n v="810"/>
    <n v="584"/>
    <n v="5"/>
    <n v="4050"/>
  </r>
  <r>
    <n v="2722"/>
    <d v="2019-12-14T00:00:00"/>
    <x v="254"/>
    <s v="Hanover"/>
    <s v="Germany"/>
    <s v="Lower Saxony"/>
    <s v="Central"/>
    <s v="Consumer"/>
    <s v="Economy"/>
    <s v="Furniture"/>
    <s v="Furnishings"/>
    <x v="160"/>
    <n v="29"/>
    <n v="33"/>
    <n v="4"/>
    <n v="3"/>
    <n v="99"/>
  </r>
  <r>
    <n v="2723"/>
    <d v="2019-12-16T00:00:00"/>
    <x v="195"/>
    <s v="Hildesheim"/>
    <s v="Germany"/>
    <s v="Lower Saxony"/>
    <s v="Central"/>
    <s v="Consumer"/>
    <s v="Economy Plus"/>
    <s v="Office Supplies"/>
    <s v="Fasteners"/>
    <x v="1238"/>
    <n v="46"/>
    <n v="56"/>
    <n v="10"/>
    <n v="4"/>
    <n v="224"/>
  </r>
  <r>
    <n v="2724"/>
    <d v="2019-12-16T00:00:00"/>
    <x v="517"/>
    <s v="Gradignan"/>
    <s v="France"/>
    <s v="Aquitaine-Limousin-Poitou-Charentes"/>
    <s v="Central"/>
    <s v="Home Office"/>
    <s v="Economy"/>
    <s v="Office Supplies"/>
    <s v="Envelopes"/>
    <x v="772"/>
    <n v="2"/>
    <n v="15"/>
    <n v="13"/>
    <n v="1"/>
    <n v="15"/>
  </r>
  <r>
    <n v="2725"/>
    <d v="2019-12-16T00:00:00"/>
    <x v="83"/>
    <s v="Stafford"/>
    <s v="United Kingdom"/>
    <s v="England"/>
    <s v="North"/>
    <s v="Corporate"/>
    <s v="Economy"/>
    <s v="Office Supplies"/>
    <s v="Paper"/>
    <x v="1070"/>
    <n v="19"/>
    <n v="54"/>
    <n v="35"/>
    <n v="3"/>
    <n v="162"/>
  </r>
  <r>
    <n v="2726"/>
    <d v="2019-12-16T00:00:00"/>
    <x v="663"/>
    <s v="Tourcoing"/>
    <s v="France"/>
    <s v="Nord-Pas-de-Calais-Picardie"/>
    <s v="Central"/>
    <s v="Consumer"/>
    <s v="Economy Plus"/>
    <s v="Office Supplies"/>
    <s v="Art"/>
    <x v="36"/>
    <n v="86"/>
    <n v="116"/>
    <n v="30"/>
    <n v="4"/>
    <n v="464"/>
  </r>
  <r>
    <n v="2727"/>
    <d v="2019-12-16T00:00:00"/>
    <x v="6"/>
    <s v="Berlin"/>
    <s v="Germany"/>
    <s v="Berlin"/>
    <s v="Central"/>
    <s v="Consumer"/>
    <s v="Priority"/>
    <s v="Office Supplies"/>
    <s v="Art"/>
    <x v="581"/>
    <n v="9"/>
    <n v="307"/>
    <n v="298"/>
    <n v="6"/>
    <n v="1842"/>
  </r>
  <r>
    <n v="2728"/>
    <d v="2019-12-16T00:00:00"/>
    <x v="382"/>
    <s v="Dordrecht"/>
    <s v="Netherlands"/>
    <s v="South Holland"/>
    <s v="Central"/>
    <s v="Corporate"/>
    <s v="Immediate"/>
    <s v="Office Supplies"/>
    <s v="Labels"/>
    <x v="1239"/>
    <n v="0"/>
    <n v="28"/>
    <n v="28"/>
    <n v="6"/>
    <n v="168"/>
  </r>
  <r>
    <n v="2729"/>
    <d v="2019-12-16T00:00:00"/>
    <x v="109"/>
    <s v="Nijmegen"/>
    <s v="Netherlands"/>
    <s v="Gelderland"/>
    <s v="Central"/>
    <s v="Home Office"/>
    <s v="Priority"/>
    <s v="Office Supplies"/>
    <s v="Paper"/>
    <x v="478"/>
    <n v="73"/>
    <n v="75"/>
    <n v="2"/>
    <n v="9"/>
    <n v="675"/>
  </r>
  <r>
    <n v="2730"/>
    <d v="2019-12-17T00:00:00"/>
    <x v="600"/>
    <s v="Madrid"/>
    <s v="Spain"/>
    <s v="Madrid"/>
    <s v="South"/>
    <s v="Corporate"/>
    <s v="Immediate"/>
    <s v="Office Supplies"/>
    <s v="Appliances"/>
    <x v="756"/>
    <n v="2124"/>
    <n v="2712"/>
    <n v="588"/>
    <n v="5"/>
    <n v="13560"/>
  </r>
  <r>
    <n v="2731"/>
    <d v="2019-12-17T00:00:00"/>
    <x v="246"/>
    <s v="Mouscron"/>
    <s v="Belgium"/>
    <s v="Hainaut"/>
    <s v="Central"/>
    <s v="Consumer"/>
    <s v="Economy"/>
    <s v="Technology"/>
    <s v="Copiers"/>
    <x v="969"/>
    <n v="330"/>
    <n v="382"/>
    <n v="52"/>
    <n v="2"/>
    <n v="764"/>
  </r>
  <r>
    <n v="2732"/>
    <d v="2019-12-17T00:00:00"/>
    <x v="423"/>
    <s v="Sucy-en-Brie"/>
    <s v="France"/>
    <s v="Ile-de-France"/>
    <s v="Central"/>
    <s v="Consumer"/>
    <s v="Economy"/>
    <s v="Office Supplies"/>
    <s v="Binders"/>
    <x v="869"/>
    <n v="95"/>
    <n v="303"/>
    <n v="208"/>
    <n v="6"/>
    <n v="1818"/>
  </r>
  <r>
    <n v="2733"/>
    <d v="2019-12-17T00:00:00"/>
    <x v="115"/>
    <s v="Berlin"/>
    <s v="Germany"/>
    <s v="Berlin"/>
    <s v="Central"/>
    <s v="Consumer"/>
    <s v="Economy Plus"/>
    <s v="Furniture"/>
    <s v="Furnishings"/>
    <x v="1240"/>
    <n v="91"/>
    <n v="204"/>
    <n v="113"/>
    <n v="9"/>
    <n v="1836"/>
  </r>
  <r>
    <n v="2734"/>
    <d v="2019-12-17T00:00:00"/>
    <x v="346"/>
    <s v="Regensburg"/>
    <s v="Germany"/>
    <s v="Bavaria"/>
    <s v="Central"/>
    <s v="Corporate"/>
    <s v="Economy Plus"/>
    <s v="Technology"/>
    <s v="Accessories"/>
    <x v="1241"/>
    <n v="14"/>
    <n v="39"/>
    <n v="25"/>
    <n v="1"/>
    <n v="39"/>
  </r>
  <r>
    <n v="2735"/>
    <d v="2019-12-17T00:00:00"/>
    <x v="289"/>
    <s v="Munich"/>
    <s v="Germany"/>
    <s v="Bavaria"/>
    <s v="Central"/>
    <s v="Home Office"/>
    <s v="Economy Plus"/>
    <s v="Office Supplies"/>
    <s v="Storage"/>
    <x v="933"/>
    <n v="51"/>
    <n v="104"/>
    <n v="53"/>
    <n v="7"/>
    <n v="728"/>
  </r>
  <r>
    <n v="2736"/>
    <d v="2019-12-18T00:00:00"/>
    <x v="708"/>
    <s v="Edinburgh"/>
    <s v="United Kingdom"/>
    <s v="Scotland"/>
    <s v="North"/>
    <s v="Consumer"/>
    <s v="Economy"/>
    <s v="Furniture"/>
    <s v="Bookcases"/>
    <x v="999"/>
    <n v="380"/>
    <n v="435"/>
    <n v="55"/>
    <n v="3"/>
    <n v="1305"/>
  </r>
  <r>
    <n v="2737"/>
    <d v="2019-12-18T00:00:00"/>
    <x v="733"/>
    <s v="Greifswald"/>
    <s v="Germany"/>
    <s v="Mecklenburg-Vorpommern"/>
    <s v="Central"/>
    <s v="Consumer"/>
    <s v="Economy Plus"/>
    <s v="Technology"/>
    <s v="Machines"/>
    <x v="1242"/>
    <n v="413"/>
    <n v="534"/>
    <n v="121"/>
    <n v="2"/>
    <n v="1068"/>
  </r>
  <r>
    <n v="2738"/>
    <d v="2019-12-18T00:00:00"/>
    <x v="363"/>
    <s v="Rennes"/>
    <s v="France"/>
    <s v="Brittany"/>
    <s v="Central"/>
    <s v="Consumer"/>
    <s v="Economy"/>
    <s v="Technology"/>
    <s v="Machines"/>
    <x v="101"/>
    <n v="816"/>
    <n v="1270"/>
    <n v="454"/>
    <n v="5"/>
    <n v="6350"/>
  </r>
  <r>
    <n v="2739"/>
    <d v="2019-12-19T00:00:00"/>
    <x v="297"/>
    <s v="Cork"/>
    <s v="Ireland"/>
    <s v="Cork"/>
    <s v="North"/>
    <s v="Consumer"/>
    <s v="Economy"/>
    <s v="Office Supplies"/>
    <s v="Paper"/>
    <x v="793"/>
    <n v="10"/>
    <n v="13"/>
    <n v="3"/>
    <n v="1"/>
    <n v="13"/>
  </r>
  <r>
    <n v="2740"/>
    <d v="2019-12-19T00:00:00"/>
    <x v="255"/>
    <s v="Cartagena"/>
    <s v="Spain"/>
    <s v="Murcia"/>
    <s v="South"/>
    <s v="Home Office"/>
    <s v="Priority"/>
    <s v="Office Supplies"/>
    <s v="Storage"/>
    <x v="352"/>
    <n v="89"/>
    <n v="95"/>
    <n v="6"/>
    <n v="4"/>
    <n v="380"/>
  </r>
  <r>
    <n v="2741"/>
    <d v="2019-12-19T00:00:00"/>
    <x v="161"/>
    <s v="Rome"/>
    <s v="Italy"/>
    <s v="Lazio"/>
    <s v="South"/>
    <s v="Consumer"/>
    <s v="Economy"/>
    <s v="Technology"/>
    <s v="Machines"/>
    <x v="608"/>
    <n v="204"/>
    <n v="283"/>
    <n v="79"/>
    <n v="4"/>
    <n v="1132"/>
  </r>
  <r>
    <n v="2742"/>
    <d v="2019-12-19T00:00:00"/>
    <x v="198"/>
    <s v="Nancy"/>
    <s v="France"/>
    <s v="Alsace-Champagne-Ardenne-Lorraine"/>
    <s v="Central"/>
    <s v="Home Office"/>
    <s v="Economy"/>
    <s v="Office Supplies"/>
    <s v="Envelopes"/>
    <x v="1243"/>
    <n v="32"/>
    <n v="36"/>
    <n v="4"/>
    <n v="1"/>
    <n v="36"/>
  </r>
  <r>
    <n v="2743"/>
    <d v="2019-12-19T00:00:00"/>
    <x v="624"/>
    <s v="Moissy-Cramayel"/>
    <s v="France"/>
    <s v="Ile-de-France"/>
    <s v="Central"/>
    <s v="Home Office"/>
    <s v="Economy Plus"/>
    <s v="Office Supplies"/>
    <s v="Art"/>
    <x v="188"/>
    <n v="24"/>
    <n v="71"/>
    <n v="47"/>
    <n v="5"/>
    <n v="355"/>
  </r>
  <r>
    <n v="2744"/>
    <d v="2019-12-19T00:00:00"/>
    <x v="148"/>
    <s v="Essen"/>
    <s v="Germany"/>
    <s v="North Rhine-Westphalia"/>
    <s v="Central"/>
    <s v="Consumer"/>
    <s v="Economy"/>
    <s v="Office Supplies"/>
    <s v="Art"/>
    <x v="353"/>
    <n v="31"/>
    <n v="105"/>
    <n v="74"/>
    <n v="2"/>
    <n v="210"/>
  </r>
  <r>
    <n v="2745"/>
    <d v="2019-12-19T00:00:00"/>
    <x v="76"/>
    <s v="Leuven"/>
    <s v="Belgium"/>
    <s v="Flemish Brabant"/>
    <s v="Central"/>
    <s v="Consumer"/>
    <s v="Economy"/>
    <s v="Furniture"/>
    <s v="Furnishings"/>
    <x v="1022"/>
    <n v="45"/>
    <n v="175"/>
    <n v="130"/>
    <n v="3"/>
    <n v="525"/>
  </r>
  <r>
    <n v="2746"/>
    <d v="2019-12-19T00:00:00"/>
    <x v="198"/>
    <s v="Burgos"/>
    <s v="Spain"/>
    <s v="Castile and León"/>
    <s v="South"/>
    <s v="Home Office"/>
    <s v="Economy Plus"/>
    <s v="Office Supplies"/>
    <s v="Storage"/>
    <x v="1048"/>
    <n v="288"/>
    <n v="574"/>
    <n v="286"/>
    <n v="5"/>
    <n v="2870"/>
  </r>
  <r>
    <n v="2747"/>
    <d v="2019-12-20T00:00:00"/>
    <x v="560"/>
    <s v="Potsdam"/>
    <s v="Germany"/>
    <s v="Brandenburg"/>
    <s v="Central"/>
    <s v="Corporate"/>
    <s v="Economy"/>
    <s v="Office Supplies"/>
    <s v="Storage"/>
    <x v="274"/>
    <n v="4"/>
    <n v="31"/>
    <n v="27"/>
    <n v="2"/>
    <n v="62"/>
  </r>
  <r>
    <n v="2748"/>
    <d v="2019-12-20T00:00:00"/>
    <x v="539"/>
    <s v="London"/>
    <s v="United Kingdom"/>
    <s v="England"/>
    <s v="North"/>
    <s v="Home Office"/>
    <s v="Economy"/>
    <s v="Office Supplies"/>
    <s v="Storage"/>
    <x v="131"/>
    <n v="219"/>
    <n v="576"/>
    <n v="357"/>
    <n v="5"/>
    <n v="2880"/>
  </r>
  <r>
    <n v="2749"/>
    <d v="2019-12-20T00:00:00"/>
    <x v="123"/>
    <s v="Turin"/>
    <s v="Italy"/>
    <s v="Piedmont"/>
    <s v="South"/>
    <s v="Consumer"/>
    <s v="Priority"/>
    <s v="Furniture"/>
    <s v="Bookcases"/>
    <x v="395"/>
    <n v="447"/>
    <n v="1817"/>
    <n v="1370"/>
    <n v="5"/>
    <n v="9085"/>
  </r>
  <r>
    <n v="2750"/>
    <d v="2019-12-20T00:00:00"/>
    <x v="292"/>
    <s v="Reading"/>
    <s v="United Kingdom"/>
    <s v="England"/>
    <s v="North"/>
    <s v="Home Office"/>
    <s v="Economy"/>
    <s v="Furniture"/>
    <s v="Chairs"/>
    <x v="121"/>
    <n v="274"/>
    <n v="423"/>
    <n v="149"/>
    <n v="3"/>
    <n v="1269"/>
  </r>
  <r>
    <n v="2751"/>
    <d v="2019-12-20T00:00:00"/>
    <x v="9"/>
    <s v="Swansea"/>
    <s v="United Kingdom"/>
    <s v="Wales"/>
    <s v="North"/>
    <s v="Consumer"/>
    <s v="Economy"/>
    <s v="Office Supplies"/>
    <s v="Storage"/>
    <x v="1244"/>
    <n v="63"/>
    <n v="249"/>
    <n v="186"/>
    <n v="4"/>
    <n v="996"/>
  </r>
  <r>
    <n v="2752"/>
    <d v="2019-12-20T00:00:00"/>
    <x v="720"/>
    <s v="Evry"/>
    <s v="France"/>
    <s v="Ile-de-France"/>
    <s v="Central"/>
    <s v="Home Office"/>
    <s v="Priority"/>
    <s v="Office Supplies"/>
    <s v="Binders"/>
    <x v="558"/>
    <n v="0"/>
    <n v="11"/>
    <n v="11"/>
    <n v="1"/>
    <n v="11"/>
  </r>
  <r>
    <n v="2753"/>
    <d v="2019-12-20T00:00:00"/>
    <x v="579"/>
    <s v="Barcelona"/>
    <s v="Spain"/>
    <s v="Catalonia"/>
    <s v="South"/>
    <s v="Corporate"/>
    <s v="Economy"/>
    <s v="Furniture"/>
    <s v="Tables"/>
    <x v="1245"/>
    <n v="588"/>
    <n v="1715"/>
    <n v="1127"/>
    <n v="5"/>
    <n v="8575"/>
  </r>
  <r>
    <n v="2754"/>
    <d v="2019-12-20T00:00:00"/>
    <x v="267"/>
    <s v="Reggio nell'Emilia"/>
    <s v="Italy"/>
    <s v="Emilia-Romagna"/>
    <s v="South"/>
    <s v="Corporate"/>
    <s v="Economy"/>
    <s v="Furniture"/>
    <s v="Chairs"/>
    <x v="1246"/>
    <n v="99"/>
    <n v="139"/>
    <n v="40"/>
    <n v="2"/>
    <n v="278"/>
  </r>
  <r>
    <n v="2755"/>
    <d v="2019-12-20T00:00:00"/>
    <x v="361"/>
    <s v="Stuttgart"/>
    <s v="Germany"/>
    <s v="Baden-Württemberg"/>
    <s v="Central"/>
    <s v="Consumer"/>
    <s v="Economy"/>
    <s v="Furniture"/>
    <s v="Chairs"/>
    <x v="1247"/>
    <n v="414"/>
    <n v="486"/>
    <n v="72"/>
    <n v="4"/>
    <n v="1944"/>
  </r>
  <r>
    <n v="2756"/>
    <d v="2019-12-23T00:00:00"/>
    <x v="683"/>
    <s v="Brussels"/>
    <s v="Belgium"/>
    <s v="Brussels"/>
    <s v="Central"/>
    <s v="Corporate"/>
    <s v="Economy Plus"/>
    <s v="Furniture"/>
    <s v="Chairs"/>
    <x v="1248"/>
    <n v="78"/>
    <n v="289"/>
    <n v="211"/>
    <n v="5"/>
    <n v="1445"/>
  </r>
  <r>
    <n v="2757"/>
    <d v="2019-12-23T00:00:00"/>
    <x v="351"/>
    <s v="Vichy"/>
    <s v="France"/>
    <s v="Auvergne-Rhône-Alpes"/>
    <s v="Central"/>
    <s v="Home Office"/>
    <s v="Economy Plus"/>
    <s v="Office Supplies"/>
    <s v="Appliances"/>
    <x v="220"/>
    <n v="174"/>
    <n v="343"/>
    <n v="169"/>
    <n v="5"/>
    <n v="1715"/>
  </r>
  <r>
    <n v="2758"/>
    <d v="2019-12-23T00:00:00"/>
    <x v="342"/>
    <s v="Talence"/>
    <s v="France"/>
    <s v="Aquitaine-Limousin-Poitou-Charentes"/>
    <s v="Central"/>
    <s v="Consumer"/>
    <s v="Economy"/>
    <s v="Office Supplies"/>
    <s v="Envelopes"/>
    <x v="1249"/>
    <n v="40"/>
    <n v="68"/>
    <n v="28"/>
    <n v="4"/>
    <n v="272"/>
  </r>
  <r>
    <n v="2759"/>
    <d v="2019-12-23T00:00:00"/>
    <x v="377"/>
    <s v="Denain"/>
    <s v="France"/>
    <s v="Nord-Pas-de-Calais-Picardie"/>
    <s v="Central"/>
    <s v="Home Office"/>
    <s v="Economy Plus"/>
    <s v="Furniture"/>
    <s v="Furnishings"/>
    <x v="173"/>
    <n v="8"/>
    <n v="132"/>
    <n v="124"/>
    <n v="3"/>
    <n v="396"/>
  </r>
  <r>
    <n v="2760"/>
    <d v="2019-12-24T00:00:00"/>
    <x v="245"/>
    <s v="Iserlohn"/>
    <s v="Germany"/>
    <s v="North Rhine-Westphalia"/>
    <s v="Central"/>
    <s v="Consumer"/>
    <s v="Economy Plus"/>
    <s v="Office Supplies"/>
    <s v="Binders"/>
    <x v="374"/>
    <n v="1"/>
    <n v="14"/>
    <n v="13"/>
    <n v="1"/>
    <n v="14"/>
  </r>
  <r>
    <n v="2761"/>
    <d v="2019-12-24T00:00:00"/>
    <x v="638"/>
    <s v="Lyon"/>
    <s v="France"/>
    <s v="Auvergne-Rhône-Alpes"/>
    <s v="Central"/>
    <s v="Consumer"/>
    <s v="Economy"/>
    <s v="Office Supplies"/>
    <s v="Supplies"/>
    <x v="1250"/>
    <n v="25"/>
    <n v="83"/>
    <n v="58"/>
    <n v="2"/>
    <n v="166"/>
  </r>
  <r>
    <n v="2762"/>
    <d v="2019-12-24T00:00:00"/>
    <x v="444"/>
    <s v="Dublin"/>
    <s v="Ireland"/>
    <s v="Dublin"/>
    <s v="North"/>
    <s v="Consumer"/>
    <s v="Economy"/>
    <s v="Office Supplies"/>
    <s v="Labels"/>
    <x v="1251"/>
    <n v="4"/>
    <n v="15"/>
    <n v="11"/>
    <n v="3"/>
    <n v="45"/>
  </r>
  <r>
    <n v="2763"/>
    <d v="2019-12-24T00:00:00"/>
    <x v="466"/>
    <s v="Schiffweiler"/>
    <s v="Germany"/>
    <s v="Saarland"/>
    <s v="Central"/>
    <s v="Corporate"/>
    <s v="Economy"/>
    <s v="Office Supplies"/>
    <s v="Art"/>
    <x v="495"/>
    <n v="47"/>
    <n v="132"/>
    <n v="85"/>
    <n v="5"/>
    <n v="660"/>
  </r>
  <r>
    <n v="2764"/>
    <d v="2019-12-24T00:00:00"/>
    <x v="672"/>
    <s v="Lyon"/>
    <s v="France"/>
    <s v="Auvergne-Rhône-Alpes"/>
    <s v="Central"/>
    <s v="Corporate"/>
    <s v="Economy"/>
    <s v="Office Supplies"/>
    <s v="Paper"/>
    <x v="1252"/>
    <n v="34"/>
    <n v="59"/>
    <n v="25"/>
    <n v="2"/>
    <n v="118"/>
  </r>
  <r>
    <n v="2765"/>
    <d v="2019-12-24T00:00:00"/>
    <x v="97"/>
    <s v="Halle"/>
    <s v="Germany"/>
    <s v="North Rhine-Westphalia"/>
    <s v="Central"/>
    <s v="Consumer"/>
    <s v="Economy Plus"/>
    <s v="Furniture"/>
    <s v="Chairs"/>
    <x v="183"/>
    <n v="95"/>
    <n v="159"/>
    <n v="64"/>
    <n v="1"/>
    <n v="159"/>
  </r>
  <r>
    <n v="2766"/>
    <d v="2019-12-24T00:00:00"/>
    <x v="729"/>
    <s v="Delmenhorst"/>
    <s v="Germany"/>
    <s v="Lower Saxony"/>
    <s v="Central"/>
    <s v="Corporate"/>
    <s v="Economy"/>
    <s v="Furniture"/>
    <s v="Furnishings"/>
    <x v="584"/>
    <n v="156"/>
    <n v="555"/>
    <n v="399"/>
    <n v="11"/>
    <n v="6105"/>
  </r>
  <r>
    <n v="2767"/>
    <d v="2019-12-25T00:00:00"/>
    <x v="689"/>
    <s v="Gelsenkirchen"/>
    <s v="Germany"/>
    <s v="North Rhine-Westphalia"/>
    <s v="Central"/>
    <s v="Consumer"/>
    <s v="Economy"/>
    <s v="Office Supplies"/>
    <s v="Binders"/>
    <x v="104"/>
    <n v="78"/>
    <n v="101"/>
    <n v="23"/>
    <n v="2"/>
    <n v="202"/>
  </r>
  <r>
    <n v="2768"/>
    <d v="2019-12-25T00:00:00"/>
    <x v="560"/>
    <s v="Madrid"/>
    <s v="Spain"/>
    <s v="Madrid"/>
    <s v="South"/>
    <s v="Corporate"/>
    <s v="Priority"/>
    <s v="Furniture"/>
    <s v="Furnishings"/>
    <x v="780"/>
    <n v="4"/>
    <n v="17"/>
    <n v="13"/>
    <n v="1"/>
    <n v="17"/>
  </r>
  <r>
    <n v="2769"/>
    <d v="2019-12-25T00:00:00"/>
    <x v="61"/>
    <s v="Wuppertal"/>
    <s v="Germany"/>
    <s v="North Rhine-Westphalia"/>
    <s v="Central"/>
    <s v="Consumer"/>
    <s v="Economy"/>
    <s v="Furniture"/>
    <s v="Furnishings"/>
    <x v="1253"/>
    <n v="34"/>
    <n v="38"/>
    <n v="4"/>
    <n v="2"/>
    <n v="76"/>
  </r>
  <r>
    <n v="2770"/>
    <d v="2019-12-25T00:00:00"/>
    <x v="527"/>
    <s v="Wiesbaden"/>
    <s v="Germany"/>
    <s v="Hesse"/>
    <s v="Central"/>
    <s v="Consumer"/>
    <s v="Economy Plus"/>
    <s v="Office Supplies"/>
    <s v="Art"/>
    <x v="421"/>
    <n v="1"/>
    <n v="220"/>
    <n v="219"/>
    <n v="4"/>
    <n v="880"/>
  </r>
  <r>
    <n v="2771"/>
    <d v="2019-12-25T00:00:00"/>
    <x v="134"/>
    <s v="Tallaght"/>
    <s v="Ireland"/>
    <s v="Dublin"/>
    <s v="North"/>
    <s v="Corporate"/>
    <s v="Economy"/>
    <s v="Office Supplies"/>
    <s v="Labels"/>
    <x v="1254"/>
    <n v="35"/>
    <n v="39"/>
    <n v="4"/>
    <n v="7"/>
    <n v="273"/>
  </r>
  <r>
    <n v="2772"/>
    <d v="2019-12-26T00:00:00"/>
    <x v="596"/>
    <s v="Toulon"/>
    <s v="France"/>
    <s v="Provence-Alpes-Côte d'Azur"/>
    <s v="Central"/>
    <s v="Home Office"/>
    <s v="Economy"/>
    <s v="Furniture"/>
    <s v="Tables"/>
    <x v="831"/>
    <n v="333"/>
    <n v="1677"/>
    <n v="1344"/>
    <n v="3"/>
    <n v="5031"/>
  </r>
  <r>
    <n v="2773"/>
    <d v="2019-12-26T00:00:00"/>
    <x v="377"/>
    <s v="Munster"/>
    <s v="Germany"/>
    <s v="Lower Saxony"/>
    <s v="Central"/>
    <s v="Home Office"/>
    <s v="Economy"/>
    <s v="Office Supplies"/>
    <s v="Art"/>
    <x v="23"/>
    <n v="14"/>
    <n v="64"/>
    <n v="50"/>
    <n v="2"/>
    <n v="128"/>
  </r>
  <r>
    <n v="2774"/>
    <d v="2019-12-26T00:00:00"/>
    <x v="740"/>
    <s v="Le Chesnay"/>
    <s v="France"/>
    <s v="Ile-de-France"/>
    <s v="Central"/>
    <s v="Consumer"/>
    <s v="Economy"/>
    <s v="Technology"/>
    <s v="Copiers"/>
    <x v="954"/>
    <n v="423"/>
    <n v="2764"/>
    <n v="2341"/>
    <n v="11"/>
    <n v="30404"/>
  </r>
  <r>
    <n v="2775"/>
    <d v="2019-12-26T00:00:00"/>
    <x v="750"/>
    <s v="Bognor Regis"/>
    <s v="United Kingdom"/>
    <s v="England"/>
    <s v="North"/>
    <s v="Consumer"/>
    <s v="Economy Plus"/>
    <s v="Furniture"/>
    <s v="Bookcases"/>
    <x v="357"/>
    <n v="33"/>
    <n v="250"/>
    <n v="217"/>
    <n v="2"/>
    <n v="500"/>
  </r>
  <r>
    <n v="2776"/>
    <d v="2019-12-26T00:00:00"/>
    <x v="404"/>
    <s v="Gera"/>
    <s v="Germany"/>
    <s v="Thuringia"/>
    <s v="Central"/>
    <s v="Corporate"/>
    <s v="Economy"/>
    <s v="Office Supplies"/>
    <s v="Fasteners"/>
    <x v="787"/>
    <n v="2"/>
    <n v="21"/>
    <n v="19"/>
    <n v="2"/>
    <n v="42"/>
  </r>
  <r>
    <n v="2777"/>
    <d v="2019-12-26T00:00:00"/>
    <x v="615"/>
    <s v="Deventer"/>
    <s v="Netherlands"/>
    <s v="Overijssel"/>
    <s v="Central"/>
    <s v="Consumer"/>
    <s v="Priority"/>
    <s v="Technology"/>
    <s v="Copiers"/>
    <x v="1190"/>
    <n v="506"/>
    <n v="510"/>
    <n v="4"/>
    <n v="6"/>
    <n v="3060"/>
  </r>
  <r>
    <n v="2778"/>
    <d v="2019-12-27T00:00:00"/>
    <x v="179"/>
    <s v="Vernon"/>
    <s v="France"/>
    <s v="Normandy"/>
    <s v="Central"/>
    <s v="Consumer"/>
    <s v="Economy"/>
    <s v="Technology"/>
    <s v="Machines"/>
    <x v="753"/>
    <n v="100"/>
    <n v="265"/>
    <n v="165"/>
    <n v="1"/>
    <n v="265"/>
  </r>
  <r>
    <n v="2779"/>
    <d v="2019-12-27T00:00:00"/>
    <x v="194"/>
    <s v="Potsdam"/>
    <s v="Germany"/>
    <s v="Brandenburg"/>
    <s v="Central"/>
    <s v="Corporate"/>
    <s v="Economy"/>
    <s v="Office Supplies"/>
    <s v="Storage"/>
    <x v="676"/>
    <n v="83"/>
    <n v="366"/>
    <n v="283"/>
    <n v="2"/>
    <n v="732"/>
  </r>
  <r>
    <n v="2780"/>
    <d v="2019-12-27T00:00:00"/>
    <x v="114"/>
    <s v="Cosenza"/>
    <s v="Italy"/>
    <s v="Calabria"/>
    <s v="South"/>
    <s v="Corporate"/>
    <s v="Economy"/>
    <s v="Office Supplies"/>
    <s v="Art"/>
    <x v="282"/>
    <n v="0"/>
    <n v="24"/>
    <n v="24"/>
    <n v="2"/>
    <n v="48"/>
  </r>
  <r>
    <n v="2781"/>
    <d v="2019-12-27T00:00:00"/>
    <x v="309"/>
    <s v="Meudon"/>
    <s v="France"/>
    <s v="Ile-de-France"/>
    <s v="Central"/>
    <s v="Home Office"/>
    <s v="Economy"/>
    <s v="Technology"/>
    <s v="Accessories"/>
    <x v="1255"/>
    <n v="13"/>
    <n v="85"/>
    <n v="72"/>
    <n v="3"/>
    <n v="255"/>
  </r>
  <r>
    <n v="2782"/>
    <d v="2019-12-28T00:00:00"/>
    <x v="533"/>
    <s v="Clichy"/>
    <s v="France"/>
    <s v="Ile-de-France"/>
    <s v="Central"/>
    <s v="Consumer"/>
    <s v="Economy"/>
    <s v="Office Supplies"/>
    <s v="Binders"/>
    <x v="61"/>
    <n v="3"/>
    <n v="12"/>
    <n v="9"/>
    <n v="2"/>
    <n v="24"/>
  </r>
  <r>
    <n v="2783"/>
    <d v="2019-12-28T00:00:00"/>
    <x v="602"/>
    <s v="Rome"/>
    <s v="Italy"/>
    <s v="Lazio"/>
    <s v="South"/>
    <s v="Consumer"/>
    <s v="Priority"/>
    <s v="Furniture"/>
    <s v="Chairs"/>
    <x v="641"/>
    <n v="14"/>
    <n v="41"/>
    <n v="27"/>
    <n v="2"/>
    <n v="82"/>
  </r>
  <r>
    <n v="2784"/>
    <d v="2019-12-30T00:00:00"/>
    <x v="589"/>
    <s v="Darmstadt"/>
    <s v="Germany"/>
    <s v="Hesse"/>
    <s v="Central"/>
    <s v="Corporate"/>
    <s v="Economy"/>
    <s v="Technology"/>
    <s v="Phones"/>
    <x v="928"/>
    <n v="549"/>
    <n v="596"/>
    <n v="47"/>
    <n v="8"/>
    <n v="4768"/>
  </r>
  <r>
    <n v="2785"/>
    <d v="2019-12-30T00:00:00"/>
    <x v="774"/>
    <s v="Molfetta"/>
    <s v="Italy"/>
    <s v="Apulia"/>
    <s v="South"/>
    <s v="Consumer"/>
    <s v="Priority"/>
    <s v="Furniture"/>
    <s v="Chairs"/>
    <x v="929"/>
    <n v="15"/>
    <n v="74"/>
    <n v="59"/>
    <n v="4"/>
    <n v="296"/>
  </r>
  <r>
    <n v="2786"/>
    <d v="2019-12-30T00:00:00"/>
    <x v="207"/>
    <s v="Hamburg"/>
    <s v="Germany"/>
    <s v="Hamburg"/>
    <s v="Central"/>
    <s v="Home Office"/>
    <s v="Priority"/>
    <s v="Office Supplies"/>
    <s v="Storage"/>
    <x v="799"/>
    <n v="107"/>
    <n v="146"/>
    <n v="39"/>
    <n v="7"/>
    <n v="1022"/>
  </r>
  <r>
    <n v="2787"/>
    <d v="2019-12-30T00:00:00"/>
    <x v="64"/>
    <s v="Norderstedt"/>
    <s v="Germany"/>
    <s v="Schleswig-Holstein"/>
    <s v="Central"/>
    <s v="Consumer"/>
    <s v="Economy"/>
    <s v="Office Supplies"/>
    <s v="Art"/>
    <x v="520"/>
    <n v="42"/>
    <n v="46"/>
    <n v="4"/>
    <n v="3"/>
    <n v="138"/>
  </r>
  <r>
    <n v="2788"/>
    <d v="2019-12-31T00:00:00"/>
    <x v="282"/>
    <s v="Halle"/>
    <s v="Germany"/>
    <s v="Saxony-Anhalt"/>
    <s v="Central"/>
    <s v="Consumer"/>
    <s v="Economy"/>
    <s v="Technology"/>
    <s v="Phones"/>
    <x v="1256"/>
    <n v="820"/>
    <n v="912"/>
    <n v="92"/>
    <n v="6"/>
    <n v="5472"/>
  </r>
  <r>
    <n v="2789"/>
    <d v="2019-12-31T00:00:00"/>
    <x v="437"/>
    <s v="Marseille"/>
    <s v="France"/>
    <s v="Provence-Alpes-Côte d'Azur"/>
    <s v="Central"/>
    <s v="Consumer"/>
    <s v="Priority"/>
    <s v="Office Supplies"/>
    <s v="Art"/>
    <x v="307"/>
    <n v="90"/>
    <n v="143"/>
    <n v="53"/>
    <n v="8"/>
    <n v="1144"/>
  </r>
  <r>
    <n v="2790"/>
    <d v="2019-12-31T00:00:00"/>
    <x v="637"/>
    <s v="Rome"/>
    <s v="Italy"/>
    <s v="Lazio"/>
    <s v="South"/>
    <s v="Consumer"/>
    <s v="Priority"/>
    <s v="Office Supplies"/>
    <s v="Binders"/>
    <x v="991"/>
    <n v="32"/>
    <n v="56"/>
    <n v="24"/>
    <n v="8"/>
    <n v="448"/>
  </r>
  <r>
    <n v="2791"/>
    <d v="2020-01-01T00:00:00"/>
    <x v="214"/>
    <s v="Vaulx-en-Velin"/>
    <s v="France"/>
    <s v="Auvergne-Rhône-Alpes"/>
    <s v="Central"/>
    <s v="Corporate"/>
    <s v="Economy Plus"/>
    <s v="Office Supplies"/>
    <s v="Art"/>
    <x v="252"/>
    <n v="120"/>
    <n v="152"/>
    <n v="32"/>
    <n v="3"/>
    <n v="456"/>
  </r>
  <r>
    <n v="2792"/>
    <d v="2020-01-01T00:00:00"/>
    <x v="355"/>
    <s v="Pantin"/>
    <s v="France"/>
    <s v="Ile-de-France"/>
    <s v="Central"/>
    <s v="Consumer"/>
    <s v="Economy Plus"/>
    <s v="Office Supplies"/>
    <s v="Art"/>
    <x v="583"/>
    <n v="23"/>
    <n v="30"/>
    <n v="7"/>
    <n v="1"/>
    <n v="30"/>
  </r>
  <r>
    <n v="2793"/>
    <d v="2020-01-01T00:00:00"/>
    <x v="769"/>
    <s v="Afragola"/>
    <s v="Italy"/>
    <s v="Campania"/>
    <s v="South"/>
    <s v="Corporate"/>
    <s v="Economy"/>
    <s v="Office Supplies"/>
    <s v="Storage"/>
    <x v="972"/>
    <n v="10"/>
    <n v="138"/>
    <n v="128"/>
    <n v="4"/>
    <n v="552"/>
  </r>
  <r>
    <n v="2794"/>
    <d v="2020-01-01T00:00:00"/>
    <x v="422"/>
    <s v="Cergy"/>
    <s v="France"/>
    <s v="Ile-de-France"/>
    <s v="Central"/>
    <s v="Consumer"/>
    <s v="Economy Plus"/>
    <s v="Technology"/>
    <s v="Phones"/>
    <x v="523"/>
    <n v="78"/>
    <n v="332"/>
    <n v="254"/>
    <n v="6"/>
    <n v="1992"/>
  </r>
  <r>
    <n v="2795"/>
    <d v="2020-01-02T00:00:00"/>
    <x v="685"/>
    <s v="Puertollano"/>
    <s v="Spain"/>
    <s v="Castile-La Mancha"/>
    <s v="South"/>
    <s v="Home Office"/>
    <s v="Priority"/>
    <s v="Office Supplies"/>
    <s v="Labels"/>
    <x v="1136"/>
    <n v="0"/>
    <n v="9"/>
    <n v="9"/>
    <n v="1"/>
    <n v="9"/>
  </r>
  <r>
    <n v="2796"/>
    <d v="2020-01-03T00:00:00"/>
    <x v="697"/>
    <s v="Noisy-le-Grand"/>
    <s v="France"/>
    <s v="Ile-de-France"/>
    <s v="Central"/>
    <s v="Consumer"/>
    <s v="Priority"/>
    <s v="Office Supplies"/>
    <s v="Paper"/>
    <x v="1257"/>
    <n v="73"/>
    <n v="249"/>
    <n v="176"/>
    <n v="5"/>
    <n v="1245"/>
  </r>
  <r>
    <n v="2797"/>
    <d v="2020-01-03T00:00:00"/>
    <x v="414"/>
    <s v="Torrevieja"/>
    <s v="Spain"/>
    <s v="Valenciana"/>
    <s v="South"/>
    <s v="Consumer"/>
    <s v="Immediate"/>
    <s v="Office Supplies"/>
    <s v="Binders"/>
    <x v="312"/>
    <n v="1"/>
    <n v="25"/>
    <n v="24"/>
    <n v="2"/>
    <n v="50"/>
  </r>
  <r>
    <n v="2798"/>
    <d v="2020-01-05T00:00:00"/>
    <x v="668"/>
    <s v="Clermont-Ferrand"/>
    <s v="France"/>
    <s v="Auvergne-Rhône-Alpes"/>
    <s v="Central"/>
    <s v="Home Office"/>
    <s v="Economy Plus"/>
    <s v="Office Supplies"/>
    <s v="Supplies"/>
    <x v="1258"/>
    <n v="53"/>
    <n v="276"/>
    <n v="223"/>
    <n v="7"/>
    <n v="1932"/>
  </r>
  <r>
    <n v="2799"/>
    <d v="2020-01-06T00:00:00"/>
    <x v="217"/>
    <s v="Basildon"/>
    <s v="United Kingdom"/>
    <s v="England"/>
    <s v="North"/>
    <s v="Corporate"/>
    <s v="Economy"/>
    <s v="Office Supplies"/>
    <s v="Envelopes"/>
    <x v="1128"/>
    <n v="83"/>
    <n v="287"/>
    <n v="204"/>
    <n v="6"/>
    <n v="1722"/>
  </r>
  <r>
    <n v="2800"/>
    <d v="2020-01-06T00:00:00"/>
    <x v="589"/>
    <s v="Pessac"/>
    <s v="France"/>
    <s v="Aquitaine-Limousin-Poitou-Charentes"/>
    <s v="Central"/>
    <s v="Corporate"/>
    <s v="Economy"/>
    <s v="Office Supplies"/>
    <s v="Labels"/>
    <x v="616"/>
    <n v="29"/>
    <n v="46"/>
    <n v="17"/>
    <n v="5"/>
    <n v="230"/>
  </r>
  <r>
    <n v="2801"/>
    <d v="2020-01-06T00:00:00"/>
    <x v="503"/>
    <s v="Drancy"/>
    <s v="France"/>
    <s v="Ile-de-France"/>
    <s v="Central"/>
    <s v="Home Office"/>
    <s v="Economy"/>
    <s v="Furniture"/>
    <s v="Tables"/>
    <x v="213"/>
    <n v="1591"/>
    <n v="1829"/>
    <n v="238"/>
    <n v="6"/>
    <n v="10974"/>
  </r>
  <r>
    <n v="2802"/>
    <d v="2020-01-07T00:00:00"/>
    <x v="603"/>
    <s v="Kidderminster"/>
    <s v="United Kingdom"/>
    <s v="England"/>
    <s v="North"/>
    <s v="Home Office"/>
    <s v="Economy"/>
    <s v="Office Supplies"/>
    <s v="Binders"/>
    <x v="991"/>
    <n v="8"/>
    <n v="21"/>
    <n v="13"/>
    <n v="3"/>
    <n v="63"/>
  </r>
  <r>
    <n v="2803"/>
    <d v="2020-01-08T00:00:00"/>
    <x v="10"/>
    <s v="Berlin"/>
    <s v="Germany"/>
    <s v="Berlin"/>
    <s v="Central"/>
    <s v="Corporate"/>
    <s v="Immediate"/>
    <s v="Office Supplies"/>
    <s v="Art"/>
    <x v="599"/>
    <n v="197"/>
    <n v="227"/>
    <n v="30"/>
    <n v="5"/>
    <n v="1135"/>
  </r>
  <r>
    <n v="2804"/>
    <d v="2020-01-08T00:00:00"/>
    <x v="775"/>
    <s v="Milan"/>
    <s v="Italy"/>
    <s v="Lombardy"/>
    <s v="South"/>
    <s v="Consumer"/>
    <s v="Economy"/>
    <s v="Furniture"/>
    <s v="Bookcases"/>
    <x v="789"/>
    <n v="191"/>
    <n v="388"/>
    <n v="197"/>
    <n v="2"/>
    <n v="776"/>
  </r>
  <r>
    <n v="2805"/>
    <d v="2020-01-08T00:00:00"/>
    <x v="136"/>
    <s v="Tourcoing"/>
    <s v="France"/>
    <s v="Nord-Pas-de-Calais-Picardie"/>
    <s v="Central"/>
    <s v="Consumer"/>
    <s v="Economy"/>
    <s v="Furniture"/>
    <s v="Furnishings"/>
    <x v="358"/>
    <n v="224"/>
    <n v="324"/>
    <n v="100"/>
    <n v="3"/>
    <n v="972"/>
  </r>
  <r>
    <n v="2806"/>
    <d v="2020-01-08T00:00:00"/>
    <x v="569"/>
    <s v="Roosendaal"/>
    <s v="Netherlands"/>
    <s v="North Brabant"/>
    <s v="Central"/>
    <s v="Corporate"/>
    <s v="Economy"/>
    <s v="Furniture"/>
    <s v="Furnishings"/>
    <x v="393"/>
    <n v="0"/>
    <n v="38"/>
    <n v="38"/>
    <n v="2"/>
    <n v="76"/>
  </r>
  <r>
    <n v="2807"/>
    <d v="2020-01-08T00:00:00"/>
    <x v="244"/>
    <s v="Amsterdam"/>
    <s v="Netherlands"/>
    <s v="North Holland"/>
    <s v="Central"/>
    <s v="Corporate"/>
    <s v="Economy"/>
    <s v="Office Supplies"/>
    <s v="Storage"/>
    <x v="109"/>
    <n v="22"/>
    <n v="306"/>
    <n v="284"/>
    <n v="3"/>
    <n v="918"/>
  </r>
  <r>
    <n v="2808"/>
    <d v="2020-01-09T00:00:00"/>
    <x v="752"/>
    <s v="Kingswood"/>
    <s v="United Kingdom"/>
    <s v="England"/>
    <s v="North"/>
    <s v="Consumer"/>
    <s v="Immediate"/>
    <s v="Office Supplies"/>
    <s v="Binders"/>
    <x v="575"/>
    <n v="20"/>
    <n v="111"/>
    <n v="91"/>
    <n v="9"/>
    <n v="999"/>
  </r>
  <r>
    <n v="2809"/>
    <d v="2020-01-09T00:00:00"/>
    <x v="119"/>
    <s v="Hartlepool"/>
    <s v="United Kingdom"/>
    <s v="England"/>
    <s v="North"/>
    <s v="Consumer"/>
    <s v="Priority"/>
    <s v="Office Supplies"/>
    <s v="Envelopes"/>
    <x v="1259"/>
    <n v="42"/>
    <n v="94"/>
    <n v="52"/>
    <n v="5"/>
    <n v="470"/>
  </r>
  <r>
    <n v="2810"/>
    <d v="2020-01-09T00:00:00"/>
    <x v="685"/>
    <s v="Bath"/>
    <s v="United Kingdom"/>
    <s v="England"/>
    <s v="North"/>
    <s v="Home Office"/>
    <s v="Economy"/>
    <s v="Office Supplies"/>
    <s v="Labels"/>
    <x v="1260"/>
    <n v="11"/>
    <n v="27"/>
    <n v="16"/>
    <n v="2"/>
    <n v="54"/>
  </r>
  <r>
    <n v="2811"/>
    <d v="2020-01-09T00:00:00"/>
    <x v="748"/>
    <s v="Cagliari"/>
    <s v="Italy"/>
    <s v="Sardinia"/>
    <s v="South"/>
    <s v="Corporate"/>
    <s v="Economy"/>
    <s v="Furniture"/>
    <s v="Tables"/>
    <x v="1261"/>
    <n v="126"/>
    <n v="632"/>
    <n v="506"/>
    <n v="4"/>
    <n v="2528"/>
  </r>
  <r>
    <n v="2812"/>
    <d v="2020-01-09T00:00:00"/>
    <x v="162"/>
    <s v="Lyon"/>
    <s v="France"/>
    <s v="Auvergne-Rhône-Alpes"/>
    <s v="Central"/>
    <s v="Corporate"/>
    <s v="Immediate"/>
    <s v="Office Supplies"/>
    <s v="Storage"/>
    <x v="625"/>
    <n v="41"/>
    <n v="64"/>
    <n v="23"/>
    <n v="3"/>
    <n v="192"/>
  </r>
  <r>
    <n v="2813"/>
    <d v="2020-01-09T00:00:00"/>
    <x v="271"/>
    <s v="Paris"/>
    <s v="France"/>
    <s v="Ile-de-France"/>
    <s v="Central"/>
    <s v="Corporate"/>
    <s v="Immediate"/>
    <s v="Technology"/>
    <s v="Machines"/>
    <x v="1262"/>
    <n v="69"/>
    <n v="1021"/>
    <n v="952"/>
    <n v="4"/>
    <n v="4084"/>
  </r>
  <r>
    <n v="2814"/>
    <d v="2020-01-10T00:00:00"/>
    <x v="515"/>
    <s v="Les Herbiers"/>
    <s v="France"/>
    <s v="Pays de la Loire"/>
    <s v="Central"/>
    <s v="Corporate"/>
    <s v="Economy"/>
    <s v="Technology"/>
    <s v="Copiers"/>
    <x v="1263"/>
    <n v="219"/>
    <n v="1622"/>
    <n v="1403"/>
    <n v="5"/>
    <n v="8110"/>
  </r>
  <r>
    <n v="2815"/>
    <d v="2020-01-10T00:00:00"/>
    <x v="416"/>
    <s v="Milan"/>
    <s v="Italy"/>
    <s v="Lombardy"/>
    <s v="South"/>
    <s v="Consumer"/>
    <s v="Priority"/>
    <s v="Office Supplies"/>
    <s v="Binders"/>
    <x v="22"/>
    <n v="131"/>
    <n v="194"/>
    <n v="63"/>
    <n v="4"/>
    <n v="776"/>
  </r>
  <r>
    <n v="2816"/>
    <d v="2020-01-10T00:00:00"/>
    <x v="463"/>
    <s v="Sonneberg"/>
    <s v="Germany"/>
    <s v="Thuringia"/>
    <s v="Central"/>
    <s v="Consumer"/>
    <s v="Economy Plus"/>
    <s v="Office Supplies"/>
    <s v="Art"/>
    <x v="278"/>
    <n v="46"/>
    <n v="76"/>
    <n v="30"/>
    <n v="5"/>
    <n v="380"/>
  </r>
  <r>
    <n v="2817"/>
    <d v="2020-01-11T00:00:00"/>
    <x v="196"/>
    <s v="Asti"/>
    <s v="Italy"/>
    <s v="Piedmont"/>
    <s v="South"/>
    <s v="Consumer"/>
    <s v="Economy"/>
    <s v="Office Supplies"/>
    <s v="Appliances"/>
    <x v="1264"/>
    <n v="1613"/>
    <n v="2244"/>
    <n v="631"/>
    <n v="4"/>
    <n v="8976"/>
  </r>
  <r>
    <n v="2818"/>
    <d v="2020-01-13T00:00:00"/>
    <x v="393"/>
    <s v="Valencia"/>
    <s v="Spain"/>
    <s v="Valenciana"/>
    <s v="South"/>
    <s v="Consumer"/>
    <s v="Economy"/>
    <s v="Office Supplies"/>
    <s v="Binders"/>
    <x v="230"/>
    <n v="5"/>
    <n v="24"/>
    <n v="19"/>
    <n v="2"/>
    <n v="48"/>
  </r>
  <r>
    <n v="2819"/>
    <d v="2020-01-13T00:00:00"/>
    <x v="55"/>
    <s v="Paris"/>
    <s v="France"/>
    <s v="Ile-de-France"/>
    <s v="Central"/>
    <s v="Consumer"/>
    <s v="Economy"/>
    <s v="Office Supplies"/>
    <s v="Art"/>
    <x v="36"/>
    <n v="72"/>
    <n v="87"/>
    <n v="15"/>
    <n v="3"/>
    <n v="261"/>
  </r>
  <r>
    <n v="2820"/>
    <d v="2020-01-14T00:00:00"/>
    <x v="495"/>
    <s v="Reutlingen"/>
    <s v="Germany"/>
    <s v="Baden-Württemberg"/>
    <s v="Central"/>
    <s v="Consumer"/>
    <s v="Economy Plus"/>
    <s v="Office Supplies"/>
    <s v="Envelopes"/>
    <x v="1265"/>
    <n v="4"/>
    <n v="18"/>
    <n v="14"/>
    <n v="3"/>
    <n v="54"/>
  </r>
  <r>
    <n v="2821"/>
    <d v="2020-01-14T00:00:00"/>
    <x v="177"/>
    <s v="Munich"/>
    <s v="Germany"/>
    <s v="Bavaria"/>
    <s v="Central"/>
    <s v="Consumer"/>
    <s v="Economy Plus"/>
    <s v="Furniture"/>
    <s v="Furnishings"/>
    <x v="1266"/>
    <n v="5"/>
    <n v="32"/>
    <n v="27"/>
    <n v="1"/>
    <n v="32"/>
  </r>
  <r>
    <n v="2822"/>
    <d v="2020-01-14T00:00:00"/>
    <x v="516"/>
    <s v="Lyon"/>
    <s v="France"/>
    <s v="Auvergne-Rhône-Alpes"/>
    <s v="Central"/>
    <s v="Corporate"/>
    <s v="Economy"/>
    <s v="Furniture"/>
    <s v="Furnishings"/>
    <x v="273"/>
    <n v="22"/>
    <n v="131"/>
    <n v="109"/>
    <n v="3"/>
    <n v="393"/>
  </r>
  <r>
    <n v="2823"/>
    <d v="2020-01-14T00:00:00"/>
    <x v="81"/>
    <s v="Stockton-on-Tees"/>
    <s v="United Kingdom"/>
    <s v="England"/>
    <s v="North"/>
    <s v="Consumer"/>
    <s v="Economy"/>
    <s v="Office Supplies"/>
    <s v="Fasteners"/>
    <x v="716"/>
    <n v="34"/>
    <n v="39"/>
    <n v="5"/>
    <n v="5"/>
    <n v="195"/>
  </r>
  <r>
    <n v="2824"/>
    <d v="2020-01-14T00:00:00"/>
    <x v="659"/>
    <s v="Lyon"/>
    <s v="France"/>
    <s v="Auvergne-Rhône-Alpes"/>
    <s v="Central"/>
    <s v="Corporate"/>
    <s v="Economy"/>
    <s v="Furniture"/>
    <s v="Bookcases"/>
    <x v="1065"/>
    <n v="330"/>
    <n v="372"/>
    <n v="42"/>
    <n v="1"/>
    <n v="372"/>
  </r>
  <r>
    <n v="2825"/>
    <d v="2020-01-14T00:00:00"/>
    <x v="275"/>
    <s v="Turin"/>
    <s v="Italy"/>
    <s v="Piedmont"/>
    <s v="South"/>
    <s v="Consumer"/>
    <s v="Priority"/>
    <s v="Office Supplies"/>
    <s v="Art"/>
    <x v="72"/>
    <n v="23"/>
    <n v="80"/>
    <n v="57"/>
    <n v="3"/>
    <n v="240"/>
  </r>
  <r>
    <n v="2826"/>
    <d v="2020-01-15T00:00:00"/>
    <x v="715"/>
    <s v="Hereford"/>
    <s v="United Kingdom"/>
    <s v="England"/>
    <s v="North"/>
    <s v="Home Office"/>
    <s v="Economy"/>
    <s v="Furniture"/>
    <s v="Furnishings"/>
    <x v="301"/>
    <n v="39"/>
    <n v="60"/>
    <n v="21"/>
    <n v="2"/>
    <n v="120"/>
  </r>
  <r>
    <n v="2827"/>
    <d v="2020-01-15T00:00:00"/>
    <x v="107"/>
    <s v="Hamburg"/>
    <s v="Germany"/>
    <s v="Hamburg"/>
    <s v="Central"/>
    <s v="Consumer"/>
    <s v="Economy"/>
    <s v="Office Supplies"/>
    <s v="Labels"/>
    <x v="18"/>
    <n v="20"/>
    <n v="34"/>
    <n v="14"/>
    <n v="3"/>
    <n v="102"/>
  </r>
  <r>
    <n v="2828"/>
    <d v="2020-01-15T00:00:00"/>
    <x v="365"/>
    <s v="Perugia"/>
    <s v="Italy"/>
    <s v="Umbria"/>
    <s v="South"/>
    <s v="Corporate"/>
    <s v="Economy"/>
    <s v="Technology"/>
    <s v="Phones"/>
    <x v="1267"/>
    <n v="79"/>
    <n v="106"/>
    <n v="27"/>
    <n v="2"/>
    <n v="212"/>
  </r>
  <r>
    <n v="2829"/>
    <d v="2020-01-16T00:00:00"/>
    <x v="522"/>
    <s v="Tamworth"/>
    <s v="United Kingdom"/>
    <s v="England"/>
    <s v="North"/>
    <s v="Home Office"/>
    <s v="Economy"/>
    <s v="Office Supplies"/>
    <s v="Art"/>
    <x v="154"/>
    <n v="92"/>
    <n v="93"/>
    <n v="1"/>
    <n v="2"/>
    <n v="186"/>
  </r>
  <r>
    <n v="2830"/>
    <d v="2020-01-16T00:00:00"/>
    <x v="135"/>
    <s v="Frankfurt"/>
    <s v="Germany"/>
    <s v="Hesse"/>
    <s v="Central"/>
    <s v="Consumer"/>
    <s v="Economy"/>
    <s v="Office Supplies"/>
    <s v="Binders"/>
    <x v="623"/>
    <n v="141"/>
    <n v="145"/>
    <n v="4"/>
    <n v="10"/>
    <n v="1450"/>
  </r>
  <r>
    <n v="2831"/>
    <d v="2020-01-16T00:00:00"/>
    <x v="619"/>
    <s v="Oslo"/>
    <s v="Norway"/>
    <s v="Oslo"/>
    <s v="North"/>
    <s v="Consumer"/>
    <s v="Economy"/>
    <s v="Office Supplies"/>
    <s v="Art"/>
    <x v="185"/>
    <n v="48"/>
    <n v="102"/>
    <n v="54"/>
    <n v="2"/>
    <n v="204"/>
  </r>
  <r>
    <n v="2832"/>
    <d v="2020-01-16T00:00:00"/>
    <x v="639"/>
    <s v="La Seyne-sur-Mer"/>
    <s v="France"/>
    <s v="Provence-Alpes-Côte d'Azur"/>
    <s v="Central"/>
    <s v="Consumer"/>
    <s v="Immediate"/>
    <s v="Office Supplies"/>
    <s v="Art"/>
    <x v="331"/>
    <n v="137"/>
    <n v="140"/>
    <n v="3"/>
    <n v="5"/>
    <n v="700"/>
  </r>
  <r>
    <n v="2833"/>
    <d v="2020-01-17T00:00:00"/>
    <x v="661"/>
    <s v="Metz"/>
    <s v="France"/>
    <s v="Alsace-Champagne-Ardenne-Lorraine"/>
    <s v="Central"/>
    <s v="Corporate"/>
    <s v="Economy"/>
    <s v="Office Supplies"/>
    <s v="Art"/>
    <x v="691"/>
    <n v="15"/>
    <n v="79"/>
    <n v="64"/>
    <n v="4"/>
    <n v="316"/>
  </r>
  <r>
    <n v="2834"/>
    <d v="2020-01-17T00:00:00"/>
    <x v="363"/>
    <s v="Bastia"/>
    <s v="France"/>
    <s v="Corsica"/>
    <s v="Central"/>
    <s v="Consumer"/>
    <s v="Economy Plus"/>
    <s v="Office Supplies"/>
    <s v="Storage"/>
    <x v="668"/>
    <n v="42"/>
    <n v="714"/>
    <n v="672"/>
    <n v="4"/>
    <n v="2856"/>
  </r>
  <r>
    <n v="2835"/>
    <d v="2020-01-17T00:00:00"/>
    <x v="296"/>
    <s v="Bochum"/>
    <s v="Germany"/>
    <s v="North Rhine-Westphalia"/>
    <s v="Central"/>
    <s v="Corporate"/>
    <s v="Economy"/>
    <s v="Office Supplies"/>
    <s v="Labels"/>
    <x v="1268"/>
    <n v="13"/>
    <n v="17"/>
    <n v="4"/>
    <n v="2"/>
    <n v="34"/>
  </r>
  <r>
    <n v="2836"/>
    <d v="2020-01-18T00:00:00"/>
    <x v="747"/>
    <s v="Chaumont"/>
    <s v="France"/>
    <s v="Alsace-Champagne-Ardenne-Lorraine"/>
    <s v="Central"/>
    <s v="Consumer"/>
    <s v="Economy"/>
    <s v="Office Supplies"/>
    <s v="Envelopes"/>
    <x v="1008"/>
    <n v="0"/>
    <n v="30"/>
    <n v="30"/>
    <n v="1"/>
    <n v="30"/>
  </r>
  <r>
    <n v="2837"/>
    <d v="2020-01-20T00:00:00"/>
    <x v="91"/>
    <s v="Antibes"/>
    <s v="France"/>
    <s v="Provence-Alpes-Côte d'Azur"/>
    <s v="Central"/>
    <s v="Consumer"/>
    <s v="Economy Plus"/>
    <s v="Furniture"/>
    <s v="Chairs"/>
    <x v="639"/>
    <n v="163"/>
    <n v="597"/>
    <n v="434"/>
    <n v="4"/>
    <n v="2388"/>
  </r>
  <r>
    <n v="2838"/>
    <d v="2020-01-20T00:00:00"/>
    <x v="614"/>
    <s v="Lohne"/>
    <s v="Germany"/>
    <s v="Lower Saxony"/>
    <s v="Central"/>
    <s v="Consumer"/>
    <s v="Economy"/>
    <s v="Office Supplies"/>
    <s v="Binders"/>
    <x v="281"/>
    <n v="12"/>
    <n v="27"/>
    <n v="15"/>
    <n v="1"/>
    <n v="27"/>
  </r>
  <r>
    <n v="2839"/>
    <d v="2020-01-20T00:00:00"/>
    <x v="291"/>
    <s v="Reus"/>
    <s v="Spain"/>
    <s v="Catalonia"/>
    <s v="South"/>
    <s v="Corporate"/>
    <s v="Economy Plus"/>
    <s v="Office Supplies"/>
    <s v="Art"/>
    <x v="80"/>
    <n v="101"/>
    <n v="193"/>
    <n v="92"/>
    <n v="6"/>
    <n v="1158"/>
  </r>
  <r>
    <n v="2840"/>
    <d v="2020-01-20T00:00:00"/>
    <x v="39"/>
    <s v="Aix-en-Provence"/>
    <s v="France"/>
    <s v="Provence-Alpes-Côte d'Azur"/>
    <s v="Central"/>
    <s v="Consumer"/>
    <s v="Economy"/>
    <s v="Technology"/>
    <s v="Copiers"/>
    <x v="386"/>
    <n v="84"/>
    <n v="643"/>
    <n v="559"/>
    <n v="2"/>
    <n v="1286"/>
  </r>
  <r>
    <n v="2841"/>
    <d v="2020-01-20T00:00:00"/>
    <x v="557"/>
    <s v="Naples"/>
    <s v="Italy"/>
    <s v="Campania"/>
    <s v="South"/>
    <s v="Consumer"/>
    <s v="Economy"/>
    <s v="Office Supplies"/>
    <s v="Storage"/>
    <x v="1050"/>
    <n v="170"/>
    <n v="253"/>
    <n v="83"/>
    <n v="2"/>
    <n v="506"/>
  </r>
  <r>
    <n v="2842"/>
    <d v="2020-01-21T00:00:00"/>
    <x v="456"/>
    <s v="Gummersbach"/>
    <s v="Germany"/>
    <s v="North Rhine-Westphalia"/>
    <s v="Central"/>
    <s v="Consumer"/>
    <s v="Priority"/>
    <s v="Office Supplies"/>
    <s v="Labels"/>
    <x v="540"/>
    <n v="19"/>
    <n v="62"/>
    <n v="43"/>
    <n v="6"/>
    <n v="372"/>
  </r>
  <r>
    <n v="2843"/>
    <d v="2020-01-21T00:00:00"/>
    <x v="462"/>
    <s v="Valencia"/>
    <s v="Spain"/>
    <s v="Valenciana"/>
    <s v="South"/>
    <s v="Corporate"/>
    <s v="Economy"/>
    <s v="Technology"/>
    <s v="Machines"/>
    <x v="1269"/>
    <n v="277"/>
    <n v="557"/>
    <n v="280"/>
    <n v="2"/>
    <n v="1114"/>
  </r>
  <r>
    <n v="2844"/>
    <d v="2020-01-21T00:00:00"/>
    <x v="146"/>
    <s v="Letchworth"/>
    <s v="United Kingdom"/>
    <s v="England"/>
    <s v="North"/>
    <s v="Corporate"/>
    <s v="Economy"/>
    <s v="Furniture"/>
    <s v="Tables"/>
    <x v="1092"/>
    <n v="776"/>
    <n v="1745"/>
    <n v="969"/>
    <n v="2"/>
    <n v="3490"/>
  </r>
  <r>
    <n v="2845"/>
    <d v="2020-01-21T00:00:00"/>
    <x v="388"/>
    <s v="Oberhausen"/>
    <s v="Germany"/>
    <s v="North Rhine-Westphalia"/>
    <s v="Central"/>
    <s v="Consumer"/>
    <s v="Economy"/>
    <s v="Office Supplies"/>
    <s v="Art"/>
    <x v="364"/>
    <n v="80"/>
    <n v="121"/>
    <n v="41"/>
    <n v="4"/>
    <n v="484"/>
  </r>
  <r>
    <n v="2846"/>
    <d v="2020-01-21T00:00:00"/>
    <x v="184"/>
    <s v="Roanne"/>
    <s v="France"/>
    <s v="Auvergne-Rhône-Alpes"/>
    <s v="Central"/>
    <s v="Consumer"/>
    <s v="Economy Plus"/>
    <s v="Office Supplies"/>
    <s v="Binders"/>
    <x v="7"/>
    <n v="9"/>
    <n v="44"/>
    <n v="35"/>
    <n v="6"/>
    <n v="264"/>
  </r>
  <r>
    <n v="2847"/>
    <d v="2020-01-21T00:00:00"/>
    <x v="497"/>
    <s v="Augsburg"/>
    <s v="Germany"/>
    <s v="Bavaria"/>
    <s v="Central"/>
    <s v="Corporate"/>
    <s v="Priority"/>
    <s v="Furniture"/>
    <s v="Chairs"/>
    <x v="946"/>
    <n v="109"/>
    <n v="355"/>
    <n v="246"/>
    <n v="3"/>
    <n v="1065"/>
  </r>
  <r>
    <n v="2848"/>
    <d v="2020-01-21T00:00:00"/>
    <x v="287"/>
    <s v="Roissy-en-Brie"/>
    <s v="France"/>
    <s v="Ile-de-France"/>
    <s v="Central"/>
    <s v="Consumer"/>
    <s v="Economy"/>
    <s v="Furniture"/>
    <s v="Chairs"/>
    <x v="146"/>
    <n v="23"/>
    <n v="101"/>
    <n v="78"/>
    <n v="2"/>
    <n v="202"/>
  </r>
  <r>
    <n v="2849"/>
    <d v="2020-01-22T00:00:00"/>
    <x v="118"/>
    <s v="Glasgow"/>
    <s v="United Kingdom"/>
    <s v="Scotland"/>
    <s v="North"/>
    <s v="Corporate"/>
    <s v="Economy Plus"/>
    <s v="Office Supplies"/>
    <s v="Paper"/>
    <x v="667"/>
    <n v="161"/>
    <n v="184"/>
    <n v="23"/>
    <n v="6"/>
    <n v="1104"/>
  </r>
  <r>
    <n v="2850"/>
    <d v="2020-01-22T00:00:00"/>
    <x v="425"/>
    <s v="Falconara Marittima"/>
    <s v="Italy"/>
    <s v="Marche"/>
    <s v="South"/>
    <s v="Consumer"/>
    <s v="Economy"/>
    <s v="Office Supplies"/>
    <s v="Art"/>
    <x v="36"/>
    <n v="16"/>
    <n v="26"/>
    <n v="10"/>
    <n v="1"/>
    <n v="26"/>
  </r>
  <r>
    <n v="2851"/>
    <d v="2020-01-22T00:00:00"/>
    <x v="65"/>
    <s v="Essen"/>
    <s v="Germany"/>
    <s v="North Rhine-Westphalia"/>
    <s v="Central"/>
    <s v="Corporate"/>
    <s v="Economy"/>
    <s v="Office Supplies"/>
    <s v="Binders"/>
    <x v="1011"/>
    <n v="1"/>
    <n v="8"/>
    <n v="7"/>
    <n v="2"/>
    <n v="16"/>
  </r>
  <r>
    <n v="2852"/>
    <d v="2020-01-22T00:00:00"/>
    <x v="101"/>
    <s v="Rome"/>
    <s v="Italy"/>
    <s v="Lazio"/>
    <s v="South"/>
    <s v="Consumer"/>
    <s v="Priority"/>
    <s v="Office Supplies"/>
    <s v="Storage"/>
    <x v="994"/>
    <n v="79"/>
    <n v="86"/>
    <n v="7"/>
    <n v="3"/>
    <n v="258"/>
  </r>
  <r>
    <n v="2853"/>
    <d v="2020-01-22T00:00:00"/>
    <x v="55"/>
    <s v="Fuenlabrada"/>
    <s v="Spain"/>
    <s v="Madrid"/>
    <s v="South"/>
    <s v="Consumer"/>
    <s v="Economy"/>
    <s v="Furniture"/>
    <s v="Chairs"/>
    <x v="114"/>
    <n v="111"/>
    <n v="259"/>
    <n v="148"/>
    <n v="2"/>
    <n v="518"/>
  </r>
  <r>
    <n v="2854"/>
    <d v="2020-01-22T00:00:00"/>
    <x v="326"/>
    <s v="Copenhagen"/>
    <s v="Denmark"/>
    <s v="Hovedstaden"/>
    <s v="North"/>
    <s v="Corporate"/>
    <s v="Economy"/>
    <s v="Office Supplies"/>
    <s v="Storage"/>
    <x v="661"/>
    <n v="116"/>
    <n v="206"/>
    <n v="90"/>
    <n v="3"/>
    <n v="618"/>
  </r>
  <r>
    <n v="2855"/>
    <d v="2020-01-22T00:00:00"/>
    <x v="332"/>
    <s v="Lowestoft"/>
    <s v="United Kingdom"/>
    <s v="England"/>
    <s v="North"/>
    <s v="Consumer"/>
    <s v="Economy"/>
    <s v="Office Supplies"/>
    <s v="Appliances"/>
    <x v="210"/>
    <n v="150"/>
    <n v="180"/>
    <n v="30"/>
    <n v="3"/>
    <n v="540"/>
  </r>
  <r>
    <n v="2856"/>
    <d v="2020-01-23T00:00:00"/>
    <x v="443"/>
    <s v="Rostock"/>
    <s v="Germany"/>
    <s v="Mecklenburg-Vorpommern"/>
    <s v="Central"/>
    <s v="Consumer"/>
    <s v="Priority"/>
    <s v="Office Supplies"/>
    <s v="Art"/>
    <x v="495"/>
    <n v="23"/>
    <n v="132"/>
    <n v="109"/>
    <n v="5"/>
    <n v="660"/>
  </r>
  <r>
    <n v="2857"/>
    <d v="2020-01-23T00:00:00"/>
    <x v="419"/>
    <s v="Chieti"/>
    <s v="Italy"/>
    <s v="Abruzzi"/>
    <s v="South"/>
    <s v="Consumer"/>
    <s v="Immediate"/>
    <s v="Furniture"/>
    <s v="Furnishings"/>
    <x v="393"/>
    <n v="41"/>
    <n v="191"/>
    <n v="150"/>
    <n v="8"/>
    <n v="1528"/>
  </r>
  <r>
    <n v="2858"/>
    <d v="2020-01-24T00:00:00"/>
    <x v="39"/>
    <s v="Dinslaken"/>
    <s v="Germany"/>
    <s v="North Rhine-Westphalia"/>
    <s v="Central"/>
    <s v="Consumer"/>
    <s v="Priority"/>
    <s v="Office Supplies"/>
    <s v="Storage"/>
    <x v="503"/>
    <n v="0"/>
    <n v="128"/>
    <n v="128"/>
    <n v="3"/>
    <n v="384"/>
  </r>
  <r>
    <n v="2859"/>
    <d v="2020-01-24T00:00:00"/>
    <x v="21"/>
    <s v="Dortmund"/>
    <s v="Germany"/>
    <s v="North Rhine-Westphalia"/>
    <s v="Central"/>
    <s v="Home Office"/>
    <s v="Priority"/>
    <s v="Office Supplies"/>
    <s v="Art"/>
    <x v="1129"/>
    <n v="289"/>
    <n v="346"/>
    <n v="57"/>
    <n v="7"/>
    <n v="2422"/>
  </r>
  <r>
    <n v="2860"/>
    <d v="2020-01-24T00:00:00"/>
    <x v="96"/>
    <s v="Brescia"/>
    <s v="Italy"/>
    <s v="Lombardy"/>
    <s v="South"/>
    <s v="Corporate"/>
    <s v="Economy"/>
    <s v="Office Supplies"/>
    <s v="Art"/>
    <x v="867"/>
    <n v="19"/>
    <n v="44"/>
    <n v="25"/>
    <n v="4"/>
    <n v="176"/>
  </r>
  <r>
    <n v="2861"/>
    <d v="2020-01-24T00:00:00"/>
    <x v="374"/>
    <s v="Stockholm"/>
    <s v="Sweden"/>
    <s v="Stockholm"/>
    <s v="North"/>
    <s v="Consumer"/>
    <s v="Economy"/>
    <s v="Office Supplies"/>
    <s v="Fasteners"/>
    <x v="378"/>
    <n v="2"/>
    <n v="8"/>
    <n v="6"/>
    <n v="2"/>
    <n v="16"/>
  </r>
  <r>
    <n v="2862"/>
    <d v="2020-01-25T00:00:00"/>
    <x v="63"/>
    <s v="Magdeburg"/>
    <s v="Germany"/>
    <s v="Saxony-Anhalt"/>
    <s v="Central"/>
    <s v="Consumer"/>
    <s v="Economy"/>
    <s v="Office Supplies"/>
    <s v="Storage"/>
    <x v="1037"/>
    <n v="418"/>
    <n v="534"/>
    <n v="116"/>
    <n v="3"/>
    <n v="1602"/>
  </r>
  <r>
    <n v="2863"/>
    <d v="2020-01-26T00:00:00"/>
    <x v="764"/>
    <s v="Salzburg"/>
    <s v="Austria"/>
    <s v="Salzburg"/>
    <s v="Central"/>
    <s v="Consumer"/>
    <s v="Economy"/>
    <s v="Office Supplies"/>
    <s v="Storage"/>
    <x v="274"/>
    <n v="66"/>
    <n v="119"/>
    <n v="53"/>
    <n v="7"/>
    <n v="833"/>
  </r>
  <r>
    <n v="2864"/>
    <d v="2020-01-26T00:00:00"/>
    <x v="678"/>
    <s v="Paris"/>
    <s v="France"/>
    <s v="Ile-de-France"/>
    <s v="Central"/>
    <s v="Corporate"/>
    <s v="Economy"/>
    <s v="Furniture"/>
    <s v="Furnishings"/>
    <x v="1230"/>
    <n v="476"/>
    <n v="582"/>
    <n v="106"/>
    <n v="5"/>
    <n v="2910"/>
  </r>
  <r>
    <n v="2865"/>
    <d v="2020-01-27T00:00:00"/>
    <x v="18"/>
    <s v="Derby"/>
    <s v="United Kingdom"/>
    <s v="England"/>
    <s v="North"/>
    <s v="Corporate"/>
    <s v="Economy"/>
    <s v="Office Supplies"/>
    <s v="Fasteners"/>
    <x v="1270"/>
    <n v="6"/>
    <n v="35"/>
    <n v="29"/>
    <n v="3"/>
    <n v="105"/>
  </r>
  <r>
    <n v="2866"/>
    <d v="2020-01-27T00:00:00"/>
    <x v="756"/>
    <s v="London"/>
    <s v="United Kingdom"/>
    <s v="England"/>
    <s v="North"/>
    <s v="Corporate"/>
    <s v="Priority"/>
    <s v="Office Supplies"/>
    <s v="Art"/>
    <x v="50"/>
    <n v="55"/>
    <n v="72"/>
    <n v="17"/>
    <n v="3"/>
    <n v="216"/>
  </r>
  <r>
    <n v="2867"/>
    <d v="2020-01-27T00:00:00"/>
    <x v="162"/>
    <s v="London"/>
    <s v="United Kingdom"/>
    <s v="England"/>
    <s v="North"/>
    <s v="Corporate"/>
    <s v="Economy Plus"/>
    <s v="Office Supplies"/>
    <s v="Fasteners"/>
    <x v="529"/>
    <n v="26"/>
    <n v="37"/>
    <n v="11"/>
    <n v="4"/>
    <n v="148"/>
  </r>
  <r>
    <n v="2868"/>
    <d v="2020-01-28T00:00:00"/>
    <x v="630"/>
    <s v="Flers"/>
    <s v="France"/>
    <s v="Normandy"/>
    <s v="Central"/>
    <s v="Consumer"/>
    <s v="Economy"/>
    <s v="Office Supplies"/>
    <s v="Binders"/>
    <x v="20"/>
    <n v="201"/>
    <n v="255"/>
    <n v="54"/>
    <n v="5"/>
    <n v="1275"/>
  </r>
  <r>
    <n v="2869"/>
    <d v="2020-01-28T00:00:00"/>
    <x v="599"/>
    <s v="Bourg-en-Bresse"/>
    <s v="France"/>
    <s v="Auvergne-Rhône-Alpes"/>
    <s v="Central"/>
    <s v="Consumer"/>
    <s v="Economy"/>
    <s v="Furniture"/>
    <s v="Bookcases"/>
    <x v="850"/>
    <n v="193"/>
    <n v="977"/>
    <n v="784"/>
    <n v="3"/>
    <n v="2931"/>
  </r>
  <r>
    <n v="2870"/>
    <d v="2020-01-28T00:00:00"/>
    <x v="20"/>
    <s v="Zaanstad"/>
    <s v="Netherlands"/>
    <s v="North Holland"/>
    <s v="Central"/>
    <s v="Corporate"/>
    <s v="Economy"/>
    <s v="Office Supplies"/>
    <s v="Art"/>
    <x v="212"/>
    <n v="25"/>
    <n v="107"/>
    <n v="82"/>
    <n v="4"/>
    <n v="428"/>
  </r>
  <r>
    <n v="2871"/>
    <d v="2020-01-29T00:00:00"/>
    <x v="563"/>
    <s v="Aubervilliers"/>
    <s v="France"/>
    <s v="Ile-de-France"/>
    <s v="Central"/>
    <s v="Consumer"/>
    <s v="Economy"/>
    <s v="Office Supplies"/>
    <s v="Storage"/>
    <x v="903"/>
    <n v="38"/>
    <n v="53"/>
    <n v="15"/>
    <n v="3"/>
    <n v="159"/>
  </r>
  <r>
    <n v="2872"/>
    <d v="2020-01-29T00:00:00"/>
    <x v="719"/>
    <s v="Wels"/>
    <s v="Austria"/>
    <s v="Upper Austria"/>
    <s v="Central"/>
    <s v="Corporate"/>
    <s v="Economy"/>
    <s v="Furniture"/>
    <s v="Furnishings"/>
    <x v="589"/>
    <n v="75"/>
    <n v="212"/>
    <n v="137"/>
    <n v="4"/>
    <n v="848"/>
  </r>
  <r>
    <n v="2873"/>
    <d v="2020-01-29T00:00:00"/>
    <x v="719"/>
    <s v="Drammen"/>
    <s v="Norway"/>
    <s v="Buskerud"/>
    <s v="North"/>
    <s v="Corporate"/>
    <s v="Economy"/>
    <s v="Office Supplies"/>
    <s v="Binders"/>
    <x v="55"/>
    <n v="4"/>
    <n v="32"/>
    <n v="28"/>
    <n v="3"/>
    <n v="96"/>
  </r>
  <r>
    <n v="2874"/>
    <d v="2020-01-29T00:00:00"/>
    <x v="359"/>
    <s v="Le Havre"/>
    <s v="France"/>
    <s v="Normandy"/>
    <s v="Central"/>
    <s v="Consumer"/>
    <s v="Economy"/>
    <s v="Technology"/>
    <s v="Phones"/>
    <x v="592"/>
    <n v="312"/>
    <n v="465"/>
    <n v="153"/>
    <n v="4"/>
    <n v="1860"/>
  </r>
  <r>
    <n v="2875"/>
    <d v="2020-01-30T00:00:00"/>
    <x v="626"/>
    <s v="Milan"/>
    <s v="Italy"/>
    <s v="Lombardy"/>
    <s v="South"/>
    <s v="Consumer"/>
    <s v="Economy"/>
    <s v="Technology"/>
    <s v="Accessories"/>
    <x v="1271"/>
    <n v="136"/>
    <n v="520"/>
    <n v="384"/>
    <n v="2"/>
    <n v="1040"/>
  </r>
  <r>
    <n v="2876"/>
    <d v="2020-01-31T00:00:00"/>
    <x v="661"/>
    <s v="Stuttgart"/>
    <s v="Germany"/>
    <s v="Baden-Württemberg"/>
    <s v="Central"/>
    <s v="Corporate"/>
    <s v="Immediate"/>
    <s v="Office Supplies"/>
    <s v="Supplies"/>
    <x v="1272"/>
    <n v="8"/>
    <n v="48"/>
    <n v="40"/>
    <n v="3"/>
    <n v="144"/>
  </r>
  <r>
    <n v="2877"/>
    <d v="2020-01-31T00:00:00"/>
    <x v="598"/>
    <s v="Reggio nell'Emilia"/>
    <s v="Italy"/>
    <s v="Emilia-Romagna"/>
    <s v="South"/>
    <s v="Consumer"/>
    <s v="Priority"/>
    <s v="Office Supplies"/>
    <s v="Art"/>
    <x v="320"/>
    <n v="36"/>
    <n v="64"/>
    <n v="28"/>
    <n v="4"/>
    <n v="256"/>
  </r>
  <r>
    <n v="2878"/>
    <d v="2020-01-31T00:00:00"/>
    <x v="735"/>
    <s v="Majadahonda"/>
    <s v="Spain"/>
    <s v="Madrid"/>
    <s v="South"/>
    <s v="Consumer"/>
    <s v="Economy"/>
    <s v="Furniture"/>
    <s v="Chairs"/>
    <x v="978"/>
    <n v="133"/>
    <n v="136"/>
    <n v="3"/>
    <n v="1"/>
    <n v="136"/>
  </r>
  <r>
    <n v="2879"/>
    <d v="2020-01-31T00:00:00"/>
    <x v="153"/>
    <s v="Annecy-le-Vieux"/>
    <s v="France"/>
    <s v="Auvergne-Rhône-Alpes"/>
    <s v="Central"/>
    <s v="Corporate"/>
    <s v="Economy"/>
    <s v="Technology"/>
    <s v="Machines"/>
    <x v="1269"/>
    <n v="2032"/>
    <n v="2103"/>
    <n v="71"/>
    <n v="8"/>
    <n v="16824"/>
  </r>
  <r>
    <n v="2880"/>
    <d v="2020-01-31T00:00:00"/>
    <x v="673"/>
    <s v="Palermo"/>
    <s v="Italy"/>
    <s v="Sicily"/>
    <s v="South"/>
    <s v="Home Office"/>
    <s v="Economy"/>
    <s v="Office Supplies"/>
    <s v="Binders"/>
    <x v="291"/>
    <n v="22"/>
    <n v="23"/>
    <n v="1"/>
    <n v="6"/>
    <n v="138"/>
  </r>
  <r>
    <n v="2881"/>
    <d v="2020-02-01T00:00:00"/>
    <x v="709"/>
    <s v="Milan"/>
    <s v="Italy"/>
    <s v="Lombardy"/>
    <s v="South"/>
    <s v="Consumer"/>
    <s v="Economy"/>
    <s v="Office Supplies"/>
    <s v="Binders"/>
    <x v="84"/>
    <n v="21"/>
    <n v="85"/>
    <n v="64"/>
    <n v="3"/>
    <n v="255"/>
  </r>
  <r>
    <n v="2882"/>
    <d v="2020-02-03T00:00:00"/>
    <x v="90"/>
    <s v="Antwerp"/>
    <s v="Belgium"/>
    <s v="Antwerp"/>
    <s v="Central"/>
    <s v="Corporate"/>
    <s v="Economy Plus"/>
    <s v="Office Supplies"/>
    <s v="Art"/>
    <x v="150"/>
    <n v="37"/>
    <n v="50"/>
    <n v="13"/>
    <n v="2"/>
    <n v="100"/>
  </r>
  <r>
    <n v="2883"/>
    <d v="2020-02-03T00:00:00"/>
    <x v="212"/>
    <s v="Granada"/>
    <s v="Spain"/>
    <s v="Andalusía"/>
    <s v="South"/>
    <s v="Home Office"/>
    <s v="Economy"/>
    <s v="Office Supplies"/>
    <s v="Appliances"/>
    <x v="124"/>
    <n v="34"/>
    <n v="250"/>
    <n v="216"/>
    <n v="3"/>
    <n v="750"/>
  </r>
  <r>
    <n v="2884"/>
    <d v="2020-02-03T00:00:00"/>
    <x v="71"/>
    <s v="Lanester"/>
    <s v="France"/>
    <s v="Brittany"/>
    <s v="Central"/>
    <s v="Consumer"/>
    <s v="Economy"/>
    <s v="Office Supplies"/>
    <s v="Appliances"/>
    <x v="1057"/>
    <n v="35"/>
    <n v="157"/>
    <n v="122"/>
    <n v="3"/>
    <n v="471"/>
  </r>
  <r>
    <n v="2885"/>
    <d v="2020-02-04T00:00:00"/>
    <x v="631"/>
    <s v="Zwolle"/>
    <s v="Netherlands"/>
    <s v="Overijssel"/>
    <s v="Central"/>
    <s v="Consumer"/>
    <s v="Economy"/>
    <s v="Office Supplies"/>
    <s v="Binders"/>
    <x v="1009"/>
    <n v="2"/>
    <n v="6"/>
    <n v="4"/>
    <n v="1"/>
    <n v="6"/>
  </r>
  <r>
    <n v="2886"/>
    <d v="2020-02-05T00:00:00"/>
    <x v="386"/>
    <s v="Eskilstuna"/>
    <s v="Sweden"/>
    <s v="Södermanland"/>
    <s v="North"/>
    <s v="Home Office"/>
    <s v="Economy"/>
    <s v="Office Supplies"/>
    <s v="Storage"/>
    <x v="497"/>
    <n v="10"/>
    <n v="283"/>
    <n v="273"/>
    <n v="4"/>
    <n v="1132"/>
  </r>
  <r>
    <n v="2887"/>
    <d v="2020-02-05T00:00:00"/>
    <x v="401"/>
    <s v="Rome"/>
    <s v="Italy"/>
    <s v="Lazio"/>
    <s v="South"/>
    <s v="Consumer"/>
    <s v="Economy"/>
    <s v="Furniture"/>
    <s v="Bookcases"/>
    <x v="1"/>
    <n v="207"/>
    <n v="244"/>
    <n v="37"/>
    <n v="2"/>
    <n v="488"/>
  </r>
  <r>
    <n v="2888"/>
    <d v="2020-02-06T00:00:00"/>
    <x v="547"/>
    <s v="Stuttgart"/>
    <s v="Germany"/>
    <s v="Baden-Württemberg"/>
    <s v="Central"/>
    <s v="Home Office"/>
    <s v="Economy"/>
    <s v="Office Supplies"/>
    <s v="Binders"/>
    <x v="84"/>
    <n v="39"/>
    <n v="113"/>
    <n v="74"/>
    <n v="4"/>
    <n v="452"/>
  </r>
  <r>
    <n v="2889"/>
    <d v="2020-02-06T00:00:00"/>
    <x v="505"/>
    <s v="Kortrijk"/>
    <s v="Belgium"/>
    <s v="West Flanders"/>
    <s v="Central"/>
    <s v="Consumer"/>
    <s v="Economy Plus"/>
    <s v="Office Supplies"/>
    <s v="Art"/>
    <x v="36"/>
    <n v="19"/>
    <n v="104"/>
    <n v="85"/>
    <n v="4"/>
    <n v="416"/>
  </r>
  <r>
    <n v="2890"/>
    <d v="2020-02-06T00:00:00"/>
    <x v="765"/>
    <s v="Witten"/>
    <s v="Germany"/>
    <s v="North Rhine-Westphalia"/>
    <s v="Central"/>
    <s v="Consumer"/>
    <s v="Immediate"/>
    <s v="Office Supplies"/>
    <s v="Binders"/>
    <x v="533"/>
    <n v="39"/>
    <n v="207"/>
    <n v="168"/>
    <n v="4"/>
    <n v="828"/>
  </r>
  <r>
    <n v="2891"/>
    <d v="2020-02-06T00:00:00"/>
    <x v="636"/>
    <s v="Cholet"/>
    <s v="France"/>
    <s v="Pays de la Loire"/>
    <s v="Central"/>
    <s v="Home Office"/>
    <s v="Priority"/>
    <s v="Furniture"/>
    <s v="Chairs"/>
    <x v="881"/>
    <n v="174"/>
    <n v="346"/>
    <n v="172"/>
    <n v="3"/>
    <n v="1038"/>
  </r>
  <r>
    <n v="2892"/>
    <d v="2020-02-07T00:00:00"/>
    <x v="96"/>
    <s v="Leeds"/>
    <s v="United Kingdom"/>
    <s v="England"/>
    <s v="North"/>
    <s v="Corporate"/>
    <s v="Economy"/>
    <s v="Office Supplies"/>
    <s v="Labels"/>
    <x v="1273"/>
    <n v="28"/>
    <n v="35"/>
    <n v="7"/>
    <n v="3"/>
    <n v="105"/>
  </r>
  <r>
    <n v="2893"/>
    <d v="2020-02-07T00:00:00"/>
    <x v="520"/>
    <s v="Valencia"/>
    <s v="Spain"/>
    <s v="Valenciana"/>
    <s v="South"/>
    <s v="Consumer"/>
    <s v="Economy"/>
    <s v="Office Supplies"/>
    <s v="Art"/>
    <x v="15"/>
    <n v="81"/>
    <n v="87"/>
    <n v="6"/>
    <n v="7"/>
    <n v="609"/>
  </r>
  <r>
    <n v="2894"/>
    <d v="2020-02-07T00:00:00"/>
    <x v="421"/>
    <s v="Nottingham"/>
    <s v="United Kingdom"/>
    <s v="England"/>
    <s v="North"/>
    <s v="Corporate"/>
    <s v="Economy Plus"/>
    <s v="Office Supplies"/>
    <s v="Storage"/>
    <x v="933"/>
    <n v="7"/>
    <n v="33"/>
    <n v="26"/>
    <n v="2"/>
    <n v="66"/>
  </r>
  <r>
    <n v="2895"/>
    <d v="2020-02-07T00:00:00"/>
    <x v="647"/>
    <s v="Northampton"/>
    <s v="United Kingdom"/>
    <s v="England"/>
    <s v="North"/>
    <s v="Home Office"/>
    <s v="Priority"/>
    <s v="Furniture"/>
    <s v="Chairs"/>
    <x v="1274"/>
    <n v="105"/>
    <n v="429"/>
    <n v="324"/>
    <n v="3"/>
    <n v="1287"/>
  </r>
  <r>
    <n v="2896"/>
    <d v="2020-02-07T00:00:00"/>
    <x v="605"/>
    <s v="Norwich"/>
    <s v="United Kingdom"/>
    <s v="England"/>
    <s v="North"/>
    <s v="Consumer"/>
    <s v="Economy"/>
    <s v="Office Supplies"/>
    <s v="Fasteners"/>
    <x v="79"/>
    <n v="42"/>
    <n v="67"/>
    <n v="25"/>
    <n v="4"/>
    <n v="268"/>
  </r>
  <r>
    <n v="2897"/>
    <d v="2020-02-07T00:00:00"/>
    <x v="95"/>
    <s v="Bognor Regis"/>
    <s v="United Kingdom"/>
    <s v="England"/>
    <s v="North"/>
    <s v="Consumer"/>
    <s v="Economy Plus"/>
    <s v="Office Supplies"/>
    <s v="Storage"/>
    <x v="618"/>
    <n v="140"/>
    <n v="175"/>
    <n v="35"/>
    <n v="3"/>
    <n v="525"/>
  </r>
  <r>
    <n v="2898"/>
    <d v="2020-02-07T00:00:00"/>
    <x v="417"/>
    <s v="Stockholm"/>
    <s v="Sweden"/>
    <s v="Stockholm"/>
    <s v="North"/>
    <s v="Home Office"/>
    <s v="Economy"/>
    <s v="Furniture"/>
    <s v="Bookcases"/>
    <x v="962"/>
    <n v="2807"/>
    <n v="2830"/>
    <n v="23"/>
    <n v="13"/>
    <n v="36790"/>
  </r>
  <r>
    <n v="2899"/>
    <d v="2020-02-07T00:00:00"/>
    <x v="66"/>
    <s v="Apeldoorn"/>
    <s v="Netherlands"/>
    <s v="Gelderland"/>
    <s v="Central"/>
    <s v="Corporate"/>
    <s v="Priority"/>
    <s v="Technology"/>
    <s v="Machines"/>
    <x v="1275"/>
    <n v="40"/>
    <n v="47"/>
    <n v="7"/>
    <n v="2"/>
    <n v="94"/>
  </r>
  <r>
    <n v="2900"/>
    <d v="2020-02-08T00:00:00"/>
    <x v="728"/>
    <s v="Rouen"/>
    <s v="France"/>
    <s v="Normandy"/>
    <s v="Central"/>
    <s v="Consumer"/>
    <s v="Economy"/>
    <s v="Office Supplies"/>
    <s v="Binders"/>
    <x v="887"/>
    <n v="1"/>
    <n v="31"/>
    <n v="30"/>
    <n v="2"/>
    <n v="62"/>
  </r>
  <r>
    <n v="2901"/>
    <d v="2020-02-08T00:00:00"/>
    <x v="745"/>
    <s v="Barcelona"/>
    <s v="Spain"/>
    <s v="Catalonia"/>
    <s v="South"/>
    <s v="Corporate"/>
    <s v="Priority"/>
    <s v="Office Supplies"/>
    <s v="Appliances"/>
    <x v="1276"/>
    <n v="195"/>
    <n v="282"/>
    <n v="87"/>
    <n v="4"/>
    <n v="1128"/>
  </r>
  <r>
    <n v="2902"/>
    <d v="2020-02-10T00:00:00"/>
    <x v="487"/>
    <s v="Portsmouth"/>
    <s v="United Kingdom"/>
    <s v="England"/>
    <s v="North"/>
    <s v="Corporate"/>
    <s v="Priority"/>
    <s v="Office Supplies"/>
    <s v="Storage"/>
    <x v="143"/>
    <n v="23"/>
    <n v="79"/>
    <n v="56"/>
    <n v="3"/>
    <n v="237"/>
  </r>
  <r>
    <n v="2903"/>
    <d v="2020-02-10T00:00:00"/>
    <x v="420"/>
    <s v="Kalundborg"/>
    <s v="Denmark"/>
    <s v="Zealand"/>
    <s v="North"/>
    <s v="Consumer"/>
    <s v="Priority"/>
    <s v="Furniture"/>
    <s v="Chairs"/>
    <x v="1277"/>
    <n v="11"/>
    <n v="32"/>
    <n v="21"/>
    <n v="1"/>
    <n v="32"/>
  </r>
  <r>
    <n v="2904"/>
    <d v="2020-02-10T00:00:00"/>
    <x v="276"/>
    <s v="Madrid"/>
    <s v="Spain"/>
    <s v="Madrid"/>
    <s v="South"/>
    <s v="Corporate"/>
    <s v="Economy"/>
    <s v="Office Supplies"/>
    <s v="Art"/>
    <x v="30"/>
    <n v="32"/>
    <n v="152"/>
    <n v="120"/>
    <n v="6"/>
    <n v="912"/>
  </r>
  <r>
    <n v="2905"/>
    <d v="2020-02-10T00:00:00"/>
    <x v="776"/>
    <s v="Paris"/>
    <s v="France"/>
    <s v="Ile-de-France"/>
    <s v="Central"/>
    <s v="Home Office"/>
    <s v="Economy"/>
    <s v="Technology"/>
    <s v="Machines"/>
    <x v="1278"/>
    <n v="333"/>
    <n v="482"/>
    <n v="149"/>
    <n v="7"/>
    <n v="3374"/>
  </r>
  <r>
    <n v="2906"/>
    <d v="2020-02-11T00:00:00"/>
    <x v="558"/>
    <s v="Vienna"/>
    <s v="Austria"/>
    <s v="Vienna"/>
    <s v="Central"/>
    <s v="Corporate"/>
    <s v="Priority"/>
    <s v="Office Supplies"/>
    <s v="Storage"/>
    <x v="856"/>
    <n v="182"/>
    <n v="412"/>
    <n v="230"/>
    <n v="3"/>
    <n v="1236"/>
  </r>
  <r>
    <n v="2907"/>
    <d v="2020-02-11T00:00:00"/>
    <x v="16"/>
    <s v="Nottingham"/>
    <s v="United Kingdom"/>
    <s v="England"/>
    <s v="North"/>
    <s v="Corporate"/>
    <s v="Economy Plus"/>
    <s v="Technology"/>
    <s v="Phones"/>
    <x v="928"/>
    <n v="256"/>
    <n v="671"/>
    <n v="415"/>
    <n v="9"/>
    <n v="6039"/>
  </r>
  <r>
    <n v="2908"/>
    <d v="2020-02-11T00:00:00"/>
    <x v="162"/>
    <s v="Oviedo"/>
    <s v="Spain"/>
    <s v="Asturias"/>
    <s v="South"/>
    <s v="Corporate"/>
    <s v="Economy"/>
    <s v="Furniture"/>
    <s v="Furnishings"/>
    <x v="340"/>
    <n v="261"/>
    <n v="689"/>
    <n v="428"/>
    <n v="13"/>
    <n v="8957"/>
  </r>
  <r>
    <n v="2909"/>
    <d v="2020-02-11T00:00:00"/>
    <x v="663"/>
    <s v="Birmingham"/>
    <s v="United Kingdom"/>
    <s v="England"/>
    <s v="North"/>
    <s v="Consumer"/>
    <s v="Priority"/>
    <s v="Office Supplies"/>
    <s v="Art"/>
    <x v="2"/>
    <n v="43"/>
    <n v="93"/>
    <n v="50"/>
    <n v="4"/>
    <n v="372"/>
  </r>
  <r>
    <n v="2910"/>
    <d v="2020-02-11T00:00:00"/>
    <x v="3"/>
    <s v="Gothenburg"/>
    <s v="Sweden"/>
    <s v="Västra Götaland"/>
    <s v="North"/>
    <s v="Corporate"/>
    <s v="Economy"/>
    <s v="Office Supplies"/>
    <s v="Storage"/>
    <x v="1050"/>
    <n v="164"/>
    <n v="211"/>
    <n v="47"/>
    <n v="2"/>
    <n v="422"/>
  </r>
  <r>
    <n v="2911"/>
    <d v="2020-02-12T00:00:00"/>
    <x v="525"/>
    <s v="Sandnes"/>
    <s v="Norway"/>
    <s v="Rogaland"/>
    <s v="North"/>
    <s v="Consumer"/>
    <s v="Priority"/>
    <s v="Technology"/>
    <s v="Machines"/>
    <x v="1279"/>
    <n v="355"/>
    <n v="369"/>
    <n v="14"/>
    <n v="3"/>
    <n v="1107"/>
  </r>
  <r>
    <n v="2912"/>
    <d v="2020-02-13T00:00:00"/>
    <x v="730"/>
    <s v="Stavanger"/>
    <s v="Norway"/>
    <s v="Rogaland"/>
    <s v="North"/>
    <s v="Corporate"/>
    <s v="Economy"/>
    <s v="Technology"/>
    <s v="Accessories"/>
    <x v="1280"/>
    <n v="42"/>
    <n v="335"/>
    <n v="293"/>
    <n v="4"/>
    <n v="1340"/>
  </r>
  <r>
    <n v="2913"/>
    <d v="2020-02-14T00:00:00"/>
    <x v="668"/>
    <s v="Rhondda"/>
    <s v="United Kingdom"/>
    <s v="Wales"/>
    <s v="North"/>
    <s v="Home Office"/>
    <s v="Economy Plus"/>
    <s v="Office Supplies"/>
    <s v="Art"/>
    <x v="321"/>
    <n v="48"/>
    <n v="79"/>
    <n v="31"/>
    <n v="3"/>
    <n v="237"/>
  </r>
  <r>
    <n v="2914"/>
    <d v="2020-02-14T00:00:00"/>
    <x v="705"/>
    <s v="Bremen"/>
    <s v="Germany"/>
    <s v="Bremen"/>
    <s v="Central"/>
    <s v="Corporate"/>
    <s v="Immediate"/>
    <s v="Office Supplies"/>
    <s v="Appliances"/>
    <x v="883"/>
    <n v="9"/>
    <n v="106"/>
    <n v="97"/>
    <n v="3"/>
    <n v="318"/>
  </r>
  <r>
    <n v="2915"/>
    <d v="2020-02-14T00:00:00"/>
    <x v="648"/>
    <s v="Dortmund"/>
    <s v="Germany"/>
    <s v="North Rhine-Westphalia"/>
    <s v="Central"/>
    <s v="Corporate"/>
    <s v="Economy"/>
    <s v="Furniture"/>
    <s v="Furnishings"/>
    <x v="387"/>
    <n v="32"/>
    <n v="126"/>
    <n v="94"/>
    <n v="5"/>
    <n v="630"/>
  </r>
  <r>
    <n v="2916"/>
    <d v="2020-02-14T00:00:00"/>
    <x v="505"/>
    <s v="Munster"/>
    <s v="Germany"/>
    <s v="Lower Saxony"/>
    <s v="Central"/>
    <s v="Consumer"/>
    <s v="Economy"/>
    <s v="Furniture"/>
    <s v="Bookcases"/>
    <x v="827"/>
    <n v="295"/>
    <n v="448"/>
    <n v="153"/>
    <n v="4"/>
    <n v="1792"/>
  </r>
  <r>
    <n v="2917"/>
    <d v="2020-02-14T00:00:00"/>
    <x v="568"/>
    <s v="Brindisi"/>
    <s v="Italy"/>
    <s v="Apulia"/>
    <s v="South"/>
    <s v="Home Office"/>
    <s v="Economy"/>
    <s v="Furniture"/>
    <s v="Bookcases"/>
    <x v="200"/>
    <n v="1194"/>
    <n v="1235"/>
    <n v="41"/>
    <n v="3"/>
    <n v="3705"/>
  </r>
  <r>
    <n v="2918"/>
    <d v="2020-02-15T00:00:00"/>
    <x v="224"/>
    <s v="Dublin"/>
    <s v="Ireland"/>
    <s v="Dublin"/>
    <s v="North"/>
    <s v="Consumer"/>
    <s v="Priority"/>
    <s v="Furniture"/>
    <s v="Chairs"/>
    <x v="1281"/>
    <n v="230"/>
    <n v="248"/>
    <n v="18"/>
    <n v="3"/>
    <n v="744"/>
  </r>
  <r>
    <n v="2919"/>
    <d v="2020-02-15T00:00:00"/>
    <x v="598"/>
    <s v="Stockholm"/>
    <s v="Sweden"/>
    <s v="Stockholm"/>
    <s v="North"/>
    <s v="Consumer"/>
    <s v="Economy"/>
    <s v="Office Supplies"/>
    <s v="Envelopes"/>
    <x v="754"/>
    <n v="36"/>
    <n v="63"/>
    <n v="27"/>
    <n v="6"/>
    <n v="378"/>
  </r>
  <r>
    <n v="2920"/>
    <d v="2020-02-17T00:00:00"/>
    <x v="545"/>
    <s v="Frankfurt"/>
    <s v="Germany"/>
    <s v="Hesse"/>
    <s v="Central"/>
    <s v="Corporate"/>
    <s v="Priority"/>
    <s v="Technology"/>
    <s v="Machines"/>
    <x v="1282"/>
    <n v="166"/>
    <n v="1072"/>
    <n v="906"/>
    <n v="4"/>
    <n v="4288"/>
  </r>
  <r>
    <n v="2921"/>
    <d v="2020-02-17T00:00:00"/>
    <x v="26"/>
    <s v="Talavera de la Reina"/>
    <s v="Spain"/>
    <s v="Castile-La Mancha"/>
    <s v="South"/>
    <s v="Home Office"/>
    <s v="Economy"/>
    <s v="Furniture"/>
    <s v="Furnishings"/>
    <x v="453"/>
    <n v="213"/>
    <n v="343"/>
    <n v="130"/>
    <n v="7"/>
    <n v="2401"/>
  </r>
  <r>
    <n v="2922"/>
    <d v="2020-02-17T00:00:00"/>
    <x v="777"/>
    <s v="Genoa"/>
    <s v="Italy"/>
    <s v="Liguria"/>
    <s v="South"/>
    <s v="Consumer"/>
    <s v="Economy"/>
    <s v="Office Supplies"/>
    <s v="Binders"/>
    <x v="137"/>
    <n v="22"/>
    <n v="38"/>
    <n v="16"/>
    <n v="3"/>
    <n v="114"/>
  </r>
  <r>
    <n v="2923"/>
    <d v="2020-02-17T00:00:00"/>
    <x v="660"/>
    <s v="Moulins"/>
    <s v="France"/>
    <s v="Auvergne-Rhône-Alpes"/>
    <s v="Central"/>
    <s v="Consumer"/>
    <s v="Economy"/>
    <s v="Furniture"/>
    <s v="Chairs"/>
    <x v="304"/>
    <n v="455"/>
    <n v="575"/>
    <n v="120"/>
    <n v="8"/>
    <n v="4600"/>
  </r>
  <r>
    <n v="2924"/>
    <d v="2020-02-17T00:00:00"/>
    <x v="591"/>
    <s v="Tourcoing"/>
    <s v="France"/>
    <s v="Nord-Pas-de-Calais-Picardie"/>
    <s v="Central"/>
    <s v="Consumer"/>
    <s v="Economy Plus"/>
    <s v="Office Supplies"/>
    <s v="Art"/>
    <x v="436"/>
    <n v="21"/>
    <n v="45"/>
    <n v="24"/>
    <n v="2"/>
    <n v="90"/>
  </r>
  <r>
    <n v="2925"/>
    <d v="2020-02-17T00:00:00"/>
    <x v="774"/>
    <s v="Angers"/>
    <s v="France"/>
    <s v="Pays de la Loire"/>
    <s v="Central"/>
    <s v="Consumer"/>
    <s v="Immediate"/>
    <s v="Office Supplies"/>
    <s v="Art"/>
    <x v="824"/>
    <n v="53"/>
    <n v="90"/>
    <n v="37"/>
    <n v="8"/>
    <n v="720"/>
  </r>
  <r>
    <n v="2926"/>
    <d v="2020-02-17T00:00:00"/>
    <x v="10"/>
    <s v="Oss"/>
    <s v="Netherlands"/>
    <s v="North Brabant"/>
    <s v="Central"/>
    <s v="Corporate"/>
    <s v="Economy"/>
    <s v="Office Supplies"/>
    <s v="Supplies"/>
    <x v="455"/>
    <n v="25"/>
    <n v="27"/>
    <n v="2"/>
    <n v="2"/>
    <n v="54"/>
  </r>
  <r>
    <n v="2927"/>
    <d v="2020-02-17T00:00:00"/>
    <x v="731"/>
    <s v="Groningen"/>
    <s v="Netherlands"/>
    <s v="Groningen"/>
    <s v="Central"/>
    <s v="Consumer"/>
    <s v="Priority"/>
    <s v="Office Supplies"/>
    <s v="Binders"/>
    <x v="75"/>
    <n v="6"/>
    <n v="8"/>
    <n v="2"/>
    <n v="2"/>
    <n v="16"/>
  </r>
  <r>
    <n v="2928"/>
    <d v="2020-02-20T00:00:00"/>
    <x v="459"/>
    <s v="Villingen-Schwenningen"/>
    <s v="Germany"/>
    <s v="Baden-Württemberg"/>
    <s v="Central"/>
    <s v="Consumer"/>
    <s v="Priority"/>
    <s v="Technology"/>
    <s v="Accessories"/>
    <x v="1283"/>
    <n v="61"/>
    <n v="82"/>
    <n v="21"/>
    <n v="3"/>
    <n v="246"/>
  </r>
  <r>
    <n v="2929"/>
    <d v="2020-02-20T00:00:00"/>
    <x v="188"/>
    <s v="Gennevilliers"/>
    <s v="France"/>
    <s v="Ile-de-France"/>
    <s v="Central"/>
    <s v="Consumer"/>
    <s v="Priority"/>
    <s v="Office Supplies"/>
    <s v="Art"/>
    <x v="188"/>
    <n v="5"/>
    <n v="85"/>
    <n v="80"/>
    <n v="6"/>
    <n v="510"/>
  </r>
  <r>
    <n v="2930"/>
    <d v="2020-02-20T00:00:00"/>
    <x v="84"/>
    <s v="Varese"/>
    <s v="Italy"/>
    <s v="Lombardy"/>
    <s v="South"/>
    <s v="Corporate"/>
    <s v="Economy"/>
    <s v="Technology"/>
    <s v="Machines"/>
    <x v="287"/>
    <n v="191"/>
    <n v="724"/>
    <n v="533"/>
    <n v="4"/>
    <n v="2896"/>
  </r>
  <r>
    <n v="2931"/>
    <d v="2020-02-21T00:00:00"/>
    <x v="519"/>
    <s v="Dieppe"/>
    <s v="France"/>
    <s v="Normandy"/>
    <s v="Central"/>
    <s v="Corporate"/>
    <s v="Economy"/>
    <s v="Office Supplies"/>
    <s v="Envelopes"/>
    <x v="772"/>
    <n v="30"/>
    <n v="44"/>
    <n v="14"/>
    <n v="3"/>
    <n v="132"/>
  </r>
  <r>
    <n v="2932"/>
    <d v="2020-02-22T00:00:00"/>
    <x v="395"/>
    <s v="Saint-Gratien"/>
    <s v="France"/>
    <s v="Ile-de-France"/>
    <s v="Central"/>
    <s v="Home Office"/>
    <s v="Economy"/>
    <s v="Office Supplies"/>
    <s v="Envelopes"/>
    <x v="767"/>
    <n v="31"/>
    <n v="55"/>
    <n v="24"/>
    <n v="2"/>
    <n v="110"/>
  </r>
  <r>
    <n v="2933"/>
    <d v="2020-02-22T00:00:00"/>
    <x v="287"/>
    <s v="Weston-super-Mare"/>
    <s v="United Kingdom"/>
    <s v="England"/>
    <s v="North"/>
    <s v="Consumer"/>
    <s v="Economy Plus"/>
    <s v="Office Supplies"/>
    <s v="Art"/>
    <x v="546"/>
    <n v="3"/>
    <n v="95"/>
    <n v="92"/>
    <n v="5"/>
    <n v="475"/>
  </r>
  <r>
    <n v="2934"/>
    <d v="2020-02-23T00:00:00"/>
    <x v="568"/>
    <s v="Rome"/>
    <s v="Italy"/>
    <s v="Lazio"/>
    <s v="South"/>
    <s v="Home Office"/>
    <s v="Economy"/>
    <s v="Office Supplies"/>
    <s v="Storage"/>
    <x v="377"/>
    <n v="31"/>
    <n v="113"/>
    <n v="82"/>
    <n v="10"/>
    <n v="1130"/>
  </r>
  <r>
    <n v="2935"/>
    <d v="2020-02-24T00:00:00"/>
    <x v="601"/>
    <s v="San Fernando"/>
    <s v="Spain"/>
    <s v="Andalusía"/>
    <s v="South"/>
    <s v="Consumer"/>
    <s v="Economy"/>
    <s v="Technology"/>
    <s v="Phones"/>
    <x v="1267"/>
    <n v="479"/>
    <n v="637"/>
    <n v="158"/>
    <n v="8"/>
    <n v="5096"/>
  </r>
  <r>
    <n v="2936"/>
    <d v="2020-02-24T00:00:00"/>
    <x v="168"/>
    <s v="Wigan"/>
    <s v="United Kingdom"/>
    <s v="England"/>
    <s v="North"/>
    <s v="Consumer"/>
    <s v="Economy Plus"/>
    <s v="Furniture"/>
    <s v="Chairs"/>
    <x v="461"/>
    <n v="289"/>
    <n v="471"/>
    <n v="182"/>
    <n v="5"/>
    <n v="2355"/>
  </r>
  <r>
    <n v="2937"/>
    <d v="2020-02-24T00:00:00"/>
    <x v="415"/>
    <s v="The Hague"/>
    <s v="Netherlands"/>
    <s v="South Holland"/>
    <s v="Central"/>
    <s v="Consumer"/>
    <s v="Economy"/>
    <s v="Furniture"/>
    <s v="Chairs"/>
    <x v="1284"/>
    <n v="5"/>
    <n v="224"/>
    <n v="219"/>
    <n v="3"/>
    <n v="672"/>
  </r>
  <r>
    <n v="2938"/>
    <d v="2020-02-24T00:00:00"/>
    <x v="246"/>
    <s v="Sheffield"/>
    <s v="United Kingdom"/>
    <s v="England"/>
    <s v="North"/>
    <s v="Consumer"/>
    <s v="Economy Plus"/>
    <s v="Office Supplies"/>
    <s v="Supplies"/>
    <x v="1285"/>
    <n v="24"/>
    <n v="129"/>
    <n v="105"/>
    <n v="5"/>
    <n v="645"/>
  </r>
  <r>
    <n v="2939"/>
    <d v="2020-02-24T00:00:00"/>
    <x v="272"/>
    <s v="Trier"/>
    <s v="Germany"/>
    <s v="Rhineland-Palatinate"/>
    <s v="Central"/>
    <s v="Consumer"/>
    <s v="Economy Plus"/>
    <s v="Furniture"/>
    <s v="Chairs"/>
    <x v="82"/>
    <n v="56"/>
    <n v="134"/>
    <n v="78"/>
    <n v="2"/>
    <n v="268"/>
  </r>
  <r>
    <n v="2940"/>
    <d v="2020-02-25T00:00:00"/>
    <x v="580"/>
    <s v="Marseille"/>
    <s v="France"/>
    <s v="Provence-Alpes-Côte d'Azur"/>
    <s v="Central"/>
    <s v="Corporate"/>
    <s v="Economy Plus"/>
    <s v="Technology"/>
    <s v="Machines"/>
    <x v="1286"/>
    <n v="669"/>
    <n v="918"/>
    <n v="249"/>
    <n v="9"/>
    <n v="8262"/>
  </r>
  <r>
    <n v="2941"/>
    <d v="2020-02-25T00:00:00"/>
    <x v="137"/>
    <s v="Nuneaton"/>
    <s v="United Kingdom"/>
    <s v="England"/>
    <s v="North"/>
    <s v="Corporate"/>
    <s v="Economy"/>
    <s v="Office Supplies"/>
    <s v="Art"/>
    <x v="134"/>
    <n v="39"/>
    <n v="94"/>
    <n v="55"/>
    <n v="5"/>
    <n v="470"/>
  </r>
  <r>
    <n v="2942"/>
    <d v="2020-02-25T00:00:00"/>
    <x v="778"/>
    <s v="Pforzheim"/>
    <s v="Germany"/>
    <s v="Baden-Württemberg"/>
    <s v="Central"/>
    <s v="Corporate"/>
    <s v="Priority"/>
    <s v="Office Supplies"/>
    <s v="Art"/>
    <x v="154"/>
    <n v="141"/>
    <n v="234"/>
    <n v="93"/>
    <n v="5"/>
    <n v="1170"/>
  </r>
  <r>
    <n v="2943"/>
    <d v="2020-02-25T00:00:00"/>
    <x v="616"/>
    <s v="Birmingham"/>
    <s v="United Kingdom"/>
    <s v="England"/>
    <s v="North"/>
    <s v="Consumer"/>
    <s v="Economy Plus"/>
    <s v="Technology"/>
    <s v="Machines"/>
    <x v="1203"/>
    <n v="219"/>
    <n v="269"/>
    <n v="50"/>
    <n v="2"/>
    <n v="538"/>
  </r>
  <r>
    <n v="2944"/>
    <d v="2020-02-26T00:00:00"/>
    <x v="543"/>
    <s v="Salzburg"/>
    <s v="Austria"/>
    <s v="Salzburg"/>
    <s v="Central"/>
    <s v="Consumer"/>
    <s v="Economy"/>
    <s v="Office Supplies"/>
    <s v="Storage"/>
    <x v="702"/>
    <n v="28"/>
    <n v="145"/>
    <n v="117"/>
    <n v="3"/>
    <n v="435"/>
  </r>
  <r>
    <n v="2945"/>
    <d v="2020-02-26T00:00:00"/>
    <x v="336"/>
    <s v="Frankfurt"/>
    <s v="Germany"/>
    <s v="Hesse"/>
    <s v="Central"/>
    <s v="Home Office"/>
    <s v="Economy Plus"/>
    <s v="Office Supplies"/>
    <s v="Art"/>
    <x v="443"/>
    <n v="0"/>
    <n v="38"/>
    <n v="38"/>
    <n v="2"/>
    <n v="76"/>
  </r>
  <r>
    <n v="2946"/>
    <d v="2020-02-26T00:00:00"/>
    <x v="614"/>
    <s v="Toulouse"/>
    <s v="France"/>
    <s v="Languedoc-Roussillon-Midi-Pyrénées"/>
    <s v="Central"/>
    <s v="Consumer"/>
    <s v="Economy"/>
    <s v="Technology"/>
    <s v="Copiers"/>
    <x v="1287"/>
    <n v="304"/>
    <n v="332"/>
    <n v="28"/>
    <n v="3"/>
    <n v="996"/>
  </r>
  <r>
    <n v="2947"/>
    <d v="2020-02-26T00:00:00"/>
    <x v="185"/>
    <s v="Alkmaar"/>
    <s v="Netherlands"/>
    <s v="North Holland"/>
    <s v="Central"/>
    <s v="Corporate"/>
    <s v="Economy Plus"/>
    <s v="Office Supplies"/>
    <s v="Art"/>
    <x v="154"/>
    <n v="39"/>
    <n v="47"/>
    <n v="8"/>
    <n v="2"/>
    <n v="94"/>
  </r>
  <r>
    <n v="2948"/>
    <d v="2020-02-27T00:00:00"/>
    <x v="511"/>
    <s v="Genoa"/>
    <s v="Italy"/>
    <s v="Liguria"/>
    <s v="South"/>
    <s v="Corporate"/>
    <s v="Economy"/>
    <s v="Office Supplies"/>
    <s v="Fasteners"/>
    <x v="828"/>
    <n v="27"/>
    <n v="57"/>
    <n v="30"/>
    <n v="4"/>
    <n v="228"/>
  </r>
  <r>
    <n v="2949"/>
    <d v="2020-02-27T00:00:00"/>
    <x v="343"/>
    <s v="Wasquehal"/>
    <s v="France"/>
    <s v="Nord-Pas-de-Calais-Picardie"/>
    <s v="Central"/>
    <s v="Corporate"/>
    <s v="Priority"/>
    <s v="Office Supplies"/>
    <s v="Labels"/>
    <x v="1288"/>
    <n v="4"/>
    <n v="5"/>
    <n v="1"/>
    <n v="1"/>
    <n v="5"/>
  </r>
  <r>
    <n v="2950"/>
    <d v="2020-02-27T00:00:00"/>
    <x v="176"/>
    <s v="Huddersfield"/>
    <s v="United Kingdom"/>
    <s v="England"/>
    <s v="North"/>
    <s v="Consumer"/>
    <s v="Economy"/>
    <s v="Office Supplies"/>
    <s v="Appliances"/>
    <x v="502"/>
    <n v="1501"/>
    <n v="1700"/>
    <n v="199"/>
    <n v="3"/>
    <n v="5100"/>
  </r>
  <r>
    <n v="2951"/>
    <d v="2020-02-27T00:00:00"/>
    <x v="749"/>
    <s v="Naples"/>
    <s v="Italy"/>
    <s v="Campania"/>
    <s v="South"/>
    <s v="Consumer"/>
    <s v="Economy"/>
    <s v="Technology"/>
    <s v="Copiers"/>
    <x v="634"/>
    <n v="315"/>
    <n v="757"/>
    <n v="442"/>
    <n v="2"/>
    <n v="1514"/>
  </r>
  <r>
    <n v="2952"/>
    <d v="2020-02-28T00:00:00"/>
    <x v="34"/>
    <s v="Colombes"/>
    <s v="France"/>
    <s v="Ile-de-France"/>
    <s v="Central"/>
    <s v="Consumer"/>
    <s v="Economy"/>
    <s v="Office Supplies"/>
    <s v="Art"/>
    <x v="403"/>
    <n v="2"/>
    <n v="44"/>
    <n v="42"/>
    <n v="3"/>
    <n v="132"/>
  </r>
  <r>
    <n v="2953"/>
    <d v="2020-02-28T00:00:00"/>
    <x v="10"/>
    <s v="Cardiff"/>
    <s v="United Kingdom"/>
    <s v="Wales"/>
    <s v="North"/>
    <s v="Corporate"/>
    <s v="Economy Plus"/>
    <s v="Office Supplies"/>
    <s v="Envelopes"/>
    <x v="995"/>
    <n v="31"/>
    <n v="32"/>
    <n v="1"/>
    <n v="2"/>
    <n v="64"/>
  </r>
  <r>
    <n v="2954"/>
    <d v="2020-02-28T00:00:00"/>
    <x v="423"/>
    <s v="Heilbronn"/>
    <s v="Germany"/>
    <s v="Baden-Württemberg"/>
    <s v="Central"/>
    <s v="Consumer"/>
    <s v="Economy"/>
    <s v="Office Supplies"/>
    <s v="Fasteners"/>
    <x v="1115"/>
    <n v="5"/>
    <n v="42"/>
    <n v="37"/>
    <n v="3"/>
    <n v="126"/>
  </r>
  <r>
    <n v="2955"/>
    <d v="2020-02-28T00:00:00"/>
    <x v="772"/>
    <s v="London"/>
    <s v="United Kingdom"/>
    <s v="England"/>
    <s v="North"/>
    <s v="Consumer"/>
    <s v="Priority"/>
    <s v="Office Supplies"/>
    <s v="Binders"/>
    <x v="464"/>
    <n v="43"/>
    <n v="93"/>
    <n v="50"/>
    <n v="2"/>
    <n v="186"/>
  </r>
  <r>
    <n v="2956"/>
    <d v="2020-03-03T00:00:00"/>
    <x v="301"/>
    <s v="Amiens"/>
    <s v="France"/>
    <s v="Nord-Pas-de-Calais-Picardie"/>
    <s v="Central"/>
    <s v="Consumer"/>
    <s v="Economy Plus"/>
    <s v="Office Supplies"/>
    <s v="Binders"/>
    <x v="216"/>
    <n v="29"/>
    <n v="39"/>
    <n v="10"/>
    <n v="3"/>
    <n v="117"/>
  </r>
  <r>
    <n v="2957"/>
    <d v="2020-03-03T00:00:00"/>
    <x v="625"/>
    <s v="Essen"/>
    <s v="Germany"/>
    <s v="North Rhine-Westphalia"/>
    <s v="Central"/>
    <s v="Consumer"/>
    <s v="Economy Plus"/>
    <s v="Office Supplies"/>
    <s v="Labels"/>
    <x v="917"/>
    <n v="0"/>
    <n v="11"/>
    <n v="11"/>
    <n v="1"/>
    <n v="11"/>
  </r>
  <r>
    <n v="2958"/>
    <d v="2020-03-03T00:00:00"/>
    <x v="704"/>
    <s v="Norderstedt"/>
    <s v="Germany"/>
    <s v="Schleswig-Holstein"/>
    <s v="Central"/>
    <s v="Corporate"/>
    <s v="Economy"/>
    <s v="Office Supplies"/>
    <s v="Supplies"/>
    <x v="93"/>
    <n v="29"/>
    <n v="125"/>
    <n v="96"/>
    <n v="3"/>
    <n v="375"/>
  </r>
  <r>
    <n v="2959"/>
    <d v="2020-03-03T00:00:00"/>
    <x v="365"/>
    <s v="Oviedo"/>
    <s v="Spain"/>
    <s v="Asturias"/>
    <s v="South"/>
    <s v="Corporate"/>
    <s v="Economy"/>
    <s v="Technology"/>
    <s v="Machines"/>
    <x v="1289"/>
    <n v="88"/>
    <n v="109"/>
    <n v="21"/>
    <n v="1"/>
    <n v="109"/>
  </r>
  <r>
    <n v="2960"/>
    <d v="2020-03-03T00:00:00"/>
    <x v="407"/>
    <s v="Taranto"/>
    <s v="Italy"/>
    <s v="Apulia"/>
    <s v="South"/>
    <s v="Consumer"/>
    <s v="Priority"/>
    <s v="Office Supplies"/>
    <s v="Binders"/>
    <x v="32"/>
    <n v="20"/>
    <n v="64"/>
    <n v="44"/>
    <n v="5"/>
    <n v="320"/>
  </r>
  <r>
    <n v="2961"/>
    <d v="2020-03-04T00:00:00"/>
    <x v="583"/>
    <s v="Innsbruck"/>
    <s v="Austria"/>
    <s v="Tyrol"/>
    <s v="Central"/>
    <s v="Corporate"/>
    <s v="Economy"/>
    <s v="Technology"/>
    <s v="Copiers"/>
    <x v="1227"/>
    <n v="824"/>
    <n v="1060"/>
    <n v="236"/>
    <n v="4"/>
    <n v="4240"/>
  </r>
  <r>
    <n v="2962"/>
    <d v="2020-03-04T00:00:00"/>
    <x v="228"/>
    <s v="Odense"/>
    <s v="Denmark"/>
    <s v="South Denmark"/>
    <s v="North"/>
    <s v="Consumer"/>
    <s v="Economy"/>
    <s v="Office Supplies"/>
    <s v="Appliances"/>
    <x v="1021"/>
    <n v="77"/>
    <n v="81"/>
    <n v="4"/>
    <n v="3"/>
    <n v="243"/>
  </r>
  <r>
    <n v="2963"/>
    <d v="2020-03-04T00:00:00"/>
    <x v="701"/>
    <s v="Middlesbrough"/>
    <s v="United Kingdom"/>
    <s v="England"/>
    <s v="North"/>
    <s v="Consumer"/>
    <s v="Economy"/>
    <s v="Office Supplies"/>
    <s v="Art"/>
    <x v="810"/>
    <n v="125"/>
    <n v="273"/>
    <n v="148"/>
    <n v="6"/>
    <n v="1638"/>
  </r>
  <r>
    <n v="2964"/>
    <d v="2020-03-04T00:00:00"/>
    <x v="767"/>
    <s v="Milan"/>
    <s v="Italy"/>
    <s v="Lombardy"/>
    <s v="South"/>
    <s v="Consumer"/>
    <s v="Economy"/>
    <s v="Office Supplies"/>
    <s v="Art"/>
    <x v="683"/>
    <n v="126"/>
    <n v="155"/>
    <n v="29"/>
    <n v="3"/>
    <n v="465"/>
  </r>
  <r>
    <n v="2965"/>
    <d v="2020-03-04T00:00:00"/>
    <x v="296"/>
    <s v="Trieste"/>
    <s v="Italy"/>
    <s v="Friuli-Venezia Giulia"/>
    <s v="South"/>
    <s v="Corporate"/>
    <s v="Economy Plus"/>
    <s v="Office Supplies"/>
    <s v="Appliances"/>
    <x v="733"/>
    <n v="54"/>
    <n v="164"/>
    <n v="110"/>
    <n v="2"/>
    <n v="328"/>
  </r>
  <r>
    <n v="2966"/>
    <d v="2020-03-05T00:00:00"/>
    <x v="177"/>
    <s v="Paris"/>
    <s v="France"/>
    <s v="Ile-de-France"/>
    <s v="Central"/>
    <s v="Consumer"/>
    <s v="Immediate"/>
    <s v="Office Supplies"/>
    <s v="Art"/>
    <x v="252"/>
    <n v="157"/>
    <n v="355"/>
    <n v="198"/>
    <n v="7"/>
    <n v="2485"/>
  </r>
  <r>
    <n v="2967"/>
    <d v="2020-03-05T00:00:00"/>
    <x v="11"/>
    <s v="Angers"/>
    <s v="France"/>
    <s v="Pays de la Loire"/>
    <s v="Central"/>
    <s v="Home Office"/>
    <s v="Economy"/>
    <s v="Office Supplies"/>
    <s v="Binders"/>
    <x v="442"/>
    <n v="123"/>
    <n v="348"/>
    <n v="225"/>
    <n v="7"/>
    <n v="2436"/>
  </r>
  <r>
    <n v="2968"/>
    <d v="2020-03-06T00:00:00"/>
    <x v="155"/>
    <s v="Frankfurt"/>
    <s v="Germany"/>
    <s v="Hesse"/>
    <s v="Central"/>
    <s v="Consumer"/>
    <s v="Immediate"/>
    <s v="Office Supplies"/>
    <s v="Art"/>
    <x v="39"/>
    <n v="48"/>
    <n v="110"/>
    <n v="62"/>
    <n v="5"/>
    <n v="550"/>
  </r>
  <r>
    <n v="2969"/>
    <d v="2020-03-06T00:00:00"/>
    <x v="661"/>
    <s v="Castres"/>
    <s v="France"/>
    <s v="Languedoc-Roussillon-Midi-Pyrénées"/>
    <s v="Central"/>
    <s v="Corporate"/>
    <s v="Economy"/>
    <s v="Office Supplies"/>
    <s v="Labels"/>
    <x v="1290"/>
    <n v="16"/>
    <n v="40"/>
    <n v="24"/>
    <n v="4"/>
    <n v="160"/>
  </r>
  <r>
    <n v="2970"/>
    <d v="2020-03-06T00:00:00"/>
    <x v="470"/>
    <s v="Dresden"/>
    <s v="Germany"/>
    <s v="Saxony"/>
    <s v="Central"/>
    <s v="Corporate"/>
    <s v="Economy"/>
    <s v="Office Supplies"/>
    <s v="Art"/>
    <x v="219"/>
    <n v="37"/>
    <n v="44"/>
    <n v="7"/>
    <n v="3"/>
    <n v="132"/>
  </r>
  <r>
    <n v="2971"/>
    <d v="2020-03-06T00:00:00"/>
    <x v="399"/>
    <s v="Palermo"/>
    <s v="Italy"/>
    <s v="Sicily"/>
    <s v="South"/>
    <s v="Corporate"/>
    <s v="Priority"/>
    <s v="Technology"/>
    <s v="Machines"/>
    <x v="1291"/>
    <n v="76"/>
    <n v="263"/>
    <n v="187"/>
    <n v="9"/>
    <n v="2367"/>
  </r>
  <r>
    <n v="2972"/>
    <d v="2020-03-08T00:00:00"/>
    <x v="108"/>
    <s v="Turin"/>
    <s v="Italy"/>
    <s v="Piedmont"/>
    <s v="South"/>
    <s v="Consumer"/>
    <s v="Economy"/>
    <s v="Office Supplies"/>
    <s v="Appliances"/>
    <x v="975"/>
    <n v="412"/>
    <n v="1078"/>
    <n v="666"/>
    <n v="2"/>
    <n v="2156"/>
  </r>
  <r>
    <n v="2973"/>
    <d v="2020-03-10T00:00:00"/>
    <x v="779"/>
    <s v="Wolverhampton"/>
    <s v="United Kingdom"/>
    <s v="England"/>
    <s v="North"/>
    <s v="Consumer"/>
    <s v="Economy"/>
    <s v="Office Supplies"/>
    <s v="Art"/>
    <x v="252"/>
    <n v="24"/>
    <n v="101"/>
    <n v="77"/>
    <n v="2"/>
    <n v="202"/>
  </r>
  <r>
    <n v="2974"/>
    <d v="2020-03-10T00:00:00"/>
    <x v="488"/>
    <s v="Munich"/>
    <s v="Germany"/>
    <s v="Bavaria"/>
    <s v="Central"/>
    <s v="Home Office"/>
    <s v="Economy Plus"/>
    <s v="Office Supplies"/>
    <s v="Supplies"/>
    <x v="609"/>
    <n v="49"/>
    <n v="54"/>
    <n v="5"/>
    <n v="4"/>
    <n v="216"/>
  </r>
  <r>
    <n v="2975"/>
    <d v="2020-03-10T00:00:00"/>
    <x v="422"/>
    <s v="Ghent"/>
    <s v="Belgium"/>
    <s v="East Flanders"/>
    <s v="Central"/>
    <s v="Consumer"/>
    <s v="Economy"/>
    <s v="Office Supplies"/>
    <s v="Paper"/>
    <x v="1292"/>
    <n v="0"/>
    <n v="18"/>
    <n v="18"/>
    <n v="1"/>
    <n v="18"/>
  </r>
  <r>
    <n v="2976"/>
    <d v="2020-03-11T00:00:00"/>
    <x v="95"/>
    <s v="Neunkirchen"/>
    <s v="Germany"/>
    <s v="Saarland"/>
    <s v="Central"/>
    <s v="Consumer"/>
    <s v="Immediate"/>
    <s v="Office Supplies"/>
    <s v="Labels"/>
    <x v="1036"/>
    <n v="25"/>
    <n v="27"/>
    <n v="2"/>
    <n v="3"/>
    <n v="81"/>
  </r>
  <r>
    <n v="2977"/>
    <d v="2020-03-12T00:00:00"/>
    <x v="556"/>
    <s v="Galway"/>
    <s v="Ireland"/>
    <s v="Galway"/>
    <s v="North"/>
    <s v="Consumer"/>
    <s v="Priority"/>
    <s v="Furniture"/>
    <s v="Chairs"/>
    <x v="1293"/>
    <n v="181"/>
    <n v="239"/>
    <n v="58"/>
    <n v="5"/>
    <n v="1195"/>
  </r>
  <r>
    <n v="2978"/>
    <d v="2020-03-12T00:00:00"/>
    <x v="454"/>
    <s v="Dublin"/>
    <s v="Ireland"/>
    <s v="Dublin"/>
    <s v="North"/>
    <s v="Consumer"/>
    <s v="Economy"/>
    <s v="Technology"/>
    <s v="Copiers"/>
    <x v="1294"/>
    <n v="215"/>
    <n v="450"/>
    <n v="235"/>
    <n v="3"/>
    <n v="1350"/>
  </r>
  <r>
    <n v="2979"/>
    <d v="2020-03-14T00:00:00"/>
    <x v="210"/>
    <s v="Charleroi"/>
    <s v="Belgium"/>
    <s v="Hainaut"/>
    <s v="Central"/>
    <s v="Consumer"/>
    <s v="Priority"/>
    <s v="Furniture"/>
    <s v="Chairs"/>
    <x v="1295"/>
    <n v="313"/>
    <n v="548"/>
    <n v="235"/>
    <n v="3"/>
    <n v="1644"/>
  </r>
  <r>
    <n v="2980"/>
    <d v="2020-03-14T00:00:00"/>
    <x v="557"/>
    <s v="Brandenburg"/>
    <s v="Germany"/>
    <s v="Brandenburg"/>
    <s v="Central"/>
    <s v="Consumer"/>
    <s v="Economy Plus"/>
    <s v="Furniture"/>
    <s v="Furnishings"/>
    <x v="777"/>
    <n v="44"/>
    <n v="211"/>
    <n v="167"/>
    <n v="8"/>
    <n v="1688"/>
  </r>
  <r>
    <n v="2981"/>
    <d v="2020-03-14T00:00:00"/>
    <x v="616"/>
    <s v="Velsen"/>
    <s v="Netherlands"/>
    <s v="North Holland"/>
    <s v="Central"/>
    <s v="Consumer"/>
    <s v="Economy"/>
    <s v="Furniture"/>
    <s v="Chairs"/>
    <x v="129"/>
    <n v="18"/>
    <n v="41"/>
    <n v="23"/>
    <n v="1"/>
    <n v="41"/>
  </r>
  <r>
    <n v="2982"/>
    <d v="2020-03-15T00:00:00"/>
    <x v="559"/>
    <s v="Dunstable"/>
    <s v="United Kingdom"/>
    <s v="England"/>
    <s v="North"/>
    <s v="Corporate"/>
    <s v="Economy"/>
    <s v="Office Supplies"/>
    <s v="Appliances"/>
    <x v="1296"/>
    <n v="60"/>
    <n v="685"/>
    <n v="625"/>
    <n v="7"/>
    <n v="4795"/>
  </r>
  <r>
    <n v="2983"/>
    <d v="2020-03-15T00:00:00"/>
    <x v="418"/>
    <s v="Monza"/>
    <s v="Italy"/>
    <s v="Lombardy"/>
    <s v="South"/>
    <s v="Home Office"/>
    <s v="Economy"/>
    <s v="Office Supplies"/>
    <s v="Fasteners"/>
    <x v="835"/>
    <n v="0"/>
    <n v="57"/>
    <n v="57"/>
    <n v="5"/>
    <n v="285"/>
  </r>
  <r>
    <n v="2984"/>
    <d v="2020-03-15T00:00:00"/>
    <x v="700"/>
    <s v="Le Havre"/>
    <s v="France"/>
    <s v="Normandy"/>
    <s v="Central"/>
    <s v="Corporate"/>
    <s v="Economy"/>
    <s v="Office Supplies"/>
    <s v="Storage"/>
    <x v="1112"/>
    <n v="231"/>
    <n v="245"/>
    <n v="14"/>
    <n v="2"/>
    <n v="490"/>
  </r>
  <r>
    <n v="2985"/>
    <d v="2020-03-15T00:00:00"/>
    <x v="568"/>
    <s v="Bari"/>
    <s v="Italy"/>
    <s v="Apulia"/>
    <s v="South"/>
    <s v="Home Office"/>
    <s v="Economy Plus"/>
    <s v="Office Supplies"/>
    <s v="Storage"/>
    <x v="892"/>
    <n v="44"/>
    <n v="58"/>
    <n v="14"/>
    <n v="2"/>
    <n v="116"/>
  </r>
  <r>
    <n v="2986"/>
    <d v="2020-03-17T00:00:00"/>
    <x v="383"/>
    <s v="Vigneux-sur-Seine"/>
    <s v="France"/>
    <s v="Ile-de-France"/>
    <s v="Central"/>
    <s v="Consumer"/>
    <s v="Economy"/>
    <s v="Technology"/>
    <s v="Accessories"/>
    <x v="682"/>
    <n v="123"/>
    <n v="166"/>
    <n v="43"/>
    <n v="2"/>
    <n v="332"/>
  </r>
  <r>
    <n v="2987"/>
    <d v="2020-03-17T00:00:00"/>
    <x v="439"/>
    <s v="Rochdale"/>
    <s v="United Kingdom"/>
    <s v="England"/>
    <s v="North"/>
    <s v="Consumer"/>
    <s v="Priority"/>
    <s v="Office Supplies"/>
    <s v="Storage"/>
    <x v="349"/>
    <n v="33"/>
    <n v="250"/>
    <n v="217"/>
    <n v="4"/>
    <n v="1000"/>
  </r>
  <r>
    <n v="2988"/>
    <d v="2020-03-17T00:00:00"/>
    <x v="278"/>
    <s v="Dundee"/>
    <s v="United Kingdom"/>
    <s v="Scotland"/>
    <s v="North"/>
    <s v="Corporate"/>
    <s v="Economy"/>
    <s v="Technology"/>
    <s v="Copiers"/>
    <x v="1297"/>
    <n v="480"/>
    <n v="856"/>
    <n v="376"/>
    <n v="6"/>
    <n v="5136"/>
  </r>
  <r>
    <n v="2989"/>
    <d v="2020-03-17T00:00:00"/>
    <x v="621"/>
    <s v="Duisburg"/>
    <s v="Germany"/>
    <s v="North Rhine-Westphalia"/>
    <s v="Central"/>
    <s v="Home Office"/>
    <s v="Economy Plus"/>
    <s v="Office Supplies"/>
    <s v="Labels"/>
    <x v="259"/>
    <n v="6"/>
    <n v="41"/>
    <n v="35"/>
    <n v="5"/>
    <n v="205"/>
  </r>
  <r>
    <n v="2990"/>
    <d v="2020-03-18T00:00:00"/>
    <x v="546"/>
    <s v="Barcelona"/>
    <s v="Spain"/>
    <s v="Catalonia"/>
    <s v="South"/>
    <s v="Consumer"/>
    <s v="Immediate"/>
    <s v="Office Supplies"/>
    <s v="Envelopes"/>
    <x v="1056"/>
    <n v="3"/>
    <n v="82"/>
    <n v="79"/>
    <n v="4"/>
    <n v="328"/>
  </r>
  <r>
    <n v="2991"/>
    <d v="2020-03-18T00:00:00"/>
    <x v="612"/>
    <s v="Cork"/>
    <s v="Ireland"/>
    <s v="Cork"/>
    <s v="North"/>
    <s v="Corporate"/>
    <s v="Immediate"/>
    <s v="Office Supplies"/>
    <s v="Art"/>
    <x v="436"/>
    <n v="24"/>
    <n v="67"/>
    <n v="43"/>
    <n v="6"/>
    <n v="402"/>
  </r>
  <r>
    <n v="2992"/>
    <d v="2020-03-18T00:00:00"/>
    <x v="17"/>
    <s v="Rome"/>
    <s v="Italy"/>
    <s v="Lazio"/>
    <s v="South"/>
    <s v="Home Office"/>
    <s v="Economy"/>
    <s v="Office Supplies"/>
    <s v="Art"/>
    <x v="39"/>
    <n v="97"/>
    <n v="110"/>
    <n v="13"/>
    <n v="5"/>
    <n v="550"/>
  </r>
  <r>
    <n v="2993"/>
    <d v="2020-03-18T00:00:00"/>
    <x v="428"/>
    <s v="Chelles"/>
    <s v="France"/>
    <s v="Ile-de-France"/>
    <s v="Central"/>
    <s v="Corporate"/>
    <s v="Economy Plus"/>
    <s v="Office Supplies"/>
    <s v="Envelopes"/>
    <x v="1298"/>
    <n v="115"/>
    <n v="117"/>
    <n v="2"/>
    <n v="6"/>
    <n v="702"/>
  </r>
  <r>
    <n v="2994"/>
    <d v="2020-03-19T00:00:00"/>
    <x v="729"/>
    <s v="Graz"/>
    <s v="Austria"/>
    <s v="Styria"/>
    <s v="Central"/>
    <s v="Corporate"/>
    <s v="Economy"/>
    <s v="Furniture"/>
    <s v="Furnishings"/>
    <x v="454"/>
    <n v="10"/>
    <n v="242"/>
    <n v="232"/>
    <n v="5"/>
    <n v="1210"/>
  </r>
  <r>
    <n v="2995"/>
    <d v="2020-03-19T00:00:00"/>
    <x v="482"/>
    <s v="Bristol"/>
    <s v="United Kingdom"/>
    <s v="England"/>
    <s v="North"/>
    <s v="Consumer"/>
    <s v="Immediate"/>
    <s v="Office Supplies"/>
    <s v="Storage"/>
    <x v="279"/>
    <n v="18"/>
    <n v="62"/>
    <n v="44"/>
    <n v="2"/>
    <n v="124"/>
  </r>
  <r>
    <n v="2996"/>
    <d v="2020-03-19T00:00:00"/>
    <x v="582"/>
    <s v="Mainz"/>
    <s v="Germany"/>
    <s v="Rhineland-Palatinate"/>
    <s v="Central"/>
    <s v="Consumer"/>
    <s v="Economy"/>
    <s v="Office Supplies"/>
    <s v="Art"/>
    <x v="120"/>
    <n v="25"/>
    <n v="51"/>
    <n v="26"/>
    <n v="2"/>
    <n v="102"/>
  </r>
  <r>
    <n v="2997"/>
    <d v="2020-03-19T00:00:00"/>
    <x v="595"/>
    <s v="Badalona"/>
    <s v="Spain"/>
    <s v="Catalonia"/>
    <s v="South"/>
    <s v="Home Office"/>
    <s v="Economy"/>
    <s v="Office Supplies"/>
    <s v="Storage"/>
    <x v="625"/>
    <n v="80"/>
    <n v="85"/>
    <n v="5"/>
    <n v="4"/>
    <n v="340"/>
  </r>
  <r>
    <n v="2998"/>
    <d v="2020-03-20T00:00:00"/>
    <x v="706"/>
    <s v="Abbeville"/>
    <s v="France"/>
    <s v="Nord-Pas-de-Calais-Picardie"/>
    <s v="Central"/>
    <s v="Consumer"/>
    <s v="Priority"/>
    <s v="Office Supplies"/>
    <s v="Art"/>
    <x v="691"/>
    <n v="39"/>
    <n v="40"/>
    <n v="1"/>
    <n v="2"/>
    <n v="80"/>
  </r>
  <r>
    <n v="2999"/>
    <d v="2020-03-21T00:00:00"/>
    <x v="85"/>
    <s v="Sarcelles"/>
    <s v="France"/>
    <s v="Ile-de-France"/>
    <s v="Central"/>
    <s v="Consumer"/>
    <s v="Economy Plus"/>
    <s v="Technology"/>
    <s v="Machines"/>
    <x v="566"/>
    <n v="82"/>
    <n v="135"/>
    <n v="53"/>
    <n v="2"/>
    <n v="270"/>
  </r>
  <r>
    <n v="3000"/>
    <d v="2020-03-21T00:00:00"/>
    <x v="231"/>
    <s v="Antony"/>
    <s v="France"/>
    <s v="Ile-de-France"/>
    <s v="Central"/>
    <s v="Home Office"/>
    <s v="Economy Plus"/>
    <s v="Office Supplies"/>
    <s v="Art"/>
    <x v="1049"/>
    <n v="162"/>
    <n v="199"/>
    <n v="37"/>
    <n v="4"/>
    <n v="796"/>
  </r>
  <r>
    <n v="3001"/>
    <d v="2020-03-21T00:00:00"/>
    <x v="441"/>
    <s v="Velbert"/>
    <s v="Germany"/>
    <s v="North Rhine-Westphalia"/>
    <s v="Central"/>
    <s v="Consumer"/>
    <s v="Economy"/>
    <s v="Furniture"/>
    <s v="Furnishings"/>
    <x v="1299"/>
    <n v="17"/>
    <n v="35"/>
    <n v="18"/>
    <n v="2"/>
    <n v="70"/>
  </r>
  <r>
    <n v="3002"/>
    <d v="2020-03-21T00:00:00"/>
    <x v="595"/>
    <s v="Castrop-Rauxel"/>
    <s v="Germany"/>
    <s v="North Rhine-Westphalia"/>
    <s v="Central"/>
    <s v="Home Office"/>
    <s v="Economy"/>
    <s v="Furniture"/>
    <s v="Chairs"/>
    <x v="346"/>
    <n v="46"/>
    <n v="2093"/>
    <n v="2047"/>
    <n v="5"/>
    <n v="10465"/>
  </r>
  <r>
    <n v="3003"/>
    <d v="2020-03-22T00:00:00"/>
    <x v="287"/>
    <s v="Frankfurt"/>
    <s v="Germany"/>
    <s v="Hesse"/>
    <s v="Central"/>
    <s v="Consumer"/>
    <s v="Economy Plus"/>
    <s v="Office Supplies"/>
    <s v="Envelopes"/>
    <x v="754"/>
    <n v="40"/>
    <n v="105"/>
    <n v="65"/>
    <n v="5"/>
    <n v="525"/>
  </r>
  <r>
    <n v="3004"/>
    <d v="2020-03-23T00:00:00"/>
    <x v="639"/>
    <s v="Widnes"/>
    <s v="United Kingdom"/>
    <s v="England"/>
    <s v="North"/>
    <s v="Consumer"/>
    <s v="Economy"/>
    <s v="Office Supplies"/>
    <s v="Supplies"/>
    <x v="1106"/>
    <n v="149"/>
    <n v="240"/>
    <n v="91"/>
    <n v="5"/>
    <n v="1200"/>
  </r>
  <r>
    <n v="3005"/>
    <d v="2020-03-24T00:00:00"/>
    <x v="659"/>
    <s v="Poissy"/>
    <s v="France"/>
    <s v="Ile-de-France"/>
    <s v="Central"/>
    <s v="Corporate"/>
    <s v="Economy"/>
    <s v="Office Supplies"/>
    <s v="Binders"/>
    <x v="1011"/>
    <n v="25"/>
    <n v="36"/>
    <n v="11"/>
    <n v="9"/>
    <n v="324"/>
  </r>
  <r>
    <n v="3006"/>
    <d v="2020-03-24T00:00:00"/>
    <x v="263"/>
    <s v="Birmingham"/>
    <s v="United Kingdom"/>
    <s v="England"/>
    <s v="North"/>
    <s v="Corporate"/>
    <s v="Economy"/>
    <s v="Office Supplies"/>
    <s v="Art"/>
    <x v="46"/>
    <n v="26"/>
    <n v="28"/>
    <n v="2"/>
    <n v="2"/>
    <n v="56"/>
  </r>
  <r>
    <n v="3007"/>
    <d v="2020-03-25T00:00:00"/>
    <x v="79"/>
    <s v="Capannori"/>
    <s v="Italy"/>
    <s v="Tuscany"/>
    <s v="South"/>
    <s v="Corporate"/>
    <s v="Economy"/>
    <s v="Furniture"/>
    <s v="Bookcases"/>
    <x v="563"/>
    <n v="283"/>
    <n v="2061"/>
    <n v="1778"/>
    <n v="5"/>
    <n v="10305"/>
  </r>
  <r>
    <n v="3008"/>
    <d v="2020-03-25T00:00:00"/>
    <x v="181"/>
    <s v="Brighton"/>
    <s v="United Kingdom"/>
    <s v="England"/>
    <s v="North"/>
    <s v="Consumer"/>
    <s v="Economy"/>
    <s v="Furniture"/>
    <s v="Chairs"/>
    <x v="1300"/>
    <n v="49"/>
    <n v="511"/>
    <n v="462"/>
    <n v="3"/>
    <n v="1533"/>
  </r>
  <r>
    <n v="3009"/>
    <d v="2020-03-26T00:00:00"/>
    <x v="258"/>
    <s v="Augsburg"/>
    <s v="Germany"/>
    <s v="Bavaria"/>
    <s v="Central"/>
    <s v="Consumer"/>
    <s v="Priority"/>
    <s v="Office Supplies"/>
    <s v="Binders"/>
    <x v="696"/>
    <n v="24"/>
    <n v="30"/>
    <n v="6"/>
    <n v="4"/>
    <n v="120"/>
  </r>
  <r>
    <n v="3010"/>
    <d v="2020-03-26T00:00:00"/>
    <x v="159"/>
    <s v="Guadalajara"/>
    <s v="Spain"/>
    <s v="Castile-La Mancha"/>
    <s v="South"/>
    <s v="Corporate"/>
    <s v="Economy"/>
    <s v="Technology"/>
    <s v="Copiers"/>
    <x v="1301"/>
    <n v="379"/>
    <n v="737"/>
    <n v="358"/>
    <n v="5"/>
    <n v="3685"/>
  </r>
  <r>
    <n v="3011"/>
    <d v="2020-03-26T00:00:00"/>
    <x v="505"/>
    <s v="Munster"/>
    <s v="Germany"/>
    <s v="Lower Saxony"/>
    <s v="Central"/>
    <s v="Consumer"/>
    <s v="Priority"/>
    <s v="Office Supplies"/>
    <s v="Appliances"/>
    <x v="1276"/>
    <n v="152"/>
    <n v="187"/>
    <n v="35"/>
    <n v="3"/>
    <n v="561"/>
  </r>
  <r>
    <n v="3012"/>
    <d v="2020-03-27T00:00:00"/>
    <x v="653"/>
    <s v="London"/>
    <s v="United Kingdom"/>
    <s v="England"/>
    <s v="North"/>
    <s v="Corporate"/>
    <s v="Economy"/>
    <s v="Office Supplies"/>
    <s v="Paper"/>
    <x v="1302"/>
    <n v="39"/>
    <n v="62"/>
    <n v="23"/>
    <n v="5"/>
    <n v="310"/>
  </r>
  <r>
    <n v="3013"/>
    <d v="2020-03-27T00:00:00"/>
    <x v="44"/>
    <s v="Saint-Nazaire"/>
    <s v="France"/>
    <s v="Pays de la Loire"/>
    <s v="Central"/>
    <s v="Consumer"/>
    <s v="Economy Plus"/>
    <s v="Office Supplies"/>
    <s v="Art"/>
    <x v="282"/>
    <n v="22"/>
    <n v="36"/>
    <n v="14"/>
    <n v="3"/>
    <n v="108"/>
  </r>
  <r>
    <n v="3014"/>
    <d v="2020-03-28T00:00:00"/>
    <x v="737"/>
    <s v="Lowestoft"/>
    <s v="United Kingdom"/>
    <s v="England"/>
    <s v="North"/>
    <s v="Home Office"/>
    <s v="Economy"/>
    <s v="Office Supplies"/>
    <s v="Storage"/>
    <x v="143"/>
    <n v="279"/>
    <n v="291"/>
    <n v="12"/>
    <n v="11"/>
    <n v="3201"/>
  </r>
  <r>
    <n v="3015"/>
    <d v="2020-03-28T00:00:00"/>
    <x v="371"/>
    <s v="Vaulx-en-Velin"/>
    <s v="France"/>
    <s v="Auvergne-Rhône-Alpes"/>
    <s v="Central"/>
    <s v="Home Office"/>
    <s v="Economy"/>
    <s v="Office Supplies"/>
    <s v="Storage"/>
    <x v="234"/>
    <n v="296"/>
    <n v="845"/>
    <n v="549"/>
    <n v="7"/>
    <n v="5915"/>
  </r>
  <r>
    <n v="3016"/>
    <d v="2020-03-28T00:00:00"/>
    <x v="263"/>
    <s v="Milan"/>
    <s v="Italy"/>
    <s v="Lombardy"/>
    <s v="South"/>
    <s v="Corporate"/>
    <s v="Economy"/>
    <s v="Office Supplies"/>
    <s v="Binders"/>
    <x v="805"/>
    <n v="7"/>
    <n v="27"/>
    <n v="20"/>
    <n v="2"/>
    <n v="54"/>
  </r>
  <r>
    <n v="3017"/>
    <d v="2020-03-28T00:00:00"/>
    <x v="94"/>
    <s v="Quartu Sant'Elena"/>
    <s v="Italy"/>
    <s v="Sardinia"/>
    <s v="South"/>
    <s v="Consumer"/>
    <s v="Economy Plus"/>
    <s v="Office Supplies"/>
    <s v="Storage"/>
    <x v="1048"/>
    <n v="58"/>
    <n v="76"/>
    <n v="18"/>
    <n v="1"/>
    <n v="76"/>
  </r>
  <r>
    <n v="3018"/>
    <d v="2020-03-29T00:00:00"/>
    <x v="756"/>
    <s v="Estepona"/>
    <s v="Spain"/>
    <s v="Andalusía"/>
    <s v="South"/>
    <s v="Corporate"/>
    <s v="Economy Plus"/>
    <s v="Office Supplies"/>
    <s v="Art"/>
    <x v="172"/>
    <n v="22"/>
    <n v="34"/>
    <n v="12"/>
    <n v="2"/>
    <n v="68"/>
  </r>
  <r>
    <n v="3019"/>
    <d v="2020-03-29T00:00:00"/>
    <x v="395"/>
    <s v="Breda"/>
    <s v="Netherlands"/>
    <s v="North Brabant"/>
    <s v="Central"/>
    <s v="Home Office"/>
    <s v="Economy Plus"/>
    <s v="Office Supplies"/>
    <s v="Storage"/>
    <x v="1233"/>
    <n v="27"/>
    <n v="193"/>
    <n v="166"/>
    <n v="3"/>
    <n v="579"/>
  </r>
  <r>
    <n v="3020"/>
    <d v="2020-03-31T00:00:00"/>
    <x v="75"/>
    <s v="Quimper"/>
    <s v="France"/>
    <s v="Brittany"/>
    <s v="Central"/>
    <s v="Consumer"/>
    <s v="Priority"/>
    <s v="Office Supplies"/>
    <s v="Storage"/>
    <x v="184"/>
    <n v="20"/>
    <n v="43"/>
    <n v="23"/>
    <n v="2"/>
    <n v="86"/>
  </r>
  <r>
    <n v="3021"/>
    <d v="2020-03-31T00:00:00"/>
    <x v="587"/>
    <s v="Offenbach"/>
    <s v="Germany"/>
    <s v="Hesse"/>
    <s v="Central"/>
    <s v="Corporate"/>
    <s v="Economy"/>
    <s v="Office Supplies"/>
    <s v="Art"/>
    <x v="495"/>
    <n v="56"/>
    <n v="79"/>
    <n v="23"/>
    <n v="3"/>
    <n v="237"/>
  </r>
  <r>
    <n v="3022"/>
    <d v="2020-04-01T00:00:00"/>
    <x v="116"/>
    <s v="Hanover"/>
    <s v="Germany"/>
    <s v="Lower Saxony"/>
    <s v="Central"/>
    <s v="Consumer"/>
    <s v="Priority"/>
    <s v="Office Supplies"/>
    <s v="Art"/>
    <x v="607"/>
    <n v="16"/>
    <n v="40"/>
    <n v="24"/>
    <n v="4"/>
    <n v="160"/>
  </r>
  <r>
    <n v="3023"/>
    <d v="2020-04-01T00:00:00"/>
    <x v="478"/>
    <s v="Wilhelmshaven"/>
    <s v="Germany"/>
    <s v="Lower Saxony"/>
    <s v="Central"/>
    <s v="Consumer"/>
    <s v="Economy"/>
    <s v="Technology"/>
    <s v="Machines"/>
    <x v="1242"/>
    <n v="137"/>
    <n v="2135"/>
    <n v="1998"/>
    <n v="8"/>
    <n v="17080"/>
  </r>
  <r>
    <n v="3024"/>
    <d v="2020-04-02T00:00:00"/>
    <x v="636"/>
    <s v="Bremen"/>
    <s v="Germany"/>
    <s v="Bremen"/>
    <s v="Central"/>
    <s v="Home Office"/>
    <s v="Economy"/>
    <s v="Furniture"/>
    <s v="Bookcases"/>
    <x v="1079"/>
    <n v="782"/>
    <n v="1157"/>
    <n v="375"/>
    <n v="9"/>
    <n v="10413"/>
  </r>
  <r>
    <n v="3025"/>
    <d v="2020-04-02T00:00:00"/>
    <x v="420"/>
    <s v="Nacka"/>
    <s v="Sweden"/>
    <s v="Stockholm"/>
    <s v="North"/>
    <s v="Consumer"/>
    <s v="Economy"/>
    <s v="Office Supplies"/>
    <s v="Storage"/>
    <x v="994"/>
    <n v="47"/>
    <n v="72"/>
    <n v="25"/>
    <n v="3"/>
    <n v="216"/>
  </r>
  <r>
    <n v="3026"/>
    <d v="2020-04-03T00:00:00"/>
    <x v="343"/>
    <s v="Graz"/>
    <s v="Austria"/>
    <s v="Styria"/>
    <s v="Central"/>
    <s v="Corporate"/>
    <s v="Economy"/>
    <s v="Office Supplies"/>
    <s v="Storage"/>
    <x v="196"/>
    <n v="20"/>
    <n v="113"/>
    <n v="93"/>
    <n v="2"/>
    <n v="226"/>
  </r>
  <r>
    <n v="3027"/>
    <d v="2020-04-03T00:00:00"/>
    <x v="668"/>
    <s v="Boulogne-Billancourt"/>
    <s v="France"/>
    <s v="Ile-de-France"/>
    <s v="Central"/>
    <s v="Home Office"/>
    <s v="Economy"/>
    <s v="Technology"/>
    <s v="Machines"/>
    <x v="913"/>
    <n v="1598"/>
    <n v="1599"/>
    <n v="1"/>
    <n v="6"/>
    <n v="9594"/>
  </r>
  <r>
    <n v="3028"/>
    <d v="2020-04-03T00:00:00"/>
    <x v="90"/>
    <s v="London"/>
    <s v="United Kingdom"/>
    <s v="England"/>
    <s v="North"/>
    <s v="Corporate"/>
    <s v="Priority"/>
    <s v="Furniture"/>
    <s v="Bookcases"/>
    <x v="726"/>
    <n v="2242"/>
    <n v="2292"/>
    <n v="50"/>
    <n v="7"/>
    <n v="16044"/>
  </r>
  <r>
    <n v="3029"/>
    <d v="2020-04-03T00:00:00"/>
    <x v="353"/>
    <s v="Stuttgart"/>
    <s v="Germany"/>
    <s v="Baden-Württemberg"/>
    <s v="Central"/>
    <s v="Consumer"/>
    <s v="Economy"/>
    <s v="Office Supplies"/>
    <s v="Storage"/>
    <x v="1233"/>
    <n v="99"/>
    <n v="116"/>
    <n v="17"/>
    <n v="1"/>
    <n v="116"/>
  </r>
  <r>
    <n v="3030"/>
    <d v="2020-04-03T00:00:00"/>
    <x v="612"/>
    <s v="Den Helder"/>
    <s v="Netherlands"/>
    <s v="North Holland"/>
    <s v="Central"/>
    <s v="Corporate"/>
    <s v="Priority"/>
    <s v="Furniture"/>
    <s v="Bookcases"/>
    <x v="594"/>
    <n v="37"/>
    <n v="168"/>
    <n v="131"/>
    <n v="2"/>
    <n v="336"/>
  </r>
  <r>
    <n v="3031"/>
    <d v="2020-04-04T00:00:00"/>
    <x v="34"/>
    <s v="Tourcoing"/>
    <s v="France"/>
    <s v="Nord-Pas-de-Calais-Picardie"/>
    <s v="Central"/>
    <s v="Consumer"/>
    <s v="Economy"/>
    <s v="Office Supplies"/>
    <s v="Paper"/>
    <x v="1303"/>
    <n v="32"/>
    <n v="97"/>
    <n v="65"/>
    <n v="2"/>
    <n v="194"/>
  </r>
  <r>
    <n v="3032"/>
    <d v="2020-04-04T00:00:00"/>
    <x v="360"/>
    <s v="Enschede"/>
    <s v="Netherlands"/>
    <s v="Overijssel"/>
    <s v="Central"/>
    <s v="Consumer"/>
    <s v="Economy Plus"/>
    <s v="Office Supplies"/>
    <s v="Envelopes"/>
    <x v="1024"/>
    <n v="1"/>
    <n v="62"/>
    <n v="61"/>
    <n v="5"/>
    <n v="310"/>
  </r>
  <r>
    <n v="3033"/>
    <d v="2020-04-05T00:00:00"/>
    <x v="503"/>
    <s v="Wolfsburg"/>
    <s v="Germany"/>
    <s v="Lower Saxony"/>
    <s v="Central"/>
    <s v="Home Office"/>
    <s v="Economy"/>
    <s v="Office Supplies"/>
    <s v="Storage"/>
    <x v="257"/>
    <n v="34"/>
    <n v="54"/>
    <n v="20"/>
    <n v="3"/>
    <n v="162"/>
  </r>
  <r>
    <n v="3034"/>
    <d v="2020-04-06T00:00:00"/>
    <x v="605"/>
    <s v="Clichy"/>
    <s v="France"/>
    <s v="Ile-de-France"/>
    <s v="Central"/>
    <s v="Consumer"/>
    <s v="Economy"/>
    <s v="Furniture"/>
    <s v="Bookcases"/>
    <x v="5"/>
    <n v="160"/>
    <n v="311"/>
    <n v="151"/>
    <n v="2"/>
    <n v="622"/>
  </r>
  <r>
    <n v="3035"/>
    <d v="2020-04-06T00:00:00"/>
    <x v="425"/>
    <s v="Avignon"/>
    <s v="France"/>
    <s v="Provence-Alpes-Côte d'Azur"/>
    <s v="Central"/>
    <s v="Consumer"/>
    <s v="Priority"/>
    <s v="Office Supplies"/>
    <s v="Paper"/>
    <x v="863"/>
    <n v="9"/>
    <n v="71"/>
    <n v="62"/>
    <n v="3"/>
    <n v="213"/>
  </r>
  <r>
    <n v="3036"/>
    <d v="2020-04-07T00:00:00"/>
    <x v="359"/>
    <s v="Nuremberg"/>
    <s v="Germany"/>
    <s v="Bavaria"/>
    <s v="Central"/>
    <s v="Consumer"/>
    <s v="Economy"/>
    <s v="Office Supplies"/>
    <s v="Art"/>
    <x v="178"/>
    <n v="148"/>
    <n v="218"/>
    <n v="70"/>
    <n v="4"/>
    <n v="872"/>
  </r>
  <r>
    <n v="3037"/>
    <d v="2020-04-07T00:00:00"/>
    <x v="719"/>
    <s v="Lille"/>
    <s v="France"/>
    <s v="Nord-Pas-de-Calais-Picardie"/>
    <s v="Central"/>
    <s v="Corporate"/>
    <s v="Economy"/>
    <s v="Office Supplies"/>
    <s v="Art"/>
    <x v="212"/>
    <n v="2"/>
    <n v="161"/>
    <n v="159"/>
    <n v="3"/>
    <n v="483"/>
  </r>
  <r>
    <n v="3038"/>
    <d v="2020-04-07T00:00:00"/>
    <x v="259"/>
    <s v="Madrid"/>
    <s v="Spain"/>
    <s v="Madrid"/>
    <s v="South"/>
    <s v="Home Office"/>
    <s v="Economy"/>
    <s v="Office Supplies"/>
    <s v="Envelopes"/>
    <x v="902"/>
    <n v="15"/>
    <n v="69"/>
    <n v="54"/>
    <n v="3"/>
    <n v="207"/>
  </r>
  <r>
    <n v="3039"/>
    <d v="2020-04-07T00:00:00"/>
    <x v="345"/>
    <s v="Berlin"/>
    <s v="Germany"/>
    <s v="Berlin"/>
    <s v="Central"/>
    <s v="Home Office"/>
    <s v="Economy"/>
    <s v="Office Supplies"/>
    <s v="Paper"/>
    <x v="1304"/>
    <n v="126"/>
    <n v="349"/>
    <n v="223"/>
    <n v="8"/>
    <n v="2792"/>
  </r>
  <r>
    <n v="3040"/>
    <d v="2020-04-07T00:00:00"/>
    <x v="663"/>
    <s v="Marseille"/>
    <s v="France"/>
    <s v="Provence-Alpes-Côte d'Azur"/>
    <s v="Central"/>
    <s v="Consumer"/>
    <s v="Economy"/>
    <s v="Furniture"/>
    <s v="Bookcases"/>
    <x v="297"/>
    <n v="165"/>
    <n v="1061"/>
    <n v="896"/>
    <n v="8"/>
    <n v="8488"/>
  </r>
  <r>
    <n v="3041"/>
    <d v="2020-04-08T00:00:00"/>
    <x v="733"/>
    <s v="Nantes"/>
    <s v="France"/>
    <s v="Pays de la Loire"/>
    <s v="Central"/>
    <s v="Consumer"/>
    <s v="Economy"/>
    <s v="Furniture"/>
    <s v="Furnishings"/>
    <x v="1305"/>
    <n v="75"/>
    <n v="100"/>
    <n v="25"/>
    <n v="2"/>
    <n v="200"/>
  </r>
  <r>
    <n v="3042"/>
    <d v="2020-04-09T00:00:00"/>
    <x v="70"/>
    <s v="Detmold"/>
    <s v="Germany"/>
    <s v="North Rhine-Westphalia"/>
    <s v="Central"/>
    <s v="Corporate"/>
    <s v="Economy"/>
    <s v="Office Supplies"/>
    <s v="Supplies"/>
    <x v="1306"/>
    <n v="5"/>
    <n v="53"/>
    <n v="48"/>
    <n v="2"/>
    <n v="106"/>
  </r>
  <r>
    <n v="3043"/>
    <d v="2020-04-09T00:00:00"/>
    <x v="293"/>
    <s v="Bayeux"/>
    <s v="France"/>
    <s v="Normandy"/>
    <s v="Central"/>
    <s v="Consumer"/>
    <s v="Priority"/>
    <s v="Office Supplies"/>
    <s v="Binders"/>
    <x v="448"/>
    <n v="52"/>
    <n v="90"/>
    <n v="38"/>
    <n v="3"/>
    <n v="270"/>
  </r>
  <r>
    <n v="3044"/>
    <d v="2020-04-10T00:00:00"/>
    <x v="252"/>
    <s v="London"/>
    <s v="United Kingdom"/>
    <s v="England"/>
    <s v="North"/>
    <s v="Home Office"/>
    <s v="Priority"/>
    <s v="Office Supplies"/>
    <s v="Art"/>
    <x v="85"/>
    <n v="35"/>
    <n v="65"/>
    <n v="30"/>
    <n v="3"/>
    <n v="195"/>
  </r>
  <r>
    <n v="3045"/>
    <d v="2020-04-10T00:00:00"/>
    <x v="342"/>
    <s v="Exeter"/>
    <s v="United Kingdom"/>
    <s v="England"/>
    <s v="North"/>
    <s v="Consumer"/>
    <s v="Economy"/>
    <s v="Technology"/>
    <s v="Copiers"/>
    <x v="1014"/>
    <n v="223"/>
    <n v="578"/>
    <n v="355"/>
    <n v="3"/>
    <n v="1734"/>
  </r>
  <r>
    <n v="3046"/>
    <d v="2020-04-10T00:00:00"/>
    <x v="616"/>
    <s v="Lyon"/>
    <s v="France"/>
    <s v="Auvergne-Rhône-Alpes"/>
    <s v="Central"/>
    <s v="Consumer"/>
    <s v="Economy Plus"/>
    <s v="Office Supplies"/>
    <s v="Supplies"/>
    <x v="1307"/>
    <n v="78"/>
    <n v="89"/>
    <n v="11"/>
    <n v="3"/>
    <n v="267"/>
  </r>
  <r>
    <n v="3047"/>
    <d v="2020-04-10T00:00:00"/>
    <x v="250"/>
    <s v="Nantes"/>
    <s v="France"/>
    <s v="Pays de la Loire"/>
    <s v="Central"/>
    <s v="Corporate"/>
    <s v="Economy"/>
    <s v="Office Supplies"/>
    <s v="Art"/>
    <x v="402"/>
    <n v="34"/>
    <n v="54"/>
    <n v="20"/>
    <n v="2"/>
    <n v="108"/>
  </r>
  <r>
    <n v="3048"/>
    <d v="2020-04-11T00:00:00"/>
    <x v="110"/>
    <s v="Zwickau"/>
    <s v="Germany"/>
    <s v="Saxony"/>
    <s v="Central"/>
    <s v="Corporate"/>
    <s v="Economy"/>
    <s v="Office Supplies"/>
    <s v="Binders"/>
    <x v="216"/>
    <n v="13"/>
    <n v="39"/>
    <n v="26"/>
    <n v="3"/>
    <n v="117"/>
  </r>
  <r>
    <n v="3049"/>
    <d v="2020-04-12T00:00:00"/>
    <x v="175"/>
    <s v="Alphen aan den Rijn"/>
    <s v="Netherlands"/>
    <s v="South Holland"/>
    <s v="Central"/>
    <s v="Home Office"/>
    <s v="Economy"/>
    <s v="Office Supplies"/>
    <s v="Envelopes"/>
    <x v="802"/>
    <n v="23"/>
    <n v="26"/>
    <n v="3"/>
    <n v="2"/>
    <n v="52"/>
  </r>
  <r>
    <n v="3050"/>
    <d v="2020-04-12T00:00:00"/>
    <x v="612"/>
    <s v="Pamiers"/>
    <s v="France"/>
    <s v="Languedoc-Roussillon-Midi-Pyrénées"/>
    <s v="Central"/>
    <s v="Corporate"/>
    <s v="Economy"/>
    <s v="Office Supplies"/>
    <s v="Storage"/>
    <x v="1037"/>
    <n v="374"/>
    <n v="1603"/>
    <n v="1229"/>
    <n v="9"/>
    <n v="14427"/>
  </r>
  <r>
    <n v="3051"/>
    <d v="2020-04-13T00:00:00"/>
    <x v="402"/>
    <s v="Nantes"/>
    <s v="France"/>
    <s v="Pays de la Loire"/>
    <s v="Central"/>
    <s v="Corporate"/>
    <s v="Priority"/>
    <s v="Furniture"/>
    <s v="Chairs"/>
    <x v="1248"/>
    <n v="141"/>
    <n v="156"/>
    <n v="15"/>
    <n v="3"/>
    <n v="468"/>
  </r>
  <r>
    <n v="3052"/>
    <d v="2020-04-13T00:00:00"/>
    <x v="19"/>
    <s v="Haguenau"/>
    <s v="France"/>
    <s v="Alsace-Champagne-Ardenne-Lorraine"/>
    <s v="Central"/>
    <s v="Consumer"/>
    <s v="Economy Plus"/>
    <s v="Office Supplies"/>
    <s v="Paper"/>
    <x v="477"/>
    <n v="6"/>
    <n v="21"/>
    <n v="15"/>
    <n v="1"/>
    <n v="21"/>
  </r>
  <r>
    <n v="3053"/>
    <d v="2020-04-13T00:00:00"/>
    <x v="387"/>
    <s v="Saint-Chamond"/>
    <s v="France"/>
    <s v="Auvergne-Rhône-Alpes"/>
    <s v="Central"/>
    <s v="Home Office"/>
    <s v="Economy"/>
    <s v="Technology"/>
    <s v="Copiers"/>
    <x v="1287"/>
    <n v="761"/>
    <n v="1076"/>
    <n v="315"/>
    <n v="4"/>
    <n v="4304"/>
  </r>
  <r>
    <n v="3054"/>
    <d v="2020-04-14T00:00:00"/>
    <x v="57"/>
    <s v="Grosseto"/>
    <s v="Italy"/>
    <s v="Tuscany"/>
    <s v="South"/>
    <s v="Corporate"/>
    <s v="Priority"/>
    <s v="Technology"/>
    <s v="Accessories"/>
    <x v="330"/>
    <n v="26"/>
    <n v="59"/>
    <n v="33"/>
    <n v="1"/>
    <n v="59"/>
  </r>
  <r>
    <n v="3055"/>
    <d v="2020-04-14T00:00:00"/>
    <x v="108"/>
    <s v="Castelnau-le-Lez"/>
    <s v="France"/>
    <s v="Languedoc-Roussillon-Midi-Pyrénées"/>
    <s v="Central"/>
    <s v="Consumer"/>
    <s v="Economy Plus"/>
    <s v="Office Supplies"/>
    <s v="Paper"/>
    <x v="214"/>
    <n v="153"/>
    <n v="170"/>
    <n v="17"/>
    <n v="5"/>
    <n v="850"/>
  </r>
  <r>
    <n v="3056"/>
    <d v="2020-04-14T00:00:00"/>
    <x v="166"/>
    <s v="Hamburg"/>
    <s v="Germany"/>
    <s v="Hamburg"/>
    <s v="Central"/>
    <s v="Corporate"/>
    <s v="Economy Plus"/>
    <s v="Furniture"/>
    <s v="Bookcases"/>
    <x v="951"/>
    <n v="637"/>
    <n v="1579"/>
    <n v="942"/>
    <n v="4"/>
    <n v="6316"/>
  </r>
  <r>
    <n v="3057"/>
    <d v="2020-04-14T00:00:00"/>
    <x v="18"/>
    <s v="Las Rozas de Madrid"/>
    <s v="Spain"/>
    <s v="Madrid"/>
    <s v="South"/>
    <s v="Corporate"/>
    <s v="Economy"/>
    <s v="Office Supplies"/>
    <s v="Envelopes"/>
    <x v="1249"/>
    <n v="75"/>
    <n v="119"/>
    <n v="44"/>
    <n v="7"/>
    <n v="833"/>
  </r>
  <r>
    <n v="3058"/>
    <d v="2020-04-14T00:00:00"/>
    <x v="719"/>
    <s v="Florence"/>
    <s v="Italy"/>
    <s v="Tuscany"/>
    <s v="South"/>
    <s v="Corporate"/>
    <s v="Economy Plus"/>
    <s v="Office Supplies"/>
    <s v="Storage"/>
    <x v="138"/>
    <n v="39"/>
    <n v="160"/>
    <n v="121"/>
    <n v="2"/>
    <n v="320"/>
  </r>
  <r>
    <n v="3059"/>
    <d v="2020-04-15T00:00:00"/>
    <x v="515"/>
    <s v="Naples"/>
    <s v="Italy"/>
    <s v="Campania"/>
    <s v="South"/>
    <s v="Corporate"/>
    <s v="Economy"/>
    <s v="Furniture"/>
    <s v="Furnishings"/>
    <x v="990"/>
    <n v="612"/>
    <n v="652"/>
    <n v="40"/>
    <n v="6"/>
    <n v="3912"/>
  </r>
  <r>
    <n v="3060"/>
    <d v="2020-04-15T00:00:00"/>
    <x v="416"/>
    <s v="Kilwinning"/>
    <s v="United Kingdom"/>
    <s v="Scotland"/>
    <s v="North"/>
    <s v="Consumer"/>
    <s v="Economy"/>
    <s v="Office Supplies"/>
    <s v="Storage"/>
    <x v="1308"/>
    <n v="40"/>
    <n v="484"/>
    <n v="444"/>
    <n v="9"/>
    <n v="4356"/>
  </r>
  <r>
    <n v="3061"/>
    <d v="2020-04-15T00:00:00"/>
    <x v="612"/>
    <s v="Toulouse"/>
    <s v="France"/>
    <s v="Languedoc-Roussillon-Midi-Pyrénées"/>
    <s v="Central"/>
    <s v="Corporate"/>
    <s v="Economy"/>
    <s v="Furniture"/>
    <s v="Bookcases"/>
    <x v="1145"/>
    <n v="74"/>
    <n v="200"/>
    <n v="126"/>
    <n v="4"/>
    <n v="800"/>
  </r>
  <r>
    <n v="3062"/>
    <d v="2020-04-16T00:00:00"/>
    <x v="769"/>
    <s v="Dudley"/>
    <s v="United Kingdom"/>
    <s v="England"/>
    <s v="North"/>
    <s v="Corporate"/>
    <s v="Immediate"/>
    <s v="Furniture"/>
    <s v="Bookcases"/>
    <x v="369"/>
    <n v="837"/>
    <n v="996"/>
    <n v="159"/>
    <n v="5"/>
    <n v="4980"/>
  </r>
  <r>
    <n v="3063"/>
    <d v="2020-04-16T00:00:00"/>
    <x v="534"/>
    <s v="Bradford"/>
    <s v="United Kingdom"/>
    <s v="England"/>
    <s v="North"/>
    <s v="Corporate"/>
    <s v="Economy Plus"/>
    <s v="Office Supplies"/>
    <s v="Fasteners"/>
    <x v="19"/>
    <n v="28"/>
    <n v="105"/>
    <n v="77"/>
    <n v="8"/>
    <n v="840"/>
  </r>
  <r>
    <n v="3064"/>
    <d v="2020-04-16T00:00:00"/>
    <x v="308"/>
    <s v="Preston"/>
    <s v="United Kingdom"/>
    <s v="England"/>
    <s v="North"/>
    <s v="Home Office"/>
    <s v="Economy"/>
    <s v="Technology"/>
    <s v="Machines"/>
    <x v="287"/>
    <n v="59"/>
    <n v="302"/>
    <n v="243"/>
    <n v="1"/>
    <n v="302"/>
  </r>
  <r>
    <n v="3065"/>
    <d v="2020-04-16T00:00:00"/>
    <x v="415"/>
    <s v="Mainz"/>
    <s v="Germany"/>
    <s v="Rhineland-Palatinate"/>
    <s v="Central"/>
    <s v="Consumer"/>
    <s v="Economy"/>
    <s v="Office Supplies"/>
    <s v="Supplies"/>
    <x v="806"/>
    <n v="61"/>
    <n v="107"/>
    <n v="46"/>
    <n v="3"/>
    <n v="321"/>
  </r>
  <r>
    <n v="3066"/>
    <d v="2020-04-17T00:00:00"/>
    <x v="18"/>
    <s v="Antwerp"/>
    <s v="Belgium"/>
    <s v="Antwerp"/>
    <s v="Central"/>
    <s v="Corporate"/>
    <s v="Economy"/>
    <s v="Furniture"/>
    <s v="Bookcases"/>
    <x v="49"/>
    <n v="128"/>
    <n v="245"/>
    <n v="117"/>
    <n v="2"/>
    <n v="490"/>
  </r>
  <r>
    <n v="3067"/>
    <d v="2020-04-17T00:00:00"/>
    <x v="641"/>
    <s v="Fleury-les-Aubrais"/>
    <s v="France"/>
    <s v="Centre-Val de Loire"/>
    <s v="Central"/>
    <s v="Home Office"/>
    <s v="Economy Plus"/>
    <s v="Technology"/>
    <s v="Accessories"/>
    <x v="382"/>
    <n v="68"/>
    <n v="211"/>
    <n v="143"/>
    <n v="3"/>
    <n v="633"/>
  </r>
  <r>
    <n v="3068"/>
    <d v="2020-04-17T00:00:00"/>
    <x v="137"/>
    <s v="Stockholm"/>
    <s v="Sweden"/>
    <s v="Stockholm"/>
    <s v="North"/>
    <s v="Corporate"/>
    <s v="Economy"/>
    <s v="Furniture"/>
    <s v="Furnishings"/>
    <x v="1309"/>
    <n v="24"/>
    <n v="76"/>
    <n v="52"/>
    <n v="8"/>
    <n v="608"/>
  </r>
  <r>
    <n v="3069"/>
    <d v="2020-04-17T00:00:00"/>
    <x v="117"/>
    <s v="Amsterdam"/>
    <s v="Netherlands"/>
    <s v="North Holland"/>
    <s v="Central"/>
    <s v="Consumer"/>
    <s v="Economy"/>
    <s v="Furniture"/>
    <s v="Chairs"/>
    <x v="957"/>
    <n v="4"/>
    <n v="158"/>
    <n v="154"/>
    <n v="4"/>
    <n v="632"/>
  </r>
  <r>
    <n v="3070"/>
    <d v="2020-04-17T00:00:00"/>
    <x v="186"/>
    <s v="Barcelona"/>
    <s v="Spain"/>
    <s v="Catalonia"/>
    <s v="South"/>
    <s v="Corporate"/>
    <s v="Economy"/>
    <s v="Furniture"/>
    <s v="Bookcases"/>
    <x v="850"/>
    <n v="35"/>
    <n v="362"/>
    <n v="327"/>
    <n v="1"/>
    <n v="362"/>
  </r>
  <r>
    <n v="3071"/>
    <d v="2020-04-18T00:00:00"/>
    <x v="497"/>
    <s v="Ermont"/>
    <s v="France"/>
    <s v="Ile-de-France"/>
    <s v="Central"/>
    <s v="Corporate"/>
    <s v="Priority"/>
    <s v="Furniture"/>
    <s v="Furnishings"/>
    <x v="1309"/>
    <n v="50"/>
    <n v="95"/>
    <n v="45"/>
    <n v="4"/>
    <n v="380"/>
  </r>
  <r>
    <n v="3072"/>
    <d v="2020-04-19T00:00:00"/>
    <x v="311"/>
    <s v="Carquefou"/>
    <s v="France"/>
    <s v="Pays de la Loire"/>
    <s v="Central"/>
    <s v="Consumer"/>
    <s v="Immediate"/>
    <s v="Office Supplies"/>
    <s v="Fasteners"/>
    <x v="1310"/>
    <n v="100"/>
    <n v="117"/>
    <n v="17"/>
    <n v="7"/>
    <n v="819"/>
  </r>
  <r>
    <n v="3073"/>
    <d v="2020-04-19T00:00:00"/>
    <x v="610"/>
    <s v="Vienna"/>
    <s v="Austria"/>
    <s v="Vienna"/>
    <s v="Central"/>
    <s v="Consumer"/>
    <s v="Priority"/>
    <s v="Furniture"/>
    <s v="Chairs"/>
    <x v="836"/>
    <n v="18"/>
    <n v="316"/>
    <n v="298"/>
    <n v="7"/>
    <n v="2212"/>
  </r>
  <r>
    <n v="3074"/>
    <d v="2020-04-19T00:00:00"/>
    <x v="658"/>
    <s v="Lund"/>
    <s v="Sweden"/>
    <s v="Skåne"/>
    <s v="North"/>
    <s v="Corporate"/>
    <s v="Priority"/>
    <s v="Furniture"/>
    <s v="Bookcases"/>
    <x v="690"/>
    <n v="135"/>
    <n v="171"/>
    <n v="36"/>
    <n v="2"/>
    <n v="342"/>
  </r>
  <r>
    <n v="3075"/>
    <d v="2020-04-19T00:00:00"/>
    <x v="373"/>
    <s v="Narbonne"/>
    <s v="France"/>
    <s v="Languedoc-Roussillon-Midi-Pyrénées"/>
    <s v="Central"/>
    <s v="Home Office"/>
    <s v="Economy"/>
    <s v="Office Supplies"/>
    <s v="Binders"/>
    <x v="752"/>
    <n v="16"/>
    <n v="30"/>
    <n v="14"/>
    <n v="2"/>
    <n v="60"/>
  </r>
  <r>
    <n v="3076"/>
    <d v="2020-04-19T00:00:00"/>
    <x v="531"/>
    <s v="Hamburg"/>
    <s v="Germany"/>
    <s v="Hamburg"/>
    <s v="Central"/>
    <s v="Consumer"/>
    <s v="Economy"/>
    <s v="Furniture"/>
    <s v="Chairs"/>
    <x v="1127"/>
    <n v="172"/>
    <n v="269"/>
    <n v="97"/>
    <n v="5"/>
    <n v="1345"/>
  </r>
  <r>
    <n v="3077"/>
    <d v="2020-04-20T00:00:00"/>
    <x v="122"/>
    <s v="Talence"/>
    <s v="France"/>
    <s v="Aquitaine-Limousin-Poitou-Charentes"/>
    <s v="Central"/>
    <s v="Corporate"/>
    <s v="Economy"/>
    <s v="Technology"/>
    <s v="Accessories"/>
    <x v="1160"/>
    <n v="74"/>
    <n v="115"/>
    <n v="41"/>
    <n v="1"/>
    <n v="115"/>
  </r>
  <r>
    <n v="3078"/>
    <d v="2020-04-21T00:00:00"/>
    <x v="46"/>
    <s v="Lippstadt"/>
    <s v="Germany"/>
    <s v="North Rhine-Westphalia"/>
    <s v="Central"/>
    <s v="Consumer"/>
    <s v="Priority"/>
    <s v="Office Supplies"/>
    <s v="Art"/>
    <x v="30"/>
    <n v="57"/>
    <n v="127"/>
    <n v="70"/>
    <n v="5"/>
    <n v="635"/>
  </r>
  <r>
    <n v="3079"/>
    <d v="2020-04-21T00:00:00"/>
    <x v="632"/>
    <s v="Issy-les-Moulineaux"/>
    <s v="France"/>
    <s v="Ile-de-France"/>
    <s v="Central"/>
    <s v="Consumer"/>
    <s v="Priority"/>
    <s v="Technology"/>
    <s v="Copiers"/>
    <x v="399"/>
    <n v="148"/>
    <n v="203"/>
    <n v="55"/>
    <n v="2"/>
    <n v="406"/>
  </r>
  <r>
    <n v="3080"/>
    <d v="2020-04-21T00:00:00"/>
    <x v="315"/>
    <s v="London"/>
    <s v="United Kingdom"/>
    <s v="England"/>
    <s v="North"/>
    <s v="Consumer"/>
    <s v="Economy Plus"/>
    <s v="Furniture"/>
    <s v="Bookcases"/>
    <x v="1100"/>
    <n v="256"/>
    <n v="1117"/>
    <n v="861"/>
    <n v="10"/>
    <n v="11170"/>
  </r>
  <r>
    <n v="3081"/>
    <d v="2020-04-21T00:00:00"/>
    <x v="33"/>
    <s v="Palma de Mallorca"/>
    <s v="Spain"/>
    <s v="Balearic Islands"/>
    <s v="South"/>
    <s v="Consumer"/>
    <s v="Economy"/>
    <s v="Technology"/>
    <s v="Machines"/>
    <x v="1311"/>
    <n v="83"/>
    <n v="144"/>
    <n v="61"/>
    <n v="4"/>
    <n v="576"/>
  </r>
  <r>
    <n v="3082"/>
    <d v="2020-04-21T00:00:00"/>
    <x v="182"/>
    <s v="Ludwigsburg"/>
    <s v="Germany"/>
    <s v="Baden-Württemberg"/>
    <s v="Central"/>
    <s v="Consumer"/>
    <s v="Economy"/>
    <s v="Office Supplies"/>
    <s v="Appliances"/>
    <x v="229"/>
    <n v="170"/>
    <n v="559"/>
    <n v="389"/>
    <n v="2"/>
    <n v="1118"/>
  </r>
  <r>
    <n v="3083"/>
    <d v="2020-04-23T00:00:00"/>
    <x v="95"/>
    <s v="Casoria"/>
    <s v="Italy"/>
    <s v="Campania"/>
    <s v="South"/>
    <s v="Consumer"/>
    <s v="Economy"/>
    <s v="Office Supplies"/>
    <s v="Labels"/>
    <x v="1312"/>
    <n v="18"/>
    <n v="22"/>
    <n v="4"/>
    <n v="2"/>
    <n v="44"/>
  </r>
  <r>
    <n v="3084"/>
    <d v="2020-04-24T00:00:00"/>
    <x v="525"/>
    <s v="Regensburg"/>
    <s v="Germany"/>
    <s v="Bavaria"/>
    <s v="Central"/>
    <s v="Consumer"/>
    <s v="Economy Plus"/>
    <s v="Office Supplies"/>
    <s v="Storage"/>
    <x v="1098"/>
    <n v="116"/>
    <n v="374"/>
    <n v="258"/>
    <n v="2"/>
    <n v="748"/>
  </r>
  <r>
    <n v="3085"/>
    <d v="2020-04-24T00:00:00"/>
    <x v="156"/>
    <s v="Rome"/>
    <s v="Italy"/>
    <s v="Lazio"/>
    <s v="South"/>
    <s v="Consumer"/>
    <s v="Economy"/>
    <s v="Office Supplies"/>
    <s v="Art"/>
    <x v="72"/>
    <n v="18"/>
    <n v="53"/>
    <n v="35"/>
    <n v="2"/>
    <n v="106"/>
  </r>
  <r>
    <n v="3086"/>
    <d v="2020-04-24T00:00:00"/>
    <x v="347"/>
    <s v="Mannheim"/>
    <s v="Germany"/>
    <s v="Baden-Württemberg"/>
    <s v="Central"/>
    <s v="Corporate"/>
    <s v="Economy"/>
    <s v="Office Supplies"/>
    <s v="Labels"/>
    <x v="1313"/>
    <n v="0"/>
    <n v="29"/>
    <n v="29"/>
    <n v="3"/>
    <n v="87"/>
  </r>
  <r>
    <n v="3087"/>
    <d v="2020-04-25T00:00:00"/>
    <x v="478"/>
    <s v="Trappes"/>
    <s v="France"/>
    <s v="Ile-de-France"/>
    <s v="Central"/>
    <s v="Consumer"/>
    <s v="Economy Plus"/>
    <s v="Office Supplies"/>
    <s v="Paper"/>
    <x v="844"/>
    <n v="1"/>
    <n v="63"/>
    <n v="62"/>
    <n v="4"/>
    <n v="252"/>
  </r>
  <r>
    <n v="3088"/>
    <d v="2020-04-25T00:00:00"/>
    <x v="593"/>
    <s v="Marbella"/>
    <s v="Spain"/>
    <s v="Andalusía"/>
    <s v="South"/>
    <s v="Consumer"/>
    <s v="Priority"/>
    <s v="Office Supplies"/>
    <s v="Supplies"/>
    <x v="1314"/>
    <n v="6"/>
    <n v="130"/>
    <n v="124"/>
    <n v="3"/>
    <n v="390"/>
  </r>
  <r>
    <n v="3089"/>
    <d v="2020-04-25T00:00:00"/>
    <x v="691"/>
    <s v="Toulouse"/>
    <s v="France"/>
    <s v="Languedoc-Roussillon-Midi-Pyrénées"/>
    <s v="Central"/>
    <s v="Corporate"/>
    <s v="Priority"/>
    <s v="Office Supplies"/>
    <s v="Storage"/>
    <x v="983"/>
    <n v="6"/>
    <n v="37"/>
    <n v="31"/>
    <n v="3"/>
    <n v="111"/>
  </r>
  <r>
    <n v="3090"/>
    <d v="2020-04-25T00:00:00"/>
    <x v="45"/>
    <s v="Dublin"/>
    <s v="Ireland"/>
    <s v="Dublin"/>
    <s v="North"/>
    <s v="Corporate"/>
    <s v="Economy"/>
    <s v="Office Supplies"/>
    <s v="Art"/>
    <x v="1315"/>
    <n v="15"/>
    <n v="78"/>
    <n v="63"/>
    <n v="7"/>
    <n v="546"/>
  </r>
  <r>
    <n v="3091"/>
    <d v="2020-04-26T00:00:00"/>
    <x v="467"/>
    <s v="Marseille"/>
    <s v="France"/>
    <s v="Provence-Alpes-Côte d'Azur"/>
    <s v="Central"/>
    <s v="Consumer"/>
    <s v="Economy"/>
    <s v="Furniture"/>
    <s v="Bookcases"/>
    <x v="1145"/>
    <n v="101"/>
    <n v="450"/>
    <n v="349"/>
    <n v="4"/>
    <n v="1800"/>
  </r>
  <r>
    <n v="3092"/>
    <d v="2020-04-26T00:00:00"/>
    <x v="565"/>
    <s v="Vienna"/>
    <s v="Austria"/>
    <s v="Vienna"/>
    <s v="Central"/>
    <s v="Home Office"/>
    <s v="Economy"/>
    <s v="Office Supplies"/>
    <s v="Art"/>
    <x v="139"/>
    <n v="16"/>
    <n v="44"/>
    <n v="28"/>
    <n v="2"/>
    <n v="88"/>
  </r>
  <r>
    <n v="3093"/>
    <d v="2020-04-26T00:00:00"/>
    <x v="57"/>
    <s v="Halifax"/>
    <s v="United Kingdom"/>
    <s v="England"/>
    <s v="North"/>
    <s v="Corporate"/>
    <s v="Economy"/>
    <s v="Office Supplies"/>
    <s v="Fasteners"/>
    <x v="1316"/>
    <n v="36"/>
    <n v="78"/>
    <n v="42"/>
    <n v="6"/>
    <n v="468"/>
  </r>
  <r>
    <n v="3094"/>
    <d v="2020-04-26T00:00:00"/>
    <x v="159"/>
    <s v="Antwerp"/>
    <s v="Belgium"/>
    <s v="Antwerp"/>
    <s v="Central"/>
    <s v="Corporate"/>
    <s v="Economy"/>
    <s v="Furniture"/>
    <s v="Furnishings"/>
    <x v="463"/>
    <n v="19"/>
    <n v="25"/>
    <n v="6"/>
    <n v="1"/>
    <n v="25"/>
  </r>
  <r>
    <n v="3095"/>
    <d v="2020-04-26T00:00:00"/>
    <x v="644"/>
    <s v="Niort"/>
    <s v="France"/>
    <s v="Aquitaine-Limousin-Poitou-Charentes"/>
    <s v="Central"/>
    <s v="Consumer"/>
    <s v="Economy"/>
    <s v="Furniture"/>
    <s v="Chairs"/>
    <x v="183"/>
    <n v="405"/>
    <n v="476"/>
    <n v="71"/>
    <n v="3"/>
    <n v="1428"/>
  </r>
  <r>
    <n v="3096"/>
    <d v="2020-04-28T00:00:00"/>
    <x v="327"/>
    <s v="Sesto San Giovanni"/>
    <s v="Italy"/>
    <s v="Lombardy"/>
    <s v="South"/>
    <s v="Consumer"/>
    <s v="Economy"/>
    <s v="Furniture"/>
    <s v="Bookcases"/>
    <x v="53"/>
    <n v="62"/>
    <n v="1232"/>
    <n v="1170"/>
    <n v="3"/>
    <n v="3696"/>
  </r>
  <r>
    <n v="3097"/>
    <d v="2020-04-28T00:00:00"/>
    <x v="530"/>
    <s v="Maastricht"/>
    <s v="Netherlands"/>
    <s v="Limburg"/>
    <s v="Central"/>
    <s v="Consumer"/>
    <s v="Economy"/>
    <s v="Technology"/>
    <s v="Machines"/>
    <x v="1317"/>
    <n v="38"/>
    <n v="46"/>
    <n v="8"/>
    <n v="2"/>
    <n v="92"/>
  </r>
  <r>
    <n v="3098"/>
    <d v="2020-04-29T00:00:00"/>
    <x v="534"/>
    <s v="Elx"/>
    <s v="Spain"/>
    <s v="Valenciana"/>
    <s v="South"/>
    <s v="Corporate"/>
    <s v="Immediate"/>
    <s v="Furniture"/>
    <s v="Furnishings"/>
    <x v="582"/>
    <n v="84"/>
    <n v="94"/>
    <n v="10"/>
    <n v="2"/>
    <n v="188"/>
  </r>
  <r>
    <n v="3099"/>
    <d v="2020-04-30T00:00:00"/>
    <x v="225"/>
    <s v="Barcelona"/>
    <s v="Spain"/>
    <s v="Catalonia"/>
    <s v="South"/>
    <s v="Corporate"/>
    <s v="Economy Plus"/>
    <s v="Office Supplies"/>
    <s v="Paper"/>
    <x v="597"/>
    <n v="84"/>
    <n v="120"/>
    <n v="36"/>
    <n v="5"/>
    <n v="600"/>
  </r>
  <r>
    <n v="3100"/>
    <d v="2020-04-30T00:00:00"/>
    <x v="583"/>
    <s v="Nuremberg"/>
    <s v="Germany"/>
    <s v="Bavaria"/>
    <s v="Central"/>
    <s v="Corporate"/>
    <s v="Economy"/>
    <s v="Office Supplies"/>
    <s v="Art"/>
    <x v="632"/>
    <n v="439"/>
    <n v="571"/>
    <n v="132"/>
    <n v="12"/>
    <n v="6852"/>
  </r>
  <r>
    <n v="3101"/>
    <d v="2020-04-30T00:00:00"/>
    <x v="436"/>
    <s v="Bagnolet"/>
    <s v="France"/>
    <s v="Ile-de-France"/>
    <s v="Central"/>
    <s v="Consumer"/>
    <s v="Economy"/>
    <s v="Furniture"/>
    <s v="Chairs"/>
    <x v="129"/>
    <n v="145"/>
    <n v="148"/>
    <n v="3"/>
    <n v="2"/>
    <n v="296"/>
  </r>
  <r>
    <n v="3102"/>
    <d v="2020-04-30T00:00:00"/>
    <x v="30"/>
    <s v="Stockholm"/>
    <s v="Sweden"/>
    <s v="Stockholm"/>
    <s v="North"/>
    <s v="Consumer"/>
    <s v="Economy"/>
    <s v="Office Supplies"/>
    <s v="Art"/>
    <x v="644"/>
    <n v="26"/>
    <n v="27"/>
    <n v="1"/>
    <n v="1"/>
    <n v="27"/>
  </r>
  <r>
    <n v="3103"/>
    <d v="2020-04-30T00:00:00"/>
    <x v="680"/>
    <s v="Lisbon"/>
    <s v="Portugal"/>
    <s v="Lisboa"/>
    <s v="South"/>
    <s v="Corporate"/>
    <s v="Economy"/>
    <s v="Office Supplies"/>
    <s v="Binders"/>
    <x v="292"/>
    <n v="12"/>
    <n v="40"/>
    <n v="28"/>
    <n v="5"/>
    <n v="200"/>
  </r>
  <r>
    <n v="3104"/>
    <d v="2020-05-01T00:00:00"/>
    <x v="308"/>
    <s v="Les Lilas"/>
    <s v="France"/>
    <s v="Ile-de-France"/>
    <s v="Central"/>
    <s v="Home Office"/>
    <s v="Economy Plus"/>
    <s v="Furniture"/>
    <s v="Furnishings"/>
    <x v="605"/>
    <n v="6"/>
    <n v="71"/>
    <n v="65"/>
    <n v="3"/>
    <n v="213"/>
  </r>
  <r>
    <n v="3105"/>
    <d v="2020-05-01T00:00:00"/>
    <x v="727"/>
    <s v="Nice"/>
    <s v="France"/>
    <s v="Provence-Alpes-Côte d'Azur"/>
    <s v="Central"/>
    <s v="Consumer"/>
    <s v="Priority"/>
    <s v="Office Supplies"/>
    <s v="Storage"/>
    <x v="95"/>
    <n v="9"/>
    <n v="89"/>
    <n v="80"/>
    <n v="2"/>
    <n v="178"/>
  </r>
  <r>
    <n v="3106"/>
    <d v="2020-05-01T00:00:00"/>
    <x v="41"/>
    <s v="Langenhagen"/>
    <s v="Germany"/>
    <s v="Lower Saxony"/>
    <s v="Central"/>
    <s v="Consumer"/>
    <s v="Priority"/>
    <s v="Furniture"/>
    <s v="Chairs"/>
    <x v="296"/>
    <n v="124"/>
    <n v="374"/>
    <n v="250"/>
    <n v="3"/>
    <n v="1122"/>
  </r>
  <r>
    <n v="3107"/>
    <d v="2020-05-02T00:00:00"/>
    <x v="489"/>
    <s v="Poole"/>
    <s v="United Kingdom"/>
    <s v="England"/>
    <s v="North"/>
    <s v="Consumer"/>
    <s v="Economy"/>
    <s v="Office Supplies"/>
    <s v="Art"/>
    <x v="56"/>
    <n v="84"/>
    <n v="106"/>
    <n v="22"/>
    <n v="4"/>
    <n v="424"/>
  </r>
  <r>
    <n v="3108"/>
    <d v="2020-05-02T00:00:00"/>
    <x v="286"/>
    <s v="Wasquehal"/>
    <s v="France"/>
    <s v="Nord-Pas-de-Calais-Picardie"/>
    <s v="Central"/>
    <s v="Consumer"/>
    <s v="Economy Plus"/>
    <s v="Office Supplies"/>
    <s v="Storage"/>
    <x v="237"/>
    <n v="8"/>
    <n v="54"/>
    <n v="46"/>
    <n v="2"/>
    <n v="108"/>
  </r>
  <r>
    <n v="3109"/>
    <d v="2020-05-02T00:00:00"/>
    <x v="401"/>
    <s v="Limay"/>
    <s v="France"/>
    <s v="Ile-de-France"/>
    <s v="Central"/>
    <s v="Consumer"/>
    <s v="Priority"/>
    <s v="Office Supplies"/>
    <s v="Art"/>
    <x v="1068"/>
    <n v="12"/>
    <n v="40"/>
    <n v="28"/>
    <n v="2"/>
    <n v="80"/>
  </r>
  <r>
    <n v="3110"/>
    <d v="2020-05-02T00:00:00"/>
    <x v="24"/>
    <s v="Agrigento"/>
    <s v="Italy"/>
    <s v="Sicily"/>
    <s v="South"/>
    <s v="Home Office"/>
    <s v="Economy Plus"/>
    <s v="Office Supplies"/>
    <s v="Paper"/>
    <x v="1318"/>
    <n v="27"/>
    <n v="53"/>
    <n v="26"/>
    <n v="3"/>
    <n v="159"/>
  </r>
  <r>
    <n v="3111"/>
    <d v="2020-05-02T00:00:00"/>
    <x v="439"/>
    <s v="Manchester"/>
    <s v="United Kingdom"/>
    <s v="England"/>
    <s v="North"/>
    <s v="Consumer"/>
    <s v="Priority"/>
    <s v="Office Supplies"/>
    <s v="Art"/>
    <x v="956"/>
    <n v="134"/>
    <n v="155"/>
    <n v="21"/>
    <n v="3"/>
    <n v="465"/>
  </r>
  <r>
    <n v="3112"/>
    <d v="2020-05-02T00:00:00"/>
    <x v="240"/>
    <s v="Tilburg"/>
    <s v="Netherlands"/>
    <s v="North Brabant"/>
    <s v="Central"/>
    <s v="Consumer"/>
    <s v="Economy"/>
    <s v="Office Supplies"/>
    <s v="Paper"/>
    <x v="977"/>
    <n v="14"/>
    <n v="82"/>
    <n v="68"/>
    <n v="5"/>
    <n v="410"/>
  </r>
  <r>
    <n v="3113"/>
    <d v="2020-05-02T00:00:00"/>
    <x v="405"/>
    <s v="Milan"/>
    <s v="Italy"/>
    <s v="Lombardy"/>
    <s v="South"/>
    <s v="Home Office"/>
    <s v="Economy Plus"/>
    <s v="Office Supplies"/>
    <s v="Storage"/>
    <x v="570"/>
    <n v="10"/>
    <n v="37"/>
    <n v="27"/>
    <n v="1"/>
    <n v="37"/>
  </r>
  <r>
    <n v="3114"/>
    <d v="2020-05-02T00:00:00"/>
    <x v="149"/>
    <s v="Libourne"/>
    <s v="France"/>
    <s v="Aquitaine-Limousin-Poitou-Charentes"/>
    <s v="Central"/>
    <s v="Consumer"/>
    <s v="Priority"/>
    <s v="Office Supplies"/>
    <s v="Storage"/>
    <x v="1216"/>
    <n v="285"/>
    <n v="355"/>
    <n v="70"/>
    <n v="2"/>
    <n v="710"/>
  </r>
  <r>
    <n v="3115"/>
    <d v="2020-05-03T00:00:00"/>
    <x v="160"/>
    <s v="Amiens"/>
    <s v="France"/>
    <s v="Nord-Pas-de-Calais-Picardie"/>
    <s v="Central"/>
    <s v="Consumer"/>
    <s v="Economy"/>
    <s v="Office Supplies"/>
    <s v="Art"/>
    <x v="86"/>
    <n v="331"/>
    <n v="341"/>
    <n v="10"/>
    <n v="7"/>
    <n v="2387"/>
  </r>
  <r>
    <n v="3116"/>
    <d v="2020-05-03T00:00:00"/>
    <x v="109"/>
    <s v="Nottingham"/>
    <s v="United Kingdom"/>
    <s v="England"/>
    <s v="North"/>
    <s v="Home Office"/>
    <s v="Economy"/>
    <s v="Office Supplies"/>
    <s v="Storage"/>
    <x v="1216"/>
    <n v="817"/>
    <n v="987"/>
    <n v="170"/>
    <n v="5"/>
    <n v="4935"/>
  </r>
  <r>
    <n v="3117"/>
    <d v="2020-05-03T00:00:00"/>
    <x v="271"/>
    <s v="Lucca"/>
    <s v="Italy"/>
    <s v="Tuscany"/>
    <s v="South"/>
    <s v="Corporate"/>
    <s v="Economy Plus"/>
    <s v="Office Supplies"/>
    <s v="Art"/>
    <x v="105"/>
    <n v="7"/>
    <n v="103"/>
    <n v="96"/>
    <n v="7"/>
    <n v="721"/>
  </r>
  <r>
    <n v="3118"/>
    <d v="2020-05-03T00:00:00"/>
    <x v="436"/>
    <s v="Stockholm"/>
    <s v="Sweden"/>
    <s v="Stockholm"/>
    <s v="North"/>
    <s v="Consumer"/>
    <s v="Immediate"/>
    <s v="Technology"/>
    <s v="Copiers"/>
    <x v="1227"/>
    <n v="32"/>
    <n v="133"/>
    <n v="101"/>
    <n v="1"/>
    <n v="133"/>
  </r>
  <r>
    <n v="3119"/>
    <d v="2020-05-05T00:00:00"/>
    <x v="9"/>
    <s v="Saint-Pol-sur-Mer"/>
    <s v="France"/>
    <s v="Nord-Pas-de-Calais-Picardie"/>
    <s v="Central"/>
    <s v="Consumer"/>
    <s v="Economy Plus"/>
    <s v="Office Supplies"/>
    <s v="Art"/>
    <x v="46"/>
    <n v="27"/>
    <n v="28"/>
    <n v="1"/>
    <n v="1"/>
    <n v="28"/>
  </r>
  <r>
    <n v="3120"/>
    <d v="2020-05-06T00:00:00"/>
    <x v="76"/>
    <s v="Berlin"/>
    <s v="Germany"/>
    <s v="Berlin"/>
    <s v="Central"/>
    <s v="Consumer"/>
    <s v="Economy"/>
    <s v="Office Supplies"/>
    <s v="Fasteners"/>
    <x v="79"/>
    <n v="11"/>
    <n v="75"/>
    <n v="64"/>
    <n v="5"/>
    <n v="375"/>
  </r>
  <r>
    <n v="3121"/>
    <d v="2020-05-07T00:00:00"/>
    <x v="328"/>
    <s v="Pau"/>
    <s v="France"/>
    <s v="Aquitaine-Limousin-Poitou-Charentes"/>
    <s v="Central"/>
    <s v="Consumer"/>
    <s v="Economy"/>
    <s v="Office Supplies"/>
    <s v="Appliances"/>
    <x v="944"/>
    <n v="167"/>
    <n v="232"/>
    <n v="65"/>
    <n v="3"/>
    <n v="696"/>
  </r>
  <r>
    <n v="3122"/>
    <d v="2020-05-07T00:00:00"/>
    <x v="517"/>
    <s v="Poole"/>
    <s v="United Kingdom"/>
    <s v="England"/>
    <s v="North"/>
    <s v="Home Office"/>
    <s v="Economy Plus"/>
    <s v="Office Supplies"/>
    <s v="Supplies"/>
    <x v="769"/>
    <n v="6"/>
    <n v="15"/>
    <n v="9"/>
    <n v="1"/>
    <n v="15"/>
  </r>
  <r>
    <n v="3123"/>
    <d v="2020-05-07T00:00:00"/>
    <x v="181"/>
    <s v="Velletri"/>
    <s v="Italy"/>
    <s v="Lazio"/>
    <s v="South"/>
    <s v="Consumer"/>
    <s v="Immediate"/>
    <s v="Office Supplies"/>
    <s v="Binders"/>
    <x v="32"/>
    <n v="83"/>
    <n v="89"/>
    <n v="6"/>
    <n v="7"/>
    <n v="623"/>
  </r>
  <r>
    <n v="3124"/>
    <d v="2020-05-08T00:00:00"/>
    <x v="515"/>
    <s v="Andria"/>
    <s v="Italy"/>
    <s v="Apulia"/>
    <s v="South"/>
    <s v="Corporate"/>
    <s v="Priority"/>
    <s v="Office Supplies"/>
    <s v="Fasteners"/>
    <x v="1319"/>
    <n v="18"/>
    <n v="26"/>
    <n v="8"/>
    <n v="2"/>
    <n v="52"/>
  </r>
  <r>
    <n v="3125"/>
    <d v="2020-05-08T00:00:00"/>
    <x v="382"/>
    <s v="Madrid"/>
    <s v="Spain"/>
    <s v="Madrid"/>
    <s v="South"/>
    <s v="Corporate"/>
    <s v="Economy Plus"/>
    <s v="Technology"/>
    <s v="Machines"/>
    <x v="913"/>
    <n v="498"/>
    <n v="846"/>
    <n v="348"/>
    <n v="3"/>
    <n v="2538"/>
  </r>
  <r>
    <n v="3126"/>
    <d v="2020-05-08T00:00:00"/>
    <x v="587"/>
    <s v="Koblenz"/>
    <s v="Germany"/>
    <s v="Rhineland-Palatinate"/>
    <s v="Central"/>
    <s v="Corporate"/>
    <s v="Economy"/>
    <s v="Office Supplies"/>
    <s v="Binders"/>
    <x v="864"/>
    <n v="19"/>
    <n v="159"/>
    <n v="140"/>
    <n v="3"/>
    <n v="477"/>
  </r>
  <r>
    <n v="3127"/>
    <d v="2020-05-08T00:00:00"/>
    <x v="644"/>
    <s v="Crawley"/>
    <s v="United Kingdom"/>
    <s v="England"/>
    <s v="North"/>
    <s v="Consumer"/>
    <s v="Economy Plus"/>
    <s v="Technology"/>
    <s v="Copiers"/>
    <x v="1075"/>
    <n v="1031"/>
    <n v="2519"/>
    <n v="1488"/>
    <n v="7"/>
    <n v="17633"/>
  </r>
  <r>
    <n v="3128"/>
    <d v="2020-05-08T00:00:00"/>
    <x v="287"/>
    <s v="Berlin"/>
    <s v="Germany"/>
    <s v="Berlin"/>
    <s v="Central"/>
    <s v="Consumer"/>
    <s v="Priority"/>
    <s v="Office Supplies"/>
    <s v="Binders"/>
    <x v="291"/>
    <n v="8"/>
    <n v="10"/>
    <n v="2"/>
    <n v="3"/>
    <n v="30"/>
  </r>
  <r>
    <n v="3129"/>
    <d v="2020-05-08T00:00:00"/>
    <x v="162"/>
    <s v="Meyzieu"/>
    <s v="France"/>
    <s v="Auvergne-Rhône-Alpes"/>
    <s v="Central"/>
    <s v="Corporate"/>
    <s v="Economy"/>
    <s v="Technology"/>
    <s v="Copiers"/>
    <x v="677"/>
    <n v="231"/>
    <n v="321"/>
    <n v="90"/>
    <n v="3"/>
    <n v="963"/>
  </r>
  <r>
    <n v="3130"/>
    <d v="2020-05-09T00:00:00"/>
    <x v="294"/>
    <s v="Rouen"/>
    <s v="France"/>
    <s v="Normandy"/>
    <s v="Central"/>
    <s v="Home Office"/>
    <s v="Economy"/>
    <s v="Office Supplies"/>
    <s v="Binders"/>
    <x v="672"/>
    <n v="18"/>
    <n v="24"/>
    <n v="6"/>
    <n v="4"/>
    <n v="96"/>
  </r>
  <r>
    <n v="3131"/>
    <d v="2020-05-09T00:00:00"/>
    <x v="563"/>
    <s v="Pisa"/>
    <s v="Italy"/>
    <s v="Tuscany"/>
    <s v="South"/>
    <s v="Consumer"/>
    <s v="Economy"/>
    <s v="Office Supplies"/>
    <s v="Binders"/>
    <x v="137"/>
    <n v="84"/>
    <n v="88"/>
    <n v="4"/>
    <n v="7"/>
    <n v="616"/>
  </r>
  <r>
    <n v="3132"/>
    <d v="2020-05-09T00:00:00"/>
    <x v="649"/>
    <s v="Bologna"/>
    <s v="Italy"/>
    <s v="Emilia-Romagna"/>
    <s v="South"/>
    <s v="Corporate"/>
    <s v="Economy"/>
    <s v="Office Supplies"/>
    <s v="Labels"/>
    <x v="1320"/>
    <n v="1"/>
    <n v="9"/>
    <n v="8"/>
    <n v="1"/>
    <n v="9"/>
  </r>
  <r>
    <n v="3133"/>
    <d v="2020-05-09T00:00:00"/>
    <x v="609"/>
    <s v="London"/>
    <s v="United Kingdom"/>
    <s v="England"/>
    <s v="North"/>
    <s v="Consumer"/>
    <s v="Economy"/>
    <s v="Office Supplies"/>
    <s v="Art"/>
    <x v="546"/>
    <n v="21"/>
    <n v="51"/>
    <n v="30"/>
    <n v="3"/>
    <n v="153"/>
  </r>
  <r>
    <n v="3134"/>
    <d v="2020-05-09T00:00:00"/>
    <x v="318"/>
    <s v="Middlesbrough"/>
    <s v="United Kingdom"/>
    <s v="England"/>
    <s v="North"/>
    <s v="Consumer"/>
    <s v="Priority"/>
    <s v="Furniture"/>
    <s v="Bookcases"/>
    <x v="1138"/>
    <n v="270"/>
    <n v="595"/>
    <n v="325"/>
    <n v="4"/>
    <n v="2380"/>
  </r>
  <r>
    <n v="3135"/>
    <d v="2020-05-09T00:00:00"/>
    <x v="637"/>
    <s v="Amsterdam"/>
    <s v="Netherlands"/>
    <s v="North Holland"/>
    <s v="Central"/>
    <s v="Consumer"/>
    <s v="Priority"/>
    <s v="Furniture"/>
    <s v="Chairs"/>
    <x v="948"/>
    <n v="96"/>
    <n v="133"/>
    <n v="37"/>
    <n v="2"/>
    <n v="266"/>
  </r>
  <r>
    <n v="3136"/>
    <d v="2020-05-09T00:00:00"/>
    <x v="559"/>
    <s v="Stockholm"/>
    <s v="Sweden"/>
    <s v="Stockholm"/>
    <s v="North"/>
    <s v="Corporate"/>
    <s v="Economy"/>
    <s v="Office Supplies"/>
    <s v="Envelopes"/>
    <x v="328"/>
    <n v="60"/>
    <n v="69"/>
    <n v="9"/>
    <n v="4"/>
    <n v="276"/>
  </r>
  <r>
    <n v="3137"/>
    <d v="2020-05-10T00:00:00"/>
    <x v="391"/>
    <s v="Boulogne-Billancourt"/>
    <s v="France"/>
    <s v="Ile-de-France"/>
    <s v="Central"/>
    <s v="Consumer"/>
    <s v="Economy"/>
    <s v="Office Supplies"/>
    <s v="Supplies"/>
    <x v="255"/>
    <n v="50"/>
    <n v="97"/>
    <n v="47"/>
    <n v="3"/>
    <n v="291"/>
  </r>
  <r>
    <n v="3138"/>
    <d v="2020-05-10T00:00:00"/>
    <x v="111"/>
    <s v="Heidelberg"/>
    <s v="Germany"/>
    <s v="Baden-Württemberg"/>
    <s v="Central"/>
    <s v="Consumer"/>
    <s v="Economy Plus"/>
    <s v="Office Supplies"/>
    <s v="Supplies"/>
    <x v="1321"/>
    <n v="76"/>
    <n v="177"/>
    <n v="101"/>
    <n v="8"/>
    <n v="1416"/>
  </r>
  <r>
    <n v="3139"/>
    <d v="2020-05-10T00:00:00"/>
    <x v="366"/>
    <s v="Peterborough"/>
    <s v="United Kingdom"/>
    <s v="England"/>
    <s v="North"/>
    <s v="Consumer"/>
    <s v="Economy"/>
    <s v="Office Supplies"/>
    <s v="Fasteners"/>
    <x v="96"/>
    <n v="9"/>
    <n v="19"/>
    <n v="10"/>
    <n v="1"/>
    <n v="19"/>
  </r>
  <r>
    <n v="3140"/>
    <d v="2020-05-10T00:00:00"/>
    <x v="522"/>
    <s v="Copenhagen"/>
    <s v="Denmark"/>
    <s v="Hovedstaden"/>
    <s v="North"/>
    <s v="Home Office"/>
    <s v="Economy"/>
    <s v="Office Supplies"/>
    <s v="Storage"/>
    <x v="45"/>
    <n v="83"/>
    <n v="110"/>
    <n v="27"/>
    <n v="4"/>
    <n v="440"/>
  </r>
  <r>
    <n v="3141"/>
    <d v="2020-05-12T00:00:00"/>
    <x v="580"/>
    <s v="Hagen"/>
    <s v="Germany"/>
    <s v="North Rhine-Westphalia"/>
    <s v="Central"/>
    <s v="Corporate"/>
    <s v="Economy Plus"/>
    <s v="Office Supplies"/>
    <s v="Binders"/>
    <x v="55"/>
    <n v="0"/>
    <n v="21"/>
    <n v="21"/>
    <n v="2"/>
    <n v="42"/>
  </r>
  <r>
    <n v="3142"/>
    <d v="2020-05-12T00:00:00"/>
    <x v="416"/>
    <s v="Toulouse"/>
    <s v="France"/>
    <s v="Languedoc-Roussillon-Midi-Pyrénées"/>
    <s v="Central"/>
    <s v="Consumer"/>
    <s v="Economy"/>
    <s v="Technology"/>
    <s v="Accessories"/>
    <x v="1114"/>
    <n v="93"/>
    <n v="168"/>
    <n v="75"/>
    <n v="3"/>
    <n v="504"/>
  </r>
  <r>
    <n v="3143"/>
    <d v="2020-05-13T00:00:00"/>
    <x v="552"/>
    <s v="Tallaght"/>
    <s v="Ireland"/>
    <s v="Dublin"/>
    <s v="North"/>
    <s v="Corporate"/>
    <s v="Priority"/>
    <s v="Office Supplies"/>
    <s v="Art"/>
    <x v="495"/>
    <n v="4"/>
    <n v="40"/>
    <n v="36"/>
    <n v="3"/>
    <n v="120"/>
  </r>
  <r>
    <n v="3144"/>
    <d v="2020-05-14T00:00:00"/>
    <x v="223"/>
    <s v="London"/>
    <s v="United Kingdom"/>
    <s v="England"/>
    <s v="North"/>
    <s v="Consumer"/>
    <s v="Economy Plus"/>
    <s v="Office Supplies"/>
    <s v="Art"/>
    <x v="353"/>
    <n v="126"/>
    <n v="142"/>
    <n v="16"/>
    <n v="3"/>
    <n v="426"/>
  </r>
  <r>
    <n v="3145"/>
    <d v="2020-05-15T00:00:00"/>
    <x v="66"/>
    <s v="Alessandria"/>
    <s v="Italy"/>
    <s v="Piedmont"/>
    <s v="South"/>
    <s v="Corporate"/>
    <s v="Economy"/>
    <s v="Office Supplies"/>
    <s v="Art"/>
    <x v="1129"/>
    <n v="54"/>
    <n v="148"/>
    <n v="94"/>
    <n v="3"/>
    <n v="444"/>
  </r>
  <r>
    <n v="3146"/>
    <d v="2020-05-15T00:00:00"/>
    <x v="275"/>
    <s v="Toulouse"/>
    <s v="France"/>
    <s v="Languedoc-Roussillon-Midi-Pyrénées"/>
    <s v="Central"/>
    <s v="Consumer"/>
    <s v="Economy Plus"/>
    <s v="Furniture"/>
    <s v="Bookcases"/>
    <x v="578"/>
    <n v="60"/>
    <n v="204"/>
    <n v="144"/>
    <n v="3"/>
    <n v="612"/>
  </r>
  <r>
    <n v="3147"/>
    <d v="2020-05-16T00:00:00"/>
    <x v="492"/>
    <s v="Oberhausen"/>
    <s v="Germany"/>
    <s v="North Rhine-Westphalia"/>
    <s v="Central"/>
    <s v="Consumer"/>
    <s v="Economy"/>
    <s v="Office Supplies"/>
    <s v="Appliances"/>
    <x v="1322"/>
    <n v="1404"/>
    <n v="2366"/>
    <n v="962"/>
    <n v="5"/>
    <n v="11830"/>
  </r>
  <r>
    <n v="3148"/>
    <d v="2020-05-16T00:00:00"/>
    <x v="409"/>
    <s v="Bergen"/>
    <s v="Norway"/>
    <s v="Hordaland"/>
    <s v="North"/>
    <s v="Consumer"/>
    <s v="Economy"/>
    <s v="Furniture"/>
    <s v="Chairs"/>
    <x v="303"/>
    <n v="24"/>
    <n v="1032"/>
    <n v="1008"/>
    <n v="8"/>
    <n v="8256"/>
  </r>
  <r>
    <n v="3149"/>
    <d v="2020-05-19T00:00:00"/>
    <x v="693"/>
    <s v="Oslo"/>
    <s v="Norway"/>
    <s v="Oslo"/>
    <s v="North"/>
    <s v="Home Office"/>
    <s v="Economy Plus"/>
    <s v="Office Supplies"/>
    <s v="Art"/>
    <x v="107"/>
    <n v="143"/>
    <n v="199"/>
    <n v="56"/>
    <n v="4"/>
    <n v="796"/>
  </r>
  <r>
    <n v="3150"/>
    <d v="2020-05-19T00:00:00"/>
    <x v="593"/>
    <s v="Avion"/>
    <s v="France"/>
    <s v="Nord-Pas-de-Calais-Picardie"/>
    <s v="Central"/>
    <s v="Consumer"/>
    <s v="Priority"/>
    <s v="Office Supplies"/>
    <s v="Art"/>
    <x v="232"/>
    <n v="2"/>
    <n v="32"/>
    <n v="30"/>
    <n v="2"/>
    <n v="64"/>
  </r>
  <r>
    <n v="3151"/>
    <d v="2020-05-20T00:00:00"/>
    <x v="415"/>
    <s v="Levallois-Perret"/>
    <s v="France"/>
    <s v="Ile-de-France"/>
    <s v="Central"/>
    <s v="Consumer"/>
    <s v="Priority"/>
    <s v="Furniture"/>
    <s v="Chairs"/>
    <x v="557"/>
    <n v="392"/>
    <n v="828"/>
    <n v="436"/>
    <n v="2"/>
    <n v="1656"/>
  </r>
  <r>
    <n v="3152"/>
    <d v="2020-05-20T00:00:00"/>
    <x v="69"/>
    <s v="Berlin"/>
    <s v="Germany"/>
    <s v="Berlin"/>
    <s v="Central"/>
    <s v="Consumer"/>
    <s v="Economy"/>
    <s v="Office Supplies"/>
    <s v="Labels"/>
    <x v="1323"/>
    <n v="12"/>
    <n v="30"/>
    <n v="18"/>
    <n v="3"/>
    <n v="90"/>
  </r>
  <r>
    <n v="3153"/>
    <d v="2020-05-21T00:00:00"/>
    <x v="261"/>
    <s v="Grenoble"/>
    <s v="France"/>
    <s v="Auvergne-Rhône-Alpes"/>
    <s v="Central"/>
    <s v="Corporate"/>
    <s v="Economy"/>
    <s v="Office Supplies"/>
    <s v="Binders"/>
    <x v="343"/>
    <n v="12"/>
    <n v="140"/>
    <n v="128"/>
    <n v="5"/>
    <n v="700"/>
  </r>
  <r>
    <n v="3154"/>
    <d v="2020-05-21T00:00:00"/>
    <x v="91"/>
    <s v="Dijon"/>
    <s v="France"/>
    <s v="Bourgogne-Franche-Comté"/>
    <s v="Central"/>
    <s v="Consumer"/>
    <s v="Priority"/>
    <s v="Furniture"/>
    <s v="Chairs"/>
    <x v="1010"/>
    <n v="14"/>
    <n v="173"/>
    <n v="159"/>
    <n v="3"/>
    <n v="519"/>
  </r>
  <r>
    <n v="3155"/>
    <d v="2020-05-21T00:00:00"/>
    <x v="8"/>
    <s v="Barneveld"/>
    <s v="Netherlands"/>
    <s v="Gelderland"/>
    <s v="Central"/>
    <s v="Consumer"/>
    <s v="Economy"/>
    <s v="Office Supplies"/>
    <s v="Storage"/>
    <x v="1098"/>
    <n v="148"/>
    <n v="208"/>
    <n v="60"/>
    <n v="2"/>
    <n v="416"/>
  </r>
  <r>
    <n v="3156"/>
    <d v="2020-05-22T00:00:00"/>
    <x v="388"/>
    <s v="Guidonia Montecelio"/>
    <s v="Italy"/>
    <s v="Lazio"/>
    <s v="South"/>
    <s v="Consumer"/>
    <s v="Economy"/>
    <s v="Office Supplies"/>
    <s v="Paper"/>
    <x v="569"/>
    <n v="103"/>
    <n v="156"/>
    <n v="53"/>
    <n v="5"/>
    <n v="780"/>
  </r>
  <r>
    <n v="3157"/>
    <d v="2020-05-22T00:00:00"/>
    <x v="41"/>
    <s v="Hildesheim"/>
    <s v="Germany"/>
    <s v="Lower Saxony"/>
    <s v="Central"/>
    <s v="Consumer"/>
    <s v="Priority"/>
    <s v="Office Supplies"/>
    <s v="Storage"/>
    <x v="497"/>
    <n v="548"/>
    <n v="892"/>
    <n v="344"/>
    <n v="7"/>
    <n v="6244"/>
  </r>
  <r>
    <n v="3158"/>
    <d v="2020-05-23T00:00:00"/>
    <x v="780"/>
    <s v="Edinburgh"/>
    <s v="United Kingdom"/>
    <s v="Scotland"/>
    <s v="North"/>
    <s v="Corporate"/>
    <s v="Economy Plus"/>
    <s v="Office Supplies"/>
    <s v="Storage"/>
    <x v="721"/>
    <n v="172"/>
    <n v="242"/>
    <n v="70"/>
    <n v="5"/>
    <n v="1210"/>
  </r>
  <r>
    <n v="3159"/>
    <d v="2020-05-23T00:00:00"/>
    <x v="31"/>
    <s v="Southend-on-Sea"/>
    <s v="United Kingdom"/>
    <s v="England"/>
    <s v="North"/>
    <s v="Consumer"/>
    <s v="Priority"/>
    <s v="Office Supplies"/>
    <s v="Art"/>
    <x v="170"/>
    <n v="1"/>
    <n v="77"/>
    <n v="76"/>
    <n v="3"/>
    <n v="231"/>
  </r>
  <r>
    <n v="3160"/>
    <d v="2020-05-24T00:00:00"/>
    <x v="712"/>
    <s v="Lecce"/>
    <s v="Italy"/>
    <s v="Apulia"/>
    <s v="South"/>
    <s v="Home Office"/>
    <s v="Economy"/>
    <s v="Office Supplies"/>
    <s v="Appliances"/>
    <x v="1015"/>
    <n v="740"/>
    <n v="1487"/>
    <n v="747"/>
    <n v="3"/>
    <n v="4461"/>
  </r>
  <r>
    <n v="3161"/>
    <d v="2020-05-24T00:00:00"/>
    <x v="628"/>
    <s v="Marseille"/>
    <s v="France"/>
    <s v="Provence-Alpes-Côte d'Azur"/>
    <s v="Central"/>
    <s v="Consumer"/>
    <s v="Economy"/>
    <s v="Office Supplies"/>
    <s v="Paper"/>
    <x v="997"/>
    <n v="78"/>
    <n v="193"/>
    <n v="115"/>
    <n v="4"/>
    <n v="772"/>
  </r>
  <r>
    <n v="3162"/>
    <d v="2020-05-24T00:00:00"/>
    <x v="293"/>
    <s v="Innsbruck"/>
    <s v="Austria"/>
    <s v="Tyrol"/>
    <s v="Central"/>
    <s v="Consumer"/>
    <s v="Economy"/>
    <s v="Office Supplies"/>
    <s v="Binders"/>
    <x v="464"/>
    <n v="184"/>
    <n v="206"/>
    <n v="22"/>
    <n v="4"/>
    <n v="824"/>
  </r>
  <r>
    <n v="3163"/>
    <d v="2020-05-26T00:00:00"/>
    <x v="645"/>
    <s v="Dudley"/>
    <s v="United Kingdom"/>
    <s v="England"/>
    <s v="North"/>
    <s v="Consumer"/>
    <s v="Economy"/>
    <s v="Office Supplies"/>
    <s v="Art"/>
    <x v="443"/>
    <n v="5"/>
    <n v="38"/>
    <n v="33"/>
    <n v="2"/>
    <n v="76"/>
  </r>
  <r>
    <n v="3164"/>
    <d v="2020-05-26T00:00:00"/>
    <x v="450"/>
    <s v="Madrid"/>
    <s v="Spain"/>
    <s v="Madrid"/>
    <s v="South"/>
    <s v="Home Office"/>
    <s v="Economy"/>
    <s v="Furniture"/>
    <s v="Chairs"/>
    <x v="946"/>
    <n v="121"/>
    <n v="315"/>
    <n v="194"/>
    <n v="3"/>
    <n v="945"/>
  </r>
  <r>
    <n v="3165"/>
    <d v="2020-05-26T00:00:00"/>
    <x v="637"/>
    <s v="Treviso"/>
    <s v="Italy"/>
    <s v="Veneto"/>
    <s v="South"/>
    <s v="Consumer"/>
    <s v="Economy Plus"/>
    <s v="Furniture"/>
    <s v="Bookcases"/>
    <x v="1145"/>
    <n v="99"/>
    <n v="375"/>
    <n v="276"/>
    <n v="3"/>
    <n v="1125"/>
  </r>
  <r>
    <n v="3166"/>
    <d v="2020-05-27T00:00:00"/>
    <x v="127"/>
    <s v="Cologne"/>
    <s v="Germany"/>
    <s v="North Rhine-Westphalia"/>
    <s v="Central"/>
    <s v="Corporate"/>
    <s v="Economy"/>
    <s v="Office Supplies"/>
    <s v="Appliances"/>
    <x v="1078"/>
    <n v="24"/>
    <n v="117"/>
    <n v="93"/>
    <n v="2"/>
    <n v="234"/>
  </r>
  <r>
    <n v="3167"/>
    <d v="2020-05-27T00:00:00"/>
    <x v="544"/>
    <s v="Vienna"/>
    <s v="Austria"/>
    <s v="Vienna"/>
    <s v="Central"/>
    <s v="Corporate"/>
    <s v="Economy"/>
    <s v="Office Supplies"/>
    <s v="Paper"/>
    <x v="283"/>
    <n v="12"/>
    <n v="54"/>
    <n v="42"/>
    <n v="4"/>
    <n v="216"/>
  </r>
  <r>
    <n v="3168"/>
    <d v="2020-05-28T00:00:00"/>
    <x v="767"/>
    <s v="Marseille"/>
    <s v="France"/>
    <s v="Provence-Alpes-Côte d'Azur"/>
    <s v="Central"/>
    <s v="Consumer"/>
    <s v="Economy Plus"/>
    <s v="Office Supplies"/>
    <s v="Paper"/>
    <x v="1324"/>
    <n v="32"/>
    <n v="102"/>
    <n v="70"/>
    <n v="6"/>
    <n v="612"/>
  </r>
  <r>
    <n v="3169"/>
    <d v="2020-05-28T00:00:00"/>
    <x v="355"/>
    <s v="Flensburg"/>
    <s v="Germany"/>
    <s v="Schleswig-Holstein"/>
    <s v="Central"/>
    <s v="Consumer"/>
    <s v="Economy Plus"/>
    <s v="Office Supplies"/>
    <s v="Art"/>
    <x v="85"/>
    <n v="50"/>
    <n v="120"/>
    <n v="70"/>
    <n v="5"/>
    <n v="600"/>
  </r>
  <r>
    <n v="3170"/>
    <d v="2020-05-29T00:00:00"/>
    <x v="434"/>
    <s v="Krefeld"/>
    <s v="Germany"/>
    <s v="North Rhine-Westphalia"/>
    <s v="Central"/>
    <s v="Consumer"/>
    <s v="Economy"/>
    <s v="Furniture"/>
    <s v="Chairs"/>
    <x v="366"/>
    <n v="165"/>
    <n v="184"/>
    <n v="19"/>
    <n v="3"/>
    <n v="552"/>
  </r>
  <r>
    <n v="3171"/>
    <d v="2020-05-29T00:00:00"/>
    <x v="266"/>
    <s v="London"/>
    <s v="United Kingdom"/>
    <s v="England"/>
    <s v="North"/>
    <s v="Consumer"/>
    <s v="Economy Plus"/>
    <s v="Furniture"/>
    <s v="Tables"/>
    <x v="1325"/>
    <n v="422"/>
    <n v="1399"/>
    <n v="977"/>
    <n v="3"/>
    <n v="4197"/>
  </r>
  <r>
    <n v="3172"/>
    <d v="2020-05-29T00:00:00"/>
    <x v="85"/>
    <s v="Clichy"/>
    <s v="France"/>
    <s v="Ile-de-France"/>
    <s v="Central"/>
    <s v="Consumer"/>
    <s v="Economy"/>
    <s v="Office Supplies"/>
    <s v="Art"/>
    <x v="252"/>
    <n v="35"/>
    <n v="101"/>
    <n v="66"/>
    <n v="2"/>
    <n v="202"/>
  </r>
  <r>
    <n v="3173"/>
    <d v="2020-05-29T00:00:00"/>
    <x v="581"/>
    <s v="Purmerend"/>
    <s v="Netherlands"/>
    <s v="North Holland"/>
    <s v="Central"/>
    <s v="Consumer"/>
    <s v="Economy Plus"/>
    <s v="Furniture"/>
    <s v="Furnishings"/>
    <x v="318"/>
    <n v="138"/>
    <n v="190"/>
    <n v="52"/>
    <n v="9"/>
    <n v="1710"/>
  </r>
  <r>
    <n v="3174"/>
    <d v="2020-05-29T00:00:00"/>
    <x v="188"/>
    <s v="Lyon"/>
    <s v="France"/>
    <s v="Auvergne-Rhône-Alpes"/>
    <s v="Central"/>
    <s v="Consumer"/>
    <s v="Economy"/>
    <s v="Technology"/>
    <s v="Accessories"/>
    <x v="874"/>
    <n v="69"/>
    <n v="118"/>
    <n v="49"/>
    <n v="4"/>
    <n v="472"/>
  </r>
  <r>
    <n v="3175"/>
    <d v="2020-05-30T00:00:00"/>
    <x v="758"/>
    <s v="Maisons-Alfort"/>
    <s v="France"/>
    <s v="Ile-de-France"/>
    <s v="Central"/>
    <s v="Home Office"/>
    <s v="Economy"/>
    <s v="Office Supplies"/>
    <s v="Storage"/>
    <x v="1326"/>
    <n v="14"/>
    <n v="19"/>
    <n v="5"/>
    <n v="2"/>
    <n v="38"/>
  </r>
  <r>
    <n v="3176"/>
    <d v="2020-05-30T00:00:00"/>
    <x v="646"/>
    <s v="La Teste-de-Buch"/>
    <s v="France"/>
    <s v="Aquitaine-Limousin-Poitou-Charentes"/>
    <s v="Central"/>
    <s v="Corporate"/>
    <s v="Economy"/>
    <s v="Office Supplies"/>
    <s v="Art"/>
    <x v="209"/>
    <n v="23"/>
    <n v="59"/>
    <n v="36"/>
    <n v="2"/>
    <n v="118"/>
  </r>
  <r>
    <n v="3177"/>
    <d v="2020-05-30T00:00:00"/>
    <x v="729"/>
    <s v="Anzio"/>
    <s v="Italy"/>
    <s v="Lazio"/>
    <s v="South"/>
    <s v="Corporate"/>
    <s v="Economy"/>
    <s v="Technology"/>
    <s v="Copiers"/>
    <x v="1327"/>
    <n v="119"/>
    <n v="291"/>
    <n v="172"/>
    <n v="2"/>
    <n v="582"/>
  </r>
  <r>
    <n v="3178"/>
    <d v="2020-05-31T00:00:00"/>
    <x v="219"/>
    <s v="Gloucester"/>
    <s v="United Kingdom"/>
    <s v="England"/>
    <s v="North"/>
    <s v="Corporate"/>
    <s v="Economy Plus"/>
    <s v="Technology"/>
    <s v="Accessories"/>
    <x v="1328"/>
    <n v="615"/>
    <n v="774"/>
    <n v="159"/>
    <n v="3"/>
    <n v="2322"/>
  </r>
  <r>
    <n v="3179"/>
    <d v="2020-06-02T00:00:00"/>
    <x v="781"/>
    <s v="Le Havre"/>
    <s v="France"/>
    <s v="Normandy"/>
    <s v="Central"/>
    <s v="Consumer"/>
    <s v="Economy"/>
    <s v="Office Supplies"/>
    <s v="Art"/>
    <x v="314"/>
    <n v="60"/>
    <n v="194"/>
    <n v="134"/>
    <n v="4"/>
    <n v="776"/>
  </r>
  <r>
    <n v="3180"/>
    <d v="2020-06-02T00:00:00"/>
    <x v="166"/>
    <s v="Corbeil-Essonnes"/>
    <s v="France"/>
    <s v="Ile-de-France"/>
    <s v="Central"/>
    <s v="Corporate"/>
    <s v="Economy Plus"/>
    <s v="Office Supplies"/>
    <s v="Fasteners"/>
    <x v="334"/>
    <n v="38"/>
    <n v="80"/>
    <n v="42"/>
    <n v="7"/>
    <n v="560"/>
  </r>
  <r>
    <n v="3181"/>
    <d v="2020-06-02T00:00:00"/>
    <x v="38"/>
    <s v="Karlstad"/>
    <s v="Sweden"/>
    <s v="Värmland"/>
    <s v="North"/>
    <s v="Corporate"/>
    <s v="Economy"/>
    <s v="Office Supplies"/>
    <s v="Art"/>
    <x v="324"/>
    <n v="60"/>
    <n v="75"/>
    <n v="15"/>
    <n v="3"/>
    <n v="225"/>
  </r>
  <r>
    <n v="3182"/>
    <d v="2020-06-03T00:00:00"/>
    <x v="491"/>
    <s v="Ghent"/>
    <s v="Belgium"/>
    <s v="East Flanders"/>
    <s v="Central"/>
    <s v="Home Office"/>
    <s v="Priority"/>
    <s v="Office Supplies"/>
    <s v="Fasteners"/>
    <x v="893"/>
    <n v="31"/>
    <n v="50"/>
    <n v="19"/>
    <n v="3"/>
    <n v="150"/>
  </r>
  <r>
    <n v="3183"/>
    <d v="2020-06-03T00:00:00"/>
    <x v="35"/>
    <s v="Cologne"/>
    <s v="Germany"/>
    <s v="North Rhine-Westphalia"/>
    <s v="Central"/>
    <s v="Consumer"/>
    <s v="Economy"/>
    <s v="Furniture"/>
    <s v="Furnishings"/>
    <x v="1309"/>
    <n v="17"/>
    <n v="48"/>
    <n v="31"/>
    <n v="2"/>
    <n v="96"/>
  </r>
  <r>
    <n v="3184"/>
    <d v="2020-06-03T00:00:00"/>
    <x v="767"/>
    <s v="Lyon"/>
    <s v="France"/>
    <s v="Auvergne-Rhône-Alpes"/>
    <s v="Central"/>
    <s v="Consumer"/>
    <s v="Economy"/>
    <s v="Office Supplies"/>
    <s v="Storage"/>
    <x v="573"/>
    <n v="374"/>
    <n v="1429"/>
    <n v="1055"/>
    <n v="8"/>
    <n v="11432"/>
  </r>
  <r>
    <n v="3185"/>
    <d v="2020-06-03T00:00:00"/>
    <x v="280"/>
    <s v="Huddersfield"/>
    <s v="United Kingdom"/>
    <s v="England"/>
    <s v="North"/>
    <s v="Corporate"/>
    <s v="Economy"/>
    <s v="Office Supplies"/>
    <s v="Envelopes"/>
    <x v="1180"/>
    <n v="16"/>
    <n v="271"/>
    <n v="255"/>
    <n v="6"/>
    <n v="1626"/>
  </r>
  <r>
    <n v="3186"/>
    <d v="2020-06-03T00:00:00"/>
    <x v="272"/>
    <s v="Turku"/>
    <s v="Finland"/>
    <s v="Finland Proper"/>
    <s v="North"/>
    <s v="Consumer"/>
    <s v="Economy"/>
    <s v="Furniture"/>
    <s v="Furnishings"/>
    <x v="1096"/>
    <n v="22"/>
    <n v="100"/>
    <n v="78"/>
    <n v="2"/>
    <n v="200"/>
  </r>
  <r>
    <n v="3187"/>
    <d v="2020-06-03T00:00:00"/>
    <x v="287"/>
    <s v="Carcassonne"/>
    <s v="France"/>
    <s v="Languedoc-Roussillon-Midi-Pyrénées"/>
    <s v="Central"/>
    <s v="Consumer"/>
    <s v="Priority"/>
    <s v="Office Supplies"/>
    <s v="Art"/>
    <x v="188"/>
    <n v="6"/>
    <n v="43"/>
    <n v="37"/>
    <n v="3"/>
    <n v="129"/>
  </r>
  <r>
    <n v="3188"/>
    <d v="2020-06-03T00:00:00"/>
    <x v="254"/>
    <s v="Douai"/>
    <s v="France"/>
    <s v="Nord-Pas-de-Calais-Picardie"/>
    <s v="Central"/>
    <s v="Consumer"/>
    <s v="Economy"/>
    <s v="Furniture"/>
    <s v="Furnishings"/>
    <x v="1101"/>
    <n v="257"/>
    <n v="341"/>
    <n v="84"/>
    <n v="7"/>
    <n v="2387"/>
  </r>
  <r>
    <n v="3189"/>
    <d v="2020-06-04T00:00:00"/>
    <x v="434"/>
    <s v="Voiron"/>
    <s v="France"/>
    <s v="Auvergne-Rhône-Alpes"/>
    <s v="Central"/>
    <s v="Consumer"/>
    <s v="Economy"/>
    <s v="Office Supplies"/>
    <s v="Envelopes"/>
    <x v="1162"/>
    <n v="35"/>
    <n v="36"/>
    <n v="1"/>
    <n v="4"/>
    <n v="144"/>
  </r>
  <r>
    <n v="3190"/>
    <d v="2020-06-04T00:00:00"/>
    <x v="162"/>
    <s v="Bradford"/>
    <s v="United Kingdom"/>
    <s v="England"/>
    <s v="North"/>
    <s v="Corporate"/>
    <s v="Priority"/>
    <s v="Furniture"/>
    <s v="Tables"/>
    <x v="1092"/>
    <n v="3665"/>
    <n v="4363"/>
    <n v="698"/>
    <n v="5"/>
    <n v="21815"/>
  </r>
  <r>
    <n v="3191"/>
    <d v="2020-06-04T00:00:00"/>
    <x v="68"/>
    <s v="Murcia"/>
    <s v="Spain"/>
    <s v="Murcia"/>
    <s v="South"/>
    <s v="Home Office"/>
    <s v="Immediate"/>
    <s v="Office Supplies"/>
    <s v="Appliances"/>
    <x v="1329"/>
    <n v="23"/>
    <n v="536"/>
    <n v="513"/>
    <n v="1"/>
    <n v="536"/>
  </r>
  <r>
    <n v="3192"/>
    <d v="2020-06-04T00:00:00"/>
    <x v="581"/>
    <s v="Calais"/>
    <s v="France"/>
    <s v="Nord-Pas-de-Calais-Picardie"/>
    <s v="Central"/>
    <s v="Consumer"/>
    <s v="Economy Plus"/>
    <s v="Office Supplies"/>
    <s v="Envelopes"/>
    <x v="451"/>
    <n v="68"/>
    <n v="78"/>
    <n v="10"/>
    <n v="6"/>
    <n v="468"/>
  </r>
  <r>
    <n v="3193"/>
    <d v="2020-06-04T00:00:00"/>
    <x v="313"/>
    <s v="Helsinki"/>
    <s v="Finland"/>
    <s v="Uusimaa"/>
    <s v="North"/>
    <s v="Consumer"/>
    <s v="Immediate"/>
    <s v="Furniture"/>
    <s v="Bookcases"/>
    <x v="191"/>
    <n v="381"/>
    <n v="594"/>
    <n v="213"/>
    <n v="3"/>
    <n v="1782"/>
  </r>
  <r>
    <n v="3194"/>
    <d v="2020-06-04T00:00:00"/>
    <x v="574"/>
    <s v="Talavera de la Reina"/>
    <s v="Spain"/>
    <s v="Castile-La Mancha"/>
    <s v="South"/>
    <s v="Corporate"/>
    <s v="Economy"/>
    <s v="Office Supplies"/>
    <s v="Fasteners"/>
    <x v="236"/>
    <n v="15"/>
    <n v="36"/>
    <n v="21"/>
    <n v="3"/>
    <n v="108"/>
  </r>
  <r>
    <n v="3195"/>
    <d v="2020-06-04T00:00:00"/>
    <x v="166"/>
    <s v="Colombes"/>
    <s v="France"/>
    <s v="Ile-de-France"/>
    <s v="Central"/>
    <s v="Corporate"/>
    <s v="Economy"/>
    <s v="Office Supplies"/>
    <s v="Storage"/>
    <x v="247"/>
    <n v="273"/>
    <n v="333"/>
    <n v="60"/>
    <n v="6"/>
    <n v="1998"/>
  </r>
  <r>
    <n v="3196"/>
    <d v="2020-06-05T00:00:00"/>
    <x v="782"/>
    <s v="Montpellier"/>
    <s v="France"/>
    <s v="Languedoc-Roussillon-Midi-Pyrénées"/>
    <s v="Central"/>
    <s v="Corporate"/>
    <s v="Economy Plus"/>
    <s v="Office Supplies"/>
    <s v="Envelopes"/>
    <x v="1330"/>
    <n v="2"/>
    <n v="67"/>
    <n v="65"/>
    <n v="5"/>
    <n v="335"/>
  </r>
  <r>
    <n v="3197"/>
    <d v="2020-06-05T00:00:00"/>
    <x v="637"/>
    <s v="London"/>
    <s v="United Kingdom"/>
    <s v="England"/>
    <s v="North"/>
    <s v="Consumer"/>
    <s v="Economy"/>
    <s v="Office Supplies"/>
    <s v="Storage"/>
    <x v="570"/>
    <n v="48"/>
    <n v="55"/>
    <n v="7"/>
    <n v="1"/>
    <n v="55"/>
  </r>
  <r>
    <n v="3198"/>
    <d v="2020-06-05T00:00:00"/>
    <x v="597"/>
    <s v="Bradford"/>
    <s v="United Kingdom"/>
    <s v="England"/>
    <s v="North"/>
    <s v="Consumer"/>
    <s v="Economy"/>
    <s v="Office Supplies"/>
    <s v="Art"/>
    <x v="611"/>
    <n v="25"/>
    <n v="147"/>
    <n v="122"/>
    <n v="3"/>
    <n v="441"/>
  </r>
  <r>
    <n v="3199"/>
    <d v="2020-06-05T00:00:00"/>
    <x v="180"/>
    <s v="Pisa"/>
    <s v="Italy"/>
    <s v="Tuscany"/>
    <s v="South"/>
    <s v="Consumer"/>
    <s v="Economy"/>
    <s v="Office Supplies"/>
    <s v="Supplies"/>
    <x v="1331"/>
    <n v="8"/>
    <n v="32"/>
    <n v="24"/>
    <n v="3"/>
    <n v="96"/>
  </r>
  <r>
    <n v="3200"/>
    <d v="2020-06-05T00:00:00"/>
    <x v="396"/>
    <s v="Frankfurt"/>
    <s v="Germany"/>
    <s v="Hesse"/>
    <s v="Central"/>
    <s v="Consumer"/>
    <s v="Economy"/>
    <s v="Technology"/>
    <s v="Phones"/>
    <x v="795"/>
    <n v="908"/>
    <n v="977"/>
    <n v="69"/>
    <n v="7"/>
    <n v="6839"/>
  </r>
  <r>
    <n v="3201"/>
    <d v="2020-06-06T00:00:00"/>
    <x v="576"/>
    <s v="Schwerin"/>
    <s v="Germany"/>
    <s v="Mecklenburg-Vorpommern"/>
    <s v="Central"/>
    <s v="Consumer"/>
    <s v="Economy"/>
    <s v="Furniture"/>
    <s v="Chairs"/>
    <x v="466"/>
    <n v="278"/>
    <n v="1683"/>
    <n v="1405"/>
    <n v="4"/>
    <n v="6732"/>
  </r>
  <r>
    <n v="3202"/>
    <d v="2020-06-07T00:00:00"/>
    <x v="521"/>
    <s v="Bolzano"/>
    <s v="Italy"/>
    <s v="Trentino-Alto Adige"/>
    <s v="South"/>
    <s v="Consumer"/>
    <s v="Economy Plus"/>
    <s v="Furniture"/>
    <s v="Bookcases"/>
    <x v="1145"/>
    <n v="484"/>
    <n v="876"/>
    <n v="392"/>
    <n v="7"/>
    <n v="6132"/>
  </r>
  <r>
    <n v="3203"/>
    <d v="2020-06-08T00:00:00"/>
    <x v="39"/>
    <s v="Exeter"/>
    <s v="United Kingdom"/>
    <s v="England"/>
    <s v="North"/>
    <s v="Consumer"/>
    <s v="Economy"/>
    <s v="Office Supplies"/>
    <s v="Binders"/>
    <x v="32"/>
    <n v="25"/>
    <n v="26"/>
    <n v="1"/>
    <n v="2"/>
    <n v="52"/>
  </r>
  <r>
    <n v="3204"/>
    <d v="2020-06-09T00:00:00"/>
    <x v="49"/>
    <s v="Ronchin"/>
    <s v="France"/>
    <s v="Nord-Pas-de-Calais-Picardie"/>
    <s v="Central"/>
    <s v="Corporate"/>
    <s v="Economy"/>
    <s v="Office Supplies"/>
    <s v="Appliances"/>
    <x v="1332"/>
    <n v="192"/>
    <n v="267"/>
    <n v="75"/>
    <n v="3"/>
    <n v="801"/>
  </r>
  <r>
    <n v="3205"/>
    <d v="2020-06-09T00:00:00"/>
    <x v="67"/>
    <s v="Rome"/>
    <s v="Italy"/>
    <s v="Lazio"/>
    <s v="South"/>
    <s v="Consumer"/>
    <s v="Priority"/>
    <s v="Office Supplies"/>
    <s v="Binders"/>
    <x v="7"/>
    <n v="12"/>
    <n v="22"/>
    <n v="10"/>
    <n v="3"/>
    <n v="66"/>
  </r>
  <r>
    <n v="3206"/>
    <d v="2020-06-09T00:00:00"/>
    <x v="189"/>
    <s v="Munich"/>
    <s v="Germany"/>
    <s v="Bavaria"/>
    <s v="Central"/>
    <s v="Corporate"/>
    <s v="Economy"/>
    <s v="Office Supplies"/>
    <s v="Storage"/>
    <x v="472"/>
    <n v="364"/>
    <n v="806"/>
    <n v="442"/>
    <n v="7"/>
    <n v="5642"/>
  </r>
  <r>
    <n v="3207"/>
    <d v="2020-06-09T00:00:00"/>
    <x v="751"/>
    <s v="Antibes"/>
    <s v="France"/>
    <s v="Provence-Alpes-Côte d'Azur"/>
    <s v="Central"/>
    <s v="Consumer"/>
    <s v="Immediate"/>
    <s v="Office Supplies"/>
    <s v="Art"/>
    <x v="50"/>
    <n v="9"/>
    <n v="27"/>
    <n v="18"/>
    <n v="1"/>
    <n v="27"/>
  </r>
  <r>
    <n v="3208"/>
    <d v="2020-06-09T00:00:00"/>
    <x v="673"/>
    <s v="Rome"/>
    <s v="Italy"/>
    <s v="Lazio"/>
    <s v="South"/>
    <s v="Home Office"/>
    <s v="Economy"/>
    <s v="Office Supplies"/>
    <s v="Binders"/>
    <x v="199"/>
    <n v="305"/>
    <n v="461"/>
    <n v="156"/>
    <n v="9"/>
    <n v="4149"/>
  </r>
  <r>
    <n v="3209"/>
    <d v="2020-06-09T00:00:00"/>
    <x v="741"/>
    <s v="Madrid"/>
    <s v="Spain"/>
    <s v="Madrid"/>
    <s v="South"/>
    <s v="Consumer"/>
    <s v="Economy"/>
    <s v="Office Supplies"/>
    <s v="Storage"/>
    <x v="685"/>
    <n v="28"/>
    <n v="43"/>
    <n v="15"/>
    <n v="1"/>
    <n v="43"/>
  </r>
  <r>
    <n v="3210"/>
    <d v="2020-06-09T00:00:00"/>
    <x v="32"/>
    <s v="Turin"/>
    <s v="Italy"/>
    <s v="Piedmont"/>
    <s v="South"/>
    <s v="Corporate"/>
    <s v="Economy Plus"/>
    <s v="Office Supplies"/>
    <s v="Appliances"/>
    <x v="124"/>
    <n v="60"/>
    <n v="250"/>
    <n v="190"/>
    <n v="3"/>
    <n v="750"/>
  </r>
  <r>
    <n v="3211"/>
    <d v="2020-06-09T00:00:00"/>
    <x v="177"/>
    <s v="Nieuwegein"/>
    <s v="Netherlands"/>
    <s v="Utrecht"/>
    <s v="Central"/>
    <s v="Consumer"/>
    <s v="Priority"/>
    <s v="Furniture"/>
    <s v="Bookcases"/>
    <x v="248"/>
    <n v="509"/>
    <n v="544"/>
    <n v="35"/>
    <n v="3"/>
    <n v="1632"/>
  </r>
  <r>
    <n v="3212"/>
    <d v="2020-06-09T00:00:00"/>
    <x v="199"/>
    <s v="London"/>
    <s v="United Kingdom"/>
    <s v="England"/>
    <s v="North"/>
    <s v="Consumer"/>
    <s v="Priority"/>
    <s v="Furniture"/>
    <s v="Bookcases"/>
    <x v="563"/>
    <n v="723"/>
    <n v="742"/>
    <n v="19"/>
    <n v="2"/>
    <n v="1484"/>
  </r>
  <r>
    <n v="3213"/>
    <d v="2020-06-10T00:00:00"/>
    <x v="131"/>
    <s v="Ludwigsfelde"/>
    <s v="Germany"/>
    <s v="Brandenburg"/>
    <s v="Central"/>
    <s v="Consumer"/>
    <s v="Economy"/>
    <s v="Technology"/>
    <s v="Phones"/>
    <x v="1333"/>
    <n v="108"/>
    <n v="841"/>
    <n v="733"/>
    <n v="5"/>
    <n v="4205"/>
  </r>
  <r>
    <n v="3214"/>
    <d v="2020-06-10T00:00:00"/>
    <x v="185"/>
    <s v="Valencia"/>
    <s v="Spain"/>
    <s v="Valenciana"/>
    <s v="South"/>
    <s v="Corporate"/>
    <s v="Economy"/>
    <s v="Technology"/>
    <s v="Accessories"/>
    <x v="1241"/>
    <n v="42"/>
    <n v="116"/>
    <n v="74"/>
    <n v="3"/>
    <n v="348"/>
  </r>
  <r>
    <n v="3215"/>
    <d v="2020-06-10T00:00:00"/>
    <x v="492"/>
    <s v="Ponferrada"/>
    <s v="Spain"/>
    <s v="Castile and León"/>
    <s v="South"/>
    <s v="Consumer"/>
    <s v="Priority"/>
    <s v="Office Supplies"/>
    <s v="Art"/>
    <x v="984"/>
    <n v="133"/>
    <n v="138"/>
    <n v="5"/>
    <n v="5"/>
    <n v="690"/>
  </r>
  <r>
    <n v="3216"/>
    <d v="2020-06-10T00:00:00"/>
    <x v="466"/>
    <s v="Stockholm"/>
    <s v="Sweden"/>
    <s v="Stockholm"/>
    <s v="North"/>
    <s v="Corporate"/>
    <s v="Economy"/>
    <s v="Furniture"/>
    <s v="Bookcases"/>
    <x v="147"/>
    <n v="16"/>
    <n v="359"/>
    <n v="343"/>
    <n v="5"/>
    <n v="1795"/>
  </r>
  <r>
    <n v="3217"/>
    <d v="2020-06-10T00:00:00"/>
    <x v="117"/>
    <s v="Le Havre"/>
    <s v="France"/>
    <s v="Normandy"/>
    <s v="Central"/>
    <s v="Consumer"/>
    <s v="Economy Plus"/>
    <s v="Office Supplies"/>
    <s v="Art"/>
    <x v="636"/>
    <n v="26"/>
    <n v="27"/>
    <n v="1"/>
    <n v="1"/>
    <n v="27"/>
  </r>
  <r>
    <n v="3218"/>
    <d v="2020-06-10T00:00:00"/>
    <x v="649"/>
    <s v="Granada"/>
    <s v="Spain"/>
    <s v="Andalusía"/>
    <s v="South"/>
    <s v="Corporate"/>
    <s v="Economy"/>
    <s v="Furniture"/>
    <s v="Furnishings"/>
    <x v="777"/>
    <n v="237"/>
    <n v="264"/>
    <n v="27"/>
    <n v="10"/>
    <n v="2640"/>
  </r>
  <r>
    <n v="3219"/>
    <d v="2020-06-11T00:00:00"/>
    <x v="580"/>
    <s v="Portici"/>
    <s v="Italy"/>
    <s v="Campania"/>
    <s v="South"/>
    <s v="Corporate"/>
    <s v="Economy"/>
    <s v="Office Supplies"/>
    <s v="Art"/>
    <x v="321"/>
    <n v="82"/>
    <n v="106"/>
    <n v="24"/>
    <n v="4"/>
    <n v="424"/>
  </r>
  <r>
    <n v="3220"/>
    <d v="2020-06-11T00:00:00"/>
    <x v="80"/>
    <s v="Caen"/>
    <s v="France"/>
    <s v="Normandy"/>
    <s v="Central"/>
    <s v="Corporate"/>
    <s v="Economy Plus"/>
    <s v="Office Supplies"/>
    <s v="Art"/>
    <x v="232"/>
    <n v="26"/>
    <n v="32"/>
    <n v="6"/>
    <n v="2"/>
    <n v="64"/>
  </r>
  <r>
    <n v="3221"/>
    <d v="2020-06-11T00:00:00"/>
    <x v="716"/>
    <s v="Glasgow"/>
    <s v="United Kingdom"/>
    <s v="Scotland"/>
    <s v="North"/>
    <s v="Home Office"/>
    <s v="Economy"/>
    <s v="Furniture"/>
    <s v="Furnishings"/>
    <x v="245"/>
    <n v="126"/>
    <n v="176"/>
    <n v="50"/>
    <n v="5"/>
    <n v="880"/>
  </r>
  <r>
    <n v="3222"/>
    <d v="2020-06-11T00:00:00"/>
    <x v="212"/>
    <s v="London"/>
    <s v="United Kingdom"/>
    <s v="England"/>
    <s v="North"/>
    <s v="Home Office"/>
    <s v="Priority"/>
    <s v="Technology"/>
    <s v="Accessories"/>
    <x v="1280"/>
    <n v="123"/>
    <n v="226"/>
    <n v="103"/>
    <n v="3"/>
    <n v="678"/>
  </r>
  <r>
    <n v="3223"/>
    <d v="2020-06-11T00:00:00"/>
    <x v="591"/>
    <s v="Vienna"/>
    <s v="Austria"/>
    <s v="Vienna"/>
    <s v="Central"/>
    <s v="Consumer"/>
    <s v="Immediate"/>
    <s v="Office Supplies"/>
    <s v="Appliances"/>
    <x v="1276"/>
    <n v="99"/>
    <n v="352"/>
    <n v="253"/>
    <n v="5"/>
    <n v="1760"/>
  </r>
  <r>
    <n v="3224"/>
    <d v="2020-06-11T00:00:00"/>
    <x v="38"/>
    <s v="Nottingham"/>
    <s v="United Kingdom"/>
    <s v="England"/>
    <s v="North"/>
    <s v="Corporate"/>
    <s v="Priority"/>
    <s v="Office Supplies"/>
    <s v="Binders"/>
    <x v="671"/>
    <n v="47"/>
    <n v="57"/>
    <n v="10"/>
    <n v="4"/>
    <n v="228"/>
  </r>
  <r>
    <n v="3225"/>
    <d v="2020-06-11T00:00:00"/>
    <x v="11"/>
    <s v="Marsala"/>
    <s v="Italy"/>
    <s v="Sicily"/>
    <s v="South"/>
    <s v="Home Office"/>
    <s v="Economy"/>
    <s v="Furniture"/>
    <s v="Furnishings"/>
    <x v="1266"/>
    <n v="62"/>
    <n v="221"/>
    <n v="159"/>
    <n v="7"/>
    <n v="1547"/>
  </r>
  <r>
    <n v="3226"/>
    <d v="2020-06-11T00:00:00"/>
    <x v="617"/>
    <s v="Manchester"/>
    <s v="United Kingdom"/>
    <s v="England"/>
    <s v="North"/>
    <s v="Consumer"/>
    <s v="Economy Plus"/>
    <s v="Technology"/>
    <s v="Copiers"/>
    <x v="871"/>
    <n v="1225"/>
    <n v="1429"/>
    <n v="204"/>
    <n v="4"/>
    <n v="5716"/>
  </r>
  <r>
    <n v="3227"/>
    <d v="2020-06-11T00:00:00"/>
    <x v="574"/>
    <s v="Northampton"/>
    <s v="United Kingdom"/>
    <s v="England"/>
    <s v="North"/>
    <s v="Corporate"/>
    <s v="Priority"/>
    <s v="Furniture"/>
    <s v="Bookcases"/>
    <x v="1334"/>
    <n v="200"/>
    <n v="449"/>
    <n v="249"/>
    <n v="3"/>
    <n v="1347"/>
  </r>
  <r>
    <n v="3228"/>
    <d v="2020-06-11T00:00:00"/>
    <x v="370"/>
    <s v="Oviedo"/>
    <s v="Spain"/>
    <s v="Asturias"/>
    <s v="South"/>
    <s v="Consumer"/>
    <s v="Economy"/>
    <s v="Office Supplies"/>
    <s v="Storage"/>
    <x v="675"/>
    <n v="212"/>
    <n v="381"/>
    <n v="169"/>
    <n v="2"/>
    <n v="762"/>
  </r>
  <r>
    <n v="3229"/>
    <d v="2020-06-12T00:00:00"/>
    <x v="660"/>
    <s v="La Spezia"/>
    <s v="Italy"/>
    <s v="Liguria"/>
    <s v="South"/>
    <s v="Consumer"/>
    <s v="Economy"/>
    <s v="Office Supplies"/>
    <s v="Art"/>
    <x v="350"/>
    <n v="22"/>
    <n v="23"/>
    <n v="1"/>
    <n v="2"/>
    <n v="46"/>
  </r>
  <r>
    <n v="3230"/>
    <d v="2020-06-12T00:00:00"/>
    <x v="341"/>
    <s v="Le Plessis-Robinson"/>
    <s v="France"/>
    <s v="Ile-de-France"/>
    <s v="Central"/>
    <s v="Corporate"/>
    <s v="Economy"/>
    <s v="Furniture"/>
    <s v="Furnishings"/>
    <x v="289"/>
    <n v="142"/>
    <n v="152"/>
    <n v="10"/>
    <n v="3"/>
    <n v="456"/>
  </r>
  <r>
    <n v="3231"/>
    <d v="2020-06-12T00:00:00"/>
    <x v="661"/>
    <s v="Preston"/>
    <s v="United Kingdom"/>
    <s v="England"/>
    <s v="North"/>
    <s v="Corporate"/>
    <s v="Economy"/>
    <s v="Furniture"/>
    <s v="Furnishings"/>
    <x v="463"/>
    <n v="18"/>
    <n v="53"/>
    <n v="35"/>
    <n v="3"/>
    <n v="159"/>
  </r>
  <r>
    <n v="3232"/>
    <d v="2020-06-12T00:00:00"/>
    <x v="94"/>
    <s v="San Severo"/>
    <s v="Italy"/>
    <s v="Apulia"/>
    <s v="South"/>
    <s v="Consumer"/>
    <s v="Priority"/>
    <s v="Technology"/>
    <s v="Machines"/>
    <x v="574"/>
    <n v="893"/>
    <n v="925"/>
    <n v="32"/>
    <n v="5"/>
    <n v="4625"/>
  </r>
  <r>
    <n v="3233"/>
    <d v="2020-06-13T00:00:00"/>
    <x v="166"/>
    <s v="Grasse"/>
    <s v="France"/>
    <s v="Provence-Alpes-Côte d'Azur"/>
    <s v="Central"/>
    <s v="Corporate"/>
    <s v="Economy Plus"/>
    <s v="Office Supplies"/>
    <s v="Labels"/>
    <x v="259"/>
    <n v="12"/>
    <n v="43"/>
    <n v="31"/>
    <n v="4"/>
    <n v="172"/>
  </r>
  <r>
    <n v="3234"/>
    <d v="2020-06-13T00:00:00"/>
    <x v="542"/>
    <s v="Paris"/>
    <s v="France"/>
    <s v="Ile-de-France"/>
    <s v="Central"/>
    <s v="Corporate"/>
    <s v="Economy"/>
    <s v="Technology"/>
    <s v="Accessories"/>
    <x v="1335"/>
    <n v="160"/>
    <n v="170"/>
    <n v="10"/>
    <n v="2"/>
    <n v="340"/>
  </r>
  <r>
    <n v="3235"/>
    <d v="2020-06-13T00:00:00"/>
    <x v="779"/>
    <s v="Marseille"/>
    <s v="France"/>
    <s v="Provence-Alpes-Côte d'Azur"/>
    <s v="Central"/>
    <s v="Consumer"/>
    <s v="Economy"/>
    <s v="Office Supplies"/>
    <s v="Art"/>
    <x v="307"/>
    <n v="14"/>
    <n v="54"/>
    <n v="40"/>
    <n v="3"/>
    <n v="162"/>
  </r>
  <r>
    <n v="3236"/>
    <d v="2020-06-13T00:00:00"/>
    <x v="374"/>
    <s v="Stockholm"/>
    <s v="Sweden"/>
    <s v="Stockholm"/>
    <s v="North"/>
    <s v="Consumer"/>
    <s v="Economy"/>
    <s v="Furniture"/>
    <s v="Furnishings"/>
    <x v="862"/>
    <n v="111"/>
    <n v="131"/>
    <n v="20"/>
    <n v="8"/>
    <n v="1048"/>
  </r>
  <r>
    <n v="3237"/>
    <d v="2020-06-14T00:00:00"/>
    <x v="625"/>
    <s v="Livry-Gargan"/>
    <s v="France"/>
    <s v="Ile-de-France"/>
    <s v="Central"/>
    <s v="Consumer"/>
    <s v="Economy"/>
    <s v="Office Supplies"/>
    <s v="Appliances"/>
    <x v="1336"/>
    <n v="110"/>
    <n v="154"/>
    <n v="44"/>
    <n v="4"/>
    <n v="616"/>
  </r>
  <r>
    <n v="3238"/>
    <d v="2020-06-14T00:00:00"/>
    <x v="783"/>
    <s v="Dortmund"/>
    <s v="Germany"/>
    <s v="North Rhine-Westphalia"/>
    <s v="Central"/>
    <s v="Consumer"/>
    <s v="Economy Plus"/>
    <s v="Furniture"/>
    <s v="Tables"/>
    <x v="1337"/>
    <n v="1100"/>
    <n v="2292"/>
    <n v="1192"/>
    <n v="7"/>
    <n v="16044"/>
  </r>
  <r>
    <n v="3239"/>
    <d v="2020-06-15T00:00:00"/>
    <x v="144"/>
    <s v="Cartagena"/>
    <s v="Spain"/>
    <s v="Murcia"/>
    <s v="South"/>
    <s v="Consumer"/>
    <s v="Economy Plus"/>
    <s v="Office Supplies"/>
    <s v="Storage"/>
    <x v="275"/>
    <n v="27"/>
    <n v="98"/>
    <n v="71"/>
    <n v="2"/>
    <n v="196"/>
  </r>
  <r>
    <n v="3240"/>
    <d v="2020-06-16T00:00:00"/>
    <x v="333"/>
    <s v="Avellino"/>
    <s v="Italy"/>
    <s v="Campania"/>
    <s v="South"/>
    <s v="Corporate"/>
    <s v="Economy"/>
    <s v="Office Supplies"/>
    <s v="Art"/>
    <x v="232"/>
    <n v="88"/>
    <n v="112"/>
    <n v="24"/>
    <n v="7"/>
    <n v="784"/>
  </r>
  <r>
    <n v="3241"/>
    <d v="2020-06-16T00:00:00"/>
    <x v="304"/>
    <s v="Limoges"/>
    <s v="France"/>
    <s v="Aquitaine-Limousin-Poitou-Charentes"/>
    <s v="Central"/>
    <s v="Consumer"/>
    <s v="Immediate"/>
    <s v="Furniture"/>
    <s v="Chairs"/>
    <x v="1281"/>
    <n v="129"/>
    <n v="298"/>
    <n v="169"/>
    <n v="2"/>
    <n v="596"/>
  </r>
  <r>
    <n v="3242"/>
    <d v="2020-06-16T00:00:00"/>
    <x v="424"/>
    <s v="Salzburg"/>
    <s v="Austria"/>
    <s v="Salzburg"/>
    <s v="Central"/>
    <s v="Corporate"/>
    <s v="Economy"/>
    <s v="Office Supplies"/>
    <s v="Labels"/>
    <x v="1182"/>
    <n v="4"/>
    <n v="29"/>
    <n v="25"/>
    <n v="3"/>
    <n v="87"/>
  </r>
  <r>
    <n v="3243"/>
    <d v="2020-06-16T00:00:00"/>
    <x v="133"/>
    <s v="Birmingham"/>
    <s v="United Kingdom"/>
    <s v="England"/>
    <s v="North"/>
    <s v="Consumer"/>
    <s v="Priority"/>
    <s v="Office Supplies"/>
    <s v="Paper"/>
    <x v="801"/>
    <n v="11"/>
    <n v="45"/>
    <n v="34"/>
    <n v="2"/>
    <n v="90"/>
  </r>
  <r>
    <n v="3244"/>
    <d v="2020-06-16T00:00:00"/>
    <x v="147"/>
    <s v="Gagny"/>
    <s v="France"/>
    <s v="Ile-de-France"/>
    <s v="Central"/>
    <s v="Consumer"/>
    <s v="Priority"/>
    <s v="Technology"/>
    <s v="Phones"/>
    <x v="1338"/>
    <n v="370"/>
    <n v="427"/>
    <n v="57"/>
    <n v="7"/>
    <n v="2989"/>
  </r>
  <r>
    <n v="3245"/>
    <d v="2020-06-16T00:00:00"/>
    <x v="336"/>
    <s v="Rome"/>
    <s v="Italy"/>
    <s v="Lazio"/>
    <s v="South"/>
    <s v="Home Office"/>
    <s v="Economy"/>
    <s v="Furniture"/>
    <s v="Chairs"/>
    <x v="484"/>
    <n v="75"/>
    <n v="83"/>
    <n v="8"/>
    <n v="3"/>
    <n v="249"/>
  </r>
  <r>
    <n v="3246"/>
    <d v="2020-06-17T00:00:00"/>
    <x v="214"/>
    <s v="Watford"/>
    <s v="United Kingdom"/>
    <s v="England"/>
    <s v="North"/>
    <s v="Corporate"/>
    <s v="Economy Plus"/>
    <s v="Technology"/>
    <s v="Machines"/>
    <x v="284"/>
    <n v="90"/>
    <n v="1860"/>
    <n v="1770"/>
    <n v="7"/>
    <n v="13020"/>
  </r>
  <r>
    <n v="3247"/>
    <d v="2020-06-17T00:00:00"/>
    <x v="277"/>
    <s v="Grenoble"/>
    <s v="France"/>
    <s v="Auvergne-Rhône-Alpes"/>
    <s v="Central"/>
    <s v="Consumer"/>
    <s v="Economy"/>
    <s v="Office Supplies"/>
    <s v="Labels"/>
    <x v="561"/>
    <n v="36"/>
    <n v="37"/>
    <n v="1"/>
    <n v="3"/>
    <n v="111"/>
  </r>
  <r>
    <n v="3248"/>
    <d v="2020-06-17T00:00:00"/>
    <x v="719"/>
    <s v="Lens"/>
    <s v="France"/>
    <s v="Nord-Pas-de-Calais-Picardie"/>
    <s v="Central"/>
    <s v="Corporate"/>
    <s v="Economy"/>
    <s v="Furniture"/>
    <s v="Chairs"/>
    <x v="346"/>
    <n v="1859"/>
    <n v="2115"/>
    <n v="256"/>
    <n v="5"/>
    <n v="10575"/>
  </r>
  <r>
    <n v="3249"/>
    <d v="2020-06-17T00:00:00"/>
    <x v="661"/>
    <s v="Salamanca"/>
    <s v="Spain"/>
    <s v="Castile and León"/>
    <s v="South"/>
    <s v="Corporate"/>
    <s v="Economy"/>
    <s v="Office Supplies"/>
    <s v="Paper"/>
    <x v="133"/>
    <n v="24"/>
    <n v="118"/>
    <n v="94"/>
    <n v="7"/>
    <n v="826"/>
  </r>
  <r>
    <n v="3250"/>
    <d v="2020-06-18T00:00:00"/>
    <x v="598"/>
    <s v="Dortmund"/>
    <s v="Germany"/>
    <s v="North Rhine-Westphalia"/>
    <s v="Central"/>
    <s v="Consumer"/>
    <s v="Economy"/>
    <s v="Technology"/>
    <s v="Machines"/>
    <x v="1339"/>
    <n v="203"/>
    <n v="530"/>
    <n v="327"/>
    <n v="2"/>
    <n v="1060"/>
  </r>
  <r>
    <n v="3251"/>
    <d v="2020-06-18T00:00:00"/>
    <x v="111"/>
    <s v="Vienna"/>
    <s v="Austria"/>
    <s v="Vienna"/>
    <s v="Central"/>
    <s v="Consumer"/>
    <s v="Economy"/>
    <s v="Office Supplies"/>
    <s v="Art"/>
    <x v="514"/>
    <n v="20"/>
    <n v="71"/>
    <n v="51"/>
    <n v="3"/>
    <n v="213"/>
  </r>
  <r>
    <n v="3252"/>
    <d v="2020-06-18T00:00:00"/>
    <x v="66"/>
    <s v="West Bromwich"/>
    <s v="United Kingdom"/>
    <s v="England"/>
    <s v="North"/>
    <s v="Corporate"/>
    <s v="Economy"/>
    <s v="Office Supplies"/>
    <s v="Art"/>
    <x v="412"/>
    <n v="30"/>
    <n v="60"/>
    <n v="30"/>
    <n v="4"/>
    <n v="240"/>
  </r>
  <r>
    <n v="3253"/>
    <d v="2020-06-18T00:00:00"/>
    <x v="127"/>
    <s v="Kassel"/>
    <s v="Germany"/>
    <s v="Hesse"/>
    <s v="Central"/>
    <s v="Corporate"/>
    <s v="Economy"/>
    <s v="Furniture"/>
    <s v="Bookcases"/>
    <x v="1340"/>
    <n v="258"/>
    <n v="268"/>
    <n v="10"/>
    <n v="2"/>
    <n v="536"/>
  </r>
  <r>
    <n v="3254"/>
    <d v="2020-06-18T00:00:00"/>
    <x v="754"/>
    <s v="Mulhouse"/>
    <s v="France"/>
    <s v="Alsace-Champagne-Ardenne-Lorraine"/>
    <s v="Central"/>
    <s v="Consumer"/>
    <s v="Economy"/>
    <s v="Office Supplies"/>
    <s v="Art"/>
    <x v="3"/>
    <n v="120"/>
    <n v="133"/>
    <n v="13"/>
    <n v="5"/>
    <n v="665"/>
  </r>
  <r>
    <n v="3255"/>
    <d v="2020-06-18T00:00:00"/>
    <x v="295"/>
    <s v="Cagliari"/>
    <s v="Italy"/>
    <s v="Sardinia"/>
    <s v="South"/>
    <s v="Home Office"/>
    <s v="Economy"/>
    <s v="Office Supplies"/>
    <s v="Storage"/>
    <x v="189"/>
    <n v="20"/>
    <n v="28"/>
    <n v="8"/>
    <n v="2"/>
    <n v="56"/>
  </r>
  <r>
    <n v="3256"/>
    <d v="2020-06-18T00:00:00"/>
    <x v="669"/>
    <s v="Toulouse"/>
    <s v="France"/>
    <s v="Languedoc-Roussillon-Midi-Pyrénées"/>
    <s v="Central"/>
    <s v="Corporate"/>
    <s v="Economy Plus"/>
    <s v="Office Supplies"/>
    <s v="Binders"/>
    <x v="432"/>
    <n v="99"/>
    <n v="100"/>
    <n v="1"/>
    <n v="4"/>
    <n v="400"/>
  </r>
  <r>
    <n v="3257"/>
    <d v="2020-06-18T00:00:00"/>
    <x v="507"/>
    <s v="York"/>
    <s v="United Kingdom"/>
    <s v="England"/>
    <s v="North"/>
    <s v="Consumer"/>
    <s v="Immediate"/>
    <s v="Furniture"/>
    <s v="Furnishings"/>
    <x v="387"/>
    <n v="17"/>
    <n v="35"/>
    <n v="18"/>
    <n v="2"/>
    <n v="70"/>
  </r>
  <r>
    <n v="3258"/>
    <d v="2020-06-19T00:00:00"/>
    <x v="622"/>
    <s v="Rome"/>
    <s v="Italy"/>
    <s v="Lazio"/>
    <s v="South"/>
    <s v="Home Office"/>
    <s v="Economy"/>
    <s v="Technology"/>
    <s v="Accessories"/>
    <x v="1341"/>
    <n v="117"/>
    <n v="801"/>
    <n v="684"/>
    <n v="8"/>
    <n v="6408"/>
  </r>
  <r>
    <n v="3259"/>
    <d v="2020-06-19T00:00:00"/>
    <x v="353"/>
    <s v="Carquefou"/>
    <s v="France"/>
    <s v="Pays de la Loire"/>
    <s v="Central"/>
    <s v="Consumer"/>
    <s v="Economy"/>
    <s v="Office Supplies"/>
    <s v="Envelopes"/>
    <x v="149"/>
    <n v="28"/>
    <n v="42"/>
    <n v="14"/>
    <n v="2"/>
    <n v="84"/>
  </r>
  <r>
    <n v="3260"/>
    <d v="2020-06-19T00:00:00"/>
    <x v="769"/>
    <s v="Rome"/>
    <s v="Italy"/>
    <s v="Lazio"/>
    <s v="South"/>
    <s v="Corporate"/>
    <s v="Economy"/>
    <s v="Furniture"/>
    <s v="Tables"/>
    <x v="1342"/>
    <n v="191"/>
    <n v="1361"/>
    <n v="1170"/>
    <n v="3"/>
    <n v="4083"/>
  </r>
  <r>
    <n v="3261"/>
    <d v="2020-06-20T00:00:00"/>
    <x v="48"/>
    <s v="Madrid"/>
    <s v="Spain"/>
    <s v="Madrid"/>
    <s v="South"/>
    <s v="Consumer"/>
    <s v="Economy Plus"/>
    <s v="Office Supplies"/>
    <s v="Art"/>
    <x v="27"/>
    <n v="1"/>
    <n v="83"/>
    <n v="82"/>
    <n v="3"/>
    <n v="249"/>
  </r>
  <r>
    <n v="3262"/>
    <d v="2020-06-20T00:00:00"/>
    <x v="462"/>
    <s v="Leeds"/>
    <s v="United Kingdom"/>
    <s v="England"/>
    <s v="North"/>
    <s v="Corporate"/>
    <s v="Economy Plus"/>
    <s v="Technology"/>
    <s v="Phones"/>
    <x v="1209"/>
    <n v="158"/>
    <n v="339"/>
    <n v="181"/>
    <n v="2"/>
    <n v="678"/>
  </r>
  <r>
    <n v="3263"/>
    <d v="2020-06-20T00:00:00"/>
    <x v="290"/>
    <s v="Stockholm"/>
    <s v="Sweden"/>
    <s v="Stockholm"/>
    <s v="North"/>
    <s v="Corporate"/>
    <s v="Economy Plus"/>
    <s v="Furniture"/>
    <s v="Furnishings"/>
    <x v="70"/>
    <n v="88"/>
    <n v="89"/>
    <n v="1"/>
    <n v="2"/>
    <n v="178"/>
  </r>
  <r>
    <n v="3264"/>
    <d v="2020-06-21T00:00:00"/>
    <x v="341"/>
    <s v="Saint-Genis-Laval"/>
    <s v="France"/>
    <s v="Auvergne-Rhône-Alpes"/>
    <s v="Central"/>
    <s v="Corporate"/>
    <s v="Economy Plus"/>
    <s v="Furniture"/>
    <s v="Bookcases"/>
    <x v="1343"/>
    <n v="199"/>
    <n v="598"/>
    <n v="399"/>
    <n v="4"/>
    <n v="2392"/>
  </r>
  <r>
    <n v="3265"/>
    <d v="2020-06-21T00:00:00"/>
    <x v="330"/>
    <s v="Vienna"/>
    <s v="Austria"/>
    <s v="Vienna"/>
    <s v="Central"/>
    <s v="Corporate"/>
    <s v="Economy Plus"/>
    <s v="Office Supplies"/>
    <s v="Envelopes"/>
    <x v="1344"/>
    <n v="16"/>
    <n v="76"/>
    <n v="60"/>
    <n v="3"/>
    <n v="228"/>
  </r>
  <r>
    <n v="3266"/>
    <d v="2020-06-22T00:00:00"/>
    <x v="715"/>
    <s v="Berlin"/>
    <s v="Germany"/>
    <s v="Berlin"/>
    <s v="Central"/>
    <s v="Home Office"/>
    <s v="Economy"/>
    <s v="Office Supplies"/>
    <s v="Binders"/>
    <x v="254"/>
    <n v="66"/>
    <n v="222"/>
    <n v="156"/>
    <n v="5"/>
    <n v="1110"/>
  </r>
  <r>
    <n v="3267"/>
    <d v="2020-06-23T00:00:00"/>
    <x v="2"/>
    <s v="Saint-Denis"/>
    <s v="France"/>
    <s v="Ile-de-France"/>
    <s v="Central"/>
    <s v="Consumer"/>
    <s v="Economy"/>
    <s v="Furniture"/>
    <s v="Bookcases"/>
    <x v="369"/>
    <n v="213"/>
    <n v="717"/>
    <n v="504"/>
    <n v="4"/>
    <n v="2868"/>
  </r>
  <r>
    <n v="3268"/>
    <d v="2020-06-23T00:00:00"/>
    <x v="629"/>
    <s v="Bastia"/>
    <s v="France"/>
    <s v="Corsica"/>
    <s v="Central"/>
    <s v="Consumer"/>
    <s v="Economy"/>
    <s v="Office Supplies"/>
    <s v="Supplies"/>
    <x v="361"/>
    <n v="26"/>
    <n v="85"/>
    <n v="59"/>
    <n v="2"/>
    <n v="170"/>
  </r>
  <r>
    <n v="3269"/>
    <d v="2020-06-23T00:00:00"/>
    <x v="682"/>
    <s v="Sheffield"/>
    <s v="United Kingdom"/>
    <s v="England"/>
    <s v="North"/>
    <s v="Corporate"/>
    <s v="Economy"/>
    <s v="Office Supplies"/>
    <s v="Binders"/>
    <x v="533"/>
    <n v="33"/>
    <n v="78"/>
    <n v="45"/>
    <n v="3"/>
    <n v="234"/>
  </r>
  <r>
    <n v="3270"/>
    <d v="2020-06-23T00:00:00"/>
    <x v="467"/>
    <s v="Peterborough"/>
    <s v="United Kingdom"/>
    <s v="England"/>
    <s v="North"/>
    <s v="Consumer"/>
    <s v="Priority"/>
    <s v="Office Supplies"/>
    <s v="Envelopes"/>
    <x v="1056"/>
    <n v="21"/>
    <n v="61"/>
    <n v="40"/>
    <n v="3"/>
    <n v="183"/>
  </r>
  <r>
    <n v="3271"/>
    <d v="2020-06-23T00:00:00"/>
    <x v="555"/>
    <s v="Dresden"/>
    <s v="Germany"/>
    <s v="Saxony"/>
    <s v="Central"/>
    <s v="Consumer"/>
    <s v="Economy"/>
    <s v="Office Supplies"/>
    <s v="Fasteners"/>
    <x v="603"/>
    <n v="3"/>
    <n v="19"/>
    <n v="16"/>
    <n v="2"/>
    <n v="38"/>
  </r>
  <r>
    <n v="3272"/>
    <d v="2020-06-23T00:00:00"/>
    <x v="341"/>
    <s v="Manchester"/>
    <s v="United Kingdom"/>
    <s v="England"/>
    <s v="North"/>
    <s v="Corporate"/>
    <s v="Economy"/>
    <s v="Furniture"/>
    <s v="Furnishings"/>
    <x v="1305"/>
    <n v="44"/>
    <n v="140"/>
    <n v="96"/>
    <n v="4"/>
    <n v="560"/>
  </r>
  <r>
    <n v="3273"/>
    <d v="2020-06-24T00:00:00"/>
    <x v="404"/>
    <s v="Torcy"/>
    <s v="France"/>
    <s v="Ile-de-France"/>
    <s v="Central"/>
    <s v="Corporate"/>
    <s v="Economy Plus"/>
    <s v="Office Supplies"/>
    <s v="Art"/>
    <x v="583"/>
    <n v="107"/>
    <n v="148"/>
    <n v="41"/>
    <n v="5"/>
    <n v="740"/>
  </r>
  <r>
    <n v="3274"/>
    <d v="2020-06-24T00:00:00"/>
    <x v="1"/>
    <s v="Strasbourg"/>
    <s v="France"/>
    <s v="Alsace-Champagne-Ardenne-Lorraine"/>
    <s v="Central"/>
    <s v="Consumer"/>
    <s v="Economy Plus"/>
    <s v="Office Supplies"/>
    <s v="Art"/>
    <x v="179"/>
    <n v="5"/>
    <n v="139"/>
    <n v="134"/>
    <n v="3"/>
    <n v="417"/>
  </r>
  <r>
    <n v="3275"/>
    <d v="2020-06-24T00:00:00"/>
    <x v="67"/>
    <s v="Barcelona"/>
    <s v="Spain"/>
    <s v="Catalonia"/>
    <s v="South"/>
    <s v="Consumer"/>
    <s v="Economy"/>
    <s v="Office Supplies"/>
    <s v="Art"/>
    <x v="72"/>
    <n v="24"/>
    <n v="134"/>
    <n v="110"/>
    <n v="5"/>
    <n v="670"/>
  </r>
  <r>
    <n v="3276"/>
    <d v="2020-06-24T00:00:00"/>
    <x v="597"/>
    <s v="Hazebrouck"/>
    <s v="France"/>
    <s v="Nord-Pas-de-Calais-Picardie"/>
    <s v="Central"/>
    <s v="Consumer"/>
    <s v="Economy"/>
    <s v="Furniture"/>
    <s v="Tables"/>
    <x v="1345"/>
    <n v="593"/>
    <n v="869"/>
    <n v="276"/>
    <n v="4"/>
    <n v="3476"/>
  </r>
  <r>
    <n v="3277"/>
    <d v="2020-06-24T00:00:00"/>
    <x v="547"/>
    <s v="Vienna"/>
    <s v="Austria"/>
    <s v="Vienna"/>
    <s v="Central"/>
    <s v="Home Office"/>
    <s v="Economy"/>
    <s v="Office Supplies"/>
    <s v="Labels"/>
    <x v="1346"/>
    <n v="26"/>
    <n v="82"/>
    <n v="56"/>
    <n v="7"/>
    <n v="574"/>
  </r>
  <r>
    <n v="3278"/>
    <d v="2020-06-24T00:00:00"/>
    <x v="141"/>
    <s v="Elda"/>
    <s v="Spain"/>
    <s v="Valenciana"/>
    <s v="South"/>
    <s v="Consumer"/>
    <s v="Economy"/>
    <s v="Office Supplies"/>
    <s v="Fasteners"/>
    <x v="716"/>
    <n v="16"/>
    <n v="25"/>
    <n v="9"/>
    <n v="3"/>
    <n v="75"/>
  </r>
  <r>
    <n v="3279"/>
    <d v="2020-06-24T00:00:00"/>
    <x v="268"/>
    <s v="Frankfurt"/>
    <s v="Germany"/>
    <s v="Hesse"/>
    <s v="Central"/>
    <s v="Consumer"/>
    <s v="Economy"/>
    <s v="Office Supplies"/>
    <s v="Appliances"/>
    <x v="240"/>
    <n v="67"/>
    <n v="253"/>
    <n v="186"/>
    <n v="1"/>
    <n v="253"/>
  </r>
  <r>
    <n v="3280"/>
    <d v="2020-06-24T00:00:00"/>
    <x v="572"/>
    <s v="London"/>
    <s v="United Kingdom"/>
    <s v="England"/>
    <s v="North"/>
    <s v="Consumer"/>
    <s v="Economy Plus"/>
    <s v="Furniture"/>
    <s v="Furnishings"/>
    <x v="396"/>
    <n v="15"/>
    <n v="30"/>
    <n v="15"/>
    <n v="2"/>
    <n v="60"/>
  </r>
  <r>
    <n v="3281"/>
    <d v="2020-06-24T00:00:00"/>
    <x v="578"/>
    <s v="Dublin"/>
    <s v="Ireland"/>
    <s v="Dublin"/>
    <s v="North"/>
    <s v="Corporate"/>
    <s v="Economy"/>
    <s v="Office Supplies"/>
    <s v="Binders"/>
    <x v="537"/>
    <n v="6"/>
    <n v="13"/>
    <n v="7"/>
    <n v="3"/>
    <n v="39"/>
  </r>
  <r>
    <n v="3282"/>
    <d v="2020-06-25T00:00:00"/>
    <x v="200"/>
    <s v="Barcelona"/>
    <s v="Spain"/>
    <s v="Catalonia"/>
    <s v="South"/>
    <s v="Consumer"/>
    <s v="Economy"/>
    <s v="Furniture"/>
    <s v="Furnishings"/>
    <x v="774"/>
    <n v="207"/>
    <n v="342"/>
    <n v="135"/>
    <n v="7"/>
    <n v="2394"/>
  </r>
  <r>
    <n v="3283"/>
    <d v="2020-06-25T00:00:00"/>
    <x v="203"/>
    <s v="Ghent"/>
    <s v="Belgium"/>
    <s v="East Flanders"/>
    <s v="Central"/>
    <s v="Consumer"/>
    <s v="Economy"/>
    <s v="Technology"/>
    <s v="Phones"/>
    <x v="1347"/>
    <n v="545"/>
    <n v="1335"/>
    <n v="790"/>
    <n v="8"/>
    <n v="10680"/>
  </r>
  <r>
    <n v="3284"/>
    <d v="2020-06-25T00:00:00"/>
    <x v="513"/>
    <s v="Berlin"/>
    <s v="Germany"/>
    <s v="Berlin"/>
    <s v="Central"/>
    <s v="Home Office"/>
    <s v="Economy Plus"/>
    <s v="Furniture"/>
    <s v="Chairs"/>
    <x v="1348"/>
    <n v="155"/>
    <n v="316"/>
    <n v="161"/>
    <n v="6"/>
    <n v="1896"/>
  </r>
  <r>
    <n v="3285"/>
    <d v="2020-06-25T00:00:00"/>
    <x v="103"/>
    <s v="Vienna"/>
    <s v="Austria"/>
    <s v="Vienna"/>
    <s v="Central"/>
    <s v="Consumer"/>
    <s v="Economy Plus"/>
    <s v="Office Supplies"/>
    <s v="Binders"/>
    <x v="300"/>
    <n v="53"/>
    <n v="67"/>
    <n v="14"/>
    <n v="4"/>
    <n v="268"/>
  </r>
  <r>
    <n v="3286"/>
    <d v="2020-06-25T00:00:00"/>
    <x v="126"/>
    <s v="Vannes"/>
    <s v="France"/>
    <s v="Brittany"/>
    <s v="Central"/>
    <s v="Corporate"/>
    <s v="Economy Plus"/>
    <s v="Office Supplies"/>
    <s v="Binders"/>
    <x v="764"/>
    <n v="55"/>
    <n v="59"/>
    <n v="4"/>
    <n v="2"/>
    <n v="118"/>
  </r>
  <r>
    <n v="3287"/>
    <d v="2020-06-25T00:00:00"/>
    <x v="138"/>
    <s v="Reims"/>
    <s v="France"/>
    <s v="Alsace-Champagne-Ardenne-Lorraine"/>
    <s v="Central"/>
    <s v="Corporate"/>
    <s v="Economy"/>
    <s v="Office Supplies"/>
    <s v="Art"/>
    <x v="36"/>
    <n v="35"/>
    <n v="44"/>
    <n v="9"/>
    <n v="3"/>
    <n v="132"/>
  </r>
  <r>
    <n v="3288"/>
    <d v="2020-06-26T00:00:00"/>
    <x v="118"/>
    <s v="Madrid"/>
    <s v="Spain"/>
    <s v="Madrid"/>
    <s v="South"/>
    <s v="Corporate"/>
    <s v="Priority"/>
    <s v="Office Supplies"/>
    <s v="Binders"/>
    <x v="864"/>
    <n v="133"/>
    <n v="159"/>
    <n v="26"/>
    <n v="3"/>
    <n v="477"/>
  </r>
  <r>
    <n v="3289"/>
    <d v="2020-06-26T00:00:00"/>
    <x v="647"/>
    <s v="Antwerp"/>
    <s v="Belgium"/>
    <s v="Antwerp"/>
    <s v="Central"/>
    <s v="Home Office"/>
    <s v="Economy"/>
    <s v="Furniture"/>
    <s v="Chairs"/>
    <x v="1018"/>
    <n v="189"/>
    <n v="253"/>
    <n v="64"/>
    <n v="3"/>
    <n v="759"/>
  </r>
  <r>
    <n v="3290"/>
    <d v="2020-06-26T00:00:00"/>
    <x v="513"/>
    <s v="Villeneuve-sur-Lot"/>
    <s v="France"/>
    <s v="Aquitaine-Limousin-Poitou-Charentes"/>
    <s v="Central"/>
    <s v="Home Office"/>
    <s v="Economy Plus"/>
    <s v="Office Supplies"/>
    <s v="Art"/>
    <x v="78"/>
    <n v="54"/>
    <n v="378"/>
    <n v="324"/>
    <n v="7"/>
    <n v="2646"/>
  </r>
  <r>
    <n v="3291"/>
    <d v="2020-06-26T00:00:00"/>
    <x v="195"/>
    <s v="Charleroi"/>
    <s v="Belgium"/>
    <s v="Hainaut"/>
    <s v="Central"/>
    <s v="Consumer"/>
    <s v="Economy"/>
    <s v="Furniture"/>
    <s v="Chairs"/>
    <x v="710"/>
    <n v="268"/>
    <n v="297"/>
    <n v="29"/>
    <n v="4"/>
    <n v="1188"/>
  </r>
  <r>
    <n v="3292"/>
    <d v="2020-06-26T00:00:00"/>
    <x v="474"/>
    <s v="Rotherham"/>
    <s v="United Kingdom"/>
    <s v="England"/>
    <s v="North"/>
    <s v="Consumer"/>
    <s v="Economy Plus"/>
    <s v="Office Supplies"/>
    <s v="Fasteners"/>
    <x v="1349"/>
    <n v="8"/>
    <n v="32"/>
    <n v="24"/>
    <n v="2"/>
    <n v="64"/>
  </r>
  <r>
    <n v="3293"/>
    <d v="2020-06-26T00:00:00"/>
    <x v="578"/>
    <s v="Bilbao"/>
    <s v="Spain"/>
    <s v="Basque Country"/>
    <s v="South"/>
    <s v="Corporate"/>
    <s v="Economy"/>
    <s v="Technology"/>
    <s v="Phones"/>
    <x v="1209"/>
    <n v="236"/>
    <n v="916"/>
    <n v="680"/>
    <n v="6"/>
    <n v="5496"/>
  </r>
  <r>
    <n v="3294"/>
    <d v="2020-06-26T00:00:00"/>
    <x v="622"/>
    <s v="Barcelona"/>
    <s v="Spain"/>
    <s v="Catalonia"/>
    <s v="South"/>
    <s v="Home Office"/>
    <s v="Economy"/>
    <s v="Office Supplies"/>
    <s v="Supplies"/>
    <x v="505"/>
    <n v="35"/>
    <n v="57"/>
    <n v="22"/>
    <n v="2"/>
    <n v="114"/>
  </r>
  <r>
    <n v="3295"/>
    <d v="2020-06-26T00:00:00"/>
    <x v="438"/>
    <s v="Sunderland"/>
    <s v="United Kingdom"/>
    <s v="England"/>
    <s v="North"/>
    <s v="Corporate"/>
    <s v="Economy"/>
    <s v="Office Supplies"/>
    <s v="Storage"/>
    <x v="1244"/>
    <n v="253"/>
    <n v="311"/>
    <n v="58"/>
    <n v="5"/>
    <n v="1555"/>
  </r>
  <r>
    <n v="3296"/>
    <d v="2020-06-26T00:00:00"/>
    <x v="751"/>
    <s v="Heerlen"/>
    <s v="Netherlands"/>
    <s v="Limburg"/>
    <s v="Central"/>
    <s v="Consumer"/>
    <s v="Economy"/>
    <s v="Technology"/>
    <s v="Copiers"/>
    <x v="1350"/>
    <n v="665"/>
    <n v="781"/>
    <n v="116"/>
    <n v="6"/>
    <n v="4686"/>
  </r>
  <r>
    <n v="3297"/>
    <d v="2020-06-26T00:00:00"/>
    <x v="444"/>
    <s v="Bilbao"/>
    <s v="Spain"/>
    <s v="Basque Country"/>
    <s v="South"/>
    <s v="Consumer"/>
    <s v="Economy"/>
    <s v="Office Supplies"/>
    <s v="Storage"/>
    <x v="903"/>
    <n v="19"/>
    <n v="89"/>
    <n v="70"/>
    <n v="5"/>
    <n v="445"/>
  </r>
  <r>
    <n v="3298"/>
    <d v="2020-06-27T00:00:00"/>
    <x v="784"/>
    <s v="Stoke-on-Trent"/>
    <s v="United Kingdom"/>
    <s v="England"/>
    <s v="North"/>
    <s v="Home Office"/>
    <s v="Priority"/>
    <s v="Furniture"/>
    <s v="Bookcases"/>
    <x v="73"/>
    <n v="84"/>
    <n v="1314"/>
    <n v="1230"/>
    <n v="3"/>
    <n v="3942"/>
  </r>
  <r>
    <n v="3299"/>
    <d v="2020-06-27T00:00:00"/>
    <x v="549"/>
    <s v="Carvin"/>
    <s v="France"/>
    <s v="Nord-Pas-de-Calais-Picardie"/>
    <s v="Central"/>
    <s v="Corporate"/>
    <s v="Economy"/>
    <s v="Furniture"/>
    <s v="Bookcases"/>
    <x v="953"/>
    <n v="380"/>
    <n v="561"/>
    <n v="181"/>
    <n v="5"/>
    <n v="2805"/>
  </r>
  <r>
    <n v="3300"/>
    <d v="2020-06-27T00:00:00"/>
    <x v="594"/>
    <s v="Peterborough"/>
    <s v="United Kingdom"/>
    <s v="England"/>
    <s v="North"/>
    <s v="Corporate"/>
    <s v="Economy Plus"/>
    <s v="Office Supplies"/>
    <s v="Supplies"/>
    <x v="825"/>
    <n v="96"/>
    <n v="198"/>
    <n v="102"/>
    <n v="8"/>
    <n v="1584"/>
  </r>
  <r>
    <n v="3301"/>
    <d v="2020-06-27T00:00:00"/>
    <x v="503"/>
    <s v="Berne"/>
    <s v="Switzerland"/>
    <s v="Bern"/>
    <s v="Central"/>
    <s v="Home Office"/>
    <s v="Economy"/>
    <s v="Office Supplies"/>
    <s v="Binders"/>
    <x v="141"/>
    <n v="7"/>
    <n v="32"/>
    <n v="25"/>
    <n v="5"/>
    <n v="160"/>
  </r>
  <r>
    <n v="3302"/>
    <d v="2020-06-27T00:00:00"/>
    <x v="542"/>
    <s v="Bruges"/>
    <s v="Belgium"/>
    <s v="West Flanders"/>
    <s v="Central"/>
    <s v="Corporate"/>
    <s v="Economy"/>
    <s v="Office Supplies"/>
    <s v="Art"/>
    <x v="50"/>
    <n v="122"/>
    <n v="187"/>
    <n v="65"/>
    <n v="7"/>
    <n v="1309"/>
  </r>
  <r>
    <n v="3303"/>
    <d v="2020-06-27T00:00:00"/>
    <x v="551"/>
    <s v="Valencia"/>
    <s v="Spain"/>
    <s v="Valenciana"/>
    <s v="South"/>
    <s v="Consumer"/>
    <s v="Economy"/>
    <s v="Furniture"/>
    <s v="Chairs"/>
    <x v="757"/>
    <n v="76"/>
    <n v="78"/>
    <n v="2"/>
    <n v="1"/>
    <n v="78"/>
  </r>
  <r>
    <n v="3304"/>
    <d v="2020-06-27T00:00:00"/>
    <x v="744"/>
    <s v="Dundee"/>
    <s v="United Kingdom"/>
    <s v="Scotland"/>
    <s v="North"/>
    <s v="Corporate"/>
    <s v="Economy"/>
    <s v="Office Supplies"/>
    <s v="Binders"/>
    <x v="439"/>
    <n v="19"/>
    <n v="34"/>
    <n v="15"/>
    <n v="3"/>
    <n v="102"/>
  </r>
  <r>
    <n v="3305"/>
    <d v="2020-06-30T00:00:00"/>
    <x v="334"/>
    <s v="Cologne"/>
    <s v="Germany"/>
    <s v="North Rhine-Westphalia"/>
    <s v="Central"/>
    <s v="Home Office"/>
    <s v="Economy"/>
    <s v="Furniture"/>
    <s v="Chairs"/>
    <x v="58"/>
    <n v="613"/>
    <n v="1228"/>
    <n v="615"/>
    <n v="3"/>
    <n v="3684"/>
  </r>
  <r>
    <n v="3306"/>
    <d v="2020-06-30T00:00:00"/>
    <x v="484"/>
    <s v="Stoke-on-Trent"/>
    <s v="United Kingdom"/>
    <s v="England"/>
    <s v="North"/>
    <s v="Home Office"/>
    <s v="Immediate"/>
    <s v="Furniture"/>
    <s v="Furnishings"/>
    <x v="393"/>
    <n v="16"/>
    <n v="134"/>
    <n v="118"/>
    <n v="8"/>
    <n v="1072"/>
  </r>
  <r>
    <n v="3307"/>
    <d v="2020-06-30T00:00:00"/>
    <x v="316"/>
    <s v="Gela"/>
    <s v="Italy"/>
    <s v="Sicily"/>
    <s v="South"/>
    <s v="Corporate"/>
    <s v="Economy"/>
    <s v="Office Supplies"/>
    <s v="Appliances"/>
    <x v="336"/>
    <n v="109"/>
    <n v="140"/>
    <n v="31"/>
    <n v="2"/>
    <n v="280"/>
  </r>
  <r>
    <n v="3308"/>
    <d v="2020-06-30T00:00:00"/>
    <x v="166"/>
    <s v="Stuttgart"/>
    <s v="Germany"/>
    <s v="Baden-Württemberg"/>
    <s v="Central"/>
    <s v="Corporate"/>
    <s v="Economy Plus"/>
    <s v="Furniture"/>
    <s v="Chairs"/>
    <x v="346"/>
    <n v="271"/>
    <n v="423"/>
    <n v="152"/>
    <n v="1"/>
    <n v="423"/>
  </r>
  <r>
    <n v="3309"/>
    <d v="2020-06-30T00:00:00"/>
    <x v="744"/>
    <s v="Paris"/>
    <s v="France"/>
    <s v="Ile-de-France"/>
    <s v="Central"/>
    <s v="Corporate"/>
    <s v="Economy"/>
    <s v="Office Supplies"/>
    <s v="Art"/>
    <x v="1351"/>
    <n v="25"/>
    <n v="110"/>
    <n v="85"/>
    <n v="7"/>
    <n v="770"/>
  </r>
  <r>
    <n v="3310"/>
    <d v="2020-07-01T00:00:00"/>
    <x v="730"/>
    <s v="Santiago de Compostela"/>
    <s v="Spain"/>
    <s v="Galicia"/>
    <s v="South"/>
    <s v="Corporate"/>
    <s v="Economy"/>
    <s v="Office Supplies"/>
    <s v="Paper"/>
    <x v="218"/>
    <n v="83"/>
    <n v="114"/>
    <n v="31"/>
    <n v="4"/>
    <n v="456"/>
  </r>
  <r>
    <n v="3311"/>
    <d v="2020-07-01T00:00:00"/>
    <x v="548"/>
    <s v="Wels"/>
    <s v="Austria"/>
    <s v="Upper Austria"/>
    <s v="Central"/>
    <s v="Consumer"/>
    <s v="Priority"/>
    <s v="Office Supplies"/>
    <s v="Art"/>
    <x v="263"/>
    <n v="2"/>
    <n v="17"/>
    <n v="15"/>
    <n v="1"/>
    <n v="17"/>
  </r>
  <r>
    <n v="3312"/>
    <d v="2020-07-01T00:00:00"/>
    <x v="209"/>
    <s v="Zeist"/>
    <s v="Netherlands"/>
    <s v="Utrecht"/>
    <s v="Central"/>
    <s v="Consumer"/>
    <s v="Economy Plus"/>
    <s v="Office Supplies"/>
    <s v="Binders"/>
    <x v="14"/>
    <n v="0"/>
    <n v="9"/>
    <n v="9"/>
    <n v="3"/>
    <n v="27"/>
  </r>
  <r>
    <n v="3313"/>
    <d v="2020-07-01T00:00:00"/>
    <x v="487"/>
    <s v="Treviglio"/>
    <s v="Italy"/>
    <s v="Lombardy"/>
    <s v="South"/>
    <s v="Corporate"/>
    <s v="Economy Plus"/>
    <s v="Technology"/>
    <s v="Phones"/>
    <x v="989"/>
    <n v="125"/>
    <n v="771"/>
    <n v="646"/>
    <n v="2"/>
    <n v="1542"/>
  </r>
  <r>
    <n v="3314"/>
    <d v="2020-07-02T00:00:00"/>
    <x v="767"/>
    <s v="Sassari"/>
    <s v="Italy"/>
    <s v="Sardinia"/>
    <s v="South"/>
    <s v="Consumer"/>
    <s v="Economy"/>
    <s v="Office Supplies"/>
    <s v="Supplies"/>
    <x v="647"/>
    <n v="138"/>
    <n v="223"/>
    <n v="85"/>
    <n v="7"/>
    <n v="1561"/>
  </r>
  <r>
    <n v="3315"/>
    <d v="2020-07-03T00:00:00"/>
    <x v="35"/>
    <s v="Murcia"/>
    <s v="Spain"/>
    <s v="Murcia"/>
    <s v="South"/>
    <s v="Consumer"/>
    <s v="Economy"/>
    <s v="Furniture"/>
    <s v="Bookcases"/>
    <x v="960"/>
    <n v="477"/>
    <n v="854"/>
    <n v="377"/>
    <n v="7"/>
    <n v="5978"/>
  </r>
  <r>
    <n v="3316"/>
    <d v="2020-07-03T00:00:00"/>
    <x v="597"/>
    <s v="Blackpool"/>
    <s v="United Kingdom"/>
    <s v="England"/>
    <s v="North"/>
    <s v="Consumer"/>
    <s v="Economy Plus"/>
    <s v="Furniture"/>
    <s v="Furnishings"/>
    <x v="1266"/>
    <n v="19"/>
    <n v="22"/>
    <n v="3"/>
    <n v="1"/>
    <n v="22"/>
  </r>
  <r>
    <n v="3317"/>
    <d v="2020-07-04T00:00:00"/>
    <x v="214"/>
    <s v="Rome"/>
    <s v="Italy"/>
    <s v="Lazio"/>
    <s v="South"/>
    <s v="Corporate"/>
    <s v="Immediate"/>
    <s v="Office Supplies"/>
    <s v="Binders"/>
    <x v="66"/>
    <n v="4"/>
    <n v="10"/>
    <n v="6"/>
    <n v="2"/>
    <n v="20"/>
  </r>
  <r>
    <n v="3318"/>
    <d v="2020-07-04T00:00:00"/>
    <x v="286"/>
    <s v="Catania"/>
    <s v="Italy"/>
    <s v="Sicily"/>
    <s v="South"/>
    <s v="Consumer"/>
    <s v="Economy"/>
    <s v="Office Supplies"/>
    <s v="Art"/>
    <x v="653"/>
    <n v="5"/>
    <n v="95"/>
    <n v="90"/>
    <n v="2"/>
    <n v="190"/>
  </r>
  <r>
    <n v="3319"/>
    <d v="2020-07-04T00:00:00"/>
    <x v="197"/>
    <s v="Gothenburg"/>
    <s v="Sweden"/>
    <s v="Västra Götaland"/>
    <s v="North"/>
    <s v="Consumer"/>
    <s v="Economy"/>
    <s v="Office Supplies"/>
    <s v="Art"/>
    <x v="1067"/>
    <n v="6"/>
    <n v="67"/>
    <n v="61"/>
    <n v="3"/>
    <n v="201"/>
  </r>
  <r>
    <n v="3320"/>
    <d v="2020-07-05T00:00:00"/>
    <x v="732"/>
    <s v="Molina de Segura"/>
    <s v="Spain"/>
    <s v="Murcia"/>
    <s v="South"/>
    <s v="Consumer"/>
    <s v="Economy Plus"/>
    <s v="Office Supplies"/>
    <s v="Fasteners"/>
    <x v="701"/>
    <n v="1"/>
    <n v="15"/>
    <n v="14"/>
    <n v="1"/>
    <n v="15"/>
  </r>
  <r>
    <n v="3321"/>
    <d v="2020-07-05T00:00:00"/>
    <x v="308"/>
    <s v="Glasgow"/>
    <s v="United Kingdom"/>
    <s v="Scotland"/>
    <s v="North"/>
    <s v="Home Office"/>
    <s v="Priority"/>
    <s v="Furniture"/>
    <s v="Chairs"/>
    <x v="759"/>
    <n v="0"/>
    <n v="144"/>
    <n v="144"/>
    <n v="2"/>
    <n v="288"/>
  </r>
  <r>
    <n v="3322"/>
    <d v="2020-07-05T00:00:00"/>
    <x v="610"/>
    <s v="London"/>
    <s v="United Kingdom"/>
    <s v="England"/>
    <s v="North"/>
    <s v="Consumer"/>
    <s v="Economy"/>
    <s v="Office Supplies"/>
    <s v="Appliances"/>
    <x v="971"/>
    <n v="464"/>
    <n v="523"/>
    <n v="59"/>
    <n v="7"/>
    <n v="3661"/>
  </r>
  <r>
    <n v="3323"/>
    <d v="2020-07-07T00:00:00"/>
    <x v="700"/>
    <s v="Sonderborg"/>
    <s v="Denmark"/>
    <s v="South Denmark"/>
    <s v="North"/>
    <s v="Corporate"/>
    <s v="Economy"/>
    <s v="Furniture"/>
    <s v="Furnishings"/>
    <x v="173"/>
    <n v="11"/>
    <n v="70"/>
    <n v="59"/>
    <n v="4"/>
    <n v="280"/>
  </r>
  <r>
    <n v="3324"/>
    <d v="2020-07-07T00:00:00"/>
    <x v="700"/>
    <s v="London"/>
    <s v="United Kingdom"/>
    <s v="England"/>
    <s v="North"/>
    <s v="Corporate"/>
    <s v="Economy Plus"/>
    <s v="Technology"/>
    <s v="Accessories"/>
    <x v="601"/>
    <n v="7"/>
    <n v="42"/>
    <n v="35"/>
    <n v="1"/>
    <n v="42"/>
  </r>
  <r>
    <n v="3325"/>
    <d v="2020-07-07T00:00:00"/>
    <x v="542"/>
    <s v="Munich"/>
    <s v="Germany"/>
    <s v="Bavaria"/>
    <s v="Central"/>
    <s v="Corporate"/>
    <s v="Economy Plus"/>
    <s v="Furniture"/>
    <s v="Furnishings"/>
    <x v="450"/>
    <n v="2"/>
    <n v="51"/>
    <n v="49"/>
    <n v="2"/>
    <n v="102"/>
  </r>
  <r>
    <n v="3326"/>
    <d v="2020-07-07T00:00:00"/>
    <x v="696"/>
    <s v="Vienna"/>
    <s v="Austria"/>
    <s v="Vienna"/>
    <s v="Central"/>
    <s v="Consumer"/>
    <s v="Economy Plus"/>
    <s v="Office Supplies"/>
    <s v="Binders"/>
    <x v="887"/>
    <n v="52"/>
    <n v="61"/>
    <n v="9"/>
    <n v="4"/>
    <n v="244"/>
  </r>
  <r>
    <n v="3327"/>
    <d v="2020-07-07T00:00:00"/>
    <x v="411"/>
    <s v="Bonn"/>
    <s v="Germany"/>
    <s v="North Rhine-Westphalia"/>
    <s v="Central"/>
    <s v="Consumer"/>
    <s v="Economy"/>
    <s v="Furniture"/>
    <s v="Chairs"/>
    <x v="308"/>
    <n v="754"/>
    <n v="823"/>
    <n v="69"/>
    <n v="7"/>
    <n v="5761"/>
  </r>
  <r>
    <n v="3328"/>
    <d v="2020-07-08T00:00:00"/>
    <x v="159"/>
    <s v="Paris"/>
    <s v="France"/>
    <s v="Ile-de-France"/>
    <s v="Central"/>
    <s v="Corporate"/>
    <s v="Economy"/>
    <s v="Office Supplies"/>
    <s v="Labels"/>
    <x v="1352"/>
    <n v="14"/>
    <n v="39"/>
    <n v="25"/>
    <n v="6"/>
    <n v="234"/>
  </r>
  <r>
    <n v="3329"/>
    <d v="2020-07-09T00:00:00"/>
    <x v="31"/>
    <s v="Celle"/>
    <s v="Germany"/>
    <s v="Lower Saxony"/>
    <s v="Central"/>
    <s v="Consumer"/>
    <s v="Priority"/>
    <s v="Technology"/>
    <s v="Phones"/>
    <x v="476"/>
    <n v="2356"/>
    <n v="2617"/>
    <n v="261"/>
    <n v="4"/>
    <n v="10468"/>
  </r>
  <r>
    <n v="3330"/>
    <d v="2020-07-10T00:00:00"/>
    <x v="498"/>
    <s v="Rotherham"/>
    <s v="United Kingdom"/>
    <s v="England"/>
    <s v="North"/>
    <s v="Consumer"/>
    <s v="Economy"/>
    <s v="Office Supplies"/>
    <s v="Binders"/>
    <x v="1154"/>
    <n v="5"/>
    <n v="17"/>
    <n v="12"/>
    <n v="3"/>
    <n v="51"/>
  </r>
  <r>
    <n v="3331"/>
    <d v="2020-07-10T00:00:00"/>
    <x v="426"/>
    <s v="Sabadell"/>
    <s v="Spain"/>
    <s v="Catalonia"/>
    <s v="South"/>
    <s v="Consumer"/>
    <s v="Economy"/>
    <s v="Office Supplies"/>
    <s v="Supplies"/>
    <x v="1168"/>
    <n v="50"/>
    <n v="86"/>
    <n v="36"/>
    <n v="2"/>
    <n v="172"/>
  </r>
  <r>
    <n v="3332"/>
    <d v="2020-07-10T00:00:00"/>
    <x v="67"/>
    <s v="The Hague"/>
    <s v="Netherlands"/>
    <s v="South Holland"/>
    <s v="Central"/>
    <s v="Consumer"/>
    <s v="Priority"/>
    <s v="Office Supplies"/>
    <s v="Art"/>
    <x v="23"/>
    <n v="19"/>
    <n v="44"/>
    <n v="25"/>
    <n v="3"/>
    <n v="132"/>
  </r>
  <r>
    <n v="3333"/>
    <d v="2020-07-10T00:00:00"/>
    <x v="510"/>
    <s v="Garbsen"/>
    <s v="Germany"/>
    <s v="Lower Saxony"/>
    <s v="Central"/>
    <s v="Corporate"/>
    <s v="Economy Plus"/>
    <s v="Furniture"/>
    <s v="Bookcases"/>
    <x v="1353"/>
    <n v="731"/>
    <n v="1361"/>
    <n v="630"/>
    <n v="9"/>
    <n v="12249"/>
  </r>
  <r>
    <n v="3334"/>
    <d v="2020-07-11T00:00:00"/>
    <x v="466"/>
    <s v="Pescara"/>
    <s v="Italy"/>
    <s v="Abruzzi"/>
    <s v="South"/>
    <s v="Corporate"/>
    <s v="Economy"/>
    <s v="Furniture"/>
    <s v="Bookcases"/>
    <x v="1353"/>
    <n v="309"/>
    <n v="504"/>
    <n v="195"/>
    <n v="3"/>
    <n v="1512"/>
  </r>
  <r>
    <n v="3335"/>
    <d v="2020-07-11T00:00:00"/>
    <x v="7"/>
    <s v="Washington"/>
    <s v="United Kingdom"/>
    <s v="England"/>
    <s v="North"/>
    <s v="Consumer"/>
    <s v="Economy"/>
    <s v="Office Supplies"/>
    <s v="Binders"/>
    <x v="854"/>
    <n v="28"/>
    <n v="30"/>
    <n v="2"/>
    <n v="2"/>
    <n v="60"/>
  </r>
  <r>
    <n v="3336"/>
    <d v="2020-07-13T00:00:00"/>
    <x v="216"/>
    <s v="Le Mans"/>
    <s v="France"/>
    <s v="Pays de la Loire"/>
    <s v="Central"/>
    <s v="Consumer"/>
    <s v="Priority"/>
    <s v="Office Supplies"/>
    <s v="Binders"/>
    <x v="201"/>
    <n v="3"/>
    <n v="22"/>
    <n v="19"/>
    <n v="4"/>
    <n v="88"/>
  </r>
  <r>
    <n v="3337"/>
    <d v="2020-07-14T00:00:00"/>
    <x v="679"/>
    <s v="Rome"/>
    <s v="Italy"/>
    <s v="Lazio"/>
    <s v="South"/>
    <s v="Consumer"/>
    <s v="Economy Plus"/>
    <s v="Furniture"/>
    <s v="Bookcases"/>
    <x v="960"/>
    <n v="203"/>
    <n v="366"/>
    <n v="163"/>
    <n v="3"/>
    <n v="1098"/>
  </r>
  <r>
    <n v="3338"/>
    <d v="2020-07-14T00:00:00"/>
    <x v="199"/>
    <s v="Madrid"/>
    <s v="Spain"/>
    <s v="Madrid"/>
    <s v="South"/>
    <s v="Consumer"/>
    <s v="Priority"/>
    <s v="Office Supplies"/>
    <s v="Appliances"/>
    <x v="1336"/>
    <n v="39"/>
    <n v="171"/>
    <n v="132"/>
    <n v="4"/>
    <n v="684"/>
  </r>
  <r>
    <n v="3339"/>
    <d v="2020-07-14T00:00:00"/>
    <x v="31"/>
    <s v="Le Mans"/>
    <s v="France"/>
    <s v="Pays de la Loire"/>
    <s v="Central"/>
    <s v="Consumer"/>
    <s v="Economy Plus"/>
    <s v="Office Supplies"/>
    <s v="Binders"/>
    <x v="671"/>
    <n v="18"/>
    <n v="21"/>
    <n v="3"/>
    <n v="3"/>
    <n v="63"/>
  </r>
  <r>
    <n v="3340"/>
    <d v="2020-07-14T00:00:00"/>
    <x v="722"/>
    <s v="Stockholm"/>
    <s v="Sweden"/>
    <s v="Stockholm"/>
    <s v="North"/>
    <s v="Home Office"/>
    <s v="Economy"/>
    <s v="Office Supplies"/>
    <s v="Art"/>
    <x v="80"/>
    <n v="2"/>
    <n v="32"/>
    <n v="30"/>
    <n v="2"/>
    <n v="64"/>
  </r>
  <r>
    <n v="3341"/>
    <d v="2020-07-15T00:00:00"/>
    <x v="557"/>
    <s v="Amadora"/>
    <s v="Portugal"/>
    <s v="Lisboa"/>
    <s v="South"/>
    <s v="Consumer"/>
    <s v="Economy"/>
    <s v="Technology"/>
    <s v="Phones"/>
    <x v="1354"/>
    <n v="21"/>
    <n v="183"/>
    <n v="162"/>
    <n v="5"/>
    <n v="915"/>
  </r>
  <r>
    <n v="3342"/>
    <d v="2020-07-16T00:00:00"/>
    <x v="285"/>
    <s v="Berlin"/>
    <s v="Germany"/>
    <s v="Berlin"/>
    <s v="Central"/>
    <s v="Consumer"/>
    <s v="Economy Plus"/>
    <s v="Furniture"/>
    <s v="Bookcases"/>
    <x v="800"/>
    <n v="403"/>
    <n v="662"/>
    <n v="259"/>
    <n v="2"/>
    <n v="1324"/>
  </r>
  <r>
    <n v="3343"/>
    <d v="2020-07-16T00:00:00"/>
    <x v="77"/>
    <s v="Genk"/>
    <s v="Belgium"/>
    <s v="Limburg"/>
    <s v="Central"/>
    <s v="Home Office"/>
    <s v="Economy Plus"/>
    <s v="Furniture"/>
    <s v="Bookcases"/>
    <x v="877"/>
    <n v="22"/>
    <n v="197"/>
    <n v="175"/>
    <n v="1"/>
    <n v="197"/>
  </r>
  <r>
    <n v="3344"/>
    <d v="2020-07-16T00:00:00"/>
    <x v="432"/>
    <s v="Pontevedra"/>
    <s v="Spain"/>
    <s v="Galicia"/>
    <s v="South"/>
    <s v="Home Office"/>
    <s v="Economy"/>
    <s v="Office Supplies"/>
    <s v="Binders"/>
    <x v="854"/>
    <n v="14"/>
    <n v="30"/>
    <n v="16"/>
    <n v="2"/>
    <n v="60"/>
  </r>
  <r>
    <n v="3345"/>
    <d v="2020-07-16T00:00:00"/>
    <x v="252"/>
    <s v="Rovigo"/>
    <s v="Italy"/>
    <s v="Veneto"/>
    <s v="South"/>
    <s v="Home Office"/>
    <s v="Priority"/>
    <s v="Office Supplies"/>
    <s v="Binders"/>
    <x v="783"/>
    <n v="6"/>
    <n v="44"/>
    <n v="38"/>
    <n v="3"/>
    <n v="132"/>
  </r>
  <r>
    <n v="3346"/>
    <d v="2020-07-16T00:00:00"/>
    <x v="785"/>
    <s v="Bologna"/>
    <s v="Italy"/>
    <s v="Emilia-Romagna"/>
    <s v="South"/>
    <s v="Corporate"/>
    <s v="Economy"/>
    <s v="Office Supplies"/>
    <s v="Art"/>
    <x v="252"/>
    <n v="71"/>
    <n v="304"/>
    <n v="233"/>
    <n v="6"/>
    <n v="1824"/>
  </r>
  <r>
    <n v="3347"/>
    <d v="2020-07-16T00:00:00"/>
    <x v="112"/>
    <s v="Vienna"/>
    <s v="Austria"/>
    <s v="Vienna"/>
    <s v="Central"/>
    <s v="Consumer"/>
    <s v="Economy"/>
    <s v="Furniture"/>
    <s v="Furnishings"/>
    <x v="938"/>
    <n v="45"/>
    <n v="88"/>
    <n v="43"/>
    <n v="2"/>
    <n v="176"/>
  </r>
  <r>
    <n v="3348"/>
    <d v="2020-07-16T00:00:00"/>
    <x v="337"/>
    <s v="Amsterdam"/>
    <s v="Netherlands"/>
    <s v="North Holland"/>
    <s v="Central"/>
    <s v="Corporate"/>
    <s v="Economy"/>
    <s v="Office Supplies"/>
    <s v="Binders"/>
    <x v="409"/>
    <n v="5"/>
    <n v="7"/>
    <n v="2"/>
    <n v="1"/>
    <n v="7"/>
  </r>
  <r>
    <n v="3349"/>
    <d v="2020-07-17T00:00:00"/>
    <x v="560"/>
    <s v="Stockholm"/>
    <s v="Sweden"/>
    <s v="Stockholm"/>
    <s v="North"/>
    <s v="Corporate"/>
    <s v="Economy"/>
    <s v="Technology"/>
    <s v="Accessories"/>
    <x v="1283"/>
    <n v="19"/>
    <n v="68"/>
    <n v="49"/>
    <n v="5"/>
    <n v="340"/>
  </r>
  <r>
    <n v="3350"/>
    <d v="2020-07-18T00:00:00"/>
    <x v="16"/>
    <s v="Torre del Greco"/>
    <s v="Italy"/>
    <s v="Campania"/>
    <s v="South"/>
    <s v="Corporate"/>
    <s v="Economy"/>
    <s v="Furniture"/>
    <s v="Furnishings"/>
    <x v="1355"/>
    <n v="143"/>
    <n v="220"/>
    <n v="77"/>
    <n v="2"/>
    <n v="440"/>
  </r>
  <r>
    <n v="3351"/>
    <d v="2020-07-18T00:00:00"/>
    <x v="233"/>
    <s v="Vienna"/>
    <s v="Austria"/>
    <s v="Vienna"/>
    <s v="Central"/>
    <s v="Corporate"/>
    <s v="Immediate"/>
    <s v="Furniture"/>
    <s v="Bookcases"/>
    <x v="907"/>
    <n v="200"/>
    <n v="1101"/>
    <n v="901"/>
    <n v="3"/>
    <n v="3303"/>
  </r>
  <r>
    <n v="3352"/>
    <d v="2020-07-19T00:00:00"/>
    <x v="629"/>
    <s v="Essen"/>
    <s v="Germany"/>
    <s v="North Rhine-Westphalia"/>
    <s v="Central"/>
    <s v="Consumer"/>
    <s v="Economy"/>
    <s v="Furniture"/>
    <s v="Bookcases"/>
    <x v="897"/>
    <n v="351"/>
    <n v="656"/>
    <n v="305"/>
    <n v="2"/>
    <n v="1312"/>
  </r>
  <r>
    <n v="3353"/>
    <d v="2020-07-21T00:00:00"/>
    <x v="158"/>
    <s v="Schwerin"/>
    <s v="Germany"/>
    <s v="Mecklenburg-Vorpommern"/>
    <s v="Central"/>
    <s v="Consumer"/>
    <s v="Immediate"/>
    <s v="Office Supplies"/>
    <s v="Paper"/>
    <x v="918"/>
    <n v="60"/>
    <n v="62"/>
    <n v="2"/>
    <n v="2"/>
    <n v="124"/>
  </r>
  <r>
    <n v="3354"/>
    <d v="2020-07-22T00:00:00"/>
    <x v="30"/>
    <s v="Waterlooville"/>
    <s v="United Kingdom"/>
    <s v="England"/>
    <s v="North"/>
    <s v="Consumer"/>
    <s v="Priority"/>
    <s v="Office Supplies"/>
    <s v="Binders"/>
    <x v="864"/>
    <n v="161"/>
    <n v="265"/>
    <n v="104"/>
    <n v="5"/>
    <n v="1325"/>
  </r>
  <r>
    <n v="3355"/>
    <d v="2020-07-22T00:00:00"/>
    <x v="240"/>
    <s v="Geneva"/>
    <s v="Switzerland"/>
    <s v="Geneva"/>
    <s v="Central"/>
    <s v="Consumer"/>
    <s v="Economy Plus"/>
    <s v="Technology"/>
    <s v="Machines"/>
    <x v="652"/>
    <n v="164"/>
    <n v="1101"/>
    <n v="937"/>
    <n v="9"/>
    <n v="9909"/>
  </r>
  <r>
    <n v="3356"/>
    <d v="2020-07-22T00:00:00"/>
    <x v="293"/>
    <s v="Dordrecht"/>
    <s v="Netherlands"/>
    <s v="South Holland"/>
    <s v="Central"/>
    <s v="Consumer"/>
    <s v="Economy Plus"/>
    <s v="Office Supplies"/>
    <s v="Binders"/>
    <x v="854"/>
    <n v="29"/>
    <n v="60"/>
    <n v="31"/>
    <n v="8"/>
    <n v="480"/>
  </r>
  <r>
    <n v="3357"/>
    <d v="2020-07-24T00:00:00"/>
    <x v="540"/>
    <s v="Reading"/>
    <s v="United Kingdom"/>
    <s v="England"/>
    <s v="North"/>
    <s v="Consumer"/>
    <s v="Priority"/>
    <s v="Office Supplies"/>
    <s v="Storage"/>
    <x v="217"/>
    <n v="24"/>
    <n v="97"/>
    <n v="73"/>
    <n v="2"/>
    <n v="194"/>
  </r>
  <r>
    <n v="3358"/>
    <d v="2020-07-24T00:00:00"/>
    <x v="89"/>
    <s v="Fulda"/>
    <s v="Germany"/>
    <s v="Hesse"/>
    <s v="Central"/>
    <s v="Corporate"/>
    <s v="Economy"/>
    <s v="Office Supplies"/>
    <s v="Storage"/>
    <x v="1048"/>
    <n v="211"/>
    <n v="229"/>
    <n v="18"/>
    <n v="2"/>
    <n v="458"/>
  </r>
  <r>
    <n v="3359"/>
    <d v="2020-07-24T00:00:00"/>
    <x v="377"/>
    <s v="El Prat de Llobregat"/>
    <s v="Spain"/>
    <s v="Catalonia"/>
    <s v="South"/>
    <s v="Home Office"/>
    <s v="Priority"/>
    <s v="Office Supplies"/>
    <s v="Storage"/>
    <x v="257"/>
    <n v="0"/>
    <n v="109"/>
    <n v="109"/>
    <n v="6"/>
    <n v="654"/>
  </r>
  <r>
    <n v="3360"/>
    <d v="2020-07-26T00:00:00"/>
    <x v="729"/>
    <s v="Bottrop"/>
    <s v="Germany"/>
    <s v="North Rhine-Westphalia"/>
    <s v="Central"/>
    <s v="Corporate"/>
    <s v="Economy"/>
    <s v="Furniture"/>
    <s v="Chairs"/>
    <x v="1193"/>
    <n v="213"/>
    <n v="2050"/>
    <n v="1837"/>
    <n v="5"/>
    <n v="10250"/>
  </r>
  <r>
    <n v="3361"/>
    <d v="2020-07-26T00:00:00"/>
    <x v="308"/>
    <s v="Vienna"/>
    <s v="Austria"/>
    <s v="Vienna"/>
    <s v="Central"/>
    <s v="Home Office"/>
    <s v="Economy Plus"/>
    <s v="Furniture"/>
    <s v="Furnishings"/>
    <x v="807"/>
    <n v="86"/>
    <n v="165"/>
    <n v="79"/>
    <n v="3"/>
    <n v="495"/>
  </r>
  <r>
    <n v="3362"/>
    <d v="2020-07-27T00:00:00"/>
    <x v="162"/>
    <s v="Perpignan"/>
    <s v="France"/>
    <s v="Languedoc-Roussillon-Midi-Pyrénées"/>
    <s v="Central"/>
    <s v="Corporate"/>
    <s v="Economy"/>
    <s v="Technology"/>
    <s v="Phones"/>
    <x v="560"/>
    <n v="105"/>
    <n v="129"/>
    <n v="24"/>
    <n v="2"/>
    <n v="258"/>
  </r>
  <r>
    <n v="3363"/>
    <d v="2020-07-28T00:00:00"/>
    <x v="758"/>
    <s v="Valladolid"/>
    <s v="Spain"/>
    <s v="Castile and León"/>
    <s v="South"/>
    <s v="Home Office"/>
    <s v="Economy"/>
    <s v="Technology"/>
    <s v="Copiers"/>
    <x v="1356"/>
    <n v="279"/>
    <n v="285"/>
    <n v="6"/>
    <n v="2"/>
    <n v="570"/>
  </r>
  <r>
    <n v="3364"/>
    <d v="2020-07-28T00:00:00"/>
    <x v="393"/>
    <s v="Badalona"/>
    <s v="Spain"/>
    <s v="Catalonia"/>
    <s v="South"/>
    <s v="Consumer"/>
    <s v="Economy"/>
    <s v="Furniture"/>
    <s v="Bookcases"/>
    <x v="370"/>
    <n v="110"/>
    <n v="143"/>
    <n v="33"/>
    <n v="1"/>
    <n v="143"/>
  </r>
  <r>
    <n v="3365"/>
    <d v="2020-07-28T00:00:00"/>
    <x v="315"/>
    <s v="Glasgow"/>
    <s v="United Kingdom"/>
    <s v="Scotland"/>
    <s v="North"/>
    <s v="Consumer"/>
    <s v="Economy Plus"/>
    <s v="Office Supplies"/>
    <s v="Binders"/>
    <x v="241"/>
    <n v="95"/>
    <n v="158"/>
    <n v="63"/>
    <n v="5"/>
    <n v="790"/>
  </r>
  <r>
    <n v="3366"/>
    <d v="2020-07-28T00:00:00"/>
    <x v="51"/>
    <s v="Madrid"/>
    <s v="Spain"/>
    <s v="Madrid"/>
    <s v="South"/>
    <s v="Corporate"/>
    <s v="Priority"/>
    <s v="Office Supplies"/>
    <s v="Art"/>
    <x v="905"/>
    <n v="21"/>
    <n v="52"/>
    <n v="31"/>
    <n v="2"/>
    <n v="104"/>
  </r>
  <r>
    <n v="3367"/>
    <d v="2020-07-28T00:00:00"/>
    <x v="272"/>
    <s v="Reutlingen"/>
    <s v="Germany"/>
    <s v="Baden-Württemberg"/>
    <s v="Central"/>
    <s v="Consumer"/>
    <s v="Priority"/>
    <s v="Furniture"/>
    <s v="Tables"/>
    <x v="875"/>
    <n v="275"/>
    <n v="915"/>
    <n v="640"/>
    <n v="3"/>
    <n v="2745"/>
  </r>
  <r>
    <n v="3368"/>
    <d v="2020-07-29T00:00:00"/>
    <x v="197"/>
    <s v="Barcelona"/>
    <s v="Spain"/>
    <s v="Catalonia"/>
    <s v="South"/>
    <s v="Consumer"/>
    <s v="Economy"/>
    <s v="Office Supplies"/>
    <s v="Paper"/>
    <x v="1357"/>
    <n v="27"/>
    <n v="44"/>
    <n v="17"/>
    <n v="2"/>
    <n v="88"/>
  </r>
  <r>
    <n v="3369"/>
    <d v="2020-07-30T00:00:00"/>
    <x v="289"/>
    <s v="Northampton"/>
    <s v="United Kingdom"/>
    <s v="England"/>
    <s v="North"/>
    <s v="Home Office"/>
    <s v="Economy"/>
    <s v="Furniture"/>
    <s v="Chairs"/>
    <x v="819"/>
    <n v="4"/>
    <n v="47"/>
    <n v="43"/>
    <n v="1"/>
    <n v="47"/>
  </r>
  <r>
    <n v="3370"/>
    <d v="2020-07-30T00:00:00"/>
    <x v="454"/>
    <s v="Sabadell"/>
    <s v="Spain"/>
    <s v="Catalonia"/>
    <s v="South"/>
    <s v="Consumer"/>
    <s v="Economy"/>
    <s v="Furniture"/>
    <s v="Furnishings"/>
    <x v="245"/>
    <n v="134"/>
    <n v="302"/>
    <n v="168"/>
    <n v="6"/>
    <n v="1812"/>
  </r>
  <r>
    <n v="3371"/>
    <d v="2020-07-30T00:00:00"/>
    <x v="712"/>
    <s v="Turin"/>
    <s v="Italy"/>
    <s v="Piedmont"/>
    <s v="South"/>
    <s v="Home Office"/>
    <s v="Economy"/>
    <s v="Office Supplies"/>
    <s v="Labels"/>
    <x v="123"/>
    <n v="28"/>
    <n v="51"/>
    <n v="23"/>
    <n v="7"/>
    <n v="357"/>
  </r>
  <r>
    <n v="3372"/>
    <d v="2020-07-30T00:00:00"/>
    <x v="341"/>
    <s v="Seville"/>
    <s v="Spain"/>
    <s v="Andalusía"/>
    <s v="South"/>
    <s v="Corporate"/>
    <s v="Priority"/>
    <s v="Furniture"/>
    <s v="Bookcases"/>
    <x v="286"/>
    <n v="140"/>
    <n v="246"/>
    <n v="106"/>
    <n v="2"/>
    <n v="492"/>
  </r>
  <r>
    <n v="3373"/>
    <d v="2020-07-30T00:00:00"/>
    <x v="153"/>
    <s v="Rome"/>
    <s v="Italy"/>
    <s v="Lazio"/>
    <s v="South"/>
    <s v="Corporate"/>
    <s v="Economy"/>
    <s v="Office Supplies"/>
    <s v="Art"/>
    <x v="974"/>
    <n v="67"/>
    <n v="137"/>
    <n v="70"/>
    <n v="3"/>
    <n v="411"/>
  </r>
  <r>
    <n v="3374"/>
    <d v="2020-07-30T00:00:00"/>
    <x v="772"/>
    <s v="Jena"/>
    <s v="Germany"/>
    <s v="Thuringia"/>
    <s v="Central"/>
    <s v="Consumer"/>
    <s v="Economy"/>
    <s v="Technology"/>
    <s v="Copiers"/>
    <x v="954"/>
    <n v="563"/>
    <n v="887"/>
    <n v="324"/>
    <n v="3"/>
    <n v="2661"/>
  </r>
  <r>
    <n v="3375"/>
    <d v="2020-07-30T00:00:00"/>
    <x v="283"/>
    <s v="Stockholm"/>
    <s v="Sweden"/>
    <s v="Stockholm"/>
    <s v="North"/>
    <s v="Home Office"/>
    <s v="Economy Plus"/>
    <s v="Furniture"/>
    <s v="Tables"/>
    <x v="1358"/>
    <n v="1095"/>
    <n v="1364"/>
    <n v="269"/>
    <n v="5"/>
    <n v="6820"/>
  </r>
  <r>
    <n v="3376"/>
    <d v="2020-07-31T00:00:00"/>
    <x v="186"/>
    <s v="Hamburg"/>
    <s v="Germany"/>
    <s v="Hamburg"/>
    <s v="Central"/>
    <s v="Corporate"/>
    <s v="Economy"/>
    <s v="Office Supplies"/>
    <s v="Art"/>
    <x v="583"/>
    <n v="58"/>
    <n v="89"/>
    <n v="31"/>
    <n v="3"/>
    <n v="267"/>
  </r>
  <r>
    <n v="3377"/>
    <d v="2020-07-31T00:00:00"/>
    <x v="403"/>
    <s v="Mulhouse"/>
    <s v="France"/>
    <s v="Alsace-Champagne-Ardenne-Lorraine"/>
    <s v="Central"/>
    <s v="Corporate"/>
    <s v="Economy"/>
    <s v="Office Supplies"/>
    <s v="Storage"/>
    <x v="1091"/>
    <n v="51"/>
    <n v="89"/>
    <n v="38"/>
    <n v="5"/>
    <n v="445"/>
  </r>
  <r>
    <n v="3378"/>
    <d v="2020-07-31T00:00:00"/>
    <x v="171"/>
    <s v="Duisburg"/>
    <s v="Germany"/>
    <s v="North Rhine-Westphalia"/>
    <s v="Central"/>
    <s v="Home Office"/>
    <s v="Economy"/>
    <s v="Office Supplies"/>
    <s v="Paper"/>
    <x v="1223"/>
    <n v="13"/>
    <n v="59"/>
    <n v="46"/>
    <n v="2"/>
    <n v="118"/>
  </r>
  <r>
    <n v="3379"/>
    <d v="2020-07-31T00:00:00"/>
    <x v="68"/>
    <s v="Alfortville"/>
    <s v="France"/>
    <s v="Ile-de-France"/>
    <s v="Central"/>
    <s v="Home Office"/>
    <s v="Economy Plus"/>
    <s v="Office Supplies"/>
    <s v="Binders"/>
    <x v="22"/>
    <n v="18"/>
    <n v="48"/>
    <n v="30"/>
    <n v="1"/>
    <n v="48"/>
  </r>
  <r>
    <n v="3380"/>
    <d v="2020-07-31T00:00:00"/>
    <x v="301"/>
    <s v="Northampton"/>
    <s v="United Kingdom"/>
    <s v="England"/>
    <s v="North"/>
    <s v="Consumer"/>
    <s v="Economy Plus"/>
    <s v="Furniture"/>
    <s v="Furnishings"/>
    <x v="1359"/>
    <n v="58"/>
    <n v="61"/>
    <n v="3"/>
    <n v="2"/>
    <n v="122"/>
  </r>
  <r>
    <n v="3381"/>
    <d v="2020-07-31T00:00:00"/>
    <x v="690"/>
    <s v="Jerez de la Frontera"/>
    <s v="Spain"/>
    <s v="Andalusía"/>
    <s v="South"/>
    <s v="Consumer"/>
    <s v="Priority"/>
    <s v="Furniture"/>
    <s v="Chairs"/>
    <x v="1348"/>
    <n v="0"/>
    <n v="158"/>
    <n v="158"/>
    <n v="3"/>
    <n v="474"/>
  </r>
  <r>
    <n v="3382"/>
    <d v="2020-07-31T00:00:00"/>
    <x v="616"/>
    <s v="Madrid"/>
    <s v="Spain"/>
    <s v="Madrid"/>
    <s v="South"/>
    <s v="Consumer"/>
    <s v="Economy Plus"/>
    <s v="Office Supplies"/>
    <s v="Art"/>
    <x v="821"/>
    <n v="19"/>
    <n v="107"/>
    <n v="88"/>
    <n v="2"/>
    <n v="214"/>
  </r>
  <r>
    <n v="3383"/>
    <d v="2020-08-01T00:00:00"/>
    <x v="288"/>
    <s v="West Bromwich"/>
    <s v="United Kingdom"/>
    <s v="England"/>
    <s v="North"/>
    <s v="Consumer"/>
    <s v="Economy Plus"/>
    <s v="Furniture"/>
    <s v="Furnishings"/>
    <x v="589"/>
    <n v="62"/>
    <n v="149"/>
    <n v="87"/>
    <n v="4"/>
    <n v="596"/>
  </r>
  <r>
    <n v="3384"/>
    <d v="2020-08-01T00:00:00"/>
    <x v="69"/>
    <s v="Cologne"/>
    <s v="Germany"/>
    <s v="North Rhine-Westphalia"/>
    <s v="Central"/>
    <s v="Consumer"/>
    <s v="Economy"/>
    <s v="Office Supplies"/>
    <s v="Paper"/>
    <x v="1082"/>
    <n v="18"/>
    <n v="131"/>
    <n v="113"/>
    <n v="4"/>
    <n v="524"/>
  </r>
  <r>
    <n v="3385"/>
    <d v="2020-08-01T00:00:00"/>
    <x v="320"/>
    <s v="Huddinge"/>
    <s v="Sweden"/>
    <s v="Stockholm"/>
    <s v="North"/>
    <s v="Consumer"/>
    <s v="Immediate"/>
    <s v="Office Supplies"/>
    <s v="Labels"/>
    <x v="1360"/>
    <n v="15"/>
    <n v="29"/>
    <n v="14"/>
    <n v="7"/>
    <n v="203"/>
  </r>
  <r>
    <n v="3386"/>
    <d v="2020-08-02T00:00:00"/>
    <x v="279"/>
    <s v="Krefeld"/>
    <s v="Germany"/>
    <s v="North Rhine-Westphalia"/>
    <s v="Central"/>
    <s v="Home Office"/>
    <s v="Economy"/>
    <s v="Furniture"/>
    <s v="Bookcases"/>
    <x v="228"/>
    <n v="168"/>
    <n v="676"/>
    <n v="508"/>
    <n v="5"/>
    <n v="3380"/>
  </r>
  <r>
    <n v="3387"/>
    <d v="2020-08-02T00:00:00"/>
    <x v="736"/>
    <s v="Bracknell"/>
    <s v="United Kingdom"/>
    <s v="England"/>
    <s v="North"/>
    <s v="Home Office"/>
    <s v="Economy"/>
    <s v="Office Supplies"/>
    <s v="Labels"/>
    <x v="1003"/>
    <n v="3"/>
    <n v="26"/>
    <n v="23"/>
    <n v="2"/>
    <n v="52"/>
  </r>
  <r>
    <n v="3388"/>
    <d v="2020-08-02T00:00:00"/>
    <x v="54"/>
    <s v="Palma de Mallorca"/>
    <s v="Spain"/>
    <s v="Balearic Islands"/>
    <s v="South"/>
    <s v="Consumer"/>
    <s v="Economy Plus"/>
    <s v="Office Supplies"/>
    <s v="Appliances"/>
    <x v="414"/>
    <n v="307"/>
    <n v="605"/>
    <n v="298"/>
    <n v="2"/>
    <n v="1210"/>
  </r>
  <r>
    <n v="3389"/>
    <d v="2020-08-02T00:00:00"/>
    <x v="390"/>
    <s v="Lille"/>
    <s v="France"/>
    <s v="Nord-Pas-de-Calais-Picardie"/>
    <s v="Central"/>
    <s v="Home Office"/>
    <s v="Economy Plus"/>
    <s v="Technology"/>
    <s v="Copiers"/>
    <x v="1120"/>
    <n v="351"/>
    <n v="610"/>
    <n v="259"/>
    <n v="3"/>
    <n v="1830"/>
  </r>
  <r>
    <n v="3390"/>
    <d v="2020-08-02T00:00:00"/>
    <x v="518"/>
    <s v="Le Petit-Quevilly"/>
    <s v="France"/>
    <s v="Normandy"/>
    <s v="Central"/>
    <s v="Consumer"/>
    <s v="Priority"/>
    <s v="Furniture"/>
    <s v="Bookcases"/>
    <x v="563"/>
    <n v="465"/>
    <n v="1113"/>
    <n v="648"/>
    <n v="3"/>
    <n v="3339"/>
  </r>
  <r>
    <n v="3391"/>
    <d v="2020-08-02T00:00:00"/>
    <x v="553"/>
    <s v="Cagnes-sur-Mer"/>
    <s v="France"/>
    <s v="Provence-Alpes-Côte d'Azur"/>
    <s v="Central"/>
    <s v="Consumer"/>
    <s v="Priority"/>
    <s v="Office Supplies"/>
    <s v="Art"/>
    <x v="697"/>
    <n v="135"/>
    <n v="137"/>
    <n v="2"/>
    <n v="3"/>
    <n v="411"/>
  </r>
  <r>
    <n v="3392"/>
    <d v="2020-08-02T00:00:00"/>
    <x v="680"/>
    <s v="Leeds"/>
    <s v="United Kingdom"/>
    <s v="England"/>
    <s v="North"/>
    <s v="Corporate"/>
    <s v="Economy"/>
    <s v="Office Supplies"/>
    <s v="Binders"/>
    <x v="553"/>
    <n v="11"/>
    <n v="21"/>
    <n v="10"/>
    <n v="2"/>
    <n v="42"/>
  </r>
  <r>
    <n v="3393"/>
    <d v="2020-08-02T00:00:00"/>
    <x v="197"/>
    <s v="Brive-la-Gaillarde"/>
    <s v="France"/>
    <s v="Aquitaine-Limousin-Poitou-Charentes"/>
    <s v="Central"/>
    <s v="Consumer"/>
    <s v="Economy"/>
    <s v="Office Supplies"/>
    <s v="Binders"/>
    <x v="409"/>
    <n v="0"/>
    <n v="39"/>
    <n v="39"/>
    <n v="3"/>
    <n v="117"/>
  </r>
  <r>
    <n v="3394"/>
    <d v="2020-08-02T00:00:00"/>
    <x v="725"/>
    <s v="Bari"/>
    <s v="Italy"/>
    <s v="Apulia"/>
    <s v="South"/>
    <s v="Consumer"/>
    <s v="Economy"/>
    <s v="Technology"/>
    <s v="Copiers"/>
    <x v="1361"/>
    <n v="76"/>
    <n v="294"/>
    <n v="218"/>
    <n v="2"/>
    <n v="588"/>
  </r>
  <r>
    <n v="3395"/>
    <d v="2020-08-02T00:00:00"/>
    <x v="105"/>
    <s v="Tarbes"/>
    <s v="France"/>
    <s v="Languedoc-Roussillon-Midi-Pyrénées"/>
    <s v="Central"/>
    <s v="Consumer"/>
    <s v="Economy"/>
    <s v="Furniture"/>
    <s v="Bookcases"/>
    <x v="1340"/>
    <n v="291"/>
    <n v="670"/>
    <n v="379"/>
    <n v="5"/>
    <n v="3350"/>
  </r>
  <r>
    <n v="3396"/>
    <d v="2020-08-03T00:00:00"/>
    <x v="328"/>
    <s v="Florence"/>
    <s v="Italy"/>
    <s v="Tuscany"/>
    <s v="South"/>
    <s v="Consumer"/>
    <s v="Priority"/>
    <s v="Office Supplies"/>
    <s v="Binders"/>
    <x v="343"/>
    <n v="27"/>
    <n v="56"/>
    <n v="29"/>
    <n v="2"/>
    <n v="112"/>
  </r>
  <r>
    <n v="3397"/>
    <d v="2020-08-03T00:00:00"/>
    <x v="3"/>
    <s v="Paisley"/>
    <s v="United Kingdom"/>
    <s v="Scotland"/>
    <s v="North"/>
    <s v="Corporate"/>
    <s v="Economy Plus"/>
    <s v="Office Supplies"/>
    <s v="Storage"/>
    <x v="910"/>
    <n v="36"/>
    <n v="105"/>
    <n v="69"/>
    <n v="6"/>
    <n v="630"/>
  </r>
  <r>
    <n v="3398"/>
    <d v="2020-08-04T00:00:00"/>
    <x v="519"/>
    <s v="Mijas"/>
    <s v="Spain"/>
    <s v="Andalusía"/>
    <s v="South"/>
    <s v="Corporate"/>
    <s v="Economy"/>
    <s v="Office Supplies"/>
    <s v="Appliances"/>
    <x v="1001"/>
    <n v="79"/>
    <n v="170"/>
    <n v="91"/>
    <n v="2"/>
    <n v="340"/>
  </r>
  <r>
    <n v="3399"/>
    <d v="2020-08-04T00:00:00"/>
    <x v="233"/>
    <s v="Strasbourg"/>
    <s v="France"/>
    <s v="Alsace-Champagne-Ardenne-Lorraine"/>
    <s v="Central"/>
    <s v="Corporate"/>
    <s v="Priority"/>
    <s v="Office Supplies"/>
    <s v="Labels"/>
    <x v="1362"/>
    <n v="10"/>
    <n v="11"/>
    <n v="1"/>
    <n v="1"/>
    <n v="11"/>
  </r>
  <r>
    <n v="3400"/>
    <d v="2020-08-04T00:00:00"/>
    <x v="313"/>
    <s v="Berlin"/>
    <s v="Germany"/>
    <s v="Berlin"/>
    <s v="Central"/>
    <s v="Consumer"/>
    <s v="Economy"/>
    <s v="Office Supplies"/>
    <s v="Supplies"/>
    <x v="1363"/>
    <n v="25"/>
    <n v="30"/>
    <n v="5"/>
    <n v="3"/>
    <n v="90"/>
  </r>
  <r>
    <n v="3401"/>
    <d v="2020-08-04T00:00:00"/>
    <x v="28"/>
    <s v="Madrid"/>
    <s v="Spain"/>
    <s v="Madrid"/>
    <s v="South"/>
    <s v="Corporate"/>
    <s v="Economy"/>
    <s v="Furniture"/>
    <s v="Bookcases"/>
    <x v="357"/>
    <n v="84"/>
    <n v="125"/>
    <n v="41"/>
    <n v="1"/>
    <n v="125"/>
  </r>
  <r>
    <n v="3402"/>
    <d v="2020-08-04T00:00:00"/>
    <x v="591"/>
    <s v="Turin"/>
    <s v="Italy"/>
    <s v="Piedmont"/>
    <s v="South"/>
    <s v="Consumer"/>
    <s v="Economy"/>
    <s v="Office Supplies"/>
    <s v="Supplies"/>
    <x v="1364"/>
    <n v="44"/>
    <n v="140"/>
    <n v="96"/>
    <n v="4"/>
    <n v="560"/>
  </r>
  <r>
    <n v="3403"/>
    <d v="2020-08-04T00:00:00"/>
    <x v="699"/>
    <s v="Sarcelles"/>
    <s v="France"/>
    <s v="Ile-de-France"/>
    <s v="Central"/>
    <s v="Consumer"/>
    <s v="Economy"/>
    <s v="Office Supplies"/>
    <s v="Binders"/>
    <x v="75"/>
    <n v="11"/>
    <n v="75"/>
    <n v="64"/>
    <n v="9"/>
    <n v="675"/>
  </r>
  <r>
    <n v="3404"/>
    <d v="2020-08-04T00:00:00"/>
    <x v="763"/>
    <s v="Ratingen"/>
    <s v="Germany"/>
    <s v="North Rhine-Westphalia"/>
    <s v="Central"/>
    <s v="Corporate"/>
    <s v="Economy"/>
    <s v="Furniture"/>
    <s v="Bookcases"/>
    <x v="734"/>
    <n v="153"/>
    <n v="401"/>
    <n v="248"/>
    <n v="3"/>
    <n v="1203"/>
  </r>
  <r>
    <n v="3405"/>
    <d v="2020-08-04T00:00:00"/>
    <x v="113"/>
    <s v="Sant Boi de Llobregat"/>
    <s v="Spain"/>
    <s v="Catalonia"/>
    <s v="South"/>
    <s v="Consumer"/>
    <s v="Economy Plus"/>
    <s v="Furniture"/>
    <s v="Chairs"/>
    <x v="641"/>
    <n v="21"/>
    <n v="83"/>
    <n v="62"/>
    <n v="2"/>
    <n v="166"/>
  </r>
  <r>
    <n v="3406"/>
    <d v="2020-08-04T00:00:00"/>
    <x v="159"/>
    <s v="Bergen"/>
    <s v="Norway"/>
    <s v="Hordaland"/>
    <s v="North"/>
    <s v="Corporate"/>
    <s v="Economy"/>
    <s v="Furniture"/>
    <s v="Chairs"/>
    <x v="639"/>
    <n v="498"/>
    <n v="1327"/>
    <n v="829"/>
    <n v="8"/>
    <n v="10616"/>
  </r>
  <r>
    <n v="3407"/>
    <d v="2020-08-04T00:00:00"/>
    <x v="481"/>
    <s v="Fontenay-sous-Bois"/>
    <s v="France"/>
    <s v="Ile-de-France"/>
    <s v="Central"/>
    <s v="Corporate"/>
    <s v="Economy"/>
    <s v="Furniture"/>
    <s v="Tables"/>
    <x v="1325"/>
    <n v="444"/>
    <n v="674"/>
    <n v="230"/>
    <n v="2"/>
    <n v="1348"/>
  </r>
  <r>
    <n v="3408"/>
    <d v="2020-08-05T00:00:00"/>
    <x v="695"/>
    <s v="Chartres"/>
    <s v="France"/>
    <s v="Centre-Val de Loire"/>
    <s v="Central"/>
    <s v="Consumer"/>
    <s v="Economy"/>
    <s v="Office Supplies"/>
    <s v="Labels"/>
    <x v="833"/>
    <n v="1"/>
    <n v="18"/>
    <n v="17"/>
    <n v="2"/>
    <n v="36"/>
  </r>
  <r>
    <n v="3409"/>
    <d v="2020-08-05T00:00:00"/>
    <x v="538"/>
    <s v="Upplands Väsby"/>
    <s v="Sweden"/>
    <s v="Stockholm"/>
    <s v="North"/>
    <s v="Consumer"/>
    <s v="Economy Plus"/>
    <s v="Technology"/>
    <s v="Phones"/>
    <x v="251"/>
    <n v="3"/>
    <n v="68"/>
    <n v="65"/>
    <n v="2"/>
    <n v="136"/>
  </r>
  <r>
    <n v="3410"/>
    <d v="2020-08-05T00:00:00"/>
    <x v="190"/>
    <s v="Stockholm"/>
    <s v="Sweden"/>
    <s v="Stockholm"/>
    <s v="North"/>
    <s v="Corporate"/>
    <s v="Economy"/>
    <s v="Office Supplies"/>
    <s v="Binders"/>
    <x v="243"/>
    <n v="36"/>
    <n v="60"/>
    <n v="24"/>
    <n v="4"/>
    <n v="240"/>
  </r>
  <r>
    <n v="3411"/>
    <d v="2020-08-06T00:00:00"/>
    <x v="722"/>
    <s v="Fresnes"/>
    <s v="France"/>
    <s v="Ile-de-France"/>
    <s v="Central"/>
    <s v="Home Office"/>
    <s v="Economy"/>
    <s v="Office Supplies"/>
    <s v="Paper"/>
    <x v="1365"/>
    <n v="74"/>
    <n v="176"/>
    <n v="102"/>
    <n v="7"/>
    <n v="1232"/>
  </r>
  <r>
    <n v="3412"/>
    <d v="2020-08-06T00:00:00"/>
    <x v="346"/>
    <s v="Kristiansand"/>
    <s v="Norway"/>
    <s v="Vest-Agder"/>
    <s v="North"/>
    <s v="Corporate"/>
    <s v="Immediate"/>
    <s v="Office Supplies"/>
    <s v="Envelopes"/>
    <x v="1366"/>
    <n v="139"/>
    <n v="195"/>
    <n v="56"/>
    <n v="4"/>
    <n v="780"/>
  </r>
  <r>
    <n v="3413"/>
    <d v="2020-08-06T00:00:00"/>
    <x v="613"/>
    <s v="Levallois-Perret"/>
    <s v="France"/>
    <s v="Ile-de-France"/>
    <s v="Central"/>
    <s v="Consumer"/>
    <s v="Priority"/>
    <s v="Technology"/>
    <s v="Accessories"/>
    <x v="1328"/>
    <n v="1374"/>
    <n v="1547"/>
    <n v="173"/>
    <n v="6"/>
    <n v="9282"/>
  </r>
  <r>
    <n v="3414"/>
    <d v="2020-08-06T00:00:00"/>
    <x v="532"/>
    <s v="Gloucester"/>
    <s v="United Kingdom"/>
    <s v="England"/>
    <s v="North"/>
    <s v="Corporate"/>
    <s v="Economy"/>
    <s v="Furniture"/>
    <s v="Furnishings"/>
    <x v="699"/>
    <n v="161"/>
    <n v="176"/>
    <n v="15"/>
    <n v="5"/>
    <n v="880"/>
  </r>
  <r>
    <n v="3415"/>
    <d v="2020-08-06T00:00:00"/>
    <x v="137"/>
    <s v="Stoke-on-Trent"/>
    <s v="United Kingdom"/>
    <s v="England"/>
    <s v="North"/>
    <s v="Corporate"/>
    <s v="Economy"/>
    <s v="Technology"/>
    <s v="Accessories"/>
    <x v="500"/>
    <n v="254"/>
    <n v="518"/>
    <n v="264"/>
    <n v="2"/>
    <n v="1036"/>
  </r>
  <r>
    <n v="3416"/>
    <d v="2020-08-06T00:00:00"/>
    <x v="204"/>
    <s v="Barcelona"/>
    <s v="Spain"/>
    <s v="Catalonia"/>
    <s v="South"/>
    <s v="Corporate"/>
    <s v="Economy"/>
    <s v="Technology"/>
    <s v="Copiers"/>
    <x v="1367"/>
    <n v="3"/>
    <n v="728"/>
    <n v="725"/>
    <n v="5"/>
    <n v="3640"/>
  </r>
  <r>
    <n v="3417"/>
    <d v="2020-08-06T00:00:00"/>
    <x v="751"/>
    <s v="Getafe"/>
    <s v="Spain"/>
    <s v="Madrid"/>
    <s v="South"/>
    <s v="Consumer"/>
    <s v="Economy"/>
    <s v="Technology"/>
    <s v="Machines"/>
    <x v="1368"/>
    <n v="334"/>
    <n v="468"/>
    <n v="134"/>
    <n v="2"/>
    <n v="936"/>
  </r>
  <r>
    <n v="3418"/>
    <d v="2020-08-06T00:00:00"/>
    <x v="427"/>
    <s v="Stavanger"/>
    <s v="Norway"/>
    <s v="Rogaland"/>
    <s v="North"/>
    <s v="Home Office"/>
    <s v="Economy"/>
    <s v="Office Supplies"/>
    <s v="Art"/>
    <x v="185"/>
    <n v="77"/>
    <n v="102"/>
    <n v="25"/>
    <n v="2"/>
    <n v="204"/>
  </r>
  <r>
    <n v="3419"/>
    <d v="2020-08-06T00:00:00"/>
    <x v="51"/>
    <s v="Paris"/>
    <s v="France"/>
    <s v="Ile-de-France"/>
    <s v="Central"/>
    <s v="Corporate"/>
    <s v="Economy Plus"/>
    <s v="Furniture"/>
    <s v="Tables"/>
    <x v="63"/>
    <n v="362"/>
    <n v="1630"/>
    <n v="1268"/>
    <n v="5"/>
    <n v="8150"/>
  </r>
  <r>
    <n v="3420"/>
    <d v="2020-08-06T00:00:00"/>
    <x v="218"/>
    <s v="Solingen"/>
    <s v="Germany"/>
    <s v="North Rhine-Westphalia"/>
    <s v="Central"/>
    <s v="Consumer"/>
    <s v="Priority"/>
    <s v="Office Supplies"/>
    <s v="Appliances"/>
    <x v="901"/>
    <n v="138"/>
    <n v="503"/>
    <n v="365"/>
    <n v="2"/>
    <n v="1006"/>
  </r>
  <r>
    <n v="3421"/>
    <d v="2020-08-07T00:00:00"/>
    <x v="534"/>
    <s v="London"/>
    <s v="United Kingdom"/>
    <s v="England"/>
    <s v="North"/>
    <s v="Corporate"/>
    <s v="Economy"/>
    <s v="Furniture"/>
    <s v="Bookcases"/>
    <x v="187"/>
    <n v="1053"/>
    <n v="1218"/>
    <n v="165"/>
    <n v="8"/>
    <n v="9744"/>
  </r>
  <r>
    <n v="3422"/>
    <d v="2020-08-07T00:00:00"/>
    <x v="543"/>
    <s v="London"/>
    <s v="United Kingdom"/>
    <s v="England"/>
    <s v="North"/>
    <s v="Consumer"/>
    <s v="Economy Plus"/>
    <s v="Office Supplies"/>
    <s v="Binders"/>
    <x v="761"/>
    <n v="194"/>
    <n v="284"/>
    <n v="90"/>
    <n v="6"/>
    <n v="1704"/>
  </r>
  <r>
    <n v="3423"/>
    <d v="2020-08-07T00:00:00"/>
    <x v="282"/>
    <s v="Rome"/>
    <s v="Italy"/>
    <s v="Lazio"/>
    <s v="South"/>
    <s v="Consumer"/>
    <s v="Economy"/>
    <s v="Office Supplies"/>
    <s v="Storage"/>
    <x v="143"/>
    <n v="15"/>
    <n v="16"/>
    <n v="1"/>
    <n v="1"/>
    <n v="16"/>
  </r>
  <r>
    <n v="3424"/>
    <d v="2020-08-07T00:00:00"/>
    <x v="638"/>
    <s v="Coventry"/>
    <s v="United Kingdom"/>
    <s v="England"/>
    <s v="North"/>
    <s v="Consumer"/>
    <s v="Economy"/>
    <s v="Office Supplies"/>
    <s v="Art"/>
    <x v="436"/>
    <n v="36"/>
    <n v="180"/>
    <n v="144"/>
    <n v="8"/>
    <n v="1440"/>
  </r>
  <r>
    <n v="3425"/>
    <d v="2020-08-07T00:00:00"/>
    <x v="163"/>
    <s v="Getafe"/>
    <s v="Spain"/>
    <s v="Madrid"/>
    <s v="South"/>
    <s v="Corporate"/>
    <s v="Economy"/>
    <s v="Office Supplies"/>
    <s v="Art"/>
    <x v="209"/>
    <n v="43"/>
    <n v="59"/>
    <n v="16"/>
    <n v="2"/>
    <n v="118"/>
  </r>
  <r>
    <n v="3426"/>
    <d v="2020-08-07T00:00:00"/>
    <x v="638"/>
    <s v="Harrow"/>
    <s v="United Kingdom"/>
    <s v="England"/>
    <s v="North"/>
    <s v="Consumer"/>
    <s v="Priority"/>
    <s v="Office Supplies"/>
    <s v="Envelopes"/>
    <x v="1097"/>
    <n v="16"/>
    <n v="26"/>
    <n v="10"/>
    <n v="3"/>
    <n v="78"/>
  </r>
  <r>
    <n v="3427"/>
    <d v="2020-08-07T00:00:00"/>
    <x v="382"/>
    <s v="Drammen"/>
    <s v="Norway"/>
    <s v="Buskerud"/>
    <s v="North"/>
    <s v="Corporate"/>
    <s v="Economy Plus"/>
    <s v="Office Supplies"/>
    <s v="Binders"/>
    <x v="216"/>
    <n v="18"/>
    <n v="26"/>
    <n v="8"/>
    <n v="2"/>
    <n v="52"/>
  </r>
  <r>
    <n v="3428"/>
    <d v="2020-08-07T00:00:00"/>
    <x v="334"/>
    <s v="Parma"/>
    <s v="Italy"/>
    <s v="Emilia-Romagna"/>
    <s v="South"/>
    <s v="Home Office"/>
    <s v="Economy"/>
    <s v="Furniture"/>
    <s v="Bookcases"/>
    <x v="567"/>
    <n v="417"/>
    <n v="593"/>
    <n v="176"/>
    <n v="4"/>
    <n v="2372"/>
  </r>
  <r>
    <n v="3429"/>
    <d v="2020-08-07T00:00:00"/>
    <x v="6"/>
    <s v="Dublin"/>
    <s v="Ireland"/>
    <s v="Dublin"/>
    <s v="North"/>
    <s v="Consumer"/>
    <s v="Economy"/>
    <s v="Office Supplies"/>
    <s v="Art"/>
    <x v="156"/>
    <n v="37"/>
    <n v="44"/>
    <n v="7"/>
    <n v="3"/>
    <n v="132"/>
  </r>
  <r>
    <n v="3430"/>
    <d v="2020-08-07T00:00:00"/>
    <x v="516"/>
    <s v="Menton"/>
    <s v="France"/>
    <s v="Provence-Alpes-Côte d'Azur"/>
    <s v="Central"/>
    <s v="Corporate"/>
    <s v="Economy Plus"/>
    <s v="Furniture"/>
    <s v="Chairs"/>
    <x v="1247"/>
    <n v="99"/>
    <n v="243"/>
    <n v="144"/>
    <n v="2"/>
    <n v="486"/>
  </r>
  <r>
    <n v="3431"/>
    <d v="2020-08-08T00:00:00"/>
    <x v="120"/>
    <s v="Paris"/>
    <s v="France"/>
    <s v="Ile-de-France"/>
    <s v="Central"/>
    <s v="Consumer"/>
    <s v="Priority"/>
    <s v="Office Supplies"/>
    <s v="Fasteners"/>
    <x v="119"/>
    <n v="75"/>
    <n v="103"/>
    <n v="28"/>
    <n v="6"/>
    <n v="618"/>
  </r>
  <r>
    <n v="3432"/>
    <d v="2020-08-08T00:00:00"/>
    <x v="495"/>
    <s v="Schwerin"/>
    <s v="Germany"/>
    <s v="Mecklenburg-Vorpommern"/>
    <s v="Central"/>
    <s v="Consumer"/>
    <s v="Economy"/>
    <s v="Technology"/>
    <s v="Accessories"/>
    <x v="1328"/>
    <n v="222"/>
    <n v="774"/>
    <n v="552"/>
    <n v="3"/>
    <n v="2322"/>
  </r>
  <r>
    <n v="3433"/>
    <d v="2020-08-08T00:00:00"/>
    <x v="500"/>
    <s v="Cork"/>
    <s v="Ireland"/>
    <s v="Cork"/>
    <s v="North"/>
    <s v="Consumer"/>
    <s v="Economy"/>
    <s v="Office Supplies"/>
    <s v="Appliances"/>
    <x v="804"/>
    <n v="453"/>
    <n v="747"/>
    <n v="294"/>
    <n v="3"/>
    <n v="2241"/>
  </r>
  <r>
    <n v="3434"/>
    <d v="2020-08-08T00:00:00"/>
    <x v="686"/>
    <s v="Wiesbaden"/>
    <s v="Germany"/>
    <s v="Hesse"/>
    <s v="Central"/>
    <s v="Consumer"/>
    <s v="Economy Plus"/>
    <s v="Office Supplies"/>
    <s v="Storage"/>
    <x v="1369"/>
    <n v="19"/>
    <n v="128"/>
    <n v="109"/>
    <n v="3"/>
    <n v="384"/>
  </r>
  <r>
    <n v="3435"/>
    <d v="2020-08-08T00:00:00"/>
    <x v="56"/>
    <s v="Rome"/>
    <s v="Italy"/>
    <s v="Lazio"/>
    <s v="South"/>
    <s v="Corporate"/>
    <s v="Economy"/>
    <s v="Office Supplies"/>
    <s v="Art"/>
    <x v="71"/>
    <n v="28"/>
    <n v="37"/>
    <n v="9"/>
    <n v="3"/>
    <n v="111"/>
  </r>
  <r>
    <n v="3436"/>
    <d v="2020-08-08T00:00:00"/>
    <x v="654"/>
    <s v="Bilbao"/>
    <s v="Spain"/>
    <s v="Basque Country"/>
    <s v="South"/>
    <s v="Consumer"/>
    <s v="Economy"/>
    <s v="Furniture"/>
    <s v="Chairs"/>
    <x v="1080"/>
    <n v="741"/>
    <n v="1103"/>
    <n v="362"/>
    <n v="3"/>
    <n v="3309"/>
  </r>
  <r>
    <n v="3437"/>
    <d v="2020-08-08T00:00:00"/>
    <x v="744"/>
    <s v="Stockholm"/>
    <s v="Sweden"/>
    <s v="Stockholm"/>
    <s v="North"/>
    <s v="Corporate"/>
    <s v="Economy Plus"/>
    <s v="Office Supplies"/>
    <s v="Storage"/>
    <x v="237"/>
    <n v="17"/>
    <n v="30"/>
    <n v="13"/>
    <n v="2"/>
    <n v="60"/>
  </r>
  <r>
    <n v="3438"/>
    <d v="2020-08-08T00:00:00"/>
    <x v="238"/>
    <s v="Essen"/>
    <s v="Germany"/>
    <s v="North Rhine-Westphalia"/>
    <s v="Central"/>
    <s v="Home Office"/>
    <s v="Economy"/>
    <s v="Office Supplies"/>
    <s v="Storage"/>
    <x v="1098"/>
    <n v="360"/>
    <n v="561"/>
    <n v="201"/>
    <n v="3"/>
    <n v="1683"/>
  </r>
  <r>
    <n v="3439"/>
    <d v="2020-08-09T00:00:00"/>
    <x v="43"/>
    <s v="Pertuis"/>
    <s v="France"/>
    <s v="Provence-Alpes-Côte d'Azur"/>
    <s v="Central"/>
    <s v="Home Office"/>
    <s v="Economy"/>
    <s v="Office Supplies"/>
    <s v="Binders"/>
    <x v="241"/>
    <n v="89"/>
    <n v="126"/>
    <n v="37"/>
    <n v="4"/>
    <n v="504"/>
  </r>
  <r>
    <n v="3440"/>
    <d v="2020-08-09T00:00:00"/>
    <x v="459"/>
    <s v="Vichy"/>
    <s v="France"/>
    <s v="Auvergne-Rhône-Alpes"/>
    <s v="Central"/>
    <s v="Consumer"/>
    <s v="Priority"/>
    <s v="Office Supplies"/>
    <s v="Fasteners"/>
    <x v="893"/>
    <n v="72"/>
    <n v="81"/>
    <n v="9"/>
    <n v="5"/>
    <n v="405"/>
  </r>
  <r>
    <n v="3441"/>
    <d v="2020-08-09T00:00:00"/>
    <x v="509"/>
    <s v="Laval"/>
    <s v="France"/>
    <s v="Pays de la Loire"/>
    <s v="Central"/>
    <s v="Home Office"/>
    <s v="Economy"/>
    <s v="Office Supplies"/>
    <s v="Binders"/>
    <x v="444"/>
    <n v="54"/>
    <n v="68"/>
    <n v="14"/>
    <n v="5"/>
    <n v="340"/>
  </r>
  <r>
    <n v="3442"/>
    <d v="2020-08-11T00:00:00"/>
    <x v="510"/>
    <s v="Angers"/>
    <s v="France"/>
    <s v="Pays de la Loire"/>
    <s v="Central"/>
    <s v="Corporate"/>
    <s v="Economy"/>
    <s v="Technology"/>
    <s v="Phones"/>
    <x v="1370"/>
    <n v="330"/>
    <n v="543"/>
    <n v="213"/>
    <n v="1"/>
    <n v="543"/>
  </r>
  <r>
    <n v="3443"/>
    <d v="2020-08-11T00:00:00"/>
    <x v="231"/>
    <s v="Stoke-on-Trent"/>
    <s v="United Kingdom"/>
    <s v="England"/>
    <s v="North"/>
    <s v="Home Office"/>
    <s v="Priority"/>
    <s v="Furniture"/>
    <s v="Tables"/>
    <x v="880"/>
    <n v="393"/>
    <n v="857"/>
    <n v="464"/>
    <n v="2"/>
    <n v="1714"/>
  </r>
  <r>
    <n v="3444"/>
    <d v="2020-08-11T00:00:00"/>
    <x v="324"/>
    <s v="Strasbourg"/>
    <s v="France"/>
    <s v="Alsace-Champagne-Ardenne-Lorraine"/>
    <s v="Central"/>
    <s v="Home Office"/>
    <s v="Economy"/>
    <s v="Office Supplies"/>
    <s v="Art"/>
    <x v="263"/>
    <n v="53"/>
    <n v="122"/>
    <n v="69"/>
    <n v="7"/>
    <n v="854"/>
  </r>
  <r>
    <n v="3445"/>
    <d v="2020-08-11T00:00:00"/>
    <x v="594"/>
    <s v="Vienna"/>
    <s v="Austria"/>
    <s v="Vienna"/>
    <s v="Central"/>
    <s v="Corporate"/>
    <s v="Priority"/>
    <s v="Office Supplies"/>
    <s v="Art"/>
    <x v="515"/>
    <n v="79"/>
    <n v="97"/>
    <n v="18"/>
    <n v="2"/>
    <n v="194"/>
  </r>
  <r>
    <n v="3446"/>
    <d v="2020-08-11T00:00:00"/>
    <x v="375"/>
    <s v="Antwerp"/>
    <s v="Belgium"/>
    <s v="Antwerp"/>
    <s v="Central"/>
    <s v="Corporate"/>
    <s v="Economy"/>
    <s v="Furniture"/>
    <s v="Bookcases"/>
    <x v="1353"/>
    <n v="307"/>
    <n v="504"/>
    <n v="197"/>
    <n v="3"/>
    <n v="1512"/>
  </r>
  <r>
    <n v="3447"/>
    <d v="2020-08-11T00:00:00"/>
    <x v="685"/>
    <s v="Rillieux-la-Pape"/>
    <s v="France"/>
    <s v="Auvergne-Rhône-Alpes"/>
    <s v="Central"/>
    <s v="Home Office"/>
    <s v="Economy"/>
    <s v="Office Supplies"/>
    <s v="Appliances"/>
    <x v="376"/>
    <n v="274"/>
    <n v="1955"/>
    <n v="1681"/>
    <n v="4"/>
    <n v="7820"/>
  </r>
  <r>
    <n v="3448"/>
    <d v="2020-08-11T00:00:00"/>
    <x v="569"/>
    <s v="Rome"/>
    <s v="Italy"/>
    <s v="Lazio"/>
    <s v="South"/>
    <s v="Corporate"/>
    <s v="Immediate"/>
    <s v="Furniture"/>
    <s v="Chairs"/>
    <x v="1371"/>
    <n v="7"/>
    <n v="33"/>
    <n v="26"/>
    <n v="1"/>
    <n v="33"/>
  </r>
  <r>
    <n v="3449"/>
    <d v="2020-08-11T00:00:00"/>
    <x v="531"/>
    <s v="Nacka"/>
    <s v="Sweden"/>
    <s v="Stockholm"/>
    <s v="North"/>
    <s v="Consumer"/>
    <s v="Economy"/>
    <s v="Furniture"/>
    <s v="Furnishings"/>
    <x v="589"/>
    <n v="20"/>
    <n v="42"/>
    <n v="22"/>
    <n v="2"/>
    <n v="84"/>
  </r>
  <r>
    <n v="3450"/>
    <d v="2020-08-12T00:00:00"/>
    <x v="704"/>
    <s v="Bottrop"/>
    <s v="Germany"/>
    <s v="North Rhine-Westphalia"/>
    <s v="Central"/>
    <s v="Corporate"/>
    <s v="Economy"/>
    <s v="Furniture"/>
    <s v="Furnishings"/>
    <x v="344"/>
    <n v="54"/>
    <n v="57"/>
    <n v="3"/>
    <n v="3"/>
    <n v="171"/>
  </r>
  <r>
    <n v="3451"/>
    <d v="2020-08-12T00:00:00"/>
    <x v="531"/>
    <s v="Annecy"/>
    <s v="France"/>
    <s v="Auvergne-Rhône-Alpes"/>
    <s v="Central"/>
    <s v="Consumer"/>
    <s v="Economy Plus"/>
    <s v="Office Supplies"/>
    <s v="Art"/>
    <x v="23"/>
    <n v="15"/>
    <n v="64"/>
    <n v="49"/>
    <n v="2"/>
    <n v="128"/>
  </r>
  <r>
    <n v="3452"/>
    <d v="2020-08-12T00:00:00"/>
    <x v="344"/>
    <s v="Essen"/>
    <s v="Germany"/>
    <s v="North Rhine-Westphalia"/>
    <s v="Central"/>
    <s v="Corporate"/>
    <s v="Priority"/>
    <s v="Office Supplies"/>
    <s v="Binders"/>
    <x v="182"/>
    <n v="12"/>
    <n v="23"/>
    <n v="11"/>
    <n v="2"/>
    <n v="46"/>
  </r>
  <r>
    <n v="3453"/>
    <d v="2020-08-12T00:00:00"/>
    <x v="724"/>
    <s v="Cormeilles-en-Parisis"/>
    <s v="France"/>
    <s v="Ile-de-France"/>
    <s v="Central"/>
    <s v="Home Office"/>
    <s v="Economy Plus"/>
    <s v="Furniture"/>
    <s v="Bookcases"/>
    <x v="434"/>
    <n v="210"/>
    <n v="218"/>
    <n v="8"/>
    <n v="2"/>
    <n v="436"/>
  </r>
  <r>
    <n v="3454"/>
    <d v="2020-08-12T00:00:00"/>
    <x v="685"/>
    <s v="Madrid"/>
    <s v="Spain"/>
    <s v="Madrid"/>
    <s v="South"/>
    <s v="Home Office"/>
    <s v="Economy"/>
    <s v="Office Supplies"/>
    <s v="Storage"/>
    <x v="770"/>
    <n v="46"/>
    <n v="58"/>
    <n v="12"/>
    <n v="4"/>
    <n v="232"/>
  </r>
  <r>
    <n v="3455"/>
    <d v="2020-08-12T00:00:00"/>
    <x v="351"/>
    <s v="Zurich"/>
    <s v="Switzerland"/>
    <s v="Zürich"/>
    <s v="Central"/>
    <s v="Home Office"/>
    <s v="Economy"/>
    <s v="Office Supplies"/>
    <s v="Binders"/>
    <x v="343"/>
    <n v="31"/>
    <n v="56"/>
    <n v="25"/>
    <n v="2"/>
    <n v="112"/>
  </r>
  <r>
    <n v="3456"/>
    <d v="2020-08-12T00:00:00"/>
    <x v="74"/>
    <s v="Shrewsbury"/>
    <s v="United Kingdom"/>
    <s v="England"/>
    <s v="North"/>
    <s v="Consumer"/>
    <s v="Economy"/>
    <s v="Office Supplies"/>
    <s v="Appliances"/>
    <x v="733"/>
    <n v="285"/>
    <n v="327"/>
    <n v="42"/>
    <n v="4"/>
    <n v="1308"/>
  </r>
  <r>
    <n v="3457"/>
    <d v="2020-08-12T00:00:00"/>
    <x v="185"/>
    <s v="St. Gallen"/>
    <s v="Switzerland"/>
    <s v="St. Gallen"/>
    <s v="Central"/>
    <s v="Corporate"/>
    <s v="Economy"/>
    <s v="Office Supplies"/>
    <s v="Fasteners"/>
    <x v="363"/>
    <n v="17"/>
    <n v="50"/>
    <n v="33"/>
    <n v="4"/>
    <n v="200"/>
  </r>
  <r>
    <n v="3458"/>
    <d v="2020-08-13T00:00:00"/>
    <x v="401"/>
    <s v="Offenburg"/>
    <s v="Germany"/>
    <s v="Baden-Württemberg"/>
    <s v="Central"/>
    <s v="Consumer"/>
    <s v="Economy"/>
    <s v="Furniture"/>
    <s v="Bookcases"/>
    <x v="228"/>
    <n v="382"/>
    <n v="1218"/>
    <n v="836"/>
    <n v="9"/>
    <n v="10962"/>
  </r>
  <r>
    <n v="3459"/>
    <d v="2020-08-13T00:00:00"/>
    <x v="225"/>
    <s v="Tourcoing"/>
    <s v="France"/>
    <s v="Nord-Pas-de-Calais-Picardie"/>
    <s v="Central"/>
    <s v="Corporate"/>
    <s v="Economy"/>
    <s v="Office Supplies"/>
    <s v="Art"/>
    <x v="797"/>
    <n v="9"/>
    <n v="123"/>
    <n v="114"/>
    <n v="5"/>
    <n v="615"/>
  </r>
  <r>
    <n v="3460"/>
    <d v="2020-08-13T00:00:00"/>
    <x v="585"/>
    <s v="Geneva"/>
    <s v="Switzerland"/>
    <s v="Geneva"/>
    <s v="Central"/>
    <s v="Consumer"/>
    <s v="Immediate"/>
    <s v="Office Supplies"/>
    <s v="Binders"/>
    <x v="731"/>
    <n v="23"/>
    <n v="34"/>
    <n v="11"/>
    <n v="3"/>
    <n v="102"/>
  </r>
  <r>
    <n v="3461"/>
    <d v="2020-08-13T00:00:00"/>
    <x v="15"/>
    <s v="Swindon"/>
    <s v="United Kingdom"/>
    <s v="England"/>
    <s v="North"/>
    <s v="Home Office"/>
    <s v="Economy"/>
    <s v="Office Supplies"/>
    <s v="Binders"/>
    <x v="1372"/>
    <n v="125"/>
    <n v="204"/>
    <n v="79"/>
    <n v="4"/>
    <n v="816"/>
  </r>
  <r>
    <n v="3462"/>
    <d v="2020-08-13T00:00:00"/>
    <x v="542"/>
    <s v="Doncaster"/>
    <s v="United Kingdom"/>
    <s v="England"/>
    <s v="North"/>
    <s v="Corporate"/>
    <s v="Immediate"/>
    <s v="Furniture"/>
    <s v="Furnishings"/>
    <x v="112"/>
    <n v="105"/>
    <n v="119"/>
    <n v="14"/>
    <n v="4"/>
    <n v="476"/>
  </r>
  <r>
    <n v="3463"/>
    <d v="2020-08-13T00:00:00"/>
    <x v="345"/>
    <s v="Munich"/>
    <s v="Germany"/>
    <s v="Bavaria"/>
    <s v="Central"/>
    <s v="Home Office"/>
    <s v="Immediate"/>
    <s v="Office Supplies"/>
    <s v="Storage"/>
    <x v="685"/>
    <n v="65"/>
    <n v="86"/>
    <n v="21"/>
    <n v="2"/>
    <n v="172"/>
  </r>
  <r>
    <n v="3464"/>
    <d v="2020-08-13T00:00:00"/>
    <x v="114"/>
    <s v="Toulouse"/>
    <s v="France"/>
    <s v="Languedoc-Roussillon-Midi-Pyrénées"/>
    <s v="Central"/>
    <s v="Corporate"/>
    <s v="Economy"/>
    <s v="Office Supplies"/>
    <s v="Art"/>
    <x v="179"/>
    <n v="42"/>
    <n v="116"/>
    <n v="74"/>
    <n v="5"/>
    <n v="580"/>
  </r>
  <r>
    <n v="3465"/>
    <d v="2020-08-14T00:00:00"/>
    <x v="415"/>
    <s v="Bedford"/>
    <s v="United Kingdom"/>
    <s v="England"/>
    <s v="North"/>
    <s v="Consumer"/>
    <s v="Economy Plus"/>
    <s v="Office Supplies"/>
    <s v="Art"/>
    <x v="134"/>
    <n v="10"/>
    <n v="38"/>
    <n v="28"/>
    <n v="2"/>
    <n v="76"/>
  </r>
  <r>
    <n v="3466"/>
    <d v="2020-08-14T00:00:00"/>
    <x v="319"/>
    <s v="Menton"/>
    <s v="France"/>
    <s v="Provence-Alpes-Côte d'Azur"/>
    <s v="Central"/>
    <s v="Consumer"/>
    <s v="Economy"/>
    <s v="Office Supplies"/>
    <s v="Paper"/>
    <x v="446"/>
    <n v="1"/>
    <n v="27"/>
    <n v="26"/>
    <n v="2"/>
    <n v="54"/>
  </r>
  <r>
    <n v="3467"/>
    <d v="2020-08-14T00:00:00"/>
    <x v="527"/>
    <s v="Chiclana de la Frontera"/>
    <s v="Spain"/>
    <s v="Andalusía"/>
    <s v="South"/>
    <s v="Consumer"/>
    <s v="Economy"/>
    <s v="Technology"/>
    <s v="Copiers"/>
    <x v="1373"/>
    <n v="1758"/>
    <n v="2125"/>
    <n v="367"/>
    <n v="6"/>
    <n v="12750"/>
  </r>
  <r>
    <n v="3468"/>
    <d v="2020-08-14T00:00:00"/>
    <x v="167"/>
    <s v="Cardiff"/>
    <s v="United Kingdom"/>
    <s v="Wales"/>
    <s v="North"/>
    <s v="Home Office"/>
    <s v="Economy"/>
    <s v="Office Supplies"/>
    <s v="Storage"/>
    <x v="617"/>
    <n v="2"/>
    <n v="11"/>
    <n v="9"/>
    <n v="1"/>
    <n v="11"/>
  </r>
  <r>
    <n v="3469"/>
    <d v="2020-08-14T00:00:00"/>
    <x v="716"/>
    <s v="Odense"/>
    <s v="Denmark"/>
    <s v="South Denmark"/>
    <s v="North"/>
    <s v="Home Office"/>
    <s v="Economy"/>
    <s v="Office Supplies"/>
    <s v="Art"/>
    <x v="324"/>
    <n v="18"/>
    <n v="25"/>
    <n v="7"/>
    <n v="1"/>
    <n v="25"/>
  </r>
  <r>
    <n v="3470"/>
    <d v="2020-08-14T00:00:00"/>
    <x v="604"/>
    <s v="Vienna"/>
    <s v="Austria"/>
    <s v="Vienna"/>
    <s v="Central"/>
    <s v="Home Office"/>
    <s v="Priority"/>
    <s v="Office Supplies"/>
    <s v="Paper"/>
    <x v="1089"/>
    <n v="48"/>
    <n v="53"/>
    <n v="5"/>
    <n v="1"/>
    <n v="53"/>
  </r>
  <r>
    <n v="3471"/>
    <d v="2020-08-14T00:00:00"/>
    <x v="77"/>
    <s v="Como"/>
    <s v="Italy"/>
    <s v="Lombardy"/>
    <s v="South"/>
    <s v="Home Office"/>
    <s v="Economy"/>
    <s v="Technology"/>
    <s v="Machines"/>
    <x v="913"/>
    <n v="47"/>
    <n v="1316"/>
    <n v="1269"/>
    <n v="7"/>
    <n v="9212"/>
  </r>
  <r>
    <n v="3472"/>
    <d v="2020-08-14T00:00:00"/>
    <x v="304"/>
    <s v="Bottrop"/>
    <s v="Germany"/>
    <s v="North Rhine-Westphalia"/>
    <s v="Central"/>
    <s v="Consumer"/>
    <s v="Economy Plus"/>
    <s v="Office Supplies"/>
    <s v="Labels"/>
    <x v="1374"/>
    <n v="29"/>
    <n v="74"/>
    <n v="45"/>
    <n v="8"/>
    <n v="592"/>
  </r>
  <r>
    <n v="3473"/>
    <d v="2020-08-15T00:00:00"/>
    <x v="402"/>
    <s v="Madrid"/>
    <s v="Spain"/>
    <s v="Madrid"/>
    <s v="South"/>
    <s v="Corporate"/>
    <s v="Priority"/>
    <s v="Office Supplies"/>
    <s v="Paper"/>
    <x v="1257"/>
    <n v="95"/>
    <n v="100"/>
    <n v="5"/>
    <n v="2"/>
    <n v="200"/>
  </r>
  <r>
    <n v="3474"/>
    <d v="2020-08-15T00:00:00"/>
    <x v="765"/>
    <s v="Trieste"/>
    <s v="Italy"/>
    <s v="Friuli-Venezia Giulia"/>
    <s v="South"/>
    <s v="Consumer"/>
    <s v="Immediate"/>
    <s v="Office Supplies"/>
    <s v="Supplies"/>
    <x v="1321"/>
    <n v="23"/>
    <n v="111"/>
    <n v="88"/>
    <n v="5"/>
    <n v="555"/>
  </r>
  <r>
    <n v="3475"/>
    <d v="2020-08-15T00:00:00"/>
    <x v="538"/>
    <s v="Ceuta"/>
    <s v="Spain"/>
    <s v="Ceuta"/>
    <s v="South"/>
    <s v="Consumer"/>
    <s v="Economy"/>
    <s v="Furniture"/>
    <s v="Chairs"/>
    <x v="129"/>
    <n v="107"/>
    <n v="197"/>
    <n v="90"/>
    <n v="3"/>
    <n v="591"/>
  </r>
  <r>
    <n v="3476"/>
    <d v="2020-08-15T00:00:00"/>
    <x v="132"/>
    <s v="Rotterdam"/>
    <s v="Netherlands"/>
    <s v="South Holland"/>
    <s v="Central"/>
    <s v="Consumer"/>
    <s v="Priority"/>
    <s v="Office Supplies"/>
    <s v="Envelopes"/>
    <x v="952"/>
    <n v="12"/>
    <n v="14"/>
    <n v="2"/>
    <n v="4"/>
    <n v="56"/>
  </r>
  <r>
    <n v="3477"/>
    <d v="2020-08-15T00:00:00"/>
    <x v="601"/>
    <s v="Oosterhout"/>
    <s v="Netherlands"/>
    <s v="North Brabant"/>
    <s v="Central"/>
    <s v="Consumer"/>
    <s v="Priority"/>
    <s v="Office Supplies"/>
    <s v="Art"/>
    <x v="27"/>
    <n v="36"/>
    <n v="55"/>
    <n v="19"/>
    <n v="4"/>
    <n v="220"/>
  </r>
  <r>
    <n v="3478"/>
    <d v="2020-08-16T00:00:00"/>
    <x v="55"/>
    <s v="Oviedo"/>
    <s v="Spain"/>
    <s v="Asturias"/>
    <s v="South"/>
    <s v="Consumer"/>
    <s v="Economy"/>
    <s v="Office Supplies"/>
    <s v="Binders"/>
    <x v="536"/>
    <n v="11"/>
    <n v="33"/>
    <n v="22"/>
    <n v="5"/>
    <n v="165"/>
  </r>
  <r>
    <n v="3479"/>
    <d v="2020-08-16T00:00:00"/>
    <x v="181"/>
    <s v="Cesena"/>
    <s v="Italy"/>
    <s v="Emilia-Romagna"/>
    <s v="South"/>
    <s v="Consumer"/>
    <s v="Economy"/>
    <s v="Office Supplies"/>
    <s v="Fasteners"/>
    <x v="1375"/>
    <n v="28"/>
    <n v="33"/>
    <n v="5"/>
    <n v="3"/>
    <n v="99"/>
  </r>
  <r>
    <n v="3480"/>
    <d v="2020-08-16T00:00:00"/>
    <x v="461"/>
    <s v="Berne"/>
    <s v="Switzerland"/>
    <s v="Bern"/>
    <s v="Central"/>
    <s v="Home Office"/>
    <s v="Priority"/>
    <s v="Furniture"/>
    <s v="Bookcases"/>
    <x v="1376"/>
    <n v="80"/>
    <n v="289"/>
    <n v="209"/>
    <n v="2"/>
    <n v="578"/>
  </r>
  <r>
    <n v="3481"/>
    <d v="2020-08-16T00:00:00"/>
    <x v="649"/>
    <s v="Alphen aan den Rijn"/>
    <s v="Netherlands"/>
    <s v="South Holland"/>
    <s v="Central"/>
    <s v="Corporate"/>
    <s v="Economy"/>
    <s v="Office Supplies"/>
    <s v="Envelopes"/>
    <x v="313"/>
    <n v="83"/>
    <n v="114"/>
    <n v="31"/>
    <n v="5"/>
    <n v="570"/>
  </r>
  <r>
    <n v="3482"/>
    <d v="2020-08-16T00:00:00"/>
    <x v="344"/>
    <s v="The Hague"/>
    <s v="Netherlands"/>
    <s v="South Holland"/>
    <s v="Central"/>
    <s v="Corporate"/>
    <s v="Priority"/>
    <s v="Office Supplies"/>
    <s v="Storage"/>
    <x v="721"/>
    <n v="1"/>
    <n v="48"/>
    <n v="47"/>
    <n v="2"/>
    <n v="96"/>
  </r>
  <r>
    <n v="3483"/>
    <d v="2020-08-18T00:00:00"/>
    <x v="357"/>
    <s v="Bagneux"/>
    <s v="France"/>
    <s v="Ile-de-France"/>
    <s v="Central"/>
    <s v="Consumer"/>
    <s v="Immediate"/>
    <s v="Furniture"/>
    <s v="Chairs"/>
    <x v="1371"/>
    <n v="215"/>
    <n v="225"/>
    <n v="10"/>
    <n v="3"/>
    <n v="675"/>
  </r>
  <r>
    <n v="3484"/>
    <d v="2020-08-18T00:00:00"/>
    <x v="342"/>
    <s v="Borken"/>
    <s v="Germany"/>
    <s v="North Rhine-Westphalia"/>
    <s v="Central"/>
    <s v="Consumer"/>
    <s v="Immediate"/>
    <s v="Office Supplies"/>
    <s v="Art"/>
    <x v="644"/>
    <n v="51"/>
    <n v="54"/>
    <n v="3"/>
    <n v="1"/>
    <n v="54"/>
  </r>
  <r>
    <n v="3485"/>
    <d v="2020-08-18T00:00:00"/>
    <x v="437"/>
    <s v="Copenhagen"/>
    <s v="Denmark"/>
    <s v="Hovedstaden"/>
    <s v="North"/>
    <s v="Consumer"/>
    <s v="Economy"/>
    <s v="Technology"/>
    <s v="Accessories"/>
    <x v="1377"/>
    <n v="6"/>
    <n v="84"/>
    <n v="78"/>
    <n v="2"/>
    <n v="168"/>
  </r>
  <r>
    <n v="3486"/>
    <d v="2020-08-18T00:00:00"/>
    <x v="703"/>
    <s v="Meudon"/>
    <s v="France"/>
    <s v="Ile-de-France"/>
    <s v="Central"/>
    <s v="Consumer"/>
    <s v="Economy Plus"/>
    <s v="Office Supplies"/>
    <s v="Storage"/>
    <x v="234"/>
    <n v="25"/>
    <n v="362"/>
    <n v="337"/>
    <n v="3"/>
    <n v="1086"/>
  </r>
  <r>
    <n v="3487"/>
    <d v="2020-08-18T00:00:00"/>
    <x v="703"/>
    <s v="Nuremberg"/>
    <s v="Germany"/>
    <s v="Bavaria"/>
    <s v="Central"/>
    <s v="Consumer"/>
    <s v="Economy"/>
    <s v="Office Supplies"/>
    <s v="Art"/>
    <x v="3"/>
    <n v="171"/>
    <n v="186"/>
    <n v="15"/>
    <n v="7"/>
    <n v="1302"/>
  </r>
  <r>
    <n v="3488"/>
    <d v="2020-08-18T00:00:00"/>
    <x v="699"/>
    <s v="Mainz"/>
    <s v="Germany"/>
    <s v="Rhineland-Palatinate"/>
    <s v="Central"/>
    <s v="Consumer"/>
    <s v="Economy Plus"/>
    <s v="Office Supplies"/>
    <s v="Art"/>
    <x v="23"/>
    <n v="98"/>
    <n v="146"/>
    <n v="48"/>
    <n v="5"/>
    <n v="730"/>
  </r>
  <r>
    <n v="3489"/>
    <d v="2020-08-18T00:00:00"/>
    <x v="703"/>
    <s v="London"/>
    <s v="United Kingdom"/>
    <s v="England"/>
    <s v="North"/>
    <s v="Consumer"/>
    <s v="Economy"/>
    <s v="Office Supplies"/>
    <s v="Labels"/>
    <x v="1212"/>
    <n v="0"/>
    <n v="24"/>
    <n v="24"/>
    <n v="4"/>
    <n v="96"/>
  </r>
  <r>
    <n v="3490"/>
    <d v="2020-08-18T00:00:00"/>
    <x v="196"/>
    <s v="Pistoia"/>
    <s v="Italy"/>
    <s v="Tuscany"/>
    <s v="South"/>
    <s v="Consumer"/>
    <s v="Economy"/>
    <s v="Office Supplies"/>
    <s v="Art"/>
    <x v="353"/>
    <n v="101"/>
    <n v="105"/>
    <n v="4"/>
    <n v="2"/>
    <n v="210"/>
  </r>
  <r>
    <n v="3491"/>
    <d v="2020-08-18T00:00:00"/>
    <x v="719"/>
    <s v="Almelo"/>
    <s v="Netherlands"/>
    <s v="Overijssel"/>
    <s v="Central"/>
    <s v="Corporate"/>
    <s v="Economy"/>
    <s v="Office Supplies"/>
    <s v="Binders"/>
    <x v="521"/>
    <n v="11"/>
    <n v="27"/>
    <n v="16"/>
    <n v="4"/>
    <n v="108"/>
  </r>
  <r>
    <n v="3492"/>
    <d v="2020-08-19T00:00:00"/>
    <x v="661"/>
    <s v="Berlin"/>
    <s v="Germany"/>
    <s v="Berlin"/>
    <s v="Central"/>
    <s v="Corporate"/>
    <s v="Priority"/>
    <s v="Furniture"/>
    <s v="Chairs"/>
    <x v="784"/>
    <n v="235"/>
    <n v="267"/>
    <n v="32"/>
    <n v="2"/>
    <n v="534"/>
  </r>
  <r>
    <n v="3493"/>
    <d v="2020-08-19T00:00:00"/>
    <x v="523"/>
    <s v="Verona"/>
    <s v="Italy"/>
    <s v="Veneto"/>
    <s v="South"/>
    <s v="Corporate"/>
    <s v="Economy"/>
    <s v="Furniture"/>
    <s v="Bookcases"/>
    <x v="567"/>
    <n v="141"/>
    <n v="741"/>
    <n v="600"/>
    <n v="5"/>
    <n v="3705"/>
  </r>
  <r>
    <n v="3494"/>
    <d v="2020-08-19T00:00:00"/>
    <x v="274"/>
    <s v="Frankfurt"/>
    <s v="Germany"/>
    <s v="Hesse"/>
    <s v="Central"/>
    <s v="Consumer"/>
    <s v="Economy"/>
    <s v="Office Supplies"/>
    <s v="Fasteners"/>
    <x v="470"/>
    <n v="11"/>
    <n v="16"/>
    <n v="5"/>
    <n v="1"/>
    <n v="16"/>
  </r>
  <r>
    <n v="3495"/>
    <d v="2020-08-19T00:00:00"/>
    <x v="266"/>
    <s v="Madrid"/>
    <s v="Spain"/>
    <s v="Madrid"/>
    <s v="South"/>
    <s v="Consumer"/>
    <s v="Economy Plus"/>
    <s v="Office Supplies"/>
    <s v="Binders"/>
    <x v="645"/>
    <n v="328"/>
    <n v="345"/>
    <n v="17"/>
    <n v="7"/>
    <n v="2415"/>
  </r>
  <r>
    <n v="3496"/>
    <d v="2020-08-19T00:00:00"/>
    <x v="755"/>
    <s v="Leicester"/>
    <s v="United Kingdom"/>
    <s v="England"/>
    <s v="North"/>
    <s v="Corporate"/>
    <s v="Economy"/>
    <s v="Office Supplies"/>
    <s v="Appliances"/>
    <x v="689"/>
    <n v="993"/>
    <n v="1054"/>
    <n v="61"/>
    <n v="2"/>
    <n v="2108"/>
  </r>
  <r>
    <n v="3497"/>
    <d v="2020-08-19T00:00:00"/>
    <x v="554"/>
    <s v="Villeneuve-d'Ascq"/>
    <s v="France"/>
    <s v="Nord-Pas-de-Calais-Picardie"/>
    <s v="Central"/>
    <s v="Consumer"/>
    <s v="Economy"/>
    <s v="Technology"/>
    <s v="Phones"/>
    <x v="1378"/>
    <n v="1230"/>
    <n v="1629"/>
    <n v="399"/>
    <n v="3"/>
    <n v="4887"/>
  </r>
  <r>
    <n v="3498"/>
    <d v="2020-08-19T00:00:00"/>
    <x v="51"/>
    <s v="Gothenburg"/>
    <s v="Sweden"/>
    <s v="Västra Götaland"/>
    <s v="North"/>
    <s v="Corporate"/>
    <s v="Priority"/>
    <s v="Office Supplies"/>
    <s v="Storage"/>
    <x v="1233"/>
    <n v="121"/>
    <n v="257"/>
    <n v="136"/>
    <n v="4"/>
    <n v="1028"/>
  </r>
  <r>
    <n v="3499"/>
    <d v="2020-08-20T00:00:00"/>
    <x v="685"/>
    <s v="Marseille"/>
    <s v="France"/>
    <s v="Provence-Alpes-Côte d'Azur"/>
    <s v="Central"/>
    <s v="Home Office"/>
    <s v="Economy"/>
    <s v="Office Supplies"/>
    <s v="Binders"/>
    <x v="575"/>
    <n v="12"/>
    <n v="62"/>
    <n v="50"/>
    <n v="5"/>
    <n v="310"/>
  </r>
  <r>
    <n v="3500"/>
    <d v="2020-08-20T00:00:00"/>
    <x v="553"/>
    <s v="London"/>
    <s v="United Kingdom"/>
    <s v="England"/>
    <s v="North"/>
    <s v="Consumer"/>
    <s v="Economy"/>
    <s v="Office Supplies"/>
    <s v="Binders"/>
    <x v="705"/>
    <n v="6"/>
    <n v="15"/>
    <n v="9"/>
    <n v="2"/>
    <n v="30"/>
  </r>
  <r>
    <n v="3501"/>
    <d v="2020-08-20T00:00:00"/>
    <x v="786"/>
    <s v="Langenfeld"/>
    <s v="Germany"/>
    <s v="North Rhine-Westphalia"/>
    <s v="Central"/>
    <s v="Corporate"/>
    <s v="Priority"/>
    <s v="Office Supplies"/>
    <s v="Binders"/>
    <x v="672"/>
    <n v="17"/>
    <n v="18"/>
    <n v="1"/>
    <n v="3"/>
    <n v="54"/>
  </r>
  <r>
    <n v="3502"/>
    <d v="2020-08-20T00:00:00"/>
    <x v="117"/>
    <s v="Fontenay-aux-Roses"/>
    <s v="France"/>
    <s v="Ile-de-France"/>
    <s v="Central"/>
    <s v="Consumer"/>
    <s v="Priority"/>
    <s v="Office Supplies"/>
    <s v="Storage"/>
    <x v="994"/>
    <n v="2"/>
    <n v="43"/>
    <n v="41"/>
    <n v="1"/>
    <n v="43"/>
  </r>
  <r>
    <n v="3503"/>
    <d v="2020-08-20T00:00:00"/>
    <x v="85"/>
    <s v="Milan"/>
    <s v="Italy"/>
    <s v="Lombardy"/>
    <s v="South"/>
    <s v="Consumer"/>
    <s v="Immediate"/>
    <s v="Furniture"/>
    <s v="Furnishings"/>
    <x v="1379"/>
    <n v="53"/>
    <n v="689"/>
    <n v="636"/>
    <n v="6"/>
    <n v="4134"/>
  </r>
  <r>
    <n v="3504"/>
    <d v="2020-08-20T00:00:00"/>
    <x v="182"/>
    <s v="Mantes-la-Ville"/>
    <s v="France"/>
    <s v="Ile-de-France"/>
    <s v="Central"/>
    <s v="Consumer"/>
    <s v="Economy"/>
    <s v="Office Supplies"/>
    <s v="Binders"/>
    <x v="533"/>
    <n v="68"/>
    <n v="104"/>
    <n v="36"/>
    <n v="2"/>
    <n v="208"/>
  </r>
  <r>
    <n v="3505"/>
    <d v="2020-08-20T00:00:00"/>
    <x v="175"/>
    <s v="Nieuwegein"/>
    <s v="Netherlands"/>
    <s v="Utrecht"/>
    <s v="Central"/>
    <s v="Home Office"/>
    <s v="Economy"/>
    <s v="Furniture"/>
    <s v="Chairs"/>
    <x v="483"/>
    <n v="54"/>
    <n v="73"/>
    <n v="19"/>
    <n v="3"/>
    <n v="219"/>
  </r>
  <r>
    <n v="3506"/>
    <d v="2020-08-20T00:00:00"/>
    <x v="57"/>
    <s v="Birmingham"/>
    <s v="United Kingdom"/>
    <s v="England"/>
    <s v="North"/>
    <s v="Corporate"/>
    <s v="Economy"/>
    <s v="Office Supplies"/>
    <s v="Appliances"/>
    <x v="1015"/>
    <n v="376"/>
    <n v="496"/>
    <n v="120"/>
    <n v="2"/>
    <n v="992"/>
  </r>
  <r>
    <n v="3507"/>
    <d v="2020-08-21T00:00:00"/>
    <x v="596"/>
    <s v="Moers"/>
    <s v="Germany"/>
    <s v="North Rhine-Westphalia"/>
    <s v="Central"/>
    <s v="Home Office"/>
    <s v="Economy Plus"/>
    <s v="Furniture"/>
    <s v="Bookcases"/>
    <x v="850"/>
    <n v="866"/>
    <n v="977"/>
    <n v="111"/>
    <n v="3"/>
    <n v="2931"/>
  </r>
  <r>
    <n v="3508"/>
    <d v="2020-08-21T00:00:00"/>
    <x v="5"/>
    <s v="Ragusa"/>
    <s v="Italy"/>
    <s v="Sicily"/>
    <s v="South"/>
    <s v="Corporate"/>
    <s v="Economy"/>
    <s v="Office Supplies"/>
    <s v="Binders"/>
    <x v="7"/>
    <n v="10"/>
    <n v="22"/>
    <n v="12"/>
    <n v="3"/>
    <n v="66"/>
  </r>
  <r>
    <n v="3509"/>
    <d v="2020-08-21T00:00:00"/>
    <x v="786"/>
    <s v="Bar-le-Duc"/>
    <s v="France"/>
    <s v="Alsace-Champagne-Ardenne-Lorraine"/>
    <s v="Central"/>
    <s v="Corporate"/>
    <s v="Economy"/>
    <s v="Office Supplies"/>
    <s v="Binders"/>
    <x v="137"/>
    <n v="21"/>
    <n v="25"/>
    <n v="4"/>
    <n v="2"/>
    <n v="50"/>
  </r>
  <r>
    <n v="3510"/>
    <d v="2020-08-21T00:00:00"/>
    <x v="40"/>
    <s v="Paris"/>
    <s v="France"/>
    <s v="Ile-de-France"/>
    <s v="Central"/>
    <s v="Consumer"/>
    <s v="Immediate"/>
    <s v="Office Supplies"/>
    <s v="Binders"/>
    <x v="1380"/>
    <n v="21"/>
    <n v="25"/>
    <n v="4"/>
    <n v="2"/>
    <n v="50"/>
  </r>
  <r>
    <n v="3511"/>
    <d v="2020-08-21T00:00:00"/>
    <x v="441"/>
    <s v="Rome"/>
    <s v="Italy"/>
    <s v="Lazio"/>
    <s v="South"/>
    <s v="Consumer"/>
    <s v="Priority"/>
    <s v="Office Supplies"/>
    <s v="Art"/>
    <x v="72"/>
    <n v="5"/>
    <n v="80"/>
    <n v="75"/>
    <n v="3"/>
    <n v="240"/>
  </r>
  <r>
    <n v="3512"/>
    <d v="2020-08-21T00:00:00"/>
    <x v="399"/>
    <s v="Cork"/>
    <s v="Ireland"/>
    <s v="Cork"/>
    <s v="North"/>
    <s v="Corporate"/>
    <s v="Economy Plus"/>
    <s v="Furniture"/>
    <s v="Bookcases"/>
    <x v="734"/>
    <n v="140"/>
    <n v="148"/>
    <n v="8"/>
    <n v="2"/>
    <n v="296"/>
  </r>
  <r>
    <n v="3513"/>
    <d v="2020-08-21T00:00:00"/>
    <x v="294"/>
    <s v="London"/>
    <s v="United Kingdom"/>
    <s v="England"/>
    <s v="North"/>
    <s v="Home Office"/>
    <s v="Immediate"/>
    <s v="Furniture"/>
    <s v="Furnishings"/>
    <x v="379"/>
    <n v="112"/>
    <n v="132"/>
    <n v="20"/>
    <n v="5"/>
    <n v="660"/>
  </r>
  <r>
    <n v="3514"/>
    <d v="2020-08-22T00:00:00"/>
    <x v="182"/>
    <s v="Maidenhead"/>
    <s v="United Kingdom"/>
    <s v="England"/>
    <s v="North"/>
    <s v="Consumer"/>
    <s v="Economy Plus"/>
    <s v="Office Supplies"/>
    <s v="Art"/>
    <x v="209"/>
    <n v="93"/>
    <n v="118"/>
    <n v="25"/>
    <n v="4"/>
    <n v="472"/>
  </r>
  <r>
    <n v="3515"/>
    <d v="2020-08-22T00:00:00"/>
    <x v="132"/>
    <s v="Hagen"/>
    <s v="Germany"/>
    <s v="North Rhine-Westphalia"/>
    <s v="Central"/>
    <s v="Consumer"/>
    <s v="Economy"/>
    <s v="Office Supplies"/>
    <s v="Binders"/>
    <x v="672"/>
    <n v="7"/>
    <n v="18"/>
    <n v="11"/>
    <n v="3"/>
    <n v="54"/>
  </r>
  <r>
    <n v="3516"/>
    <d v="2020-08-22T00:00:00"/>
    <x v="737"/>
    <s v="Sunderland"/>
    <s v="United Kingdom"/>
    <s v="England"/>
    <s v="North"/>
    <s v="Home Office"/>
    <s v="Economy"/>
    <s v="Furniture"/>
    <s v="Chairs"/>
    <x v="1274"/>
    <n v="241"/>
    <n v="429"/>
    <n v="188"/>
    <n v="3"/>
    <n v="1287"/>
  </r>
  <r>
    <n v="3517"/>
    <d v="2020-08-22T00:00:00"/>
    <x v="90"/>
    <s v="Madrid"/>
    <s v="Spain"/>
    <s v="Madrid"/>
    <s v="South"/>
    <s v="Corporate"/>
    <s v="Economy"/>
    <s v="Furniture"/>
    <s v="Furnishings"/>
    <x v="160"/>
    <n v="115"/>
    <n v="191"/>
    <n v="76"/>
    <n v="8"/>
    <n v="1528"/>
  </r>
  <r>
    <n v="3518"/>
    <d v="2020-08-22T00:00:00"/>
    <x v="772"/>
    <s v="Bagnolet"/>
    <s v="France"/>
    <s v="Ile-de-France"/>
    <s v="Central"/>
    <s v="Consumer"/>
    <s v="Economy"/>
    <s v="Furniture"/>
    <s v="Furnishings"/>
    <x v="103"/>
    <n v="570"/>
    <n v="880"/>
    <n v="310"/>
    <n v="8"/>
    <n v="7040"/>
  </r>
  <r>
    <n v="3519"/>
    <d v="2020-08-22T00:00:00"/>
    <x v="348"/>
    <s v="Perugia"/>
    <s v="Italy"/>
    <s v="Umbria"/>
    <s v="South"/>
    <s v="Corporate"/>
    <s v="Economy Plus"/>
    <s v="Furniture"/>
    <s v="Chairs"/>
    <x v="723"/>
    <n v="16"/>
    <n v="58"/>
    <n v="42"/>
    <n v="3"/>
    <n v="174"/>
  </r>
  <r>
    <n v="3520"/>
    <d v="2020-08-22T00:00:00"/>
    <x v="2"/>
    <s v="Vallauris"/>
    <s v="France"/>
    <s v="Provence-Alpes-Côte d'Azur"/>
    <s v="Central"/>
    <s v="Consumer"/>
    <s v="Economy"/>
    <s v="Technology"/>
    <s v="Machines"/>
    <x v="1236"/>
    <n v="231"/>
    <n v="299"/>
    <n v="68"/>
    <n v="3"/>
    <n v="897"/>
  </r>
  <r>
    <n v="3521"/>
    <d v="2020-08-22T00:00:00"/>
    <x v="145"/>
    <s v="Acireale"/>
    <s v="Italy"/>
    <s v="Sicily"/>
    <s v="South"/>
    <s v="Corporate"/>
    <s v="Economy Plus"/>
    <s v="Technology"/>
    <s v="Phones"/>
    <x v="523"/>
    <n v="95"/>
    <n v="195"/>
    <n v="100"/>
    <n v="5"/>
    <n v="975"/>
  </r>
  <r>
    <n v="3522"/>
    <d v="2020-08-23T00:00:00"/>
    <x v="177"/>
    <s v="Salon-de-Provence"/>
    <s v="France"/>
    <s v="Provence-Alpes-Côte d'Azur"/>
    <s v="Central"/>
    <s v="Consumer"/>
    <s v="Immediate"/>
    <s v="Office Supplies"/>
    <s v="Binders"/>
    <x v="153"/>
    <n v="184"/>
    <n v="290"/>
    <n v="106"/>
    <n v="6"/>
    <n v="1740"/>
  </r>
  <r>
    <n v="3523"/>
    <d v="2020-08-23T00:00:00"/>
    <x v="19"/>
    <s v="Nottingham"/>
    <s v="United Kingdom"/>
    <s v="England"/>
    <s v="North"/>
    <s v="Consumer"/>
    <s v="Priority"/>
    <s v="Office Supplies"/>
    <s v="Labels"/>
    <x v="1374"/>
    <n v="30"/>
    <n v="46"/>
    <n v="16"/>
    <n v="5"/>
    <n v="230"/>
  </r>
  <r>
    <n v="3524"/>
    <d v="2020-08-23T00:00:00"/>
    <x v="161"/>
    <s v="Crotone"/>
    <s v="Italy"/>
    <s v="Calabria"/>
    <s v="South"/>
    <s v="Consumer"/>
    <s v="Economy"/>
    <s v="Office Supplies"/>
    <s v="Fasteners"/>
    <x v="236"/>
    <n v="7"/>
    <n v="36"/>
    <n v="29"/>
    <n v="3"/>
    <n v="108"/>
  </r>
  <r>
    <n v="3525"/>
    <d v="2020-08-23T00:00:00"/>
    <x v="76"/>
    <s v="Bordeaux"/>
    <s v="France"/>
    <s v="Aquitaine-Limousin-Poitou-Charentes"/>
    <s v="Central"/>
    <s v="Consumer"/>
    <s v="Priority"/>
    <s v="Technology"/>
    <s v="Copiers"/>
    <x v="1190"/>
    <n v="380"/>
    <n v="578"/>
    <n v="198"/>
    <n v="4"/>
    <n v="2312"/>
  </r>
  <r>
    <n v="3526"/>
    <d v="2020-08-23T00:00:00"/>
    <x v="500"/>
    <s v="Amsterdam"/>
    <s v="Netherlands"/>
    <s v="North Holland"/>
    <s v="Central"/>
    <s v="Consumer"/>
    <s v="Economy Plus"/>
    <s v="Furniture"/>
    <s v="Furnishings"/>
    <x v="103"/>
    <n v="257"/>
    <n v="264"/>
    <n v="7"/>
    <n v="3"/>
    <n v="792"/>
  </r>
  <r>
    <n v="3527"/>
    <d v="2020-08-23T00:00:00"/>
    <x v="183"/>
    <s v="Dublin"/>
    <s v="Ireland"/>
    <s v="Dublin"/>
    <s v="North"/>
    <s v="Consumer"/>
    <s v="Economy"/>
    <s v="Technology"/>
    <s v="Accessories"/>
    <x v="373"/>
    <n v="17"/>
    <n v="20"/>
    <n v="3"/>
    <n v="1"/>
    <n v="20"/>
  </r>
  <r>
    <n v="3528"/>
    <d v="2020-08-25T00:00:00"/>
    <x v="645"/>
    <s v="Montrouge"/>
    <s v="France"/>
    <s v="Ile-de-France"/>
    <s v="Central"/>
    <s v="Consumer"/>
    <s v="Economy"/>
    <s v="Office Supplies"/>
    <s v="Appliances"/>
    <x v="1381"/>
    <n v="798"/>
    <n v="1518"/>
    <n v="720"/>
    <n v="3"/>
    <n v="4554"/>
  </r>
  <r>
    <n v="3529"/>
    <d v="2020-08-25T00:00:00"/>
    <x v="580"/>
    <s v="Dewsbury"/>
    <s v="United Kingdom"/>
    <s v="England"/>
    <s v="North"/>
    <s v="Corporate"/>
    <s v="Economy Plus"/>
    <s v="Technology"/>
    <s v="Copiers"/>
    <x v="1064"/>
    <n v="462"/>
    <n v="954"/>
    <n v="492"/>
    <n v="3"/>
    <n v="2862"/>
  </r>
  <r>
    <n v="3530"/>
    <d v="2020-08-25T00:00:00"/>
    <x v="39"/>
    <s v="Oslo"/>
    <s v="Norway"/>
    <s v="Oslo"/>
    <s v="North"/>
    <s v="Consumer"/>
    <s v="Economy"/>
    <s v="Office Supplies"/>
    <s v="Art"/>
    <x v="85"/>
    <n v="34"/>
    <n v="169"/>
    <n v="135"/>
    <n v="7"/>
    <n v="1183"/>
  </r>
  <r>
    <n v="3531"/>
    <d v="2020-08-25T00:00:00"/>
    <x v="512"/>
    <s v="Lisbon"/>
    <s v="Portugal"/>
    <s v="Lisboa"/>
    <s v="South"/>
    <s v="Consumer"/>
    <s v="Economy"/>
    <s v="Office Supplies"/>
    <s v="Storage"/>
    <x v="489"/>
    <n v="27"/>
    <n v="80"/>
    <n v="53"/>
    <n v="3"/>
    <n v="240"/>
  </r>
  <r>
    <n v="3532"/>
    <d v="2020-08-25T00:00:00"/>
    <x v="77"/>
    <s v="Valencia"/>
    <s v="Spain"/>
    <s v="Valenciana"/>
    <s v="South"/>
    <s v="Home Office"/>
    <s v="Economy Plus"/>
    <s v="Office Supplies"/>
    <s v="Art"/>
    <x v="322"/>
    <n v="5"/>
    <n v="10"/>
    <n v="5"/>
    <n v="1"/>
    <n v="10"/>
  </r>
  <r>
    <n v="3533"/>
    <d v="2020-08-25T00:00:00"/>
    <x v="88"/>
    <s v="Southend-on-Sea"/>
    <s v="United Kingdom"/>
    <s v="England"/>
    <s v="North"/>
    <s v="Consumer"/>
    <s v="Priority"/>
    <s v="Office Supplies"/>
    <s v="Labels"/>
    <x v="1323"/>
    <n v="21"/>
    <n v="78"/>
    <n v="57"/>
    <n v="7"/>
    <n v="546"/>
  </r>
  <r>
    <n v="3534"/>
    <d v="2020-08-25T00:00:00"/>
    <x v="114"/>
    <s v="Milan"/>
    <s v="Italy"/>
    <s v="Lombardy"/>
    <s v="South"/>
    <s v="Corporate"/>
    <s v="Economy Plus"/>
    <s v="Office Supplies"/>
    <s v="Supplies"/>
    <x v="1382"/>
    <n v="150"/>
    <n v="191"/>
    <n v="41"/>
    <n v="5"/>
    <n v="955"/>
  </r>
  <r>
    <n v="3535"/>
    <d v="2020-08-25T00:00:00"/>
    <x v="21"/>
    <s v="Worms"/>
    <s v="Germany"/>
    <s v="Rhineland-Palatinate"/>
    <s v="Central"/>
    <s v="Home Office"/>
    <s v="Priority"/>
    <s v="Furniture"/>
    <s v="Bookcases"/>
    <x v="200"/>
    <n v="206"/>
    <n v="371"/>
    <n v="165"/>
    <n v="1"/>
    <n v="371"/>
  </r>
  <r>
    <n v="3536"/>
    <d v="2020-08-26T00:00:00"/>
    <x v="263"/>
    <s v="Neuilly-sur-Seine"/>
    <s v="France"/>
    <s v="Ile-de-France"/>
    <s v="Central"/>
    <s v="Corporate"/>
    <s v="Priority"/>
    <s v="Furniture"/>
    <s v="Chairs"/>
    <x v="1127"/>
    <n v="108"/>
    <n v="162"/>
    <n v="54"/>
    <n v="3"/>
    <n v="486"/>
  </r>
  <r>
    <n v="3537"/>
    <d v="2020-08-26T00:00:00"/>
    <x v="664"/>
    <s v="Cologne"/>
    <s v="Germany"/>
    <s v="North Rhine-Westphalia"/>
    <s v="Central"/>
    <s v="Corporate"/>
    <s v="Economy"/>
    <s v="Furniture"/>
    <s v="Furnishings"/>
    <x v="585"/>
    <n v="61"/>
    <n v="104"/>
    <n v="43"/>
    <n v="2"/>
    <n v="208"/>
  </r>
  <r>
    <n v="3538"/>
    <d v="2020-08-26T00:00:00"/>
    <x v="288"/>
    <s v="Rome"/>
    <s v="Italy"/>
    <s v="Lazio"/>
    <s v="South"/>
    <s v="Consumer"/>
    <s v="Economy"/>
    <s v="Office Supplies"/>
    <s v="Paper"/>
    <x v="37"/>
    <n v="118"/>
    <n v="132"/>
    <n v="14"/>
    <n v="5"/>
    <n v="660"/>
  </r>
  <r>
    <n v="3539"/>
    <d v="2020-08-26T00:00:00"/>
    <x v="76"/>
    <s v="London"/>
    <s v="United Kingdom"/>
    <s v="England"/>
    <s v="North"/>
    <s v="Consumer"/>
    <s v="Economy"/>
    <s v="Office Supplies"/>
    <s v="Art"/>
    <x v="252"/>
    <n v="43"/>
    <n v="91"/>
    <n v="48"/>
    <n v="2"/>
    <n v="182"/>
  </r>
  <r>
    <n v="3540"/>
    <d v="2020-08-26T00:00:00"/>
    <x v="768"/>
    <s v="Liverpool"/>
    <s v="United Kingdom"/>
    <s v="England"/>
    <s v="North"/>
    <s v="Consumer"/>
    <s v="Economy"/>
    <s v="Technology"/>
    <s v="Accessories"/>
    <x v="1383"/>
    <n v="35"/>
    <n v="115"/>
    <n v="80"/>
    <n v="2"/>
    <n v="230"/>
  </r>
  <r>
    <n v="3541"/>
    <d v="2020-08-26T00:00:00"/>
    <x v="596"/>
    <s v="Reggio nell'Emilia"/>
    <s v="Italy"/>
    <s v="Emilia-Romagna"/>
    <s v="South"/>
    <s v="Home Office"/>
    <s v="Economy"/>
    <s v="Office Supplies"/>
    <s v="Labels"/>
    <x v="1384"/>
    <n v="0"/>
    <n v="35"/>
    <n v="35"/>
    <n v="5"/>
    <n v="175"/>
  </r>
  <r>
    <n v="3542"/>
    <d v="2020-08-26T00:00:00"/>
    <x v="118"/>
    <s v="Castellammare di Stabia"/>
    <s v="Italy"/>
    <s v="Campania"/>
    <s v="South"/>
    <s v="Corporate"/>
    <s v="Economy"/>
    <s v="Furniture"/>
    <s v="Chairs"/>
    <x v="710"/>
    <n v="23"/>
    <n v="30"/>
    <n v="7"/>
    <n v="1"/>
    <n v="30"/>
  </r>
  <r>
    <n v="3543"/>
    <d v="2020-08-26T00:00:00"/>
    <x v="522"/>
    <s v="Leiden"/>
    <s v="Netherlands"/>
    <s v="South Holland"/>
    <s v="Central"/>
    <s v="Home Office"/>
    <s v="Economy"/>
    <s v="Office Supplies"/>
    <s v="Binders"/>
    <x v="575"/>
    <n v="14"/>
    <n v="19"/>
    <n v="5"/>
    <n v="3"/>
    <n v="57"/>
  </r>
  <r>
    <n v="3544"/>
    <d v="2020-08-26T00:00:00"/>
    <x v="476"/>
    <s v="Maastricht"/>
    <s v="Netherlands"/>
    <s v="Limburg"/>
    <s v="Central"/>
    <s v="Consumer"/>
    <s v="Priority"/>
    <s v="Office Supplies"/>
    <s v="Binders"/>
    <x v="281"/>
    <n v="11"/>
    <n v="27"/>
    <n v="16"/>
    <n v="2"/>
    <n v="54"/>
  </r>
  <r>
    <n v="3545"/>
    <d v="2020-08-27T00:00:00"/>
    <x v="759"/>
    <s v="Marseille"/>
    <s v="France"/>
    <s v="Provence-Alpes-Côte d'Azur"/>
    <s v="Central"/>
    <s v="Home Office"/>
    <s v="Economy Plus"/>
    <s v="Office Supplies"/>
    <s v="Binders"/>
    <x v="887"/>
    <n v="23"/>
    <n v="92"/>
    <n v="69"/>
    <n v="6"/>
    <n v="552"/>
  </r>
  <r>
    <n v="3546"/>
    <d v="2020-08-27T00:00:00"/>
    <x v="662"/>
    <s v="Basel"/>
    <s v="Switzerland"/>
    <s v="Basel-Stadt"/>
    <s v="Central"/>
    <s v="Consumer"/>
    <s v="Economy"/>
    <s v="Office Supplies"/>
    <s v="Storage"/>
    <x v="467"/>
    <n v="44"/>
    <n v="47"/>
    <n v="3"/>
    <n v="5"/>
    <n v="235"/>
  </r>
  <r>
    <n v="3547"/>
    <d v="2020-08-27T00:00:00"/>
    <x v="450"/>
    <s v="Halesowen"/>
    <s v="United Kingdom"/>
    <s v="England"/>
    <s v="North"/>
    <s v="Home Office"/>
    <s v="Economy"/>
    <s v="Office Supplies"/>
    <s v="Supplies"/>
    <x v="1385"/>
    <n v="115"/>
    <n v="142"/>
    <n v="27"/>
    <n v="6"/>
    <n v="852"/>
  </r>
  <r>
    <n v="3548"/>
    <d v="2020-08-27T00:00:00"/>
    <x v="595"/>
    <s v="Barcelona"/>
    <s v="Spain"/>
    <s v="Catalonia"/>
    <s v="South"/>
    <s v="Home Office"/>
    <s v="Economy"/>
    <s v="Office Supplies"/>
    <s v="Supplies"/>
    <x v="1386"/>
    <n v="51"/>
    <n v="54"/>
    <n v="3"/>
    <n v="4"/>
    <n v="216"/>
  </r>
  <r>
    <n v="3549"/>
    <d v="2020-08-27T00:00:00"/>
    <x v="413"/>
    <s v="Ceuta"/>
    <s v="Spain"/>
    <s v="Ceuta"/>
    <s v="South"/>
    <s v="Corporate"/>
    <s v="Priority"/>
    <s v="Office Supplies"/>
    <s v="Storage"/>
    <x v="1387"/>
    <n v="216"/>
    <n v="357"/>
    <n v="141"/>
    <n v="2"/>
    <n v="714"/>
  </r>
  <r>
    <n v="3550"/>
    <d v="2020-08-27T00:00:00"/>
    <x v="366"/>
    <s v="Rome"/>
    <s v="Italy"/>
    <s v="Lazio"/>
    <s v="South"/>
    <s v="Consumer"/>
    <s v="Economy"/>
    <s v="Furniture"/>
    <s v="Furnishings"/>
    <x v="585"/>
    <n v="131"/>
    <n v="155"/>
    <n v="24"/>
    <n v="3"/>
    <n v="465"/>
  </r>
  <r>
    <n v="3551"/>
    <d v="2020-08-27T00:00:00"/>
    <x v="83"/>
    <s v="Berlin"/>
    <s v="Germany"/>
    <s v="Berlin"/>
    <s v="Central"/>
    <s v="Corporate"/>
    <s v="Economy"/>
    <s v="Office Supplies"/>
    <s v="Appliances"/>
    <x v="925"/>
    <n v="319"/>
    <n v="341"/>
    <n v="22"/>
    <n v="6"/>
    <n v="2046"/>
  </r>
  <r>
    <n v="3552"/>
    <d v="2020-08-27T00:00:00"/>
    <x v="374"/>
    <s v="Lisbon"/>
    <s v="Portugal"/>
    <s v="Lisboa"/>
    <s v="South"/>
    <s v="Consumer"/>
    <s v="Economy"/>
    <s v="Office Supplies"/>
    <s v="Paper"/>
    <x v="1302"/>
    <n v="31"/>
    <n v="34"/>
    <n v="3"/>
    <n v="5"/>
    <n v="170"/>
  </r>
  <r>
    <n v="3553"/>
    <d v="2020-08-28T00:00:00"/>
    <x v="399"/>
    <s v="Ivry-sur-Seine"/>
    <s v="France"/>
    <s v="Ile-de-France"/>
    <s v="Central"/>
    <s v="Corporate"/>
    <s v="Economy Plus"/>
    <s v="Technology"/>
    <s v="Copiers"/>
    <x v="1189"/>
    <n v="87"/>
    <n v="484"/>
    <n v="397"/>
    <n v="3"/>
    <n v="1452"/>
  </r>
  <r>
    <n v="3554"/>
    <d v="2020-08-28T00:00:00"/>
    <x v="216"/>
    <s v="Ludwigsburg"/>
    <s v="Germany"/>
    <s v="Baden-Württemberg"/>
    <s v="Central"/>
    <s v="Consumer"/>
    <s v="Economy Plus"/>
    <s v="Office Supplies"/>
    <s v="Art"/>
    <x v="325"/>
    <n v="1"/>
    <n v="16"/>
    <n v="15"/>
    <n v="1"/>
    <n v="16"/>
  </r>
  <r>
    <n v="3555"/>
    <d v="2020-08-28T00:00:00"/>
    <x v="726"/>
    <s v="Hamm"/>
    <s v="Germany"/>
    <s v="North Rhine-Westphalia"/>
    <s v="Central"/>
    <s v="Consumer"/>
    <s v="Economy"/>
    <s v="Office Supplies"/>
    <s v="Art"/>
    <x v="30"/>
    <n v="142"/>
    <n v="152"/>
    <n v="10"/>
    <n v="6"/>
    <n v="912"/>
  </r>
  <r>
    <n v="3556"/>
    <d v="2020-08-28T00:00:00"/>
    <x v="253"/>
    <s v="London"/>
    <s v="United Kingdom"/>
    <s v="England"/>
    <s v="North"/>
    <s v="Corporate"/>
    <s v="Economy Plus"/>
    <s v="Office Supplies"/>
    <s v="Labels"/>
    <x v="555"/>
    <n v="14"/>
    <n v="35"/>
    <n v="21"/>
    <n v="3"/>
    <n v="105"/>
  </r>
  <r>
    <n v="3557"/>
    <d v="2020-08-28T00:00:00"/>
    <x v="499"/>
    <s v="Cologne"/>
    <s v="Germany"/>
    <s v="North Rhine-Westphalia"/>
    <s v="Central"/>
    <s v="Consumer"/>
    <s v="Priority"/>
    <s v="Technology"/>
    <s v="Phones"/>
    <x v="130"/>
    <n v="19"/>
    <n v="73"/>
    <n v="54"/>
    <n v="1"/>
    <n v="73"/>
  </r>
  <r>
    <n v="3558"/>
    <d v="2020-08-28T00:00:00"/>
    <x v="758"/>
    <s v="Cottbus"/>
    <s v="Germany"/>
    <s v="Brandenburg"/>
    <s v="Central"/>
    <s v="Home Office"/>
    <s v="Economy"/>
    <s v="Office Supplies"/>
    <s v="Fasteners"/>
    <x v="299"/>
    <n v="7"/>
    <n v="28"/>
    <n v="21"/>
    <n v="2"/>
    <n v="56"/>
  </r>
  <r>
    <n v="3559"/>
    <d v="2020-08-28T00:00:00"/>
    <x v="11"/>
    <s v="Vienna"/>
    <s v="Austria"/>
    <s v="Vienna"/>
    <s v="Central"/>
    <s v="Home Office"/>
    <s v="Economy"/>
    <s v="Office Supplies"/>
    <s v="Supplies"/>
    <x v="380"/>
    <n v="25"/>
    <n v="150"/>
    <n v="125"/>
    <n v="5"/>
    <n v="750"/>
  </r>
  <r>
    <n v="3560"/>
    <d v="2020-08-28T00:00:00"/>
    <x v="787"/>
    <s v="Toulouse"/>
    <s v="France"/>
    <s v="Languedoc-Roussillon-Midi-Pyrénées"/>
    <s v="Central"/>
    <s v="Home Office"/>
    <s v="Economy"/>
    <s v="Office Supplies"/>
    <s v="Fasteners"/>
    <x v="96"/>
    <n v="40"/>
    <n v="57"/>
    <n v="17"/>
    <n v="6"/>
    <n v="342"/>
  </r>
  <r>
    <n v="3561"/>
    <d v="2020-08-28T00:00:00"/>
    <x v="98"/>
    <s v="The Hague"/>
    <s v="Netherlands"/>
    <s v="South Holland"/>
    <s v="Central"/>
    <s v="Home Office"/>
    <s v="Economy Plus"/>
    <s v="Furniture"/>
    <s v="Bookcases"/>
    <x v="11"/>
    <n v="264"/>
    <n v="490"/>
    <n v="226"/>
    <n v="8"/>
    <n v="3920"/>
  </r>
  <r>
    <n v="3562"/>
    <d v="2020-08-29T00:00:00"/>
    <x v="655"/>
    <s v="Leeds"/>
    <s v="United Kingdom"/>
    <s v="England"/>
    <s v="North"/>
    <s v="Consumer"/>
    <s v="Economy"/>
    <s v="Office Supplies"/>
    <s v="Envelopes"/>
    <x v="942"/>
    <n v="129"/>
    <n v="197"/>
    <n v="68"/>
    <n v="4"/>
    <n v="788"/>
  </r>
  <r>
    <n v="3563"/>
    <d v="2020-08-29T00:00:00"/>
    <x v="168"/>
    <s v="Kiel"/>
    <s v="Germany"/>
    <s v="Schleswig-Holstein"/>
    <s v="Central"/>
    <s v="Consumer"/>
    <s v="Priority"/>
    <s v="Office Supplies"/>
    <s v="Binders"/>
    <x v="1388"/>
    <n v="3"/>
    <n v="34"/>
    <n v="31"/>
    <n v="2"/>
    <n v="68"/>
  </r>
  <r>
    <n v="3564"/>
    <d v="2020-08-29T00:00:00"/>
    <x v="741"/>
    <s v="Elx"/>
    <s v="Spain"/>
    <s v="Valenciana"/>
    <s v="South"/>
    <s v="Consumer"/>
    <s v="Economy"/>
    <s v="Office Supplies"/>
    <s v="Storage"/>
    <x v="215"/>
    <n v="453"/>
    <n v="485"/>
    <n v="32"/>
    <n v="4"/>
    <n v="1940"/>
  </r>
  <r>
    <n v="3565"/>
    <d v="2020-08-29T00:00:00"/>
    <x v="505"/>
    <s v="Rome"/>
    <s v="Italy"/>
    <s v="Lazio"/>
    <s v="South"/>
    <s v="Consumer"/>
    <s v="Economy Plus"/>
    <s v="Office Supplies"/>
    <s v="Art"/>
    <x v="599"/>
    <n v="4"/>
    <n v="101"/>
    <n v="97"/>
    <n v="2"/>
    <n v="202"/>
  </r>
  <r>
    <n v="3566"/>
    <d v="2020-08-29T00:00:00"/>
    <x v="172"/>
    <s v="Valladolid"/>
    <s v="Spain"/>
    <s v="Castile and León"/>
    <s v="South"/>
    <s v="Corporate"/>
    <s v="Immediate"/>
    <s v="Office Supplies"/>
    <s v="Art"/>
    <x v="282"/>
    <n v="19"/>
    <n v="48"/>
    <n v="29"/>
    <n v="4"/>
    <n v="192"/>
  </r>
  <r>
    <n v="3567"/>
    <d v="2020-08-29T00:00:00"/>
    <x v="215"/>
    <s v="La Spezia"/>
    <s v="Italy"/>
    <s v="Liguria"/>
    <s v="South"/>
    <s v="Consumer"/>
    <s v="Economy"/>
    <s v="Furniture"/>
    <s v="Bookcases"/>
    <x v="316"/>
    <n v="1014"/>
    <n v="1217"/>
    <n v="203"/>
    <n v="7"/>
    <n v="8519"/>
  </r>
  <r>
    <n v="3568"/>
    <d v="2020-08-29T00:00:00"/>
    <x v="587"/>
    <s v="Friedberg"/>
    <s v="Germany"/>
    <s v="Hesse"/>
    <s v="Central"/>
    <s v="Corporate"/>
    <s v="Priority"/>
    <s v="Office Supplies"/>
    <s v="Binders"/>
    <x v="61"/>
    <n v="12"/>
    <n v="18"/>
    <n v="6"/>
    <n v="3"/>
    <n v="54"/>
  </r>
  <r>
    <n v="3569"/>
    <d v="2020-08-29T00:00:00"/>
    <x v="167"/>
    <s v="Plaisir"/>
    <s v="France"/>
    <s v="Ile-de-France"/>
    <s v="Central"/>
    <s v="Home Office"/>
    <s v="Economy"/>
    <s v="Technology"/>
    <s v="Copiers"/>
    <x v="1389"/>
    <n v="682"/>
    <n v="820"/>
    <n v="138"/>
    <n v="5"/>
    <n v="4100"/>
  </r>
  <r>
    <n v="3570"/>
    <d v="2020-08-29T00:00:00"/>
    <x v="531"/>
    <s v="Creil"/>
    <s v="France"/>
    <s v="Nord-Pas-de-Calais-Picardie"/>
    <s v="Central"/>
    <s v="Consumer"/>
    <s v="Economy Plus"/>
    <s v="Office Supplies"/>
    <s v="Paper"/>
    <x v="1390"/>
    <n v="48"/>
    <n v="90"/>
    <n v="42"/>
    <n v="4"/>
    <n v="360"/>
  </r>
  <r>
    <n v="3571"/>
    <d v="2020-08-29T00:00:00"/>
    <x v="749"/>
    <s v="Barcelona"/>
    <s v="Spain"/>
    <s v="Catalonia"/>
    <s v="South"/>
    <s v="Consumer"/>
    <s v="Economy"/>
    <s v="Furniture"/>
    <s v="Bookcases"/>
    <x v="578"/>
    <n v="80"/>
    <n v="852"/>
    <n v="772"/>
    <n v="5"/>
    <n v="4260"/>
  </r>
  <r>
    <n v="3572"/>
    <d v="2020-08-29T00:00:00"/>
    <x v="432"/>
    <s v="Apeldoorn"/>
    <s v="Netherlands"/>
    <s v="Gelderland"/>
    <s v="Central"/>
    <s v="Home Office"/>
    <s v="Economy"/>
    <s v="Office Supplies"/>
    <s v="Fasteners"/>
    <x v="1238"/>
    <n v="12"/>
    <n v="21"/>
    <n v="9"/>
    <n v="3"/>
    <n v="63"/>
  </r>
  <r>
    <n v="3573"/>
    <d v="2020-08-29T00:00:00"/>
    <x v="580"/>
    <s v="Amersfoort"/>
    <s v="Netherlands"/>
    <s v="Utrecht"/>
    <s v="Central"/>
    <s v="Corporate"/>
    <s v="Priority"/>
    <s v="Office Supplies"/>
    <s v="Storage"/>
    <x v="542"/>
    <n v="71"/>
    <n v="73"/>
    <n v="2"/>
    <n v="3"/>
    <n v="219"/>
  </r>
  <r>
    <n v="3574"/>
    <d v="2020-08-30T00:00:00"/>
    <x v="530"/>
    <s v="Prato"/>
    <s v="Italy"/>
    <s v="Tuscany"/>
    <s v="South"/>
    <s v="Consumer"/>
    <s v="Economy"/>
    <s v="Office Supplies"/>
    <s v="Fasteners"/>
    <x v="900"/>
    <n v="25"/>
    <n v="37"/>
    <n v="12"/>
    <n v="3"/>
    <n v="111"/>
  </r>
  <r>
    <n v="3575"/>
    <d v="2020-08-30T00:00:00"/>
    <x v="421"/>
    <s v="Glasgow"/>
    <s v="United Kingdom"/>
    <s v="Scotland"/>
    <s v="North"/>
    <s v="Corporate"/>
    <s v="Economy"/>
    <s v="Office Supplies"/>
    <s v="Supplies"/>
    <x v="736"/>
    <n v="318"/>
    <n v="329"/>
    <n v="11"/>
    <n v="7"/>
    <n v="2303"/>
  </r>
  <r>
    <n v="3576"/>
    <d v="2020-08-31T00:00:00"/>
    <x v="621"/>
    <s v="Briton Ferry"/>
    <s v="United Kingdom"/>
    <s v="Wales"/>
    <s v="North"/>
    <s v="Home Office"/>
    <s v="Priority"/>
    <s v="Office Supplies"/>
    <s v="Binders"/>
    <x v="908"/>
    <n v="9"/>
    <n v="51"/>
    <n v="42"/>
    <n v="6"/>
    <n v="306"/>
  </r>
  <r>
    <n v="3577"/>
    <d v="2020-09-01T00:00:00"/>
    <x v="169"/>
    <s v="Bath"/>
    <s v="United Kingdom"/>
    <s v="England"/>
    <s v="North"/>
    <s v="Consumer"/>
    <s v="Economy Plus"/>
    <s v="Office Supplies"/>
    <s v="Supplies"/>
    <x v="1363"/>
    <n v="7"/>
    <n v="11"/>
    <n v="4"/>
    <n v="1"/>
    <n v="11"/>
  </r>
  <r>
    <n v="3578"/>
    <d v="2020-09-01T00:00:00"/>
    <x v="501"/>
    <s v="Leicester"/>
    <s v="United Kingdom"/>
    <s v="England"/>
    <s v="North"/>
    <s v="Corporate"/>
    <s v="Economy"/>
    <s v="Office Supplies"/>
    <s v="Labels"/>
    <x v="1391"/>
    <n v="28"/>
    <n v="38"/>
    <n v="10"/>
    <n v="3"/>
    <n v="114"/>
  </r>
  <r>
    <n v="3579"/>
    <d v="2020-09-01T00:00:00"/>
    <x v="323"/>
    <s v="Hanover"/>
    <s v="Germany"/>
    <s v="Lower Saxony"/>
    <s v="Central"/>
    <s v="Consumer"/>
    <s v="Economy"/>
    <s v="Office Supplies"/>
    <s v="Art"/>
    <x v="611"/>
    <n v="98"/>
    <n v="122"/>
    <n v="24"/>
    <n v="5"/>
    <n v="610"/>
  </r>
  <r>
    <n v="3580"/>
    <d v="2020-09-01T00:00:00"/>
    <x v="551"/>
    <s v="Manchester"/>
    <s v="United Kingdom"/>
    <s v="England"/>
    <s v="North"/>
    <s v="Consumer"/>
    <s v="Economy"/>
    <s v="Furniture"/>
    <s v="Furnishings"/>
    <x v="447"/>
    <n v="64"/>
    <n v="79"/>
    <n v="15"/>
    <n v="2"/>
    <n v="158"/>
  </r>
  <r>
    <n v="3581"/>
    <d v="2020-09-01T00:00:00"/>
    <x v="237"/>
    <s v="Exeter"/>
    <s v="United Kingdom"/>
    <s v="England"/>
    <s v="North"/>
    <s v="Corporate"/>
    <s v="Economy Plus"/>
    <s v="Office Supplies"/>
    <s v="Paper"/>
    <x v="1135"/>
    <n v="15"/>
    <n v="56"/>
    <n v="41"/>
    <n v="2"/>
    <n v="112"/>
  </r>
  <r>
    <n v="3582"/>
    <d v="2020-09-01T00:00:00"/>
    <x v="61"/>
    <s v="Munich"/>
    <s v="Germany"/>
    <s v="Bavaria"/>
    <s v="Central"/>
    <s v="Consumer"/>
    <s v="Economy"/>
    <s v="Office Supplies"/>
    <s v="Art"/>
    <x v="185"/>
    <n v="51"/>
    <n v="102"/>
    <n v="51"/>
    <n v="2"/>
    <n v="204"/>
  </r>
  <r>
    <n v="3583"/>
    <d v="2020-09-01T00:00:00"/>
    <x v="123"/>
    <s v="Dordrecht"/>
    <s v="Netherlands"/>
    <s v="South Holland"/>
    <s v="Central"/>
    <s v="Consumer"/>
    <s v="Economy"/>
    <s v="Office Supplies"/>
    <s v="Art"/>
    <x v="282"/>
    <n v="11"/>
    <n v="48"/>
    <n v="37"/>
    <n v="8"/>
    <n v="384"/>
  </r>
  <r>
    <n v="3584"/>
    <d v="2020-09-02T00:00:00"/>
    <x v="745"/>
    <s v="Linz"/>
    <s v="Austria"/>
    <s v="Upper Austria"/>
    <s v="Central"/>
    <s v="Corporate"/>
    <s v="Economy"/>
    <s v="Office Supplies"/>
    <s v="Art"/>
    <x v="78"/>
    <n v="69"/>
    <n v="108"/>
    <n v="39"/>
    <n v="2"/>
    <n v="216"/>
  </r>
  <r>
    <n v="3585"/>
    <d v="2020-09-02T00:00:00"/>
    <x v="518"/>
    <s v="Bielefeld"/>
    <s v="Germany"/>
    <s v="North Rhine-Westphalia"/>
    <s v="Central"/>
    <s v="Consumer"/>
    <s v="Economy Plus"/>
    <s v="Furniture"/>
    <s v="Tables"/>
    <x v="831"/>
    <n v="376"/>
    <n v="1118"/>
    <n v="742"/>
    <n v="2"/>
    <n v="2236"/>
  </r>
  <r>
    <n v="3586"/>
    <d v="2020-09-02T00:00:00"/>
    <x v="267"/>
    <s v="Saint-Quentin"/>
    <s v="France"/>
    <s v="Nord-Pas-de-Calais-Picardie"/>
    <s v="Central"/>
    <s v="Corporate"/>
    <s v="Economy"/>
    <s v="Office Supplies"/>
    <s v="Binders"/>
    <x v="745"/>
    <n v="3"/>
    <n v="137"/>
    <n v="134"/>
    <n v="5"/>
    <n v="685"/>
  </r>
  <r>
    <n v="3587"/>
    <d v="2020-09-02T00:00:00"/>
    <x v="185"/>
    <s v="Villeurbanne"/>
    <s v="France"/>
    <s v="Auvergne-Rhône-Alpes"/>
    <s v="Central"/>
    <s v="Corporate"/>
    <s v="Economy"/>
    <s v="Furniture"/>
    <s v="Bookcases"/>
    <x v="1392"/>
    <n v="2401"/>
    <n v="2452"/>
    <n v="51"/>
    <n v="7"/>
    <n v="17164"/>
  </r>
  <r>
    <n v="3588"/>
    <d v="2020-09-02T00:00:00"/>
    <x v="655"/>
    <s v="Milan"/>
    <s v="Italy"/>
    <s v="Lombardy"/>
    <s v="South"/>
    <s v="Consumer"/>
    <s v="Economy"/>
    <s v="Office Supplies"/>
    <s v="Supplies"/>
    <x v="1081"/>
    <n v="46"/>
    <n v="48"/>
    <n v="2"/>
    <n v="2"/>
    <n v="96"/>
  </r>
  <r>
    <n v="3589"/>
    <d v="2020-09-02T00:00:00"/>
    <x v="499"/>
    <s v="Valencia"/>
    <s v="Spain"/>
    <s v="Valenciana"/>
    <s v="South"/>
    <s v="Consumer"/>
    <s v="Economy"/>
    <s v="Technology"/>
    <s v="Copiers"/>
    <x v="1393"/>
    <n v="450"/>
    <n v="1298"/>
    <n v="848"/>
    <n v="9"/>
    <n v="11682"/>
  </r>
  <r>
    <n v="3590"/>
    <d v="2020-09-02T00:00:00"/>
    <x v="699"/>
    <s v="Paris"/>
    <s v="France"/>
    <s v="Ile-de-France"/>
    <s v="Central"/>
    <s v="Consumer"/>
    <s v="Economy Plus"/>
    <s v="Office Supplies"/>
    <s v="Storage"/>
    <x v="1037"/>
    <n v="785"/>
    <n v="1069"/>
    <n v="284"/>
    <n v="6"/>
    <n v="6414"/>
  </r>
  <r>
    <n v="3591"/>
    <d v="2020-09-02T00:00:00"/>
    <x v="137"/>
    <s v="Naples"/>
    <s v="Italy"/>
    <s v="Campania"/>
    <s v="South"/>
    <s v="Corporate"/>
    <s v="Economy"/>
    <s v="Office Supplies"/>
    <s v="Storage"/>
    <x v="1394"/>
    <n v="2"/>
    <n v="20"/>
    <n v="18"/>
    <n v="2"/>
    <n v="40"/>
  </r>
  <r>
    <n v="3592"/>
    <d v="2020-09-03T00:00:00"/>
    <x v="717"/>
    <s v="Letchworth"/>
    <s v="United Kingdom"/>
    <s v="England"/>
    <s v="North"/>
    <s v="Consumer"/>
    <s v="Economy"/>
    <s v="Office Supplies"/>
    <s v="Art"/>
    <x v="252"/>
    <n v="200"/>
    <n v="254"/>
    <n v="54"/>
    <n v="5"/>
    <n v="1270"/>
  </r>
  <r>
    <n v="3593"/>
    <d v="2020-09-03T00:00:00"/>
    <x v="412"/>
    <s v="Nuremberg"/>
    <s v="Germany"/>
    <s v="Bavaria"/>
    <s v="Central"/>
    <s v="Corporate"/>
    <s v="Economy"/>
    <s v="Office Supplies"/>
    <s v="Envelopes"/>
    <x v="1395"/>
    <n v="41"/>
    <n v="49"/>
    <n v="8"/>
    <n v="4"/>
    <n v="196"/>
  </r>
  <r>
    <n v="3594"/>
    <d v="2020-09-03T00:00:00"/>
    <x v="554"/>
    <s v="Courbevoie"/>
    <s v="France"/>
    <s v="Ile-de-France"/>
    <s v="Central"/>
    <s v="Consumer"/>
    <s v="Economy"/>
    <s v="Office Supplies"/>
    <s v="Storage"/>
    <x v="892"/>
    <n v="3"/>
    <n v="44"/>
    <n v="41"/>
    <n v="1"/>
    <n v="44"/>
  </r>
  <r>
    <n v="3595"/>
    <d v="2020-09-03T00:00:00"/>
    <x v="411"/>
    <s v="Seville"/>
    <s v="Spain"/>
    <s v="Andalusía"/>
    <s v="South"/>
    <s v="Consumer"/>
    <s v="Priority"/>
    <s v="Office Supplies"/>
    <s v="Art"/>
    <x v="271"/>
    <n v="19"/>
    <n v="34"/>
    <n v="15"/>
    <n v="2"/>
    <n v="68"/>
  </r>
  <r>
    <n v="3596"/>
    <d v="2020-09-03T00:00:00"/>
    <x v="132"/>
    <s v="Zeist"/>
    <s v="Netherlands"/>
    <s v="Utrecht"/>
    <s v="Central"/>
    <s v="Consumer"/>
    <s v="Economy Plus"/>
    <s v="Furniture"/>
    <s v="Bookcases"/>
    <x v="1396"/>
    <n v="56"/>
    <n v="213"/>
    <n v="157"/>
    <n v="3"/>
    <n v="639"/>
  </r>
  <r>
    <n v="3597"/>
    <d v="2020-09-03T00:00:00"/>
    <x v="649"/>
    <s v="Pescara"/>
    <s v="Italy"/>
    <s v="Abruzzi"/>
    <s v="South"/>
    <s v="Corporate"/>
    <s v="Economy"/>
    <s v="Office Supplies"/>
    <s v="Art"/>
    <x v="8"/>
    <n v="160"/>
    <n v="275"/>
    <n v="115"/>
    <n v="5"/>
    <n v="1375"/>
  </r>
  <r>
    <n v="3598"/>
    <d v="2020-09-03T00:00:00"/>
    <x v="658"/>
    <s v="Senlis"/>
    <s v="France"/>
    <s v="Nord-Pas-de-Calais-Picardie"/>
    <s v="Central"/>
    <s v="Corporate"/>
    <s v="Economy"/>
    <s v="Furniture"/>
    <s v="Chairs"/>
    <x v="1397"/>
    <n v="71"/>
    <n v="335"/>
    <n v="264"/>
    <n v="7"/>
    <n v="2345"/>
  </r>
  <r>
    <n v="3599"/>
    <d v="2020-09-04T00:00:00"/>
    <x v="233"/>
    <s v="Solingen"/>
    <s v="Germany"/>
    <s v="North Rhine-Westphalia"/>
    <s v="Central"/>
    <s v="Corporate"/>
    <s v="Economy"/>
    <s v="Technology"/>
    <s v="Accessories"/>
    <x v="1398"/>
    <n v="39"/>
    <n v="117"/>
    <n v="78"/>
    <n v="4"/>
    <n v="468"/>
  </r>
  <r>
    <n v="3600"/>
    <d v="2020-09-04T00:00:00"/>
    <x v="243"/>
    <s v="Stourbridge"/>
    <s v="United Kingdom"/>
    <s v="England"/>
    <s v="North"/>
    <s v="Corporate"/>
    <s v="Priority"/>
    <s v="Office Supplies"/>
    <s v="Storage"/>
    <x v="1399"/>
    <n v="201"/>
    <n v="591"/>
    <n v="390"/>
    <n v="3"/>
    <n v="1773"/>
  </r>
  <r>
    <n v="3601"/>
    <d v="2020-09-04T00:00:00"/>
    <x v="381"/>
    <s v="Pescara"/>
    <s v="Italy"/>
    <s v="Abruzzi"/>
    <s v="South"/>
    <s v="Consumer"/>
    <s v="Economy"/>
    <s v="Furniture"/>
    <s v="Bookcases"/>
    <x v="1400"/>
    <n v="2432"/>
    <n v="2927"/>
    <n v="495"/>
    <n v="8"/>
    <n v="23416"/>
  </r>
  <r>
    <n v="3602"/>
    <d v="2020-09-04T00:00:00"/>
    <x v="132"/>
    <s v="Bordeaux"/>
    <s v="France"/>
    <s v="Aquitaine-Limousin-Poitou-Charentes"/>
    <s v="Central"/>
    <s v="Consumer"/>
    <s v="Economy"/>
    <s v="Office Supplies"/>
    <s v="Art"/>
    <x v="170"/>
    <n v="36"/>
    <n v="52"/>
    <n v="16"/>
    <n v="2"/>
    <n v="104"/>
  </r>
  <r>
    <n v="3603"/>
    <d v="2020-09-04T00:00:00"/>
    <x v="788"/>
    <s v="Hemel Hempstead"/>
    <s v="United Kingdom"/>
    <s v="England"/>
    <s v="North"/>
    <s v="Consumer"/>
    <s v="Priority"/>
    <s v="Office Supplies"/>
    <s v="Art"/>
    <x v="425"/>
    <n v="35"/>
    <n v="47"/>
    <n v="12"/>
    <n v="2"/>
    <n v="94"/>
  </r>
  <r>
    <n v="3604"/>
    <d v="2020-09-04T00:00:00"/>
    <x v="688"/>
    <s v="Ravenna"/>
    <s v="Italy"/>
    <s v="Emilia-Romagna"/>
    <s v="South"/>
    <s v="Corporate"/>
    <s v="Economy Plus"/>
    <s v="Office Supplies"/>
    <s v="Binders"/>
    <x v="487"/>
    <n v="51"/>
    <n v="89"/>
    <n v="38"/>
    <n v="3"/>
    <n v="267"/>
  </r>
  <r>
    <n v="3605"/>
    <d v="2020-09-04T00:00:00"/>
    <x v="507"/>
    <s v="Toulon"/>
    <s v="France"/>
    <s v="Provence-Alpes-Côte d'Azur"/>
    <s v="Central"/>
    <s v="Consumer"/>
    <s v="Economy"/>
    <s v="Furniture"/>
    <s v="Bookcases"/>
    <x v="567"/>
    <n v="237"/>
    <n v="269"/>
    <n v="32"/>
    <n v="2"/>
    <n v="538"/>
  </r>
  <r>
    <n v="3606"/>
    <d v="2020-09-04T00:00:00"/>
    <x v="611"/>
    <s v="Saint-Nazaire"/>
    <s v="France"/>
    <s v="Pays de la Loire"/>
    <s v="Central"/>
    <s v="Corporate"/>
    <s v="Economy"/>
    <s v="Office Supplies"/>
    <s v="Binders"/>
    <x v="575"/>
    <n v="20"/>
    <n v="25"/>
    <n v="5"/>
    <n v="2"/>
    <n v="50"/>
  </r>
  <r>
    <n v="3607"/>
    <d v="2020-09-04T00:00:00"/>
    <x v="418"/>
    <s v="Nottingham"/>
    <s v="United Kingdom"/>
    <s v="England"/>
    <s v="North"/>
    <s v="Home Office"/>
    <s v="Economy"/>
    <s v="Furniture"/>
    <s v="Bookcases"/>
    <x v="594"/>
    <n v="695"/>
    <n v="2020"/>
    <n v="1325"/>
    <n v="12"/>
    <n v="24240"/>
  </r>
  <r>
    <n v="3608"/>
    <d v="2020-09-04T00:00:00"/>
    <x v="575"/>
    <s v="Saint-Jean-de-la-Ruelle"/>
    <s v="France"/>
    <s v="Centre-Val de Loire"/>
    <s v="Central"/>
    <s v="Corporate"/>
    <s v="Economy"/>
    <s v="Office Supplies"/>
    <s v="Storage"/>
    <x v="1060"/>
    <n v="16"/>
    <n v="31"/>
    <n v="15"/>
    <n v="2"/>
    <n v="62"/>
  </r>
  <r>
    <n v="3609"/>
    <d v="2020-09-05T00:00:00"/>
    <x v="243"/>
    <s v="Stuttgart"/>
    <s v="Germany"/>
    <s v="Baden-Württemberg"/>
    <s v="Central"/>
    <s v="Corporate"/>
    <s v="Economy"/>
    <s v="Office Supplies"/>
    <s v="Fasteners"/>
    <x v="419"/>
    <n v="87"/>
    <n v="97"/>
    <n v="10"/>
    <n v="7"/>
    <n v="679"/>
  </r>
  <r>
    <n v="3610"/>
    <d v="2020-09-05T00:00:00"/>
    <x v="120"/>
    <s v="Saint-Michel-sur-Orge"/>
    <s v="France"/>
    <s v="Ile-de-France"/>
    <s v="Central"/>
    <s v="Consumer"/>
    <s v="Priority"/>
    <s v="Office Supplies"/>
    <s v="Art"/>
    <x v="320"/>
    <n v="46"/>
    <n v="48"/>
    <n v="2"/>
    <n v="3"/>
    <n v="144"/>
  </r>
  <r>
    <n v="3611"/>
    <d v="2020-09-05T00:00:00"/>
    <x v="135"/>
    <s v="Hamburg"/>
    <s v="Germany"/>
    <s v="Hamburg"/>
    <s v="Central"/>
    <s v="Consumer"/>
    <s v="Economy"/>
    <s v="Office Supplies"/>
    <s v="Storage"/>
    <x v="570"/>
    <n v="153"/>
    <n v="386"/>
    <n v="233"/>
    <n v="7"/>
    <n v="2702"/>
  </r>
  <r>
    <n v="3612"/>
    <d v="2020-09-05T00:00:00"/>
    <x v="4"/>
    <s v="Sheffield"/>
    <s v="United Kingdom"/>
    <s v="England"/>
    <s v="North"/>
    <s v="Home Office"/>
    <s v="Immediate"/>
    <s v="Office Supplies"/>
    <s v="Labels"/>
    <x v="94"/>
    <n v="0"/>
    <n v="7"/>
    <n v="7"/>
    <n v="2"/>
    <n v="14"/>
  </r>
  <r>
    <n v="3613"/>
    <d v="2020-09-05T00:00:00"/>
    <x v="81"/>
    <s v="Celle"/>
    <s v="Germany"/>
    <s v="Lower Saxony"/>
    <s v="Central"/>
    <s v="Consumer"/>
    <s v="Economy"/>
    <s v="Office Supplies"/>
    <s v="Art"/>
    <x v="515"/>
    <n v="82"/>
    <n v="97"/>
    <n v="15"/>
    <n v="2"/>
    <n v="194"/>
  </r>
  <r>
    <n v="3614"/>
    <d v="2020-09-06T00:00:00"/>
    <x v="120"/>
    <s v="Madrid"/>
    <s v="Spain"/>
    <s v="Madrid"/>
    <s v="South"/>
    <s v="Consumer"/>
    <s v="Economy"/>
    <s v="Office Supplies"/>
    <s v="Art"/>
    <x v="443"/>
    <n v="34"/>
    <n v="77"/>
    <n v="43"/>
    <n v="4"/>
    <n v="308"/>
  </r>
  <r>
    <n v="3615"/>
    <d v="2020-09-06T00:00:00"/>
    <x v="231"/>
    <s v="Trento"/>
    <s v="Italy"/>
    <s v="Trentino-Alto Adige"/>
    <s v="South"/>
    <s v="Home Office"/>
    <s v="Immediate"/>
    <s v="Furniture"/>
    <s v="Bookcases"/>
    <x v="391"/>
    <n v="789"/>
    <n v="1308"/>
    <n v="519"/>
    <n v="3"/>
    <n v="3924"/>
  </r>
  <r>
    <n v="3616"/>
    <d v="2020-09-06T00:00:00"/>
    <x v="755"/>
    <s v="Seville"/>
    <s v="Spain"/>
    <s v="Andalusía"/>
    <s v="South"/>
    <s v="Corporate"/>
    <s v="Economy"/>
    <s v="Technology"/>
    <s v="Copiers"/>
    <x v="1094"/>
    <n v="156"/>
    <n v="300"/>
    <n v="144"/>
    <n v="2"/>
    <n v="600"/>
  </r>
  <r>
    <n v="3617"/>
    <d v="2020-09-06T00:00:00"/>
    <x v="689"/>
    <s v="Hartlepool"/>
    <s v="United Kingdom"/>
    <s v="England"/>
    <s v="North"/>
    <s v="Consumer"/>
    <s v="Economy"/>
    <s v="Furniture"/>
    <s v="Bookcases"/>
    <x v="1065"/>
    <n v="705"/>
    <n v="1240"/>
    <n v="535"/>
    <n v="3"/>
    <n v="3720"/>
  </r>
  <r>
    <n v="3618"/>
    <d v="2020-09-06T00:00:00"/>
    <x v="420"/>
    <s v="Murcia"/>
    <s v="Spain"/>
    <s v="Murcia"/>
    <s v="South"/>
    <s v="Consumer"/>
    <s v="Economy"/>
    <s v="Office Supplies"/>
    <s v="Labels"/>
    <x v="833"/>
    <n v="3"/>
    <n v="80"/>
    <n v="77"/>
    <n v="9"/>
    <n v="720"/>
  </r>
  <r>
    <n v="3619"/>
    <d v="2020-09-08T00:00:00"/>
    <x v="201"/>
    <s v="Tournai"/>
    <s v="Belgium"/>
    <s v="Hainaut"/>
    <s v="Central"/>
    <s v="Home Office"/>
    <s v="Economy"/>
    <s v="Office Supplies"/>
    <s v="Fasteners"/>
    <x v="835"/>
    <n v="20"/>
    <n v="77"/>
    <n v="57"/>
    <n v="7"/>
    <n v="539"/>
  </r>
  <r>
    <n v="3620"/>
    <d v="2020-09-08T00:00:00"/>
    <x v="533"/>
    <s v="Dijon"/>
    <s v="France"/>
    <s v="Bourgogne-Franche-Comté"/>
    <s v="Central"/>
    <s v="Consumer"/>
    <s v="Economy"/>
    <s v="Furniture"/>
    <s v="Chairs"/>
    <x v="12"/>
    <n v="72"/>
    <n v="157"/>
    <n v="85"/>
    <n v="3"/>
    <n v="471"/>
  </r>
  <r>
    <n v="3621"/>
    <d v="2020-09-08T00:00:00"/>
    <x v="38"/>
    <s v="Sindelfingen"/>
    <s v="Germany"/>
    <s v="Baden-Württemberg"/>
    <s v="Central"/>
    <s v="Corporate"/>
    <s v="Economy Plus"/>
    <s v="Office Supplies"/>
    <s v="Art"/>
    <x v="80"/>
    <n v="94"/>
    <n v="290"/>
    <n v="196"/>
    <n v="9"/>
    <n v="2610"/>
  </r>
  <r>
    <n v="3622"/>
    <d v="2020-09-09T00:00:00"/>
    <x v="408"/>
    <s v="Witten"/>
    <s v="Germany"/>
    <s v="North Rhine-Westphalia"/>
    <s v="Central"/>
    <s v="Home Office"/>
    <s v="Immediate"/>
    <s v="Office Supplies"/>
    <s v="Art"/>
    <x v="653"/>
    <n v="35"/>
    <n v="95"/>
    <n v="60"/>
    <n v="2"/>
    <n v="190"/>
  </r>
  <r>
    <n v="3623"/>
    <d v="2020-09-09T00:00:00"/>
    <x v="285"/>
    <s v="Ploemeur"/>
    <s v="France"/>
    <s v="Brittany"/>
    <s v="Central"/>
    <s v="Consumer"/>
    <s v="Economy Plus"/>
    <s v="Technology"/>
    <s v="Phones"/>
    <x v="1401"/>
    <n v="77"/>
    <n v="277"/>
    <n v="200"/>
    <n v="5"/>
    <n v="1385"/>
  </r>
  <r>
    <n v="3624"/>
    <d v="2020-09-09T00:00:00"/>
    <x v="123"/>
    <s v="Vitrolles"/>
    <s v="France"/>
    <s v="Provence-Alpes-Côte d'Azur"/>
    <s v="Central"/>
    <s v="Consumer"/>
    <s v="Economy Plus"/>
    <s v="Furniture"/>
    <s v="Furnishings"/>
    <x v="606"/>
    <n v="104"/>
    <n v="109"/>
    <n v="5"/>
    <n v="1"/>
    <n v="109"/>
  </r>
  <r>
    <n v="3625"/>
    <d v="2020-09-09T00:00:00"/>
    <x v="604"/>
    <s v="Amsterdam"/>
    <s v="Netherlands"/>
    <s v="North Holland"/>
    <s v="Central"/>
    <s v="Home Office"/>
    <s v="Economy"/>
    <s v="Office Supplies"/>
    <s v="Binders"/>
    <x v="1154"/>
    <n v="5"/>
    <n v="11"/>
    <n v="6"/>
    <n v="4"/>
    <n v="44"/>
  </r>
  <r>
    <n v="3626"/>
    <d v="2020-09-09T00:00:00"/>
    <x v="769"/>
    <s v="Blackpool"/>
    <s v="United Kingdom"/>
    <s v="England"/>
    <s v="North"/>
    <s v="Corporate"/>
    <s v="Economy"/>
    <s v="Office Supplies"/>
    <s v="Binders"/>
    <x v="141"/>
    <n v="18"/>
    <n v="45"/>
    <n v="27"/>
    <n v="7"/>
    <n v="315"/>
  </r>
  <r>
    <n v="3627"/>
    <d v="2020-09-09T00:00:00"/>
    <x v="565"/>
    <s v="Rome"/>
    <s v="Italy"/>
    <s v="Lazio"/>
    <s v="South"/>
    <s v="Home Office"/>
    <s v="Economy Plus"/>
    <s v="Office Supplies"/>
    <s v="Art"/>
    <x v="100"/>
    <n v="16"/>
    <n v="53"/>
    <n v="37"/>
    <n v="4"/>
    <n v="212"/>
  </r>
  <r>
    <n v="3628"/>
    <d v="2020-09-10T00:00:00"/>
    <x v="46"/>
    <s v="Bologna"/>
    <s v="Italy"/>
    <s v="Emilia-Romagna"/>
    <s v="South"/>
    <s v="Consumer"/>
    <s v="Economy"/>
    <s v="Office Supplies"/>
    <s v="Labels"/>
    <x v="788"/>
    <n v="5"/>
    <n v="11"/>
    <n v="6"/>
    <n v="1"/>
    <n v="11"/>
  </r>
  <r>
    <n v="3629"/>
    <d v="2020-09-10T00:00:00"/>
    <x v="550"/>
    <s v="Lille"/>
    <s v="France"/>
    <s v="Nord-Pas-de-Calais-Picardie"/>
    <s v="Central"/>
    <s v="Consumer"/>
    <s v="Economy Plus"/>
    <s v="Office Supplies"/>
    <s v="Labels"/>
    <x v="1254"/>
    <n v="44"/>
    <n v="45"/>
    <n v="1"/>
    <n v="4"/>
    <n v="180"/>
  </r>
  <r>
    <n v="3630"/>
    <d v="2020-09-10T00:00:00"/>
    <x v="156"/>
    <s v="Brescia"/>
    <s v="Italy"/>
    <s v="Lombardy"/>
    <s v="South"/>
    <s v="Consumer"/>
    <s v="Economy Plus"/>
    <s v="Office Supplies"/>
    <s v="Binders"/>
    <x v="254"/>
    <n v="32"/>
    <n v="98"/>
    <n v="66"/>
    <n v="2"/>
    <n v="196"/>
  </r>
  <r>
    <n v="3631"/>
    <d v="2020-09-10T00:00:00"/>
    <x v="374"/>
    <s v="Nantes"/>
    <s v="France"/>
    <s v="Pays de la Loire"/>
    <s v="Central"/>
    <s v="Consumer"/>
    <s v="Priority"/>
    <s v="Office Supplies"/>
    <s v="Binders"/>
    <x v="638"/>
    <n v="64"/>
    <n v="96"/>
    <n v="32"/>
    <n v="3"/>
    <n v="288"/>
  </r>
  <r>
    <n v="3632"/>
    <d v="2020-09-10T00:00:00"/>
    <x v="172"/>
    <s v="Herford"/>
    <s v="Germany"/>
    <s v="North Rhine-Westphalia"/>
    <s v="Central"/>
    <s v="Corporate"/>
    <s v="Economy"/>
    <s v="Technology"/>
    <s v="Accessories"/>
    <x v="88"/>
    <n v="715"/>
    <n v="732"/>
    <n v="17"/>
    <n v="3"/>
    <n v="2196"/>
  </r>
  <r>
    <n v="3633"/>
    <d v="2020-09-10T00:00:00"/>
    <x v="228"/>
    <s v="Milan"/>
    <s v="Italy"/>
    <s v="Lombardy"/>
    <s v="South"/>
    <s v="Consumer"/>
    <s v="Priority"/>
    <s v="Office Supplies"/>
    <s v="Paper"/>
    <x v="1221"/>
    <n v="14"/>
    <n v="30"/>
    <n v="16"/>
    <n v="1"/>
    <n v="30"/>
  </r>
  <r>
    <n v="3634"/>
    <d v="2020-09-10T00:00:00"/>
    <x v="264"/>
    <s v="Huddinge"/>
    <s v="Sweden"/>
    <s v="Stockholm"/>
    <s v="North"/>
    <s v="Corporate"/>
    <s v="Economy"/>
    <s v="Furniture"/>
    <s v="Chairs"/>
    <x v="465"/>
    <n v="48"/>
    <n v="55"/>
    <n v="7"/>
    <n v="2"/>
    <n v="110"/>
  </r>
  <r>
    <n v="3635"/>
    <d v="2020-09-11T00:00:00"/>
    <x v="571"/>
    <s v="Halle"/>
    <s v="Germany"/>
    <s v="Saxony-Anhalt"/>
    <s v="Central"/>
    <s v="Corporate"/>
    <s v="Economy"/>
    <s v="Office Supplies"/>
    <s v="Supplies"/>
    <x v="967"/>
    <n v="119"/>
    <n v="134"/>
    <n v="15"/>
    <n v="5"/>
    <n v="670"/>
  </r>
  <r>
    <n v="3636"/>
    <d v="2020-09-11T00:00:00"/>
    <x v="785"/>
    <s v="Essen"/>
    <s v="Germany"/>
    <s v="North Rhine-Westphalia"/>
    <s v="Central"/>
    <s v="Corporate"/>
    <s v="Economy Plus"/>
    <s v="Office Supplies"/>
    <s v="Art"/>
    <x v="1129"/>
    <n v="103"/>
    <n v="148"/>
    <n v="45"/>
    <n v="3"/>
    <n v="444"/>
  </r>
  <r>
    <n v="3637"/>
    <d v="2020-09-11T00:00:00"/>
    <x v="193"/>
    <s v="Wasquehal"/>
    <s v="France"/>
    <s v="Nord-Pas-de-Calais-Picardie"/>
    <s v="Central"/>
    <s v="Home Office"/>
    <s v="Economy"/>
    <s v="Technology"/>
    <s v="Copiers"/>
    <x v="1120"/>
    <n v="115"/>
    <n v="407"/>
    <n v="292"/>
    <n v="2"/>
    <n v="814"/>
  </r>
  <r>
    <n v="3638"/>
    <d v="2020-09-11T00:00:00"/>
    <x v="504"/>
    <s v="Herten"/>
    <s v="Germany"/>
    <s v="North Rhine-Westphalia"/>
    <s v="Central"/>
    <s v="Consumer"/>
    <s v="Economy"/>
    <s v="Technology"/>
    <s v="Accessories"/>
    <x v="1241"/>
    <n v="79"/>
    <n v="193"/>
    <n v="114"/>
    <n v="5"/>
    <n v="965"/>
  </r>
  <r>
    <n v="3639"/>
    <d v="2020-09-11T00:00:00"/>
    <x v="248"/>
    <s v="Hastings"/>
    <s v="United Kingdom"/>
    <s v="England"/>
    <s v="North"/>
    <s v="Consumer"/>
    <s v="Economy"/>
    <s v="Office Supplies"/>
    <s v="Storage"/>
    <x v="390"/>
    <n v="329"/>
    <n v="844"/>
    <n v="515"/>
    <n v="6"/>
    <n v="5064"/>
  </r>
  <r>
    <n v="3640"/>
    <d v="2020-09-11T00:00:00"/>
    <x v="312"/>
    <s v="Leipzig"/>
    <s v="Germany"/>
    <s v="Saxony"/>
    <s v="Central"/>
    <s v="Corporate"/>
    <s v="Priority"/>
    <s v="Furniture"/>
    <s v="Chairs"/>
    <x v="562"/>
    <n v="387"/>
    <n v="719"/>
    <n v="332"/>
    <n v="6"/>
    <n v="4314"/>
  </r>
  <r>
    <n v="3641"/>
    <d v="2020-09-11T00:00:00"/>
    <x v="193"/>
    <s v="West Bromwich"/>
    <s v="United Kingdom"/>
    <s v="England"/>
    <s v="North"/>
    <s v="Home Office"/>
    <s v="Economy Plus"/>
    <s v="Office Supplies"/>
    <s v="Art"/>
    <x v="587"/>
    <n v="105"/>
    <n v="244"/>
    <n v="139"/>
    <n v="5"/>
    <n v="1220"/>
  </r>
  <r>
    <n v="3642"/>
    <d v="2020-09-11T00:00:00"/>
    <x v="680"/>
    <s v="Schiltigheim"/>
    <s v="France"/>
    <s v="Alsace-Champagne-Ardenne-Lorraine"/>
    <s v="Central"/>
    <s v="Corporate"/>
    <s v="Priority"/>
    <s v="Furniture"/>
    <s v="Tables"/>
    <x v="1402"/>
    <n v="1026"/>
    <n v="1622"/>
    <n v="596"/>
    <n v="5"/>
    <n v="8110"/>
  </r>
  <r>
    <n v="3643"/>
    <d v="2020-09-11T00:00:00"/>
    <x v="737"/>
    <s v="Helmond"/>
    <s v="Netherlands"/>
    <s v="North Brabant"/>
    <s v="Central"/>
    <s v="Home Office"/>
    <s v="Economy"/>
    <s v="Office Supplies"/>
    <s v="Appliances"/>
    <x v="398"/>
    <n v="30"/>
    <n v="97"/>
    <n v="67"/>
    <n v="2"/>
    <n v="194"/>
  </r>
  <r>
    <n v="3644"/>
    <d v="2020-09-12T00:00:00"/>
    <x v="424"/>
    <s v="Vitoria"/>
    <s v="Spain"/>
    <s v="Basque Country"/>
    <s v="South"/>
    <s v="Corporate"/>
    <s v="Economy Plus"/>
    <s v="Office Supplies"/>
    <s v="Supplies"/>
    <x v="1403"/>
    <n v="52"/>
    <n v="82"/>
    <n v="30"/>
    <n v="2"/>
    <n v="164"/>
  </r>
  <r>
    <n v="3645"/>
    <d v="2020-09-12T00:00:00"/>
    <x v="123"/>
    <s v="Kassel"/>
    <s v="Germany"/>
    <s v="Hesse"/>
    <s v="Central"/>
    <s v="Consumer"/>
    <s v="Economy Plus"/>
    <s v="Furniture"/>
    <s v="Bookcases"/>
    <x v="391"/>
    <n v="621"/>
    <n v="1177"/>
    <n v="556"/>
    <n v="3"/>
    <n v="3531"/>
  </r>
  <r>
    <n v="3646"/>
    <d v="2020-09-12T00:00:00"/>
    <x v="49"/>
    <s v="Montmorency"/>
    <s v="France"/>
    <s v="Ile-de-France"/>
    <s v="Central"/>
    <s v="Corporate"/>
    <s v="Economy"/>
    <s v="Furniture"/>
    <s v="Furnishings"/>
    <x v="70"/>
    <n v="108"/>
    <n v="222"/>
    <n v="114"/>
    <n v="2"/>
    <n v="444"/>
  </r>
  <r>
    <n v="3647"/>
    <d v="2020-09-12T00:00:00"/>
    <x v="115"/>
    <s v="Antwerp"/>
    <s v="Belgium"/>
    <s v="Antwerp"/>
    <s v="Central"/>
    <s v="Consumer"/>
    <s v="Economy"/>
    <s v="Technology"/>
    <s v="Accessories"/>
    <x v="1026"/>
    <n v="135"/>
    <n v="166"/>
    <n v="31"/>
    <n v="4"/>
    <n v="664"/>
  </r>
  <r>
    <n v="3648"/>
    <d v="2020-09-12T00:00:00"/>
    <x v="175"/>
    <s v="Mainz"/>
    <s v="Germany"/>
    <s v="Rhineland-Palatinate"/>
    <s v="Central"/>
    <s v="Home Office"/>
    <s v="Immediate"/>
    <s v="Furniture"/>
    <s v="Chairs"/>
    <x v="1348"/>
    <n v="124"/>
    <n v="237"/>
    <n v="113"/>
    <n v="4"/>
    <n v="948"/>
  </r>
  <r>
    <n v="3649"/>
    <d v="2020-09-12T00:00:00"/>
    <x v="387"/>
    <s v="Nacka"/>
    <s v="Sweden"/>
    <s v="Stockholm"/>
    <s v="North"/>
    <s v="Home Office"/>
    <s v="Priority"/>
    <s v="Furniture"/>
    <s v="Chairs"/>
    <x v="776"/>
    <n v="310"/>
    <n v="312"/>
    <n v="2"/>
    <n v="7"/>
    <n v="2184"/>
  </r>
  <r>
    <n v="3650"/>
    <d v="2020-09-13T00:00:00"/>
    <x v="201"/>
    <s v="Madrid"/>
    <s v="Spain"/>
    <s v="Madrid"/>
    <s v="South"/>
    <s v="Home Office"/>
    <s v="Priority"/>
    <s v="Office Supplies"/>
    <s v="Supplies"/>
    <x v="327"/>
    <n v="76"/>
    <n v="83"/>
    <n v="7"/>
    <n v="6"/>
    <n v="498"/>
  </r>
  <r>
    <n v="3651"/>
    <d v="2020-09-13T00:00:00"/>
    <x v="273"/>
    <s v="Milan"/>
    <s v="Italy"/>
    <s v="Lombardy"/>
    <s v="South"/>
    <s v="Home Office"/>
    <s v="Economy"/>
    <s v="Office Supplies"/>
    <s v="Paper"/>
    <x v="1404"/>
    <n v="3"/>
    <n v="51"/>
    <n v="48"/>
    <n v="3"/>
    <n v="153"/>
  </r>
  <r>
    <n v="3652"/>
    <d v="2020-09-15T00:00:00"/>
    <x v="738"/>
    <s v="Istres"/>
    <s v="France"/>
    <s v="Provence-Alpes-Côte d'Azur"/>
    <s v="Central"/>
    <s v="Corporate"/>
    <s v="Economy Plus"/>
    <s v="Office Supplies"/>
    <s v="Fasteners"/>
    <x v="299"/>
    <n v="22"/>
    <n v="27"/>
    <n v="5"/>
    <n v="2"/>
    <n v="54"/>
  </r>
  <r>
    <n v="3653"/>
    <d v="2020-09-15T00:00:00"/>
    <x v="336"/>
    <s v="Eindhoven"/>
    <s v="Netherlands"/>
    <s v="North Brabant"/>
    <s v="Central"/>
    <s v="Home Office"/>
    <s v="Priority"/>
    <s v="Furniture"/>
    <s v="Furnishings"/>
    <x v="1253"/>
    <n v="24"/>
    <n v="46"/>
    <n v="22"/>
    <n v="3"/>
    <n v="138"/>
  </r>
  <r>
    <n v="3654"/>
    <d v="2020-09-15T00:00:00"/>
    <x v="326"/>
    <s v="Brighton"/>
    <s v="United Kingdom"/>
    <s v="England"/>
    <s v="North"/>
    <s v="Corporate"/>
    <s v="Economy"/>
    <s v="Office Supplies"/>
    <s v="Binders"/>
    <x v="1405"/>
    <n v="5"/>
    <n v="16"/>
    <n v="11"/>
    <n v="3"/>
    <n v="48"/>
  </r>
  <r>
    <n v="3655"/>
    <d v="2020-09-15T00:00:00"/>
    <x v="717"/>
    <s v="Coulommiers"/>
    <s v="France"/>
    <s v="Ile-de-France"/>
    <s v="Central"/>
    <s v="Consumer"/>
    <s v="Economy"/>
    <s v="Furniture"/>
    <s v="Bookcases"/>
    <x v="1153"/>
    <n v="280"/>
    <n v="618"/>
    <n v="338"/>
    <n v="4"/>
    <n v="2472"/>
  </r>
  <r>
    <n v="3656"/>
    <d v="2020-09-15T00:00:00"/>
    <x v="96"/>
    <s v="Stockholm"/>
    <s v="Sweden"/>
    <s v="Stockholm"/>
    <s v="North"/>
    <s v="Corporate"/>
    <s v="Economy"/>
    <s v="Office Supplies"/>
    <s v="Labels"/>
    <x v="1044"/>
    <n v="1"/>
    <n v="4"/>
    <n v="3"/>
    <n v="1"/>
    <n v="4"/>
  </r>
  <r>
    <n v="3657"/>
    <d v="2020-09-15T00:00:00"/>
    <x v="407"/>
    <s v="Elx"/>
    <s v="Spain"/>
    <s v="Valenciana"/>
    <s v="South"/>
    <s v="Consumer"/>
    <s v="Economy"/>
    <s v="Furniture"/>
    <s v="Chairs"/>
    <x v="775"/>
    <n v="19"/>
    <n v="212"/>
    <n v="193"/>
    <n v="2"/>
    <n v="424"/>
  </r>
  <r>
    <n v="3658"/>
    <d v="2020-09-16T00:00:00"/>
    <x v="789"/>
    <s v="Chelmsford"/>
    <s v="United Kingdom"/>
    <s v="England"/>
    <s v="North"/>
    <s v="Home Office"/>
    <s v="Economy"/>
    <s v="Technology"/>
    <s v="Accessories"/>
    <x v="1406"/>
    <n v="1657"/>
    <n v="1716"/>
    <n v="59"/>
    <n v="7"/>
    <n v="12012"/>
  </r>
  <r>
    <n v="3659"/>
    <d v="2020-09-16T00:00:00"/>
    <x v="332"/>
    <s v="Sheffield"/>
    <s v="United Kingdom"/>
    <s v="England"/>
    <s v="North"/>
    <s v="Consumer"/>
    <s v="Economy Plus"/>
    <s v="Office Supplies"/>
    <s v="Art"/>
    <x v="722"/>
    <n v="23"/>
    <n v="33"/>
    <n v="10"/>
    <n v="5"/>
    <n v="165"/>
  </r>
  <r>
    <n v="3660"/>
    <d v="2020-09-16T00:00:00"/>
    <x v="363"/>
    <s v="Argenteuil"/>
    <s v="France"/>
    <s v="Ile-de-France"/>
    <s v="Central"/>
    <s v="Consumer"/>
    <s v="Economy"/>
    <s v="Office Supplies"/>
    <s v="Binders"/>
    <x v="537"/>
    <n v="6"/>
    <n v="53"/>
    <n v="47"/>
    <n v="6"/>
    <n v="318"/>
  </r>
  <r>
    <n v="3661"/>
    <d v="2020-09-16T00:00:00"/>
    <x v="675"/>
    <s v="Bilbao"/>
    <s v="Spain"/>
    <s v="Basque Country"/>
    <s v="South"/>
    <s v="Consumer"/>
    <s v="Economy Plus"/>
    <s v="Office Supplies"/>
    <s v="Binders"/>
    <x v="137"/>
    <n v="18"/>
    <n v="25"/>
    <n v="7"/>
    <n v="2"/>
    <n v="50"/>
  </r>
  <r>
    <n v="3662"/>
    <d v="2020-09-16T00:00:00"/>
    <x v="340"/>
    <s v="Carrara"/>
    <s v="Italy"/>
    <s v="Tuscany"/>
    <s v="South"/>
    <s v="Home Office"/>
    <s v="Economy"/>
    <s v="Office Supplies"/>
    <s v="Storage"/>
    <x v="203"/>
    <n v="135"/>
    <n v="169"/>
    <n v="34"/>
    <n v="6"/>
    <n v="1014"/>
  </r>
  <r>
    <n v="3663"/>
    <d v="2020-09-16T00:00:00"/>
    <x v="778"/>
    <s v="Piacenza"/>
    <s v="Italy"/>
    <s v="Emilia-Romagna"/>
    <s v="South"/>
    <s v="Corporate"/>
    <s v="Economy Plus"/>
    <s v="Office Supplies"/>
    <s v="Art"/>
    <x v="821"/>
    <n v="94"/>
    <n v="107"/>
    <n v="13"/>
    <n v="2"/>
    <n v="214"/>
  </r>
  <r>
    <n v="3664"/>
    <d v="2020-09-16T00:00:00"/>
    <x v="275"/>
    <s v="Epinal"/>
    <s v="France"/>
    <s v="Alsace-Champagne-Ardenne-Lorraine"/>
    <s v="Central"/>
    <s v="Consumer"/>
    <s v="Immediate"/>
    <s v="Office Supplies"/>
    <s v="Binders"/>
    <x v="696"/>
    <n v="2"/>
    <n v="15"/>
    <n v="13"/>
    <n v="2"/>
    <n v="30"/>
  </r>
  <r>
    <n v="3665"/>
    <d v="2020-09-16T00:00:00"/>
    <x v="599"/>
    <s v="Granollers"/>
    <s v="Spain"/>
    <s v="Catalonia"/>
    <s v="South"/>
    <s v="Consumer"/>
    <s v="Economy Plus"/>
    <s v="Office Supplies"/>
    <s v="Art"/>
    <x v="224"/>
    <n v="110"/>
    <n v="115"/>
    <n v="5"/>
    <n v="6"/>
    <n v="690"/>
  </r>
  <r>
    <n v="3666"/>
    <d v="2020-09-16T00:00:00"/>
    <x v="78"/>
    <s v="Mougins"/>
    <s v="France"/>
    <s v="Provence-Alpes-Côte d'Azur"/>
    <s v="Central"/>
    <s v="Consumer"/>
    <s v="Economy"/>
    <s v="Furniture"/>
    <s v="Furnishings"/>
    <x v="1107"/>
    <n v="48"/>
    <n v="94"/>
    <n v="46"/>
    <n v="2"/>
    <n v="188"/>
  </r>
  <r>
    <n v="3667"/>
    <d v="2020-09-16T00:00:00"/>
    <x v="575"/>
    <s v="Bognor Regis"/>
    <s v="United Kingdom"/>
    <s v="England"/>
    <s v="North"/>
    <s v="Corporate"/>
    <s v="Economy"/>
    <s v="Office Supplies"/>
    <s v="Labels"/>
    <x v="1254"/>
    <n v="78"/>
    <n v="101"/>
    <n v="23"/>
    <n v="9"/>
    <n v="909"/>
  </r>
  <r>
    <n v="3668"/>
    <d v="2020-09-16T00:00:00"/>
    <x v="432"/>
    <s v="Stockholm"/>
    <s v="Sweden"/>
    <s v="Stockholm"/>
    <s v="North"/>
    <s v="Home Office"/>
    <s v="Priority"/>
    <s v="Office Supplies"/>
    <s v="Art"/>
    <x v="403"/>
    <n v="5"/>
    <n v="22"/>
    <n v="17"/>
    <n v="3"/>
    <n v="66"/>
  </r>
  <r>
    <n v="3669"/>
    <d v="2020-09-16T00:00:00"/>
    <x v="721"/>
    <s v="Brescia"/>
    <s v="Italy"/>
    <s v="Lombardy"/>
    <s v="South"/>
    <s v="Home Office"/>
    <s v="Economy"/>
    <s v="Furniture"/>
    <s v="Chairs"/>
    <x v="766"/>
    <n v="44"/>
    <n v="288"/>
    <n v="244"/>
    <n v="4"/>
    <n v="1152"/>
  </r>
  <r>
    <n v="3670"/>
    <d v="2020-09-16T00:00:00"/>
    <x v="82"/>
    <s v="Doetinchem"/>
    <s v="Netherlands"/>
    <s v="Gelderland"/>
    <s v="Central"/>
    <s v="Consumer"/>
    <s v="Economy"/>
    <s v="Office Supplies"/>
    <s v="Art"/>
    <x v="515"/>
    <n v="36"/>
    <n v="49"/>
    <n v="13"/>
    <n v="2"/>
    <n v="98"/>
  </r>
  <r>
    <n v="3671"/>
    <d v="2020-09-17T00:00:00"/>
    <x v="30"/>
    <s v="Solihull"/>
    <s v="United Kingdom"/>
    <s v="England"/>
    <s v="North"/>
    <s v="Consumer"/>
    <s v="Economy"/>
    <s v="Office Supplies"/>
    <s v="Storage"/>
    <x v="349"/>
    <n v="59"/>
    <n v="125"/>
    <n v="66"/>
    <n v="2"/>
    <n v="250"/>
  </r>
  <r>
    <n v="3672"/>
    <d v="2020-09-17T00:00:00"/>
    <x v="749"/>
    <s v="Altamura"/>
    <s v="Italy"/>
    <s v="Apulia"/>
    <s v="South"/>
    <s v="Consumer"/>
    <s v="Priority"/>
    <s v="Technology"/>
    <s v="Accessories"/>
    <x v="1407"/>
    <n v="575"/>
    <n v="802"/>
    <n v="227"/>
    <n v="7"/>
    <n v="5614"/>
  </r>
  <r>
    <n v="3673"/>
    <d v="2020-09-17T00:00:00"/>
    <x v="421"/>
    <s v="Oslo"/>
    <s v="Norway"/>
    <s v="Oslo"/>
    <s v="North"/>
    <s v="Corporate"/>
    <s v="Economy Plus"/>
    <s v="Technology"/>
    <s v="Phones"/>
    <x v="1408"/>
    <n v="187"/>
    <n v="840"/>
    <n v="653"/>
    <n v="5"/>
    <n v="4200"/>
  </r>
  <r>
    <n v="3674"/>
    <d v="2020-09-17T00:00:00"/>
    <x v="228"/>
    <s v="Preston"/>
    <s v="United Kingdom"/>
    <s v="England"/>
    <s v="North"/>
    <s v="Consumer"/>
    <s v="Economy Plus"/>
    <s v="Furniture"/>
    <s v="Bookcases"/>
    <x v="962"/>
    <n v="129"/>
    <n v="871"/>
    <n v="742"/>
    <n v="2"/>
    <n v="1742"/>
  </r>
  <r>
    <n v="3675"/>
    <d v="2020-09-17T00:00:00"/>
    <x v="282"/>
    <s v="Villejuif"/>
    <s v="France"/>
    <s v="Ile-de-France"/>
    <s v="Central"/>
    <s v="Consumer"/>
    <s v="Economy"/>
    <s v="Office Supplies"/>
    <s v="Art"/>
    <x v="984"/>
    <n v="25"/>
    <n v="55"/>
    <n v="30"/>
    <n v="2"/>
    <n v="110"/>
  </r>
  <r>
    <n v="3676"/>
    <d v="2020-09-17T00:00:00"/>
    <x v="15"/>
    <s v="Augsburg"/>
    <s v="Germany"/>
    <s v="Bavaria"/>
    <s v="Central"/>
    <s v="Home Office"/>
    <s v="Economy"/>
    <s v="Furniture"/>
    <s v="Bookcases"/>
    <x v="164"/>
    <n v="1535"/>
    <n v="1854"/>
    <n v="319"/>
    <n v="5"/>
    <n v="9270"/>
  </r>
  <r>
    <n v="3677"/>
    <d v="2020-09-18T00:00:00"/>
    <x v="14"/>
    <s v="Munich"/>
    <s v="Germany"/>
    <s v="Bavaria"/>
    <s v="Central"/>
    <s v="Consumer"/>
    <s v="Economy"/>
    <s v="Office Supplies"/>
    <s v="Labels"/>
    <x v="886"/>
    <n v="22"/>
    <n v="66"/>
    <n v="44"/>
    <n v="5"/>
    <n v="330"/>
  </r>
  <r>
    <n v="3678"/>
    <d v="2020-09-18T00:00:00"/>
    <x v="682"/>
    <s v="Vienna"/>
    <s v="Austria"/>
    <s v="Vienna"/>
    <s v="Central"/>
    <s v="Corporate"/>
    <s v="Economy"/>
    <s v="Office Supplies"/>
    <s v="Labels"/>
    <x v="859"/>
    <n v="25"/>
    <n v="27"/>
    <n v="2"/>
    <n v="2"/>
    <n v="54"/>
  </r>
  <r>
    <n v="3679"/>
    <d v="2020-09-18T00:00:00"/>
    <x v="414"/>
    <s v="Willich"/>
    <s v="Germany"/>
    <s v="North Rhine-Westphalia"/>
    <s v="Central"/>
    <s v="Consumer"/>
    <s v="Economy Plus"/>
    <s v="Office Supplies"/>
    <s v="Binders"/>
    <x v="575"/>
    <n v="39"/>
    <n v="49"/>
    <n v="10"/>
    <n v="4"/>
    <n v="196"/>
  </r>
  <r>
    <n v="3680"/>
    <d v="2020-09-18T00:00:00"/>
    <x v="692"/>
    <s v="Helsinki"/>
    <s v="Finland"/>
    <s v="Uusimaa"/>
    <s v="North"/>
    <s v="Consumer"/>
    <s v="Priority"/>
    <s v="Office Supplies"/>
    <s v="Art"/>
    <x v="154"/>
    <n v="60"/>
    <n v="93"/>
    <n v="33"/>
    <n v="2"/>
    <n v="186"/>
  </r>
  <r>
    <n v="3681"/>
    <d v="2020-09-18T00:00:00"/>
    <x v="322"/>
    <s v="Saint-Laurent-du-Var"/>
    <s v="France"/>
    <s v="Provence-Alpes-Côte d'Azur"/>
    <s v="Central"/>
    <s v="Corporate"/>
    <s v="Immediate"/>
    <s v="Furniture"/>
    <s v="Bookcases"/>
    <x v="726"/>
    <n v="1588"/>
    <n v="1637"/>
    <n v="49"/>
    <n v="5"/>
    <n v="8185"/>
  </r>
  <r>
    <n v="3682"/>
    <d v="2020-09-18T00:00:00"/>
    <x v="8"/>
    <s v="Birmingham"/>
    <s v="United Kingdom"/>
    <s v="England"/>
    <s v="North"/>
    <s v="Consumer"/>
    <s v="Economy"/>
    <s v="Office Supplies"/>
    <s v="Art"/>
    <x v="282"/>
    <n v="27"/>
    <n v="30"/>
    <n v="3"/>
    <n v="5"/>
    <n v="150"/>
  </r>
  <r>
    <n v="3683"/>
    <d v="2020-09-19T00:00:00"/>
    <x v="308"/>
    <s v="Antony"/>
    <s v="France"/>
    <s v="Ile-de-France"/>
    <s v="Central"/>
    <s v="Home Office"/>
    <s v="Economy Plus"/>
    <s v="Office Supplies"/>
    <s v="Binders"/>
    <x v="745"/>
    <n v="107"/>
    <n v="110"/>
    <n v="3"/>
    <n v="4"/>
    <n v="440"/>
  </r>
  <r>
    <n v="3684"/>
    <d v="2020-09-19T00:00:00"/>
    <x v="129"/>
    <s v="Cork"/>
    <s v="Ireland"/>
    <s v="Cork"/>
    <s v="North"/>
    <s v="Consumer"/>
    <s v="Economy Plus"/>
    <s v="Technology"/>
    <s v="Machines"/>
    <x v="812"/>
    <n v="710"/>
    <n v="776"/>
    <n v="66"/>
    <n v="5"/>
    <n v="3880"/>
  </r>
  <r>
    <n v="3685"/>
    <d v="2020-09-19T00:00:00"/>
    <x v="553"/>
    <s v="Murcia"/>
    <s v="Spain"/>
    <s v="Murcia"/>
    <s v="South"/>
    <s v="Consumer"/>
    <s v="Economy"/>
    <s v="Office Supplies"/>
    <s v="Labels"/>
    <x v="1360"/>
    <n v="49"/>
    <n v="50"/>
    <n v="1"/>
    <n v="6"/>
    <n v="300"/>
  </r>
  <r>
    <n v="3686"/>
    <d v="2020-09-19T00:00:00"/>
    <x v="29"/>
    <s v="Cognac"/>
    <s v="France"/>
    <s v="Aquitaine-Limousin-Poitou-Charentes"/>
    <s v="Central"/>
    <s v="Consumer"/>
    <s v="Priority"/>
    <s v="Office Supplies"/>
    <s v="Paper"/>
    <x v="1409"/>
    <n v="129"/>
    <n v="136"/>
    <n v="7"/>
    <n v="4"/>
    <n v="544"/>
  </r>
  <r>
    <n v="3687"/>
    <d v="2020-09-19T00:00:00"/>
    <x v="244"/>
    <s v="Vicenza"/>
    <s v="Italy"/>
    <s v="Veneto"/>
    <s v="South"/>
    <s v="Corporate"/>
    <s v="Economy"/>
    <s v="Technology"/>
    <s v="Copiers"/>
    <x v="1196"/>
    <n v="122"/>
    <n v="372"/>
    <n v="250"/>
    <n v="3"/>
    <n v="1116"/>
  </r>
  <r>
    <n v="3688"/>
    <d v="2020-09-19T00:00:00"/>
    <x v="178"/>
    <s v="Valencia"/>
    <s v="Spain"/>
    <s v="Valenciana"/>
    <s v="South"/>
    <s v="Corporate"/>
    <s v="Economy"/>
    <s v="Office Supplies"/>
    <s v="Storage"/>
    <x v="489"/>
    <n v="88"/>
    <n v="96"/>
    <n v="8"/>
    <n v="2"/>
    <n v="192"/>
  </r>
  <r>
    <n v="3689"/>
    <d v="2020-09-19T00:00:00"/>
    <x v="301"/>
    <s v="Berlin"/>
    <s v="Germany"/>
    <s v="Berlin"/>
    <s v="Central"/>
    <s v="Consumer"/>
    <s v="Economy"/>
    <s v="Office Supplies"/>
    <s v="Binders"/>
    <x v="35"/>
    <n v="2"/>
    <n v="6"/>
    <n v="4"/>
    <n v="1"/>
    <n v="6"/>
  </r>
  <r>
    <n v="3690"/>
    <d v="2020-09-19T00:00:00"/>
    <x v="320"/>
    <s v="Issoire"/>
    <s v="France"/>
    <s v="Auvergne-Rhône-Alpes"/>
    <s v="Central"/>
    <s v="Consumer"/>
    <s v="Economy"/>
    <s v="Technology"/>
    <s v="Phones"/>
    <x v="1410"/>
    <n v="166"/>
    <n v="709"/>
    <n v="543"/>
    <n v="5"/>
    <n v="3545"/>
  </r>
  <r>
    <n v="3691"/>
    <d v="2020-09-20T00:00:00"/>
    <x v="86"/>
    <s v="Vienna"/>
    <s v="Austria"/>
    <s v="Vienna"/>
    <s v="Central"/>
    <s v="Consumer"/>
    <s v="Economy Plus"/>
    <s v="Furniture"/>
    <s v="Chairs"/>
    <x v="1300"/>
    <n v="283"/>
    <n v="681"/>
    <n v="398"/>
    <n v="4"/>
    <n v="2724"/>
  </r>
  <r>
    <n v="3692"/>
    <d v="2020-09-20T00:00:00"/>
    <x v="318"/>
    <s v="Barcelona"/>
    <s v="Spain"/>
    <s v="Catalonia"/>
    <s v="South"/>
    <s v="Consumer"/>
    <s v="Economy"/>
    <s v="Furniture"/>
    <s v="Bookcases"/>
    <x v="877"/>
    <n v="85"/>
    <n v="394"/>
    <n v="309"/>
    <n v="2"/>
    <n v="788"/>
  </r>
  <r>
    <n v="3693"/>
    <d v="2020-09-20T00:00:00"/>
    <x v="756"/>
    <s v="Brussels"/>
    <s v="Belgium"/>
    <s v="Brussels"/>
    <s v="Central"/>
    <s v="Corporate"/>
    <s v="Economy Plus"/>
    <s v="Office Supplies"/>
    <s v="Supplies"/>
    <x v="1411"/>
    <n v="68"/>
    <n v="108"/>
    <n v="40"/>
    <n v="4"/>
    <n v="432"/>
  </r>
  <r>
    <n v="3694"/>
    <d v="2020-09-21T00:00:00"/>
    <x v="509"/>
    <s v="Cologne"/>
    <s v="Germany"/>
    <s v="North Rhine-Westphalia"/>
    <s v="Central"/>
    <s v="Home Office"/>
    <s v="Economy"/>
    <s v="Office Supplies"/>
    <s v="Paper"/>
    <x v="133"/>
    <n v="47"/>
    <n v="67"/>
    <n v="20"/>
    <n v="4"/>
    <n v="268"/>
  </r>
  <r>
    <n v="3695"/>
    <d v="2020-09-22T00:00:00"/>
    <x v="61"/>
    <s v="Vienna"/>
    <s v="Austria"/>
    <s v="Vienna"/>
    <s v="Central"/>
    <s v="Consumer"/>
    <s v="Immediate"/>
    <s v="Office Supplies"/>
    <s v="Art"/>
    <x v="421"/>
    <n v="383"/>
    <n v="440"/>
    <n v="57"/>
    <n v="8"/>
    <n v="3520"/>
  </r>
  <r>
    <n v="3696"/>
    <d v="2020-09-22T00:00:00"/>
    <x v="557"/>
    <s v="Acireale"/>
    <s v="Italy"/>
    <s v="Sicily"/>
    <s v="South"/>
    <s v="Consumer"/>
    <s v="Priority"/>
    <s v="Office Supplies"/>
    <s v="Paper"/>
    <x v="214"/>
    <n v="17"/>
    <n v="68"/>
    <n v="51"/>
    <n v="2"/>
    <n v="136"/>
  </r>
  <r>
    <n v="3697"/>
    <d v="2020-09-22T00:00:00"/>
    <x v="413"/>
    <s v="Agen"/>
    <s v="France"/>
    <s v="Aquitaine-Limousin-Poitou-Charentes"/>
    <s v="Central"/>
    <s v="Corporate"/>
    <s v="Economy Plus"/>
    <s v="Office Supplies"/>
    <s v="Appliances"/>
    <x v="157"/>
    <n v="762"/>
    <n v="833"/>
    <n v="71"/>
    <n v="3"/>
    <n v="2499"/>
  </r>
  <r>
    <n v="3698"/>
    <d v="2020-09-23T00:00:00"/>
    <x v="315"/>
    <s v="Dresden"/>
    <s v="Germany"/>
    <s v="Saxony"/>
    <s v="Central"/>
    <s v="Consumer"/>
    <s v="Economy Plus"/>
    <s v="Furniture"/>
    <s v="Bookcases"/>
    <x v="434"/>
    <n v="18"/>
    <n v="48"/>
    <n v="30"/>
    <n v="1"/>
    <n v="48"/>
  </r>
  <r>
    <n v="3699"/>
    <d v="2020-09-23T00:00:00"/>
    <x v="166"/>
    <s v="Rambouillet"/>
    <s v="France"/>
    <s v="Ile-de-France"/>
    <s v="Central"/>
    <s v="Corporate"/>
    <s v="Priority"/>
    <s v="Furniture"/>
    <s v="Furnishings"/>
    <x v="1087"/>
    <n v="156"/>
    <n v="749"/>
    <n v="593"/>
    <n v="7"/>
    <n v="5243"/>
  </r>
  <r>
    <n v="3700"/>
    <d v="2020-09-23T00:00:00"/>
    <x v="128"/>
    <s v="Vienna"/>
    <s v="Austria"/>
    <s v="Vienna"/>
    <s v="Central"/>
    <s v="Consumer"/>
    <s v="Economy"/>
    <s v="Furniture"/>
    <s v="Chairs"/>
    <x v="836"/>
    <n v="79"/>
    <n v="90"/>
    <n v="11"/>
    <n v="2"/>
    <n v="180"/>
  </r>
  <r>
    <n v="3701"/>
    <d v="2020-09-23T00:00:00"/>
    <x v="276"/>
    <s v="Manchester"/>
    <s v="United Kingdom"/>
    <s v="England"/>
    <s v="North"/>
    <s v="Corporate"/>
    <s v="Economy"/>
    <s v="Furniture"/>
    <s v="Bookcases"/>
    <x v="286"/>
    <n v="196"/>
    <n v="246"/>
    <n v="50"/>
    <n v="2"/>
    <n v="492"/>
  </r>
  <r>
    <n v="3702"/>
    <d v="2020-09-23T00:00:00"/>
    <x v="392"/>
    <s v="Mulhouse"/>
    <s v="France"/>
    <s v="Alsace-Champagne-Ardenne-Lorraine"/>
    <s v="Central"/>
    <s v="Home Office"/>
    <s v="Economy"/>
    <s v="Furniture"/>
    <s v="Bookcases"/>
    <x v="563"/>
    <n v="563"/>
    <n v="742"/>
    <n v="179"/>
    <n v="2"/>
    <n v="1484"/>
  </r>
  <r>
    <n v="3703"/>
    <d v="2020-09-23T00:00:00"/>
    <x v="263"/>
    <s v="Plymouth"/>
    <s v="United Kingdom"/>
    <s v="England"/>
    <s v="North"/>
    <s v="Corporate"/>
    <s v="Economy"/>
    <s v="Office Supplies"/>
    <s v="Storage"/>
    <x v="257"/>
    <n v="3"/>
    <n v="141"/>
    <n v="138"/>
    <n v="7"/>
    <n v="987"/>
  </r>
  <r>
    <n v="3704"/>
    <d v="2020-09-23T00:00:00"/>
    <x v="759"/>
    <s v="Dublin"/>
    <s v="Ireland"/>
    <s v="Dublin"/>
    <s v="North"/>
    <s v="Home Office"/>
    <s v="Immediate"/>
    <s v="Office Supplies"/>
    <s v="Storage"/>
    <x v="570"/>
    <n v="58"/>
    <n v="122"/>
    <n v="64"/>
    <n v="4"/>
    <n v="488"/>
  </r>
  <r>
    <n v="3705"/>
    <d v="2020-09-24T00:00:00"/>
    <x v="212"/>
    <s v="Schwerin"/>
    <s v="Germany"/>
    <s v="Mecklenburg-Vorpommern"/>
    <s v="Central"/>
    <s v="Home Office"/>
    <s v="Economy"/>
    <s v="Furniture"/>
    <s v="Bookcases"/>
    <x v="488"/>
    <n v="1643"/>
    <n v="1964"/>
    <n v="321"/>
    <n v="6"/>
    <n v="11784"/>
  </r>
  <r>
    <n v="3706"/>
    <d v="2020-09-24T00:00:00"/>
    <x v="28"/>
    <s v="Gap"/>
    <s v="France"/>
    <s v="Provence-Alpes-Côte d'Azur"/>
    <s v="Central"/>
    <s v="Corporate"/>
    <s v="Economy Plus"/>
    <s v="Office Supplies"/>
    <s v="Appliances"/>
    <x v="1412"/>
    <n v="164"/>
    <n v="1355"/>
    <n v="1191"/>
    <n v="5"/>
    <n v="6775"/>
  </r>
  <r>
    <n v="3707"/>
    <d v="2020-09-25T00:00:00"/>
    <x v="259"/>
    <s v="Bolton"/>
    <s v="United Kingdom"/>
    <s v="England"/>
    <s v="North"/>
    <s v="Home Office"/>
    <s v="Economy"/>
    <s v="Office Supplies"/>
    <s v="Art"/>
    <x v="1351"/>
    <n v="79"/>
    <n v="110"/>
    <n v="31"/>
    <n v="7"/>
    <n v="770"/>
  </r>
  <r>
    <n v="3708"/>
    <d v="2020-09-25T00:00:00"/>
    <x v="468"/>
    <s v="Brussels"/>
    <s v="Belgium"/>
    <s v="Brussels"/>
    <s v="Central"/>
    <s v="Home Office"/>
    <s v="Economy"/>
    <s v="Office Supplies"/>
    <s v="Storage"/>
    <x v="782"/>
    <n v="279"/>
    <n v="642"/>
    <n v="363"/>
    <n v="5"/>
    <n v="3210"/>
  </r>
  <r>
    <n v="3709"/>
    <d v="2020-09-25T00:00:00"/>
    <x v="276"/>
    <s v="Elda"/>
    <s v="Spain"/>
    <s v="Valenciana"/>
    <s v="South"/>
    <s v="Corporate"/>
    <s v="Economy Plus"/>
    <s v="Office Supplies"/>
    <s v="Binders"/>
    <x v="524"/>
    <n v="54"/>
    <n v="63"/>
    <n v="9"/>
    <n v="7"/>
    <n v="441"/>
  </r>
  <r>
    <n v="3710"/>
    <d v="2020-09-25T00:00:00"/>
    <x v="465"/>
    <s v="Oberhausen"/>
    <s v="Germany"/>
    <s v="North Rhine-Westphalia"/>
    <s v="Central"/>
    <s v="Consumer"/>
    <s v="Economy"/>
    <s v="Office Supplies"/>
    <s v="Art"/>
    <x v="421"/>
    <n v="204"/>
    <n v="275"/>
    <n v="71"/>
    <n v="5"/>
    <n v="1375"/>
  </r>
  <r>
    <n v="3711"/>
    <d v="2020-09-25T00:00:00"/>
    <x v="628"/>
    <s v="Rome"/>
    <s v="Italy"/>
    <s v="Lazio"/>
    <s v="South"/>
    <s v="Consumer"/>
    <s v="Economy"/>
    <s v="Office Supplies"/>
    <s v="Supplies"/>
    <x v="1413"/>
    <n v="30"/>
    <n v="129"/>
    <n v="99"/>
    <n v="3"/>
    <n v="387"/>
  </r>
  <r>
    <n v="3712"/>
    <d v="2020-09-25T00:00:00"/>
    <x v="385"/>
    <s v="Louviers"/>
    <s v="France"/>
    <s v="Normandy"/>
    <s v="Central"/>
    <s v="Consumer"/>
    <s v="Economy"/>
    <s v="Office Supplies"/>
    <s v="Art"/>
    <x v="632"/>
    <n v="48"/>
    <n v="95"/>
    <n v="47"/>
    <n v="2"/>
    <n v="190"/>
  </r>
  <r>
    <n v="3713"/>
    <d v="2020-09-25T00:00:00"/>
    <x v="583"/>
    <s v="Huelva"/>
    <s v="Spain"/>
    <s v="Andalusía"/>
    <s v="South"/>
    <s v="Corporate"/>
    <s v="Economy"/>
    <s v="Office Supplies"/>
    <s v="Envelopes"/>
    <x v="790"/>
    <n v="53"/>
    <n v="108"/>
    <n v="55"/>
    <n v="4"/>
    <n v="432"/>
  </r>
  <r>
    <n v="3714"/>
    <d v="2020-09-26T00:00:00"/>
    <x v="355"/>
    <s v="Munich"/>
    <s v="Germany"/>
    <s v="Bavaria"/>
    <s v="Central"/>
    <s v="Consumer"/>
    <s v="Economy"/>
    <s v="Furniture"/>
    <s v="Chairs"/>
    <x v="948"/>
    <n v="277"/>
    <n v="957"/>
    <n v="680"/>
    <n v="8"/>
    <n v="7656"/>
  </r>
  <r>
    <n v="3715"/>
    <d v="2020-09-26T00:00:00"/>
    <x v="339"/>
    <s v="Oldham"/>
    <s v="United Kingdom"/>
    <s v="England"/>
    <s v="North"/>
    <s v="Consumer"/>
    <s v="Economy"/>
    <s v="Office Supplies"/>
    <s v="Art"/>
    <x v="1049"/>
    <n v="134"/>
    <n v="299"/>
    <n v="165"/>
    <n v="6"/>
    <n v="1794"/>
  </r>
  <r>
    <n v="3716"/>
    <d v="2020-09-26T00:00:00"/>
    <x v="181"/>
    <s v="Portsmouth"/>
    <s v="United Kingdom"/>
    <s v="England"/>
    <s v="North"/>
    <s v="Consumer"/>
    <s v="Priority"/>
    <s v="Office Supplies"/>
    <s v="Supplies"/>
    <x v="647"/>
    <n v="107"/>
    <n v="223"/>
    <n v="116"/>
    <n v="7"/>
    <n v="1561"/>
  </r>
  <r>
    <n v="3717"/>
    <d v="2020-09-26T00:00:00"/>
    <x v="247"/>
    <s v="The Hague"/>
    <s v="Netherlands"/>
    <s v="South Holland"/>
    <s v="Central"/>
    <s v="Corporate"/>
    <s v="Economy Plus"/>
    <s v="Office Supplies"/>
    <s v="Art"/>
    <x v="80"/>
    <n v="25"/>
    <n v="80"/>
    <n v="55"/>
    <n v="5"/>
    <n v="400"/>
  </r>
  <r>
    <n v="3718"/>
    <d v="2020-09-26T00:00:00"/>
    <x v="610"/>
    <s v="Cagnes-sur-Mer"/>
    <s v="France"/>
    <s v="Provence-Alpes-Côte d'Azur"/>
    <s v="Central"/>
    <s v="Consumer"/>
    <s v="Economy Plus"/>
    <s v="Furniture"/>
    <s v="Bookcases"/>
    <x v="1079"/>
    <n v="80"/>
    <n v="257"/>
    <n v="177"/>
    <n v="2"/>
    <n v="514"/>
  </r>
  <r>
    <n v="3719"/>
    <d v="2020-09-26T00:00:00"/>
    <x v="47"/>
    <s v="Stockholm"/>
    <s v="Sweden"/>
    <s v="Stockholm"/>
    <s v="North"/>
    <s v="Home Office"/>
    <s v="Economy"/>
    <s v="Office Supplies"/>
    <s v="Binders"/>
    <x v="543"/>
    <n v="6"/>
    <n v="12"/>
    <n v="6"/>
    <n v="3"/>
    <n v="36"/>
  </r>
  <r>
    <n v="3720"/>
    <d v="2020-09-26T00:00:00"/>
    <x v="570"/>
    <s v="Sittard"/>
    <s v="Netherlands"/>
    <s v="Limburg"/>
    <s v="Central"/>
    <s v="Corporate"/>
    <s v="Priority"/>
    <s v="Office Supplies"/>
    <s v="Envelopes"/>
    <x v="1162"/>
    <n v="8"/>
    <n v="9"/>
    <n v="1"/>
    <n v="2"/>
    <n v="18"/>
  </r>
  <r>
    <n v="3721"/>
    <d v="2020-09-26T00:00:00"/>
    <x v="703"/>
    <s v="London"/>
    <s v="United Kingdom"/>
    <s v="England"/>
    <s v="North"/>
    <s v="Consumer"/>
    <s v="Economy"/>
    <s v="Office Supplies"/>
    <s v="Paper"/>
    <x v="889"/>
    <n v="81"/>
    <n v="86"/>
    <n v="5"/>
    <n v="4"/>
    <n v="344"/>
  </r>
  <r>
    <n v="3722"/>
    <d v="2020-09-27T00:00:00"/>
    <x v="292"/>
    <s v="Berlin"/>
    <s v="Germany"/>
    <s v="Berlin"/>
    <s v="Central"/>
    <s v="Home Office"/>
    <s v="Economy"/>
    <s v="Furniture"/>
    <s v="Furnishings"/>
    <x v="938"/>
    <n v="28"/>
    <n v="158"/>
    <n v="130"/>
    <n v="4"/>
    <n v="632"/>
  </r>
  <r>
    <n v="3723"/>
    <d v="2020-09-27T00:00:00"/>
    <x v="248"/>
    <s v="Sheffield"/>
    <s v="United Kingdom"/>
    <s v="England"/>
    <s v="North"/>
    <s v="Consumer"/>
    <s v="Economy"/>
    <s v="Office Supplies"/>
    <s v="Binders"/>
    <x v="110"/>
    <n v="10"/>
    <n v="15"/>
    <n v="5"/>
    <n v="1"/>
    <n v="15"/>
  </r>
  <r>
    <n v="3724"/>
    <d v="2020-09-27T00:00:00"/>
    <x v="513"/>
    <s v="Dublin"/>
    <s v="Ireland"/>
    <s v="Dublin"/>
    <s v="North"/>
    <s v="Home Office"/>
    <s v="Priority"/>
    <s v="Office Supplies"/>
    <s v="Appliances"/>
    <x v="1105"/>
    <n v="356"/>
    <n v="767"/>
    <n v="411"/>
    <n v="5"/>
    <n v="3835"/>
  </r>
  <r>
    <n v="3725"/>
    <d v="2020-09-28T00:00:00"/>
    <x v="441"/>
    <s v="Burnley"/>
    <s v="United Kingdom"/>
    <s v="England"/>
    <s v="North"/>
    <s v="Consumer"/>
    <s v="Priority"/>
    <s v="Furniture"/>
    <s v="Bookcases"/>
    <x v="800"/>
    <n v="1914"/>
    <n v="2898"/>
    <n v="984"/>
    <n v="7"/>
    <n v="20286"/>
  </r>
  <r>
    <n v="3726"/>
    <d v="2020-09-29T00:00:00"/>
    <x v="782"/>
    <s v="Brest"/>
    <s v="France"/>
    <s v="Brittany"/>
    <s v="Central"/>
    <s v="Corporate"/>
    <s v="Economy"/>
    <s v="Furniture"/>
    <s v="Furnishings"/>
    <x v="1414"/>
    <n v="51"/>
    <n v="104"/>
    <n v="53"/>
    <n v="2"/>
    <n v="208"/>
  </r>
  <r>
    <n v="3727"/>
    <d v="2020-09-29T00:00:00"/>
    <x v="251"/>
    <s v="Munich"/>
    <s v="Germany"/>
    <s v="Bavaria"/>
    <s v="Central"/>
    <s v="Corporate"/>
    <s v="Economy"/>
    <s v="Office Supplies"/>
    <s v="Storage"/>
    <x v="770"/>
    <n v="4"/>
    <n v="29"/>
    <n v="25"/>
    <n v="2"/>
    <n v="58"/>
  </r>
  <r>
    <n v="3728"/>
    <d v="2020-09-29T00:00:00"/>
    <x v="194"/>
    <s v="Peer"/>
    <s v="Belgium"/>
    <s v="Limburg"/>
    <s v="Central"/>
    <s v="Corporate"/>
    <s v="Economy"/>
    <s v="Office Supplies"/>
    <s v="Binders"/>
    <x v="783"/>
    <n v="7"/>
    <n v="44"/>
    <n v="37"/>
    <n v="3"/>
    <n v="132"/>
  </r>
  <r>
    <n v="3729"/>
    <d v="2020-09-29T00:00:00"/>
    <x v="747"/>
    <s v="Noisy-le-Sec"/>
    <s v="France"/>
    <s v="Ile-de-France"/>
    <s v="Central"/>
    <s v="Consumer"/>
    <s v="Priority"/>
    <s v="Office Supplies"/>
    <s v="Storage"/>
    <x v="203"/>
    <n v="122"/>
    <n v="339"/>
    <n v="217"/>
    <n v="8"/>
    <n v="2712"/>
  </r>
  <r>
    <n v="3730"/>
    <d v="2020-09-29T00:00:00"/>
    <x v="609"/>
    <s v="Pulheim"/>
    <s v="Germany"/>
    <s v="North Rhine-Westphalia"/>
    <s v="Central"/>
    <s v="Consumer"/>
    <s v="Priority"/>
    <s v="Furniture"/>
    <s v="Furnishings"/>
    <x v="290"/>
    <n v="95"/>
    <n v="135"/>
    <n v="40"/>
    <n v="3"/>
    <n v="405"/>
  </r>
  <r>
    <n v="3731"/>
    <d v="2020-09-30T00:00:00"/>
    <x v="296"/>
    <s v="Rome"/>
    <s v="Italy"/>
    <s v="Lazio"/>
    <s v="South"/>
    <s v="Corporate"/>
    <s v="Economy Plus"/>
    <s v="Office Supplies"/>
    <s v="Art"/>
    <x v="156"/>
    <n v="102"/>
    <n v="145"/>
    <n v="43"/>
    <n v="5"/>
    <n v="725"/>
  </r>
  <r>
    <n v="3732"/>
    <d v="2020-09-30T00:00:00"/>
    <x v="745"/>
    <s v="Rome"/>
    <s v="Italy"/>
    <s v="Lazio"/>
    <s v="South"/>
    <s v="Corporate"/>
    <s v="Economy"/>
    <s v="Office Supplies"/>
    <s v="Binders"/>
    <x v="448"/>
    <n v="1"/>
    <n v="90"/>
    <n v="89"/>
    <n v="3"/>
    <n v="270"/>
  </r>
  <r>
    <n v="3733"/>
    <d v="2020-09-30T00:00:00"/>
    <x v="499"/>
    <s v="Glasgow"/>
    <s v="United Kingdom"/>
    <s v="Scotland"/>
    <s v="North"/>
    <s v="Consumer"/>
    <s v="Economy"/>
    <s v="Office Supplies"/>
    <s v="Binders"/>
    <x v="522"/>
    <n v="25"/>
    <n v="30"/>
    <n v="5"/>
    <n v="3"/>
    <n v="90"/>
  </r>
  <r>
    <n v="3734"/>
    <d v="2020-09-30T00:00:00"/>
    <x v="312"/>
    <s v="Darmstadt"/>
    <s v="Germany"/>
    <s v="Hesse"/>
    <s v="Central"/>
    <s v="Corporate"/>
    <s v="Economy Plus"/>
    <s v="Furniture"/>
    <s v="Furnishings"/>
    <x v="410"/>
    <n v="35"/>
    <n v="217"/>
    <n v="182"/>
    <n v="2"/>
    <n v="434"/>
  </r>
  <r>
    <n v="3735"/>
    <d v="2020-09-30T00:00:00"/>
    <x v="624"/>
    <s v="Sale"/>
    <s v="United Kingdom"/>
    <s v="England"/>
    <s v="North"/>
    <s v="Home Office"/>
    <s v="Economy"/>
    <s v="Furniture"/>
    <s v="Furnishings"/>
    <x v="116"/>
    <n v="209"/>
    <n v="385"/>
    <n v="176"/>
    <n v="11"/>
    <n v="4235"/>
  </r>
  <r>
    <n v="3736"/>
    <d v="2020-09-30T00:00:00"/>
    <x v="130"/>
    <s v="Ravenna"/>
    <s v="Italy"/>
    <s v="Emilia-Romagna"/>
    <s v="South"/>
    <s v="Consumer"/>
    <s v="Priority"/>
    <s v="Technology"/>
    <s v="Phones"/>
    <x v="1415"/>
    <n v="599"/>
    <n v="1145"/>
    <n v="546"/>
    <n v="3"/>
    <n v="3435"/>
  </r>
  <r>
    <n v="3737"/>
    <d v="2020-10-01T00:00:00"/>
    <x v="776"/>
    <s v="Vienna"/>
    <s v="Austria"/>
    <s v="Vienna"/>
    <s v="Central"/>
    <s v="Home Office"/>
    <s v="Priority"/>
    <s v="Technology"/>
    <s v="Copiers"/>
    <x v="1416"/>
    <n v="162"/>
    <n v="320"/>
    <n v="158"/>
    <n v="1"/>
    <n v="320"/>
  </r>
  <r>
    <n v="3738"/>
    <d v="2020-10-01T00:00:00"/>
    <x v="82"/>
    <s v="Loures"/>
    <s v="Portugal"/>
    <s v="Lisboa"/>
    <s v="South"/>
    <s v="Consumer"/>
    <s v="Economy"/>
    <s v="Technology"/>
    <s v="Phones"/>
    <x v="1417"/>
    <n v="15"/>
    <n v="143"/>
    <n v="128"/>
    <n v="2"/>
    <n v="286"/>
  </r>
  <r>
    <n v="3739"/>
    <d v="2020-10-01T00:00:00"/>
    <x v="31"/>
    <s v="Amsterdam"/>
    <s v="Netherlands"/>
    <s v="North Holland"/>
    <s v="Central"/>
    <s v="Consumer"/>
    <s v="Economy"/>
    <s v="Furniture"/>
    <s v="Bookcases"/>
    <x v="843"/>
    <n v="30"/>
    <n v="83"/>
    <n v="53"/>
    <n v="1"/>
    <n v="83"/>
  </r>
  <r>
    <n v="3740"/>
    <d v="2020-10-02T00:00:00"/>
    <x v="424"/>
    <s v="London"/>
    <s v="United Kingdom"/>
    <s v="England"/>
    <s v="North"/>
    <s v="Corporate"/>
    <s v="Economy"/>
    <s v="Office Supplies"/>
    <s v="Paper"/>
    <x v="1013"/>
    <n v="14"/>
    <n v="43"/>
    <n v="29"/>
    <n v="2"/>
    <n v="86"/>
  </r>
  <r>
    <n v="3741"/>
    <d v="2020-10-02T00:00:00"/>
    <x v="252"/>
    <s v="Madrid"/>
    <s v="Spain"/>
    <s v="Madrid"/>
    <s v="South"/>
    <s v="Home Office"/>
    <s v="Economy"/>
    <s v="Office Supplies"/>
    <s v="Binders"/>
    <x v="281"/>
    <n v="280"/>
    <n v="301"/>
    <n v="21"/>
    <n v="11"/>
    <n v="3311"/>
  </r>
  <r>
    <n v="3742"/>
    <d v="2020-10-03T00:00:00"/>
    <x v="600"/>
    <s v="South Shields"/>
    <s v="United Kingdom"/>
    <s v="England"/>
    <s v="North"/>
    <s v="Corporate"/>
    <s v="Priority"/>
    <s v="Office Supplies"/>
    <s v="Appliances"/>
    <x v="1418"/>
    <n v="1406"/>
    <n v="1705"/>
    <n v="299"/>
    <n v="3"/>
    <n v="5115"/>
  </r>
  <r>
    <n v="3743"/>
    <d v="2020-10-03T00:00:00"/>
    <x v="6"/>
    <s v="Bonn"/>
    <s v="Germany"/>
    <s v="North Rhine-Westphalia"/>
    <s v="Central"/>
    <s v="Consumer"/>
    <s v="Economy"/>
    <s v="Office Supplies"/>
    <s v="Storage"/>
    <x v="570"/>
    <n v="275"/>
    <n v="441"/>
    <n v="166"/>
    <n v="8"/>
    <n v="3528"/>
  </r>
  <r>
    <n v="3744"/>
    <d v="2020-10-03T00:00:00"/>
    <x v="532"/>
    <s v="Erfurt"/>
    <s v="Germany"/>
    <s v="Thuringia"/>
    <s v="Central"/>
    <s v="Corporate"/>
    <s v="Economy Plus"/>
    <s v="Office Supplies"/>
    <s v="Storage"/>
    <x v="1060"/>
    <n v="15"/>
    <n v="16"/>
    <n v="1"/>
    <n v="1"/>
    <n v="16"/>
  </r>
  <r>
    <n v="3745"/>
    <d v="2020-10-05T00:00:00"/>
    <x v="174"/>
    <s v="Catania"/>
    <s v="Italy"/>
    <s v="Sicily"/>
    <s v="South"/>
    <s v="Corporate"/>
    <s v="Economy"/>
    <s v="Office Supplies"/>
    <s v="Envelopes"/>
    <x v="1180"/>
    <n v="41"/>
    <n v="45"/>
    <n v="4"/>
    <n v="1"/>
    <n v="45"/>
  </r>
  <r>
    <n v="3746"/>
    <d v="2020-10-06T00:00:00"/>
    <x v="696"/>
    <s v="Beauvais"/>
    <s v="France"/>
    <s v="Nord-Pas-de-Calais-Picardie"/>
    <s v="Central"/>
    <s v="Consumer"/>
    <s v="Economy"/>
    <s v="Office Supplies"/>
    <s v="Binders"/>
    <x v="487"/>
    <n v="6"/>
    <n v="59"/>
    <n v="53"/>
    <n v="2"/>
    <n v="118"/>
  </r>
  <r>
    <n v="3747"/>
    <d v="2020-10-06T00:00:00"/>
    <x v="730"/>
    <s v="Munich"/>
    <s v="Germany"/>
    <s v="Bavaria"/>
    <s v="Central"/>
    <s v="Corporate"/>
    <s v="Economy Plus"/>
    <s v="Office Supplies"/>
    <s v="Art"/>
    <x v="697"/>
    <n v="13"/>
    <n v="92"/>
    <n v="79"/>
    <n v="2"/>
    <n v="184"/>
  </r>
  <r>
    <n v="3748"/>
    <d v="2020-10-06T00:00:00"/>
    <x v="328"/>
    <s v="Gothenburg"/>
    <s v="Sweden"/>
    <s v="Västra Götaland"/>
    <s v="North"/>
    <s v="Consumer"/>
    <s v="Economy Plus"/>
    <s v="Furniture"/>
    <s v="Chairs"/>
    <x v="461"/>
    <n v="134"/>
    <n v="424"/>
    <n v="290"/>
    <n v="9"/>
    <n v="3816"/>
  </r>
  <r>
    <n v="3749"/>
    <d v="2020-10-07T00:00:00"/>
    <x v="483"/>
    <s v="The Hague"/>
    <s v="Netherlands"/>
    <s v="South Holland"/>
    <s v="Central"/>
    <s v="Consumer"/>
    <s v="Economy"/>
    <s v="Furniture"/>
    <s v="Furnishings"/>
    <x v="589"/>
    <n v="76"/>
    <n v="127"/>
    <n v="51"/>
    <n v="3"/>
    <n v="381"/>
  </r>
  <r>
    <n v="3750"/>
    <d v="2020-10-07T00:00:00"/>
    <x v="327"/>
    <s v="Vienna"/>
    <s v="Austria"/>
    <s v="Vienna"/>
    <s v="Central"/>
    <s v="Consumer"/>
    <s v="Economy Plus"/>
    <s v="Furniture"/>
    <s v="Furnishings"/>
    <x v="841"/>
    <n v="38"/>
    <n v="103"/>
    <n v="65"/>
    <n v="2"/>
    <n v="206"/>
  </r>
  <r>
    <n v="3751"/>
    <d v="2020-10-07T00:00:00"/>
    <x v="741"/>
    <s v="Swindon"/>
    <s v="United Kingdom"/>
    <s v="England"/>
    <s v="North"/>
    <s v="Consumer"/>
    <s v="Economy Plus"/>
    <s v="Office Supplies"/>
    <s v="Art"/>
    <x v="139"/>
    <n v="31"/>
    <n v="66"/>
    <n v="35"/>
    <n v="3"/>
    <n v="198"/>
  </r>
  <r>
    <n v="3752"/>
    <d v="2020-10-08T00:00:00"/>
    <x v="554"/>
    <s v="London"/>
    <s v="United Kingdom"/>
    <s v="England"/>
    <s v="North"/>
    <s v="Consumer"/>
    <s v="Economy"/>
    <s v="Furniture"/>
    <s v="Chairs"/>
    <x v="836"/>
    <n v="14"/>
    <n v="41"/>
    <n v="27"/>
    <n v="1"/>
    <n v="41"/>
  </r>
  <r>
    <n v="3753"/>
    <d v="2020-10-08T00:00:00"/>
    <x v="158"/>
    <s v="Hanover"/>
    <s v="Germany"/>
    <s v="Lower Saxony"/>
    <s v="Central"/>
    <s v="Consumer"/>
    <s v="Economy Plus"/>
    <s v="Furniture"/>
    <s v="Bookcases"/>
    <x v="357"/>
    <n v="25"/>
    <n v="50"/>
    <n v="25"/>
    <n v="1"/>
    <n v="50"/>
  </r>
  <r>
    <n v="3754"/>
    <d v="2020-10-09T00:00:00"/>
    <x v="33"/>
    <s v="Graz"/>
    <s v="Austria"/>
    <s v="Styria"/>
    <s v="Central"/>
    <s v="Consumer"/>
    <s v="Economy"/>
    <s v="Technology"/>
    <s v="Phones"/>
    <x v="1419"/>
    <n v="100"/>
    <n v="147"/>
    <n v="47"/>
    <n v="2"/>
    <n v="294"/>
  </r>
  <r>
    <n v="3755"/>
    <d v="2020-10-10T00:00:00"/>
    <x v="375"/>
    <s v="Aix-en-Provence"/>
    <s v="France"/>
    <s v="Provence-Alpes-Côte d'Azur"/>
    <s v="Central"/>
    <s v="Corporate"/>
    <s v="Economy"/>
    <s v="Office Supplies"/>
    <s v="Art"/>
    <x v="15"/>
    <n v="6"/>
    <n v="25"/>
    <n v="19"/>
    <n v="2"/>
    <n v="50"/>
  </r>
  <r>
    <n v="3756"/>
    <d v="2020-10-10T00:00:00"/>
    <x v="450"/>
    <s v="Sartrouville"/>
    <s v="France"/>
    <s v="Ile-de-France"/>
    <s v="Central"/>
    <s v="Home Office"/>
    <s v="Priority"/>
    <s v="Office Supplies"/>
    <s v="Paper"/>
    <x v="863"/>
    <n v="20"/>
    <n v="71"/>
    <n v="51"/>
    <n v="3"/>
    <n v="213"/>
  </r>
  <r>
    <n v="3757"/>
    <d v="2020-10-10T00:00:00"/>
    <x v="74"/>
    <s v="Birmingham"/>
    <s v="United Kingdom"/>
    <s v="England"/>
    <s v="North"/>
    <s v="Consumer"/>
    <s v="Economy"/>
    <s v="Furniture"/>
    <s v="Bookcases"/>
    <x v="1420"/>
    <n v="67"/>
    <n v="73"/>
    <n v="6"/>
    <n v="1"/>
    <n v="73"/>
  </r>
  <r>
    <n v="3758"/>
    <d v="2020-10-11T00:00:00"/>
    <x v="620"/>
    <s v="London"/>
    <s v="United Kingdom"/>
    <s v="England"/>
    <s v="North"/>
    <s v="Home Office"/>
    <s v="Economy"/>
    <s v="Office Supplies"/>
    <s v="Storage"/>
    <x v="721"/>
    <n v="15"/>
    <n v="261"/>
    <n v="246"/>
    <n v="6"/>
    <n v="1566"/>
  </r>
  <r>
    <n v="3759"/>
    <d v="2020-10-13T00:00:00"/>
    <x v="610"/>
    <s v="Stuttgart"/>
    <s v="Germany"/>
    <s v="Baden-Württemberg"/>
    <s v="Central"/>
    <s v="Consumer"/>
    <s v="Economy"/>
    <s v="Technology"/>
    <s v="Machines"/>
    <x v="1421"/>
    <n v="200"/>
    <n v="201"/>
    <n v="1"/>
    <n v="4"/>
    <n v="804"/>
  </r>
  <r>
    <n v="3760"/>
    <d v="2020-10-13T00:00:00"/>
    <x v="192"/>
    <s v="Hamm"/>
    <s v="Germany"/>
    <s v="North Rhine-Westphalia"/>
    <s v="Central"/>
    <s v="Corporate"/>
    <s v="Economy Plus"/>
    <s v="Office Supplies"/>
    <s v="Art"/>
    <x v="320"/>
    <n v="10"/>
    <n v="16"/>
    <n v="6"/>
    <n v="1"/>
    <n v="16"/>
  </r>
  <r>
    <n v="3761"/>
    <d v="2020-10-13T00:00:00"/>
    <x v="376"/>
    <s v="Bath"/>
    <s v="United Kingdom"/>
    <s v="England"/>
    <s v="North"/>
    <s v="Consumer"/>
    <s v="Economy"/>
    <s v="Technology"/>
    <s v="Phones"/>
    <x v="235"/>
    <n v="2377"/>
    <n v="2549"/>
    <n v="172"/>
    <n v="4"/>
    <n v="10196"/>
  </r>
  <r>
    <n v="3762"/>
    <d v="2020-10-13T00:00:00"/>
    <x v="478"/>
    <s v="Madrid"/>
    <s v="Spain"/>
    <s v="Madrid"/>
    <s v="South"/>
    <s v="Consumer"/>
    <s v="Economy"/>
    <s v="Office Supplies"/>
    <s v="Art"/>
    <x v="261"/>
    <n v="22"/>
    <n v="62"/>
    <n v="40"/>
    <n v="6"/>
    <n v="372"/>
  </r>
  <r>
    <n v="3763"/>
    <d v="2020-10-13T00:00:00"/>
    <x v="284"/>
    <s v="Paris"/>
    <s v="France"/>
    <s v="Ile-de-France"/>
    <s v="Central"/>
    <s v="Consumer"/>
    <s v="Economy"/>
    <s v="Office Supplies"/>
    <s v="Art"/>
    <x v="644"/>
    <n v="35"/>
    <n v="108"/>
    <n v="73"/>
    <n v="2"/>
    <n v="216"/>
  </r>
  <r>
    <n v="3764"/>
    <d v="2020-10-13T00:00:00"/>
    <x v="47"/>
    <s v="Burnley"/>
    <s v="United Kingdom"/>
    <s v="England"/>
    <s v="North"/>
    <s v="Home Office"/>
    <s v="Economy Plus"/>
    <s v="Office Supplies"/>
    <s v="Appliances"/>
    <x v="1422"/>
    <n v="385"/>
    <n v="2077"/>
    <n v="1692"/>
    <n v="4"/>
    <n v="8308"/>
  </r>
  <r>
    <n v="3765"/>
    <d v="2020-10-13T00:00:00"/>
    <x v="262"/>
    <s v="Wattrelos"/>
    <s v="France"/>
    <s v="Nord-Pas-de-Calais-Picardie"/>
    <s v="Central"/>
    <s v="Corporate"/>
    <s v="Economy"/>
    <s v="Technology"/>
    <s v="Machines"/>
    <x v="1423"/>
    <n v="497"/>
    <n v="1351"/>
    <n v="854"/>
    <n v="6"/>
    <n v="8106"/>
  </r>
  <r>
    <n v="3766"/>
    <d v="2020-10-13T00:00:00"/>
    <x v="584"/>
    <s v="Montauban"/>
    <s v="France"/>
    <s v="Languedoc-Roussillon-Midi-Pyrénées"/>
    <s v="Central"/>
    <s v="Consumer"/>
    <s v="Economy"/>
    <s v="Furniture"/>
    <s v="Bookcases"/>
    <x v="323"/>
    <n v="346"/>
    <n v="516"/>
    <n v="170"/>
    <n v="4"/>
    <n v="2064"/>
  </r>
  <r>
    <n v="3767"/>
    <d v="2020-10-13T00:00:00"/>
    <x v="602"/>
    <s v="Zurich"/>
    <s v="Switzerland"/>
    <s v="Zürich"/>
    <s v="Central"/>
    <s v="Consumer"/>
    <s v="Economy"/>
    <s v="Office Supplies"/>
    <s v="Supplies"/>
    <x v="1424"/>
    <n v="335"/>
    <n v="340"/>
    <n v="5"/>
    <n v="7"/>
    <n v="2380"/>
  </r>
  <r>
    <n v="3768"/>
    <d v="2020-10-14T00:00:00"/>
    <x v="36"/>
    <s v="Outreau"/>
    <s v="France"/>
    <s v="Nord-Pas-de-Calais-Picardie"/>
    <s v="Central"/>
    <s v="Corporate"/>
    <s v="Economy"/>
    <s v="Office Supplies"/>
    <s v="Art"/>
    <x v="495"/>
    <n v="53"/>
    <n v="105"/>
    <n v="52"/>
    <n v="4"/>
    <n v="420"/>
  </r>
  <r>
    <n v="3769"/>
    <d v="2020-10-14T00:00:00"/>
    <x v="329"/>
    <s v="Messina"/>
    <s v="Italy"/>
    <s v="Sicily"/>
    <s v="South"/>
    <s v="Corporate"/>
    <s v="Economy"/>
    <s v="Office Supplies"/>
    <s v="Appliances"/>
    <x v="1329"/>
    <n v="129"/>
    <n v="1073"/>
    <n v="944"/>
    <n v="2"/>
    <n v="2146"/>
  </r>
  <r>
    <n v="3770"/>
    <d v="2020-10-14T00:00:00"/>
    <x v="368"/>
    <s v="Les Ulis"/>
    <s v="France"/>
    <s v="Ile-de-France"/>
    <s v="Central"/>
    <s v="Consumer"/>
    <s v="Priority"/>
    <s v="Office Supplies"/>
    <s v="Art"/>
    <x v="178"/>
    <n v="138"/>
    <n v="382"/>
    <n v="244"/>
    <n v="7"/>
    <n v="2674"/>
  </r>
  <r>
    <n v="3771"/>
    <d v="2020-10-15T00:00:00"/>
    <x v="179"/>
    <s v="Vienna"/>
    <s v="Austria"/>
    <s v="Vienna"/>
    <s v="Central"/>
    <s v="Consumer"/>
    <s v="Economy Plus"/>
    <s v="Office Supplies"/>
    <s v="Binders"/>
    <x v="1133"/>
    <n v="59"/>
    <n v="98"/>
    <n v="39"/>
    <n v="2"/>
    <n v="196"/>
  </r>
  <r>
    <n v="3772"/>
    <d v="2020-10-15T00:00:00"/>
    <x v="520"/>
    <s v="Alicante"/>
    <s v="Spain"/>
    <s v="Valenciana"/>
    <s v="South"/>
    <s v="Consumer"/>
    <s v="Economy Plus"/>
    <s v="Office Supplies"/>
    <s v="Art"/>
    <x v="139"/>
    <n v="22"/>
    <n v="88"/>
    <n v="66"/>
    <n v="4"/>
    <n v="352"/>
  </r>
  <r>
    <n v="3773"/>
    <d v="2020-10-16T00:00:00"/>
    <x v="722"/>
    <s v="Versailles"/>
    <s v="France"/>
    <s v="Ile-de-France"/>
    <s v="Central"/>
    <s v="Home Office"/>
    <s v="Economy"/>
    <s v="Office Supplies"/>
    <s v="Binders"/>
    <x v="783"/>
    <n v="26"/>
    <n v="44"/>
    <n v="18"/>
    <n v="3"/>
    <n v="132"/>
  </r>
  <r>
    <n v="3774"/>
    <d v="2020-10-16T00:00:00"/>
    <x v="546"/>
    <s v="Carpentras"/>
    <s v="France"/>
    <s v="Provence-Alpes-Côte d'Azur"/>
    <s v="Central"/>
    <s v="Consumer"/>
    <s v="Priority"/>
    <s v="Office Supplies"/>
    <s v="Art"/>
    <x v="425"/>
    <n v="53"/>
    <n v="70"/>
    <n v="17"/>
    <n v="3"/>
    <n v="210"/>
  </r>
  <r>
    <n v="3775"/>
    <d v="2020-10-17T00:00:00"/>
    <x v="238"/>
    <s v="Berlin"/>
    <s v="Germany"/>
    <s v="Berlin"/>
    <s v="Central"/>
    <s v="Home Office"/>
    <s v="Economy Plus"/>
    <s v="Technology"/>
    <s v="Phones"/>
    <x v="67"/>
    <n v="509"/>
    <n v="555"/>
    <n v="46"/>
    <n v="5"/>
    <n v="2775"/>
  </r>
  <r>
    <n v="3776"/>
    <d v="2020-10-17T00:00:00"/>
    <x v="474"/>
    <s v="Concarneau"/>
    <s v="France"/>
    <s v="Brittany"/>
    <s v="Central"/>
    <s v="Consumer"/>
    <s v="Priority"/>
    <s v="Furniture"/>
    <s v="Bookcases"/>
    <x v="1425"/>
    <n v="78"/>
    <n v="530"/>
    <n v="452"/>
    <n v="3"/>
    <n v="1590"/>
  </r>
  <r>
    <n v="3777"/>
    <d v="2020-10-17T00:00:00"/>
    <x v="375"/>
    <s v="Marano di Napoli"/>
    <s v="Italy"/>
    <s v="Campania"/>
    <s v="South"/>
    <s v="Corporate"/>
    <s v="Economy"/>
    <s v="Technology"/>
    <s v="Machines"/>
    <x v="174"/>
    <n v="351"/>
    <n v="1096"/>
    <n v="745"/>
    <n v="7"/>
    <n v="7672"/>
  </r>
  <r>
    <n v="3778"/>
    <d v="2020-10-18T00:00:00"/>
    <x v="726"/>
    <s v="Vienna"/>
    <s v="Austria"/>
    <s v="Vienna"/>
    <s v="Central"/>
    <s v="Consumer"/>
    <s v="Economy"/>
    <s v="Technology"/>
    <s v="Machines"/>
    <x v="1426"/>
    <n v="112"/>
    <n v="510"/>
    <n v="398"/>
    <n v="6"/>
    <n v="3060"/>
  </r>
  <r>
    <n v="3779"/>
    <d v="2020-10-20T00:00:00"/>
    <x v="507"/>
    <s v="Saint-Malo"/>
    <s v="France"/>
    <s v="Brittany"/>
    <s v="Central"/>
    <s v="Consumer"/>
    <s v="Economy"/>
    <s v="Furniture"/>
    <s v="Chairs"/>
    <x v="346"/>
    <n v="819"/>
    <n v="846"/>
    <n v="27"/>
    <n v="2"/>
    <n v="1692"/>
  </r>
  <r>
    <n v="3780"/>
    <d v="2020-10-20T00:00:00"/>
    <x v="790"/>
    <s v="Hamburg"/>
    <s v="Germany"/>
    <s v="Hamburg"/>
    <s v="Central"/>
    <s v="Corporate"/>
    <s v="Priority"/>
    <s v="Office Supplies"/>
    <s v="Storage"/>
    <x v="1427"/>
    <n v="138"/>
    <n v="396"/>
    <n v="258"/>
    <n v="9"/>
    <n v="3564"/>
  </r>
  <r>
    <n v="3781"/>
    <d v="2020-10-20T00:00:00"/>
    <x v="684"/>
    <s v="Paris"/>
    <s v="France"/>
    <s v="Ile-de-France"/>
    <s v="Central"/>
    <s v="Corporate"/>
    <s v="Economy Plus"/>
    <s v="Technology"/>
    <s v="Accessories"/>
    <x v="1051"/>
    <n v="126"/>
    <n v="465"/>
    <n v="339"/>
    <n v="4"/>
    <n v="1860"/>
  </r>
  <r>
    <n v="3782"/>
    <d v="2020-10-20T00:00:00"/>
    <x v="390"/>
    <s v="Turin"/>
    <s v="Italy"/>
    <s v="Piedmont"/>
    <s v="South"/>
    <s v="Home Office"/>
    <s v="Economy"/>
    <s v="Office Supplies"/>
    <s v="Envelopes"/>
    <x v="1330"/>
    <n v="24"/>
    <n v="54"/>
    <n v="30"/>
    <n v="4"/>
    <n v="216"/>
  </r>
  <r>
    <n v="3783"/>
    <d v="2020-10-20T00:00:00"/>
    <x v="422"/>
    <s v="Taranto"/>
    <s v="Italy"/>
    <s v="Apulia"/>
    <s v="South"/>
    <s v="Consumer"/>
    <s v="Economy Plus"/>
    <s v="Office Supplies"/>
    <s v="Labels"/>
    <x v="1360"/>
    <n v="4"/>
    <n v="8"/>
    <n v="4"/>
    <n v="1"/>
    <n v="8"/>
  </r>
  <r>
    <n v="3784"/>
    <d v="2020-10-20T00:00:00"/>
    <x v="393"/>
    <s v="Palermo"/>
    <s v="Italy"/>
    <s v="Sicily"/>
    <s v="South"/>
    <s v="Consumer"/>
    <s v="Economy"/>
    <s v="Office Supplies"/>
    <s v="Storage"/>
    <x v="405"/>
    <n v="5"/>
    <n v="32"/>
    <n v="27"/>
    <n v="5"/>
    <n v="160"/>
  </r>
  <r>
    <n v="3785"/>
    <d v="2020-10-21T00:00:00"/>
    <x v="92"/>
    <s v="Barcelona"/>
    <s v="Spain"/>
    <s v="Catalonia"/>
    <s v="South"/>
    <s v="Home Office"/>
    <s v="Economy"/>
    <s v="Furniture"/>
    <s v="Chairs"/>
    <x v="1246"/>
    <n v="58"/>
    <n v="417"/>
    <n v="359"/>
    <n v="3"/>
    <n v="1251"/>
  </r>
  <r>
    <n v="3786"/>
    <d v="2020-10-21T00:00:00"/>
    <x v="759"/>
    <s v="Gelsenkirchen"/>
    <s v="Germany"/>
    <s v="North Rhine-Westphalia"/>
    <s v="Central"/>
    <s v="Home Office"/>
    <s v="Economy"/>
    <s v="Office Supplies"/>
    <s v="Appliances"/>
    <x v="1296"/>
    <n v="171"/>
    <n v="264"/>
    <n v="93"/>
    <n v="3"/>
    <n v="792"/>
  </r>
  <r>
    <n v="3787"/>
    <d v="2020-10-22T00:00:00"/>
    <x v="191"/>
    <s v="Cologne"/>
    <s v="Germany"/>
    <s v="North Rhine-Westphalia"/>
    <s v="Central"/>
    <s v="Corporate"/>
    <s v="Economy"/>
    <s v="Office Supplies"/>
    <s v="Supplies"/>
    <x v="736"/>
    <n v="61"/>
    <n v="141"/>
    <n v="80"/>
    <n v="3"/>
    <n v="423"/>
  </r>
  <r>
    <n v="3788"/>
    <d v="2020-10-23T00:00:00"/>
    <x v="343"/>
    <s v="Torquay"/>
    <s v="United Kingdom"/>
    <s v="England"/>
    <s v="North"/>
    <s v="Corporate"/>
    <s v="Economy Plus"/>
    <s v="Furniture"/>
    <s v="Chairs"/>
    <x v="306"/>
    <n v="103"/>
    <n v="326"/>
    <n v="223"/>
    <n v="4"/>
    <n v="1304"/>
  </r>
  <r>
    <n v="3789"/>
    <d v="2020-10-23T00:00:00"/>
    <x v="249"/>
    <s v="Troisdorf"/>
    <s v="Germany"/>
    <s v="North Rhine-Westphalia"/>
    <s v="Central"/>
    <s v="Home Office"/>
    <s v="Economy"/>
    <s v="Office Supplies"/>
    <s v="Binders"/>
    <x v="300"/>
    <n v="11"/>
    <n v="33"/>
    <n v="22"/>
    <n v="2"/>
    <n v="66"/>
  </r>
  <r>
    <n v="3790"/>
    <d v="2020-10-23T00:00:00"/>
    <x v="564"/>
    <s v="Ulm"/>
    <s v="Germany"/>
    <s v="Baden-Württemberg"/>
    <s v="Central"/>
    <s v="Consumer"/>
    <s v="Priority"/>
    <s v="Technology"/>
    <s v="Machines"/>
    <x v="1428"/>
    <n v="107"/>
    <n v="936"/>
    <n v="829"/>
    <n v="3"/>
    <n v="2808"/>
  </r>
  <r>
    <n v="3791"/>
    <d v="2020-10-23T00:00:00"/>
    <x v="280"/>
    <s v="Cologne"/>
    <s v="Germany"/>
    <s v="North Rhine-Westphalia"/>
    <s v="Central"/>
    <s v="Corporate"/>
    <s v="Economy Plus"/>
    <s v="Office Supplies"/>
    <s v="Envelopes"/>
    <x v="1170"/>
    <n v="6"/>
    <n v="31"/>
    <n v="25"/>
    <n v="1"/>
    <n v="31"/>
  </r>
  <r>
    <n v="3792"/>
    <d v="2020-10-23T00:00:00"/>
    <x v="63"/>
    <s v="Esbjerg"/>
    <s v="Denmark"/>
    <s v="South Denmark"/>
    <s v="North"/>
    <s v="Consumer"/>
    <s v="Economy"/>
    <s v="Office Supplies"/>
    <s v="Supplies"/>
    <x v="1429"/>
    <n v="67"/>
    <n v="89"/>
    <n v="22"/>
    <n v="4"/>
    <n v="356"/>
  </r>
  <r>
    <n v="3793"/>
    <d v="2020-10-24T00:00:00"/>
    <x v="706"/>
    <s v="Oviedo"/>
    <s v="Spain"/>
    <s v="Asturias"/>
    <s v="South"/>
    <s v="Consumer"/>
    <s v="Economy"/>
    <s v="Office Supplies"/>
    <s v="Art"/>
    <x v="162"/>
    <n v="81"/>
    <n v="149"/>
    <n v="68"/>
    <n v="3"/>
    <n v="447"/>
  </r>
  <r>
    <n v="3794"/>
    <d v="2020-10-24T00:00:00"/>
    <x v="301"/>
    <s v="Cesena"/>
    <s v="Italy"/>
    <s v="Emilia-Romagna"/>
    <s v="South"/>
    <s v="Consumer"/>
    <s v="Priority"/>
    <s v="Office Supplies"/>
    <s v="Binders"/>
    <x v="522"/>
    <n v="4"/>
    <n v="20"/>
    <n v="16"/>
    <n v="2"/>
    <n v="40"/>
  </r>
  <r>
    <n v="3795"/>
    <d v="2020-10-24T00:00:00"/>
    <x v="682"/>
    <s v="Kotka"/>
    <s v="Finland"/>
    <s v="Kymenlaakso"/>
    <s v="North"/>
    <s v="Corporate"/>
    <s v="Immediate"/>
    <s v="Furniture"/>
    <s v="Chairs"/>
    <x v="1246"/>
    <n v="113"/>
    <n v="174"/>
    <n v="61"/>
    <n v="1"/>
    <n v="174"/>
  </r>
  <r>
    <n v="3796"/>
    <d v="2020-10-24T00:00:00"/>
    <x v="689"/>
    <s v="Madrid"/>
    <s v="Spain"/>
    <s v="Madrid"/>
    <s v="South"/>
    <s v="Consumer"/>
    <s v="Economy"/>
    <s v="Office Supplies"/>
    <s v="Binders"/>
    <x v="25"/>
    <n v="4"/>
    <n v="29"/>
    <n v="25"/>
    <n v="5"/>
    <n v="145"/>
  </r>
  <r>
    <n v="3797"/>
    <d v="2020-10-24T00:00:00"/>
    <x v="658"/>
    <s v="Munich"/>
    <s v="Germany"/>
    <s v="Bavaria"/>
    <s v="Central"/>
    <s v="Corporate"/>
    <s v="Economy Plus"/>
    <s v="Office Supplies"/>
    <s v="Supplies"/>
    <x v="1430"/>
    <n v="36"/>
    <n v="71"/>
    <n v="35"/>
    <n v="3"/>
    <n v="213"/>
  </r>
  <r>
    <n v="3798"/>
    <d v="2020-10-24T00:00:00"/>
    <x v="229"/>
    <s v="Genoa"/>
    <s v="Italy"/>
    <s v="Liguria"/>
    <s v="South"/>
    <s v="Consumer"/>
    <s v="Economy Plus"/>
    <s v="Office Supplies"/>
    <s v="Storage"/>
    <x v="573"/>
    <n v="101"/>
    <n v="238"/>
    <n v="137"/>
    <n v="2"/>
    <n v="476"/>
  </r>
  <r>
    <n v="3799"/>
    <d v="2020-10-27T00:00:00"/>
    <x v="667"/>
    <s v="Lille"/>
    <s v="France"/>
    <s v="Nord-Pas-de-Calais-Picardie"/>
    <s v="Central"/>
    <s v="Home Office"/>
    <s v="Economy"/>
    <s v="Office Supplies"/>
    <s v="Art"/>
    <x v="412"/>
    <n v="37"/>
    <n v="75"/>
    <n v="38"/>
    <n v="5"/>
    <n v="375"/>
  </r>
  <r>
    <n v="3800"/>
    <d v="2020-10-27T00:00:00"/>
    <x v="3"/>
    <s v="Aberdeen"/>
    <s v="United Kingdom"/>
    <s v="Scotland"/>
    <s v="North"/>
    <s v="Corporate"/>
    <s v="Economy"/>
    <s v="Furniture"/>
    <s v="Bookcases"/>
    <x v="951"/>
    <n v="662"/>
    <n v="877"/>
    <n v="215"/>
    <n v="2"/>
    <n v="1754"/>
  </r>
  <r>
    <n v="3801"/>
    <d v="2020-10-28T00:00:00"/>
    <x v="669"/>
    <s v="Arezzo"/>
    <s v="Italy"/>
    <s v="Tuscany"/>
    <s v="South"/>
    <s v="Corporate"/>
    <s v="Economy"/>
    <s v="Office Supplies"/>
    <s v="Binders"/>
    <x v="696"/>
    <n v="0"/>
    <n v="8"/>
    <n v="8"/>
    <n v="1"/>
    <n v="8"/>
  </r>
  <r>
    <n v="3802"/>
    <d v="2020-10-29T00:00:00"/>
    <x v="406"/>
    <s v="Schwerin"/>
    <s v="Germany"/>
    <s v="Mecklenburg-Vorpommern"/>
    <s v="Central"/>
    <s v="Consumer"/>
    <s v="Immediate"/>
    <s v="Office Supplies"/>
    <s v="Binders"/>
    <x v="102"/>
    <n v="29"/>
    <n v="40"/>
    <n v="11"/>
    <n v="3"/>
    <n v="120"/>
  </r>
  <r>
    <n v="3803"/>
    <d v="2020-10-29T00:00:00"/>
    <x v="81"/>
    <s v="Nancy"/>
    <s v="France"/>
    <s v="Alsace-Champagne-Ardenne-Lorraine"/>
    <s v="Central"/>
    <s v="Consumer"/>
    <s v="Economy"/>
    <s v="Office Supplies"/>
    <s v="Art"/>
    <x v="1315"/>
    <n v="43"/>
    <n v="89"/>
    <n v="46"/>
    <n v="4"/>
    <n v="356"/>
  </r>
  <r>
    <n v="3804"/>
    <d v="2020-10-29T00:00:00"/>
    <x v="592"/>
    <s v="Colchester"/>
    <s v="United Kingdom"/>
    <s v="England"/>
    <s v="North"/>
    <s v="Consumer"/>
    <s v="Economy Plus"/>
    <s v="Office Supplies"/>
    <s v="Storage"/>
    <x v="610"/>
    <n v="26"/>
    <n v="48"/>
    <n v="22"/>
    <n v="2"/>
    <n v="96"/>
  </r>
  <r>
    <n v="3805"/>
    <d v="2020-10-30T00:00:00"/>
    <x v="523"/>
    <s v="Halle"/>
    <s v="Germany"/>
    <s v="North Rhine-Westphalia"/>
    <s v="Central"/>
    <s v="Corporate"/>
    <s v="Economy Plus"/>
    <s v="Technology"/>
    <s v="Machines"/>
    <x v="1431"/>
    <n v="756"/>
    <n v="1270"/>
    <n v="514"/>
    <n v="11"/>
    <n v="13970"/>
  </r>
  <r>
    <n v="3806"/>
    <d v="2020-10-30T00:00:00"/>
    <x v="401"/>
    <s v="Epinal"/>
    <s v="France"/>
    <s v="Alsace-Champagne-Ardenne-Lorraine"/>
    <s v="Central"/>
    <s v="Consumer"/>
    <s v="Economy"/>
    <s v="Office Supplies"/>
    <s v="Envelopes"/>
    <x v="902"/>
    <n v="19"/>
    <n v="46"/>
    <n v="27"/>
    <n v="2"/>
    <n v="92"/>
  </r>
  <r>
    <n v="3807"/>
    <d v="2020-10-30T00:00:00"/>
    <x v="270"/>
    <s v="Avignon"/>
    <s v="France"/>
    <s v="Provence-Alpes-Côte d'Azur"/>
    <s v="Central"/>
    <s v="Home Office"/>
    <s v="Economy"/>
    <s v="Office Supplies"/>
    <s v="Paper"/>
    <x v="1432"/>
    <n v="40"/>
    <n v="45"/>
    <n v="5"/>
    <n v="3"/>
    <n v="135"/>
  </r>
  <r>
    <n v="3808"/>
    <d v="2020-10-30T00:00:00"/>
    <x v="357"/>
    <s v="Sandnes"/>
    <s v="Norway"/>
    <s v="Rogaland"/>
    <s v="North"/>
    <s v="Consumer"/>
    <s v="Economy"/>
    <s v="Office Supplies"/>
    <s v="Art"/>
    <x v="139"/>
    <n v="25"/>
    <n v="44"/>
    <n v="19"/>
    <n v="2"/>
    <n v="88"/>
  </r>
  <r>
    <n v="3809"/>
    <d v="2020-10-30T00:00:00"/>
    <x v="182"/>
    <s v="Kaiserslautern"/>
    <s v="Germany"/>
    <s v="Rhineland-Palatinate"/>
    <s v="Central"/>
    <s v="Consumer"/>
    <s v="Priority"/>
    <s v="Office Supplies"/>
    <s v="Storage"/>
    <x v="625"/>
    <n v="25"/>
    <n v="43"/>
    <n v="18"/>
    <n v="2"/>
    <n v="86"/>
  </r>
  <r>
    <n v="3810"/>
    <d v="2020-10-31T00:00:00"/>
    <x v="568"/>
    <s v="Carcassonne"/>
    <s v="France"/>
    <s v="Languedoc-Roussillon-Midi-Pyrénées"/>
    <s v="Central"/>
    <s v="Home Office"/>
    <s v="Economy"/>
    <s v="Office Supplies"/>
    <s v="Fasteners"/>
    <x v="48"/>
    <n v="71"/>
    <n v="93"/>
    <n v="22"/>
    <n v="5"/>
    <n v="465"/>
  </r>
  <r>
    <n v="3811"/>
    <d v="2020-10-31T00:00:00"/>
    <x v="14"/>
    <s v="St. Gallen"/>
    <s v="Switzerland"/>
    <s v="St. Gallen"/>
    <s v="Central"/>
    <s v="Consumer"/>
    <s v="Economy Plus"/>
    <s v="Office Supplies"/>
    <s v="Art"/>
    <x v="15"/>
    <n v="9"/>
    <n v="12"/>
    <n v="3"/>
    <n v="1"/>
    <n v="12"/>
  </r>
  <r>
    <n v="3812"/>
    <d v="2020-10-31T00:00:00"/>
    <x v="121"/>
    <s v="London"/>
    <s v="United Kingdom"/>
    <s v="England"/>
    <s v="North"/>
    <s v="Home Office"/>
    <s v="Economy Plus"/>
    <s v="Office Supplies"/>
    <s v="Binders"/>
    <x v="230"/>
    <n v="14"/>
    <n v="65"/>
    <n v="51"/>
    <n v="6"/>
    <n v="390"/>
  </r>
  <r>
    <n v="3813"/>
    <d v="2020-11-01T00:00:00"/>
    <x v="326"/>
    <s v="Leicester"/>
    <s v="United Kingdom"/>
    <s v="England"/>
    <s v="North"/>
    <s v="Corporate"/>
    <s v="Economy Plus"/>
    <s v="Office Supplies"/>
    <s v="Labels"/>
    <x v="1360"/>
    <n v="3"/>
    <n v="17"/>
    <n v="14"/>
    <n v="2"/>
    <n v="34"/>
  </r>
  <r>
    <n v="3814"/>
    <d v="2020-11-01T00:00:00"/>
    <x v="547"/>
    <s v="Parla"/>
    <s v="Spain"/>
    <s v="Madrid"/>
    <s v="South"/>
    <s v="Home Office"/>
    <s v="Economy Plus"/>
    <s v="Technology"/>
    <s v="Accessories"/>
    <x v="1433"/>
    <n v="29"/>
    <n v="59"/>
    <n v="30"/>
    <n v="2"/>
    <n v="118"/>
  </r>
  <r>
    <n v="3815"/>
    <d v="2020-11-02T00:00:00"/>
    <x v="178"/>
    <s v="Paderborn"/>
    <s v="Germany"/>
    <s v="North Rhine-Westphalia"/>
    <s v="Central"/>
    <s v="Corporate"/>
    <s v="Economy"/>
    <s v="Furniture"/>
    <s v="Furnishings"/>
    <x v="1022"/>
    <n v="22"/>
    <n v="291"/>
    <n v="269"/>
    <n v="5"/>
    <n v="1455"/>
  </r>
  <r>
    <n v="3816"/>
    <d v="2020-11-03T00:00:00"/>
    <x v="552"/>
    <s v="Grosseto"/>
    <s v="Italy"/>
    <s v="Tuscany"/>
    <s v="South"/>
    <s v="Corporate"/>
    <s v="Economy"/>
    <s v="Office Supplies"/>
    <s v="Envelopes"/>
    <x v="1434"/>
    <n v="17"/>
    <n v="29"/>
    <n v="12"/>
    <n v="3"/>
    <n v="87"/>
  </r>
  <r>
    <n v="3817"/>
    <d v="2020-11-03T00:00:00"/>
    <x v="567"/>
    <s v="Amsterdam"/>
    <s v="Netherlands"/>
    <s v="North Holland"/>
    <s v="Central"/>
    <s v="Consumer"/>
    <s v="Economy"/>
    <s v="Office Supplies"/>
    <s v="Labels"/>
    <x v="94"/>
    <n v="4"/>
    <n v="42"/>
    <n v="38"/>
    <n v="12"/>
    <n v="504"/>
  </r>
  <r>
    <n v="3818"/>
    <d v="2020-11-03T00:00:00"/>
    <x v="455"/>
    <s v="Hanover"/>
    <s v="Germany"/>
    <s v="Lower Saxony"/>
    <s v="Central"/>
    <s v="Home Office"/>
    <s v="Economy"/>
    <s v="Technology"/>
    <s v="Accessories"/>
    <x v="682"/>
    <n v="127"/>
    <n v="166"/>
    <n v="39"/>
    <n v="4"/>
    <n v="664"/>
  </r>
  <r>
    <n v="3819"/>
    <d v="2020-11-03T00:00:00"/>
    <x v="638"/>
    <s v="Rome"/>
    <s v="Italy"/>
    <s v="Lazio"/>
    <s v="South"/>
    <s v="Consumer"/>
    <s v="Economy"/>
    <s v="Office Supplies"/>
    <s v="Storage"/>
    <x v="257"/>
    <n v="16"/>
    <n v="24"/>
    <n v="8"/>
    <n v="2"/>
    <n v="48"/>
  </r>
  <r>
    <n v="3820"/>
    <d v="2020-11-04T00:00:00"/>
    <x v="579"/>
    <s v="Valenciennes"/>
    <s v="France"/>
    <s v="Nord-Pas-de-Calais-Picardie"/>
    <s v="Central"/>
    <s v="Corporate"/>
    <s v="Economy"/>
    <s v="Office Supplies"/>
    <s v="Binders"/>
    <x v="75"/>
    <n v="11"/>
    <n v="18"/>
    <n v="7"/>
    <n v="2"/>
    <n v="36"/>
  </r>
  <r>
    <n v="3821"/>
    <d v="2020-11-04T00:00:00"/>
    <x v="574"/>
    <s v="Bayonne"/>
    <s v="France"/>
    <s v="Aquitaine-Limousin-Poitou-Charentes"/>
    <s v="Central"/>
    <s v="Corporate"/>
    <s v="Priority"/>
    <s v="Office Supplies"/>
    <s v="Supplies"/>
    <x v="679"/>
    <n v="58"/>
    <n v="63"/>
    <n v="5"/>
    <n v="2"/>
    <n v="126"/>
  </r>
  <r>
    <n v="3822"/>
    <d v="2020-11-04T00:00:00"/>
    <x v="625"/>
    <s v="Gelsenkirchen"/>
    <s v="Germany"/>
    <s v="North Rhine-Westphalia"/>
    <s v="Central"/>
    <s v="Consumer"/>
    <s v="Economy Plus"/>
    <s v="Office Supplies"/>
    <s v="Storage"/>
    <x v="152"/>
    <n v="7"/>
    <n v="19"/>
    <n v="12"/>
    <n v="2"/>
    <n v="38"/>
  </r>
  <r>
    <n v="3823"/>
    <d v="2020-11-04T00:00:00"/>
    <x v="170"/>
    <s v="Stockholm"/>
    <s v="Sweden"/>
    <s v="Stockholm"/>
    <s v="North"/>
    <s v="Consumer"/>
    <s v="Priority"/>
    <s v="Office Supplies"/>
    <s v="Labels"/>
    <x v="1435"/>
    <n v="3"/>
    <n v="13"/>
    <n v="10"/>
    <n v="2"/>
    <n v="26"/>
  </r>
  <r>
    <n v="3824"/>
    <d v="2020-11-05T00:00:00"/>
    <x v="73"/>
    <s v="Mainz"/>
    <s v="Germany"/>
    <s v="Rhineland-Palatinate"/>
    <s v="Central"/>
    <s v="Consumer"/>
    <s v="Economy Plus"/>
    <s v="Furniture"/>
    <s v="Chairs"/>
    <x v="936"/>
    <n v="390"/>
    <n v="911"/>
    <n v="521"/>
    <n v="7"/>
    <n v="6377"/>
  </r>
  <r>
    <n v="3825"/>
    <d v="2020-11-05T00:00:00"/>
    <x v="493"/>
    <s v="Messina"/>
    <s v="Italy"/>
    <s v="Sicily"/>
    <s v="South"/>
    <s v="Consumer"/>
    <s v="Economy"/>
    <s v="Furniture"/>
    <s v="Bookcases"/>
    <x v="323"/>
    <n v="427"/>
    <n v="430"/>
    <n v="3"/>
    <n v="3"/>
    <n v="1290"/>
  </r>
  <r>
    <n v="3826"/>
    <d v="2020-11-05T00:00:00"/>
    <x v="288"/>
    <s v="Berlin"/>
    <s v="Germany"/>
    <s v="Berlin"/>
    <s v="Central"/>
    <s v="Consumer"/>
    <s v="Immediate"/>
    <s v="Furniture"/>
    <s v="Furnishings"/>
    <x v="551"/>
    <n v="99"/>
    <n v="120"/>
    <n v="21"/>
    <n v="6"/>
    <n v="720"/>
  </r>
  <r>
    <n v="3827"/>
    <d v="2020-11-05T00:00:00"/>
    <x v="236"/>
    <s v="Glasgow"/>
    <s v="United Kingdom"/>
    <s v="Scotland"/>
    <s v="North"/>
    <s v="Consumer"/>
    <s v="Economy Plus"/>
    <s v="Office Supplies"/>
    <s v="Art"/>
    <x v="322"/>
    <n v="24"/>
    <n v="50"/>
    <n v="26"/>
    <n v="5"/>
    <n v="250"/>
  </r>
  <r>
    <n v="3828"/>
    <d v="2020-11-05T00:00:00"/>
    <x v="307"/>
    <s v="Berlin"/>
    <s v="Germany"/>
    <s v="Berlin"/>
    <s v="Central"/>
    <s v="Consumer"/>
    <s v="Economy"/>
    <s v="Office Supplies"/>
    <s v="Art"/>
    <x v="46"/>
    <n v="40"/>
    <n v="113"/>
    <n v="73"/>
    <n v="5"/>
    <n v="565"/>
  </r>
  <r>
    <n v="3829"/>
    <d v="2020-11-06T00:00:00"/>
    <x v="140"/>
    <s v="Rome"/>
    <s v="Italy"/>
    <s v="Lazio"/>
    <s v="South"/>
    <s v="Corporate"/>
    <s v="Economy"/>
    <s v="Furniture"/>
    <s v="Furnishings"/>
    <x v="103"/>
    <n v="428"/>
    <n v="550"/>
    <n v="122"/>
    <n v="5"/>
    <n v="2750"/>
  </r>
  <r>
    <n v="3830"/>
    <d v="2020-11-06T00:00:00"/>
    <x v="591"/>
    <s v="Barcelona"/>
    <s v="Spain"/>
    <s v="Catalonia"/>
    <s v="South"/>
    <s v="Consumer"/>
    <s v="Economy Plus"/>
    <s v="Office Supplies"/>
    <s v="Storage"/>
    <x v="256"/>
    <n v="222"/>
    <n v="553"/>
    <n v="331"/>
    <n v="3"/>
    <n v="1659"/>
  </r>
  <r>
    <n v="3831"/>
    <d v="2020-11-06T00:00:00"/>
    <x v="520"/>
    <s v="Hove"/>
    <s v="United Kingdom"/>
    <s v="England"/>
    <s v="North"/>
    <s v="Consumer"/>
    <s v="Priority"/>
    <s v="Office Supplies"/>
    <s v="Art"/>
    <x v="697"/>
    <n v="4"/>
    <n v="92"/>
    <n v="88"/>
    <n v="2"/>
    <n v="184"/>
  </r>
  <r>
    <n v="3832"/>
    <d v="2020-11-06T00:00:00"/>
    <x v="628"/>
    <s v="Bari"/>
    <s v="Italy"/>
    <s v="Apulia"/>
    <s v="South"/>
    <s v="Consumer"/>
    <s v="Economy"/>
    <s v="Office Supplies"/>
    <s v="Envelopes"/>
    <x v="1366"/>
    <n v="92"/>
    <n v="97"/>
    <n v="5"/>
    <n v="2"/>
    <n v="194"/>
  </r>
  <r>
    <n v="3833"/>
    <d v="2020-11-06T00:00:00"/>
    <x v="117"/>
    <s v="Luton"/>
    <s v="United Kingdom"/>
    <s v="England"/>
    <s v="North"/>
    <s v="Consumer"/>
    <s v="Economy Plus"/>
    <s v="Furniture"/>
    <s v="Furnishings"/>
    <x v="103"/>
    <n v="392"/>
    <n v="539"/>
    <n v="147"/>
    <n v="7"/>
    <n v="3773"/>
  </r>
  <r>
    <n v="3834"/>
    <d v="2020-11-07T00:00:00"/>
    <x v="184"/>
    <s v="Nice"/>
    <s v="France"/>
    <s v="Provence-Alpes-Côte d'Azur"/>
    <s v="Central"/>
    <s v="Consumer"/>
    <s v="Economy"/>
    <s v="Office Supplies"/>
    <s v="Binders"/>
    <x v="448"/>
    <n v="12"/>
    <n v="60"/>
    <n v="48"/>
    <n v="2"/>
    <n v="120"/>
  </r>
  <r>
    <n v="3835"/>
    <d v="2020-11-07T00:00:00"/>
    <x v="612"/>
    <s v="Berlin"/>
    <s v="Germany"/>
    <s v="Berlin"/>
    <s v="Central"/>
    <s v="Corporate"/>
    <s v="Economy"/>
    <s v="Office Supplies"/>
    <s v="Art"/>
    <x v="178"/>
    <n v="34"/>
    <n v="98"/>
    <n v="64"/>
    <n v="2"/>
    <n v="196"/>
  </r>
  <r>
    <n v="3836"/>
    <d v="2020-11-07T00:00:00"/>
    <x v="527"/>
    <s v="Cergy"/>
    <s v="France"/>
    <s v="Ile-de-France"/>
    <s v="Central"/>
    <s v="Consumer"/>
    <s v="Priority"/>
    <s v="Office Supplies"/>
    <s v="Paper"/>
    <x v="233"/>
    <n v="56"/>
    <n v="84"/>
    <n v="28"/>
    <n v="3"/>
    <n v="252"/>
  </r>
  <r>
    <n v="3837"/>
    <d v="2020-11-07T00:00:00"/>
    <x v="261"/>
    <s v="Reading"/>
    <s v="United Kingdom"/>
    <s v="England"/>
    <s v="North"/>
    <s v="Corporate"/>
    <s v="Economy"/>
    <s v="Furniture"/>
    <s v="Chairs"/>
    <x v="12"/>
    <n v="360"/>
    <n v="406"/>
    <n v="46"/>
    <n v="7"/>
    <n v="2842"/>
  </r>
  <r>
    <n v="3838"/>
    <d v="2020-11-07T00:00:00"/>
    <x v="722"/>
    <s v="Cologne"/>
    <s v="Germany"/>
    <s v="North Rhine-Westphalia"/>
    <s v="Central"/>
    <s v="Home Office"/>
    <s v="Economy Plus"/>
    <s v="Office Supplies"/>
    <s v="Envelopes"/>
    <x v="681"/>
    <n v="139"/>
    <n v="185"/>
    <n v="46"/>
    <n v="5"/>
    <n v="925"/>
  </r>
  <r>
    <n v="3839"/>
    <d v="2020-11-07T00:00:00"/>
    <x v="323"/>
    <s v="Ulm"/>
    <s v="Germany"/>
    <s v="Baden-Württemberg"/>
    <s v="Central"/>
    <s v="Consumer"/>
    <s v="Economy Plus"/>
    <s v="Office Supplies"/>
    <s v="Art"/>
    <x v="72"/>
    <n v="4"/>
    <n v="240"/>
    <n v="236"/>
    <n v="9"/>
    <n v="2160"/>
  </r>
  <r>
    <n v="3840"/>
    <d v="2020-11-07T00:00:00"/>
    <x v="105"/>
    <s v="Clermont-Ferrand"/>
    <s v="France"/>
    <s v="Auvergne-Rhône-Alpes"/>
    <s v="Central"/>
    <s v="Consumer"/>
    <s v="Priority"/>
    <s v="Office Supplies"/>
    <s v="Art"/>
    <x v="691"/>
    <n v="20"/>
    <n v="138"/>
    <n v="118"/>
    <n v="7"/>
    <n v="966"/>
  </r>
  <r>
    <n v="3841"/>
    <d v="2020-11-07T00:00:00"/>
    <x v="415"/>
    <s v="Novara"/>
    <s v="Italy"/>
    <s v="Piedmont"/>
    <s v="South"/>
    <s v="Consumer"/>
    <s v="Economy"/>
    <s v="Office Supplies"/>
    <s v="Paper"/>
    <x v="1390"/>
    <n v="65"/>
    <n v="202"/>
    <n v="137"/>
    <n v="9"/>
    <n v="1818"/>
  </r>
  <r>
    <n v="3842"/>
    <d v="2020-11-07T00:00:00"/>
    <x v="231"/>
    <s v="Vienna"/>
    <s v="Austria"/>
    <s v="Vienna"/>
    <s v="Central"/>
    <s v="Home Office"/>
    <s v="Economy"/>
    <s v="Office Supplies"/>
    <s v="Storage"/>
    <x v="573"/>
    <n v="138"/>
    <n v="397"/>
    <n v="259"/>
    <n v="2"/>
    <n v="794"/>
  </r>
  <r>
    <n v="3843"/>
    <d v="2020-11-07T00:00:00"/>
    <x v="482"/>
    <s v="Muret"/>
    <s v="France"/>
    <s v="Languedoc-Roussillon-Midi-Pyrénées"/>
    <s v="Central"/>
    <s v="Consumer"/>
    <s v="Economy"/>
    <s v="Technology"/>
    <s v="Accessories"/>
    <x v="1255"/>
    <n v="106"/>
    <n v="227"/>
    <n v="121"/>
    <n v="8"/>
    <n v="1816"/>
  </r>
  <r>
    <n v="3844"/>
    <d v="2020-11-08T00:00:00"/>
    <x v="540"/>
    <s v="Glasgow"/>
    <s v="United Kingdom"/>
    <s v="Scotland"/>
    <s v="North"/>
    <s v="Consumer"/>
    <s v="Economy Plus"/>
    <s v="Furniture"/>
    <s v="Furnishings"/>
    <x v="551"/>
    <n v="13"/>
    <n v="31"/>
    <n v="18"/>
    <n v="2"/>
    <n v="62"/>
  </r>
  <r>
    <n v="3845"/>
    <d v="2020-11-08T00:00:00"/>
    <x v="577"/>
    <s v="Valladolid"/>
    <s v="Spain"/>
    <s v="Castile and León"/>
    <s v="South"/>
    <s v="Corporate"/>
    <s v="Economy"/>
    <s v="Technology"/>
    <s v="Phones"/>
    <x v="1436"/>
    <n v="187"/>
    <n v="869"/>
    <n v="682"/>
    <n v="7"/>
    <n v="6083"/>
  </r>
  <r>
    <n v="3846"/>
    <d v="2020-11-08T00:00:00"/>
    <x v="86"/>
    <s v="Valladolid"/>
    <s v="Spain"/>
    <s v="Castile and León"/>
    <s v="South"/>
    <s v="Consumer"/>
    <s v="Economy"/>
    <s v="Furniture"/>
    <s v="Bookcases"/>
    <x v="1437"/>
    <n v="62"/>
    <n v="377"/>
    <n v="315"/>
    <n v="3"/>
    <n v="1131"/>
  </r>
  <r>
    <n v="3847"/>
    <d v="2020-11-08T00:00:00"/>
    <x v="234"/>
    <s v="Leipzig"/>
    <s v="Germany"/>
    <s v="Saxony"/>
    <s v="Central"/>
    <s v="Home Office"/>
    <s v="Economy Plus"/>
    <s v="Office Supplies"/>
    <s v="Storage"/>
    <x v="497"/>
    <n v="105"/>
    <n v="637"/>
    <n v="532"/>
    <n v="5"/>
    <n v="3185"/>
  </r>
  <r>
    <n v="3848"/>
    <d v="2020-11-10T00:00:00"/>
    <x v="380"/>
    <s v="Nice"/>
    <s v="France"/>
    <s v="Provence-Alpes-Côte d'Azur"/>
    <s v="Central"/>
    <s v="Consumer"/>
    <s v="Economy"/>
    <s v="Furniture"/>
    <s v="Furnishings"/>
    <x v="435"/>
    <n v="32"/>
    <n v="244"/>
    <n v="212"/>
    <n v="5"/>
    <n v="1220"/>
  </r>
  <r>
    <n v="3849"/>
    <d v="2020-11-10T00:00:00"/>
    <x v="57"/>
    <s v="Offenbach"/>
    <s v="Germany"/>
    <s v="Hesse"/>
    <s v="Central"/>
    <s v="Corporate"/>
    <s v="Economy"/>
    <s v="Office Supplies"/>
    <s v="Envelopes"/>
    <x v="772"/>
    <n v="6"/>
    <n v="15"/>
    <n v="9"/>
    <n v="1"/>
    <n v="15"/>
  </r>
  <r>
    <n v="3850"/>
    <d v="2020-11-10T00:00:00"/>
    <x v="778"/>
    <s v="Magdeburg"/>
    <s v="Germany"/>
    <s v="Saxony-Anhalt"/>
    <s v="Central"/>
    <s v="Corporate"/>
    <s v="Immediate"/>
    <s v="Furniture"/>
    <s v="Bookcases"/>
    <x v="1376"/>
    <n v="227"/>
    <n v="260"/>
    <n v="33"/>
    <n v="2"/>
    <n v="520"/>
  </r>
  <r>
    <n v="3851"/>
    <d v="2020-11-10T00:00:00"/>
    <x v="178"/>
    <s v="Saint-Chamond"/>
    <s v="France"/>
    <s v="Auvergne-Rhône-Alpes"/>
    <s v="Central"/>
    <s v="Corporate"/>
    <s v="Economy Plus"/>
    <s v="Office Supplies"/>
    <s v="Binders"/>
    <x v="922"/>
    <n v="0"/>
    <n v="19"/>
    <n v="19"/>
    <n v="2"/>
    <n v="38"/>
  </r>
  <r>
    <n v="3852"/>
    <d v="2020-11-10T00:00:00"/>
    <x v="24"/>
    <s v="Marseille"/>
    <s v="France"/>
    <s v="Provence-Alpes-Côte d'Azur"/>
    <s v="Central"/>
    <s v="Home Office"/>
    <s v="Economy"/>
    <s v="Office Supplies"/>
    <s v="Storage"/>
    <x v="131"/>
    <n v="195"/>
    <n v="693"/>
    <n v="498"/>
    <n v="6"/>
    <n v="4158"/>
  </r>
  <r>
    <n v="3853"/>
    <d v="2020-11-10T00:00:00"/>
    <x v="723"/>
    <s v="Lyon"/>
    <s v="France"/>
    <s v="Auvergne-Rhône-Alpes"/>
    <s v="Central"/>
    <s v="Corporate"/>
    <s v="Economy Plus"/>
    <s v="Office Supplies"/>
    <s v="Paper"/>
    <x v="879"/>
    <n v="15"/>
    <n v="67"/>
    <n v="52"/>
    <n v="4"/>
    <n v="268"/>
  </r>
  <r>
    <n v="3854"/>
    <d v="2020-11-10T00:00:00"/>
    <x v="80"/>
    <s v="Savona"/>
    <s v="Italy"/>
    <s v="Liguria"/>
    <s v="South"/>
    <s v="Corporate"/>
    <s v="Economy"/>
    <s v="Office Supplies"/>
    <s v="Binders"/>
    <x v="823"/>
    <n v="12"/>
    <n v="27"/>
    <n v="15"/>
    <n v="2"/>
    <n v="54"/>
  </r>
  <r>
    <n v="3855"/>
    <d v="2020-11-10T00:00:00"/>
    <x v="615"/>
    <s v="Istres"/>
    <s v="France"/>
    <s v="Provence-Alpes-Côte d'Azur"/>
    <s v="Central"/>
    <s v="Consumer"/>
    <s v="Economy"/>
    <s v="Office Supplies"/>
    <s v="Fasteners"/>
    <x v="787"/>
    <n v="22"/>
    <n v="31"/>
    <n v="9"/>
    <n v="3"/>
    <n v="93"/>
  </r>
  <r>
    <n v="3856"/>
    <d v="2020-11-10T00:00:00"/>
    <x v="193"/>
    <s v="Gravesend"/>
    <s v="United Kingdom"/>
    <s v="England"/>
    <s v="North"/>
    <s v="Home Office"/>
    <s v="Economy"/>
    <s v="Office Supplies"/>
    <s v="Art"/>
    <x v="36"/>
    <n v="3"/>
    <n v="52"/>
    <n v="49"/>
    <n v="2"/>
    <n v="104"/>
  </r>
  <r>
    <n v="3857"/>
    <d v="2020-11-10T00:00:00"/>
    <x v="748"/>
    <s v="Cuxhaven"/>
    <s v="Germany"/>
    <s v="Lower Saxony"/>
    <s v="Central"/>
    <s v="Corporate"/>
    <s v="Economy"/>
    <s v="Office Supplies"/>
    <s v="Appliances"/>
    <x v="1438"/>
    <n v="247"/>
    <n v="269"/>
    <n v="22"/>
    <n v="3"/>
    <n v="807"/>
  </r>
  <r>
    <n v="3858"/>
    <d v="2020-11-11T00:00:00"/>
    <x v="687"/>
    <s v="Barakaldo"/>
    <s v="Spain"/>
    <s v="Basque Country"/>
    <s v="South"/>
    <s v="Corporate"/>
    <s v="Economy"/>
    <s v="Office Supplies"/>
    <s v="Paper"/>
    <x v="1439"/>
    <n v="20"/>
    <n v="57"/>
    <n v="37"/>
    <n v="2"/>
    <n v="114"/>
  </r>
  <r>
    <n v="3859"/>
    <d v="2020-11-11T00:00:00"/>
    <x v="387"/>
    <s v="Halle"/>
    <s v="Germany"/>
    <s v="North Rhine-Westphalia"/>
    <s v="Central"/>
    <s v="Home Office"/>
    <s v="Economy"/>
    <s v="Furniture"/>
    <s v="Chairs"/>
    <x v="426"/>
    <n v="28"/>
    <n v="112"/>
    <n v="84"/>
    <n v="2"/>
    <n v="224"/>
  </r>
  <r>
    <n v="3860"/>
    <d v="2020-11-11T00:00:00"/>
    <x v="202"/>
    <s v="Marseille"/>
    <s v="France"/>
    <s v="Provence-Alpes-Côte d'Azur"/>
    <s v="Central"/>
    <s v="Home Office"/>
    <s v="Economy"/>
    <s v="Office Supplies"/>
    <s v="Art"/>
    <x v="4"/>
    <n v="12"/>
    <n v="27"/>
    <n v="15"/>
    <n v="1"/>
    <n v="27"/>
  </r>
  <r>
    <n v="3861"/>
    <d v="2020-11-11T00:00:00"/>
    <x v="22"/>
    <s v="Herne"/>
    <s v="Germany"/>
    <s v="North Rhine-Westphalia"/>
    <s v="Central"/>
    <s v="Consumer"/>
    <s v="Economy Plus"/>
    <s v="Technology"/>
    <s v="Phones"/>
    <x v="389"/>
    <n v="436"/>
    <n v="835"/>
    <n v="399"/>
    <n v="5"/>
    <n v="4175"/>
  </r>
  <r>
    <n v="3862"/>
    <d v="2020-11-11T00:00:00"/>
    <x v="260"/>
    <s v="Reims"/>
    <s v="France"/>
    <s v="Alsace-Champagne-Ardenne-Lorraine"/>
    <s v="Central"/>
    <s v="Consumer"/>
    <s v="Economy"/>
    <s v="Office Supplies"/>
    <s v="Fasteners"/>
    <x v="1440"/>
    <n v="18"/>
    <n v="21"/>
    <n v="3"/>
    <n v="3"/>
    <n v="63"/>
  </r>
  <r>
    <n v="3863"/>
    <d v="2020-11-12T00:00:00"/>
    <x v="266"/>
    <s v="Villach"/>
    <s v="Austria"/>
    <s v="Carinthia"/>
    <s v="Central"/>
    <s v="Consumer"/>
    <s v="Economy"/>
    <s v="Furniture"/>
    <s v="Chairs"/>
    <x v="557"/>
    <n v="1916"/>
    <n v="3221"/>
    <n v="1305"/>
    <n v="7"/>
    <n v="22547"/>
  </r>
  <r>
    <n v="3864"/>
    <d v="2020-11-12T00:00:00"/>
    <x v="190"/>
    <s v="Dijon"/>
    <s v="France"/>
    <s v="Bourgogne-Franche-Comté"/>
    <s v="Central"/>
    <s v="Corporate"/>
    <s v="Economy Plus"/>
    <s v="Office Supplies"/>
    <s v="Fasteners"/>
    <x v="60"/>
    <n v="103"/>
    <n v="115"/>
    <n v="12"/>
    <n v="10"/>
    <n v="1150"/>
  </r>
  <r>
    <n v="3865"/>
    <d v="2020-11-12T00:00:00"/>
    <x v="267"/>
    <s v="Nice"/>
    <s v="France"/>
    <s v="Provence-Alpes-Côte d'Azur"/>
    <s v="Central"/>
    <s v="Corporate"/>
    <s v="Economy"/>
    <s v="Furniture"/>
    <s v="Bookcases"/>
    <x v="907"/>
    <n v="228"/>
    <n v="330"/>
    <n v="102"/>
    <n v="1"/>
    <n v="330"/>
  </r>
  <r>
    <n v="3866"/>
    <d v="2020-11-12T00:00:00"/>
    <x v="512"/>
    <s v="Cardiff"/>
    <s v="United Kingdom"/>
    <s v="Wales"/>
    <s v="North"/>
    <s v="Consumer"/>
    <s v="Economy Plus"/>
    <s v="Technology"/>
    <s v="Phones"/>
    <x v="452"/>
    <n v="1189"/>
    <n v="1275"/>
    <n v="86"/>
    <n v="2"/>
    <n v="2550"/>
  </r>
  <r>
    <n v="3867"/>
    <d v="2020-11-12T00:00:00"/>
    <x v="441"/>
    <s v="Edinburgh"/>
    <s v="United Kingdom"/>
    <s v="Scotland"/>
    <s v="North"/>
    <s v="Consumer"/>
    <s v="Economy Plus"/>
    <s v="Office Supplies"/>
    <s v="Labels"/>
    <x v="540"/>
    <n v="34"/>
    <n v="39"/>
    <n v="5"/>
    <n v="5"/>
    <n v="195"/>
  </r>
  <r>
    <n v="3868"/>
    <d v="2020-11-12T00:00:00"/>
    <x v="297"/>
    <s v="Fontenay-aux-Roses"/>
    <s v="France"/>
    <s v="Ile-de-France"/>
    <s v="Central"/>
    <s v="Consumer"/>
    <s v="Priority"/>
    <s v="Furniture"/>
    <s v="Chairs"/>
    <x v="354"/>
    <n v="50"/>
    <n v="120"/>
    <n v="70"/>
    <n v="1"/>
    <n v="120"/>
  </r>
  <r>
    <n v="3869"/>
    <d v="2020-11-12T00:00:00"/>
    <x v="497"/>
    <s v="Stockholm"/>
    <s v="Sweden"/>
    <s v="Stockholm"/>
    <s v="North"/>
    <s v="Corporate"/>
    <s v="Economy"/>
    <s v="Office Supplies"/>
    <s v="Appliances"/>
    <x v="181"/>
    <n v="41"/>
    <n v="115"/>
    <n v="74"/>
    <n v="3"/>
    <n v="345"/>
  </r>
  <r>
    <n v="3870"/>
    <d v="2020-11-12T00:00:00"/>
    <x v="756"/>
    <s v="Porto"/>
    <s v="Portugal"/>
    <s v="Porto"/>
    <s v="South"/>
    <s v="Corporate"/>
    <s v="Economy"/>
    <s v="Office Supplies"/>
    <s v="Binders"/>
    <x v="522"/>
    <n v="6"/>
    <n v="25"/>
    <n v="19"/>
    <n v="5"/>
    <n v="125"/>
  </r>
  <r>
    <n v="3871"/>
    <d v="2020-11-13T00:00:00"/>
    <x v="205"/>
    <s v="Ajaccio"/>
    <s v="France"/>
    <s v="Corsica"/>
    <s v="Central"/>
    <s v="Consumer"/>
    <s v="Priority"/>
    <s v="Furniture"/>
    <s v="Bookcases"/>
    <x v="953"/>
    <n v="11"/>
    <n v="336"/>
    <n v="325"/>
    <n v="3"/>
    <n v="1008"/>
  </r>
  <r>
    <n v="3872"/>
    <d v="2020-11-13T00:00:00"/>
    <x v="450"/>
    <s v="Woking"/>
    <s v="United Kingdom"/>
    <s v="England"/>
    <s v="North"/>
    <s v="Home Office"/>
    <s v="Economy"/>
    <s v="Office Supplies"/>
    <s v="Fasteners"/>
    <x v="1319"/>
    <n v="6"/>
    <n v="13"/>
    <n v="7"/>
    <n v="1"/>
    <n v="13"/>
  </r>
  <r>
    <n v="3873"/>
    <d v="2020-11-13T00:00:00"/>
    <x v="678"/>
    <s v="Copenhagen"/>
    <s v="Denmark"/>
    <s v="Hovedstaden"/>
    <s v="North"/>
    <s v="Corporate"/>
    <s v="Economy Plus"/>
    <s v="Furniture"/>
    <s v="Chairs"/>
    <x v="757"/>
    <n v="35"/>
    <n v="98"/>
    <n v="63"/>
    <n v="2"/>
    <n v="196"/>
  </r>
  <r>
    <n v="3874"/>
    <d v="2020-11-13T00:00:00"/>
    <x v="342"/>
    <s v="Amsterdam"/>
    <s v="Netherlands"/>
    <s v="North Holland"/>
    <s v="Central"/>
    <s v="Consumer"/>
    <s v="Economy"/>
    <s v="Furniture"/>
    <s v="Furnishings"/>
    <x v="588"/>
    <n v="69"/>
    <n v="121"/>
    <n v="52"/>
    <n v="3"/>
    <n v="363"/>
  </r>
  <r>
    <n v="3875"/>
    <d v="2020-11-13T00:00:00"/>
    <x v="550"/>
    <s v="Dublin"/>
    <s v="Ireland"/>
    <s v="Dublin"/>
    <s v="North"/>
    <s v="Consumer"/>
    <s v="Economy Plus"/>
    <s v="Office Supplies"/>
    <s v="Labels"/>
    <x v="930"/>
    <n v="11"/>
    <n v="13"/>
    <n v="2"/>
    <n v="2"/>
    <n v="26"/>
  </r>
  <r>
    <n v="3876"/>
    <d v="2020-11-14T00:00:00"/>
    <x v="676"/>
    <s v="Cologne"/>
    <s v="Germany"/>
    <s v="North Rhine-Westphalia"/>
    <s v="Central"/>
    <s v="Corporate"/>
    <s v="Economy"/>
    <s v="Office Supplies"/>
    <s v="Binders"/>
    <x v="464"/>
    <n v="31"/>
    <n v="154"/>
    <n v="123"/>
    <n v="3"/>
    <n v="462"/>
  </r>
  <r>
    <n v="3877"/>
    <d v="2020-11-14T00:00:00"/>
    <x v="704"/>
    <s v="Heilbronn"/>
    <s v="Germany"/>
    <s v="Baden-Württemberg"/>
    <s v="Central"/>
    <s v="Corporate"/>
    <s v="Economy"/>
    <s v="Office Supplies"/>
    <s v="Envelopes"/>
    <x v="1441"/>
    <n v="13"/>
    <n v="40"/>
    <n v="27"/>
    <n v="1"/>
    <n v="40"/>
  </r>
  <r>
    <n v="3878"/>
    <d v="2020-11-14T00:00:00"/>
    <x v="78"/>
    <s v="Viterbo"/>
    <s v="Italy"/>
    <s v="Lazio"/>
    <s v="South"/>
    <s v="Consumer"/>
    <s v="Priority"/>
    <s v="Office Supplies"/>
    <s v="Binders"/>
    <x v="460"/>
    <n v="116"/>
    <n v="146"/>
    <n v="30"/>
    <n v="5"/>
    <n v="730"/>
  </r>
  <r>
    <n v="3879"/>
    <d v="2020-11-15T00:00:00"/>
    <x v="789"/>
    <s v="Le Havre"/>
    <s v="France"/>
    <s v="Normandy"/>
    <s v="Central"/>
    <s v="Home Office"/>
    <s v="Economy"/>
    <s v="Office Supplies"/>
    <s v="Art"/>
    <x v="425"/>
    <n v="26"/>
    <n v="47"/>
    <n v="21"/>
    <n v="2"/>
    <n v="94"/>
  </r>
  <r>
    <n v="3880"/>
    <d v="2020-11-15T00:00:00"/>
    <x v="320"/>
    <s v="Acireale"/>
    <s v="Italy"/>
    <s v="Sicily"/>
    <s v="South"/>
    <s v="Consumer"/>
    <s v="Economy"/>
    <s v="Office Supplies"/>
    <s v="Art"/>
    <x v="1152"/>
    <n v="18"/>
    <n v="50"/>
    <n v="32"/>
    <n v="3"/>
    <n v="150"/>
  </r>
  <r>
    <n v="3881"/>
    <d v="2020-11-15T00:00:00"/>
    <x v="410"/>
    <s v="Valencia"/>
    <s v="Spain"/>
    <s v="Valenciana"/>
    <s v="South"/>
    <s v="Consumer"/>
    <s v="Economy"/>
    <s v="Office Supplies"/>
    <s v="Appliances"/>
    <x v="901"/>
    <n v="229"/>
    <n v="558"/>
    <n v="329"/>
    <n v="2"/>
    <n v="1116"/>
  </r>
  <r>
    <n v="3882"/>
    <d v="2020-11-15T00:00:00"/>
    <x v="515"/>
    <s v="Modica"/>
    <s v="Italy"/>
    <s v="Sicily"/>
    <s v="South"/>
    <s v="Corporate"/>
    <s v="Economy"/>
    <s v="Furniture"/>
    <s v="Bookcases"/>
    <x v="69"/>
    <n v="364"/>
    <n v="1246"/>
    <n v="882"/>
    <n v="3"/>
    <n v="3738"/>
  </r>
  <r>
    <n v="3883"/>
    <d v="2020-11-15T00:00:00"/>
    <x v="495"/>
    <s v="Le Pré-Saint-Gervais"/>
    <s v="France"/>
    <s v="Ile-de-France"/>
    <s v="Central"/>
    <s v="Consumer"/>
    <s v="Economy Plus"/>
    <s v="Furniture"/>
    <s v="Furnishings"/>
    <x v="1299"/>
    <n v="25"/>
    <n v="53"/>
    <n v="28"/>
    <n v="3"/>
    <n v="159"/>
  </r>
  <r>
    <n v="3884"/>
    <d v="2020-11-16T00:00:00"/>
    <x v="500"/>
    <s v="Bergen"/>
    <s v="Norway"/>
    <s v="Hordaland"/>
    <s v="North"/>
    <s v="Consumer"/>
    <s v="Priority"/>
    <s v="Furniture"/>
    <s v="Bookcases"/>
    <x v="953"/>
    <n v="846"/>
    <n v="872"/>
    <n v="26"/>
    <n v="7"/>
    <n v="6104"/>
  </r>
  <r>
    <n v="3885"/>
    <d v="2020-11-17T00:00:00"/>
    <x v="771"/>
    <s v="Antwerp"/>
    <s v="Belgium"/>
    <s v="Antwerp"/>
    <s v="Central"/>
    <s v="Corporate"/>
    <s v="Priority"/>
    <s v="Furniture"/>
    <s v="Chairs"/>
    <x v="1281"/>
    <n v="275"/>
    <n v="497"/>
    <n v="222"/>
    <n v="3"/>
    <n v="1491"/>
  </r>
  <r>
    <n v="3886"/>
    <d v="2020-11-17T00:00:00"/>
    <x v="110"/>
    <s v="Boulogne-Billancourt"/>
    <s v="France"/>
    <s v="Ile-de-France"/>
    <s v="Central"/>
    <s v="Corporate"/>
    <s v="Economy Plus"/>
    <s v="Office Supplies"/>
    <s v="Art"/>
    <x v="821"/>
    <n v="195"/>
    <n v="322"/>
    <n v="127"/>
    <n v="6"/>
    <n v="1932"/>
  </r>
  <r>
    <n v="3887"/>
    <d v="2020-11-17T00:00:00"/>
    <x v="510"/>
    <s v="Dresden"/>
    <s v="Germany"/>
    <s v="Saxony"/>
    <s v="Central"/>
    <s v="Corporate"/>
    <s v="Economy"/>
    <s v="Office Supplies"/>
    <s v="Binders"/>
    <x v="614"/>
    <n v="26"/>
    <n v="45"/>
    <n v="19"/>
    <n v="6"/>
    <n v="270"/>
  </r>
  <r>
    <n v="3888"/>
    <d v="2020-11-17T00:00:00"/>
    <x v="174"/>
    <s v="Berlin"/>
    <s v="Germany"/>
    <s v="Berlin"/>
    <s v="Central"/>
    <s v="Corporate"/>
    <s v="Economy"/>
    <s v="Office Supplies"/>
    <s v="Art"/>
    <x v="587"/>
    <n v="174"/>
    <n v="352"/>
    <n v="178"/>
    <n v="8"/>
    <n v="2816"/>
  </r>
  <r>
    <n v="3889"/>
    <d v="2020-11-17T00:00:00"/>
    <x v="366"/>
    <s v="Florence"/>
    <s v="Italy"/>
    <s v="Tuscany"/>
    <s v="South"/>
    <s v="Consumer"/>
    <s v="Economy Plus"/>
    <s v="Office Supplies"/>
    <s v="Art"/>
    <x v="263"/>
    <n v="6"/>
    <n v="35"/>
    <n v="29"/>
    <n v="2"/>
    <n v="70"/>
  </r>
  <r>
    <n v="3890"/>
    <d v="2020-11-17T00:00:00"/>
    <x v="46"/>
    <s v="Poole"/>
    <s v="United Kingdom"/>
    <s v="England"/>
    <s v="North"/>
    <s v="Consumer"/>
    <s v="Priority"/>
    <s v="Office Supplies"/>
    <s v="Storage"/>
    <x v="45"/>
    <n v="77"/>
    <n v="276"/>
    <n v="199"/>
    <n v="5"/>
    <n v="1380"/>
  </r>
  <r>
    <n v="3891"/>
    <d v="2020-11-17T00:00:00"/>
    <x v="608"/>
    <s v="Foggia"/>
    <s v="Italy"/>
    <s v="Apulia"/>
    <s v="South"/>
    <s v="Corporate"/>
    <s v="Economy"/>
    <s v="Office Supplies"/>
    <s v="Storage"/>
    <x v="234"/>
    <n v="129"/>
    <n v="322"/>
    <n v="193"/>
    <n v="4"/>
    <n v="1288"/>
  </r>
  <r>
    <n v="3892"/>
    <d v="2020-11-17T00:00:00"/>
    <x v="470"/>
    <s v="Celle"/>
    <s v="Germany"/>
    <s v="Lower Saxony"/>
    <s v="Central"/>
    <s v="Corporate"/>
    <s v="Economy"/>
    <s v="Furniture"/>
    <s v="Chairs"/>
    <x v="946"/>
    <n v="415"/>
    <n v="473"/>
    <n v="58"/>
    <n v="4"/>
    <n v="1892"/>
  </r>
  <r>
    <n v="3893"/>
    <d v="2020-11-17T00:00:00"/>
    <x v="523"/>
    <s v="Braga"/>
    <s v="Portugal"/>
    <s v="Braga"/>
    <s v="South"/>
    <s v="Corporate"/>
    <s v="Economy"/>
    <s v="Office Supplies"/>
    <s v="Storage"/>
    <x v="661"/>
    <n v="272"/>
    <n v="275"/>
    <n v="3"/>
    <n v="4"/>
    <n v="1100"/>
  </r>
  <r>
    <n v="3894"/>
    <d v="2020-11-17T00:00:00"/>
    <x v="392"/>
    <s v="Nijmegen"/>
    <s v="Netherlands"/>
    <s v="Gelderland"/>
    <s v="Central"/>
    <s v="Home Office"/>
    <s v="Economy Plus"/>
    <s v="Office Supplies"/>
    <s v="Art"/>
    <x v="224"/>
    <n v="1"/>
    <n v="77"/>
    <n v="76"/>
    <n v="8"/>
    <n v="616"/>
  </r>
  <r>
    <n v="3895"/>
    <d v="2020-11-18T00:00:00"/>
    <x v="94"/>
    <s v="Aix-les-Bains"/>
    <s v="France"/>
    <s v="Auvergne-Rhône-Alpes"/>
    <s v="Central"/>
    <s v="Consumer"/>
    <s v="Economy Plus"/>
    <s v="Office Supplies"/>
    <s v="Envelopes"/>
    <x v="698"/>
    <n v="5"/>
    <n v="10"/>
    <n v="5"/>
    <n v="1"/>
    <n v="10"/>
  </r>
  <r>
    <n v="3896"/>
    <d v="2020-11-18T00:00:00"/>
    <x v="125"/>
    <s v="Landskrona"/>
    <s v="Sweden"/>
    <s v="Skåne"/>
    <s v="North"/>
    <s v="Corporate"/>
    <s v="Economy Plus"/>
    <s v="Furniture"/>
    <s v="Chairs"/>
    <x v="934"/>
    <n v="94"/>
    <n v="185"/>
    <n v="91"/>
    <n v="6"/>
    <n v="1110"/>
  </r>
  <r>
    <n v="3897"/>
    <d v="2020-11-18T00:00:00"/>
    <x v="471"/>
    <s v="Madrid"/>
    <s v="Spain"/>
    <s v="Madrid"/>
    <s v="South"/>
    <s v="Consumer"/>
    <s v="Priority"/>
    <s v="Furniture"/>
    <s v="Bookcases"/>
    <x v="732"/>
    <n v="118"/>
    <n v="410"/>
    <n v="292"/>
    <n v="1"/>
    <n v="410"/>
  </r>
  <r>
    <n v="3898"/>
    <d v="2020-11-18T00:00:00"/>
    <x v="707"/>
    <s v="Longjumeau"/>
    <s v="France"/>
    <s v="Ile-de-France"/>
    <s v="Central"/>
    <s v="Consumer"/>
    <s v="Economy"/>
    <s v="Office Supplies"/>
    <s v="Binders"/>
    <x v="543"/>
    <n v="39"/>
    <n v="40"/>
    <n v="1"/>
    <n v="5"/>
    <n v="200"/>
  </r>
  <r>
    <n v="3899"/>
    <d v="2020-11-18T00:00:00"/>
    <x v="344"/>
    <s v="Saint-Malo"/>
    <s v="France"/>
    <s v="Brittany"/>
    <s v="Central"/>
    <s v="Corporate"/>
    <s v="Economy"/>
    <s v="Office Supplies"/>
    <s v="Art"/>
    <x v="320"/>
    <n v="0"/>
    <n v="16"/>
    <n v="16"/>
    <n v="1"/>
    <n v="16"/>
  </r>
  <r>
    <n v="3900"/>
    <d v="2020-11-18T00:00:00"/>
    <x v="475"/>
    <s v="Livingston"/>
    <s v="United Kingdom"/>
    <s v="Scotland"/>
    <s v="North"/>
    <s v="Corporate"/>
    <s v="Economy"/>
    <s v="Furniture"/>
    <s v="Bookcases"/>
    <x v="850"/>
    <n v="613"/>
    <n v="724"/>
    <n v="111"/>
    <n v="2"/>
    <n v="1448"/>
  </r>
  <r>
    <n v="3901"/>
    <d v="2020-11-18T00:00:00"/>
    <x v="580"/>
    <s v="Las Rozas de Madrid"/>
    <s v="Spain"/>
    <s v="Madrid"/>
    <s v="South"/>
    <s v="Corporate"/>
    <s v="Economy"/>
    <s v="Office Supplies"/>
    <s v="Storage"/>
    <x v="845"/>
    <n v="234"/>
    <n v="396"/>
    <n v="162"/>
    <n v="9"/>
    <n v="3564"/>
  </r>
  <r>
    <n v="3902"/>
    <d v="2020-11-18T00:00:00"/>
    <x v="48"/>
    <s v="Pantin"/>
    <s v="France"/>
    <s v="Ile-de-France"/>
    <s v="Central"/>
    <s v="Consumer"/>
    <s v="Economy Plus"/>
    <s v="Office Supplies"/>
    <s v="Storage"/>
    <x v="1216"/>
    <n v="178"/>
    <n v="711"/>
    <n v="533"/>
    <n v="4"/>
    <n v="2844"/>
  </r>
  <r>
    <n v="3903"/>
    <d v="2020-11-19T00:00:00"/>
    <x v="469"/>
    <s v="Farnborough"/>
    <s v="United Kingdom"/>
    <s v="England"/>
    <s v="North"/>
    <s v="Consumer"/>
    <s v="Economy"/>
    <s v="Office Supplies"/>
    <s v="Paper"/>
    <x v="817"/>
    <n v="54"/>
    <n v="60"/>
    <n v="6"/>
    <n v="2"/>
    <n v="120"/>
  </r>
  <r>
    <n v="3904"/>
    <d v="2020-11-19T00:00:00"/>
    <x v="476"/>
    <s v="Lille"/>
    <s v="France"/>
    <s v="Nord-Pas-de-Calais-Picardie"/>
    <s v="Central"/>
    <s v="Consumer"/>
    <s v="Economy"/>
    <s v="Furniture"/>
    <s v="Chairs"/>
    <x v="58"/>
    <n v="3380"/>
    <n v="5729"/>
    <n v="2349"/>
    <n v="14"/>
    <n v="80206"/>
  </r>
  <r>
    <n v="3905"/>
    <d v="2020-11-19T00:00:00"/>
    <x v="69"/>
    <s v="Lille"/>
    <s v="France"/>
    <s v="Nord-Pas-de-Calais-Picardie"/>
    <s v="Central"/>
    <s v="Consumer"/>
    <s v="Priority"/>
    <s v="Office Supplies"/>
    <s v="Paper"/>
    <x v="0"/>
    <n v="8"/>
    <n v="30"/>
    <n v="22"/>
    <n v="1"/>
    <n v="30"/>
  </r>
  <r>
    <n v="3906"/>
    <d v="2020-11-19T00:00:00"/>
    <x v="51"/>
    <s v="Preston"/>
    <s v="United Kingdom"/>
    <s v="England"/>
    <s v="North"/>
    <s v="Corporate"/>
    <s v="Economy"/>
    <s v="Office Supplies"/>
    <s v="Binders"/>
    <x v="922"/>
    <n v="10"/>
    <n v="19"/>
    <n v="9"/>
    <n v="2"/>
    <n v="38"/>
  </r>
  <r>
    <n v="3907"/>
    <d v="2020-11-19T00:00:00"/>
    <x v="619"/>
    <s v="Hilversum"/>
    <s v="Netherlands"/>
    <s v="North Holland"/>
    <s v="Central"/>
    <s v="Consumer"/>
    <s v="Economy"/>
    <s v="Office Supplies"/>
    <s v="Art"/>
    <x v="50"/>
    <n v="13"/>
    <n v="27"/>
    <n v="14"/>
    <n v="2"/>
    <n v="54"/>
  </r>
  <r>
    <n v="3908"/>
    <d v="2020-11-19T00:00:00"/>
    <x v="632"/>
    <s v="Naples"/>
    <s v="Italy"/>
    <s v="Campania"/>
    <s v="South"/>
    <s v="Consumer"/>
    <s v="Economy"/>
    <s v="Office Supplies"/>
    <s v="Labels"/>
    <x v="18"/>
    <n v="30"/>
    <n v="45"/>
    <n v="15"/>
    <n v="4"/>
    <n v="180"/>
  </r>
  <r>
    <n v="3909"/>
    <d v="2020-11-20T00:00:00"/>
    <x v="688"/>
    <s v="Manchester"/>
    <s v="United Kingdom"/>
    <s v="England"/>
    <s v="North"/>
    <s v="Corporate"/>
    <s v="Priority"/>
    <s v="Office Supplies"/>
    <s v="Art"/>
    <x v="514"/>
    <n v="45"/>
    <n v="47"/>
    <n v="2"/>
    <n v="2"/>
    <n v="94"/>
  </r>
  <r>
    <n v="3910"/>
    <d v="2020-11-20T00:00:00"/>
    <x v="358"/>
    <s v="Kiel"/>
    <s v="Germany"/>
    <s v="Schleswig-Holstein"/>
    <s v="Central"/>
    <s v="Consumer"/>
    <s v="Economy"/>
    <s v="Office Supplies"/>
    <s v="Paper"/>
    <x v="1304"/>
    <n v="134"/>
    <n v="194"/>
    <n v="60"/>
    <n v="4"/>
    <n v="776"/>
  </r>
  <r>
    <n v="3911"/>
    <d v="2020-11-20T00:00:00"/>
    <x v="298"/>
    <s v="Vienna"/>
    <s v="Austria"/>
    <s v="Vienna"/>
    <s v="Central"/>
    <s v="Consumer"/>
    <s v="Economy"/>
    <s v="Office Supplies"/>
    <s v="Binders"/>
    <x v="374"/>
    <n v="9"/>
    <n v="28"/>
    <n v="19"/>
    <n v="2"/>
    <n v="56"/>
  </r>
  <r>
    <n v="3912"/>
    <d v="2020-11-20T00:00:00"/>
    <x v="227"/>
    <s v="Acireale"/>
    <s v="Italy"/>
    <s v="Sicily"/>
    <s v="South"/>
    <s v="Corporate"/>
    <s v="Economy"/>
    <s v="Office Supplies"/>
    <s v="Binders"/>
    <x v="199"/>
    <n v="76"/>
    <n v="103"/>
    <n v="27"/>
    <n v="2"/>
    <n v="206"/>
  </r>
  <r>
    <n v="3913"/>
    <d v="2020-11-20T00:00:00"/>
    <x v="616"/>
    <s v="Bilbao"/>
    <s v="Spain"/>
    <s v="Basque Country"/>
    <s v="South"/>
    <s v="Consumer"/>
    <s v="Economy Plus"/>
    <s v="Furniture"/>
    <s v="Furnishings"/>
    <x v="65"/>
    <n v="40"/>
    <n v="103"/>
    <n v="63"/>
    <n v="2"/>
    <n v="206"/>
  </r>
  <r>
    <n v="3914"/>
    <d v="2020-11-20T00:00:00"/>
    <x v="563"/>
    <s v="El Ejido"/>
    <s v="Spain"/>
    <s v="Andalusía"/>
    <s v="South"/>
    <s v="Consumer"/>
    <s v="Economy"/>
    <s v="Office Supplies"/>
    <s v="Storage"/>
    <x v="770"/>
    <n v="25"/>
    <n v="43"/>
    <n v="18"/>
    <n v="3"/>
    <n v="129"/>
  </r>
  <r>
    <n v="3915"/>
    <d v="2020-11-20T00:00:00"/>
    <x v="454"/>
    <s v="Molfetta"/>
    <s v="Italy"/>
    <s v="Apulia"/>
    <s v="South"/>
    <s v="Consumer"/>
    <s v="Economy"/>
    <s v="Technology"/>
    <s v="Phones"/>
    <x v="1442"/>
    <n v="15"/>
    <n v="148"/>
    <n v="133"/>
    <n v="2"/>
    <n v="296"/>
  </r>
  <r>
    <n v="3916"/>
    <d v="2020-11-21T00:00:00"/>
    <x v="505"/>
    <s v="Maidenhead"/>
    <s v="United Kingdom"/>
    <s v="England"/>
    <s v="North"/>
    <s v="Consumer"/>
    <s v="Economy"/>
    <s v="Office Supplies"/>
    <s v="Appliances"/>
    <x v="1443"/>
    <n v="61"/>
    <n v="133"/>
    <n v="72"/>
    <n v="2"/>
    <n v="266"/>
  </r>
  <r>
    <n v="3917"/>
    <d v="2020-11-21T00:00:00"/>
    <x v="509"/>
    <s v="Milan"/>
    <s v="Italy"/>
    <s v="Lombardy"/>
    <s v="South"/>
    <s v="Home Office"/>
    <s v="Priority"/>
    <s v="Office Supplies"/>
    <s v="Art"/>
    <x v="993"/>
    <n v="187"/>
    <n v="415"/>
    <n v="228"/>
    <n v="8"/>
    <n v="3320"/>
  </r>
  <r>
    <n v="3918"/>
    <d v="2020-11-21T00:00:00"/>
    <x v="84"/>
    <s v="Valence"/>
    <s v="France"/>
    <s v="Auvergne-Rhône-Alpes"/>
    <s v="Central"/>
    <s v="Corporate"/>
    <s v="Economy"/>
    <s v="Office Supplies"/>
    <s v="Binders"/>
    <x v="575"/>
    <n v="13"/>
    <n v="25"/>
    <n v="12"/>
    <n v="2"/>
    <n v="50"/>
  </r>
  <r>
    <n v="3919"/>
    <d v="2020-11-21T00:00:00"/>
    <x v="264"/>
    <s v="Antwerp"/>
    <s v="Belgium"/>
    <s v="Antwerp"/>
    <s v="Central"/>
    <s v="Corporate"/>
    <s v="Economy"/>
    <s v="Office Supplies"/>
    <s v="Binders"/>
    <x v="104"/>
    <n v="41"/>
    <n v="151"/>
    <n v="110"/>
    <n v="3"/>
    <n v="453"/>
  </r>
  <r>
    <n v="3920"/>
    <d v="2020-11-21T00:00:00"/>
    <x v="703"/>
    <s v="Breda"/>
    <s v="Netherlands"/>
    <s v="North Brabant"/>
    <s v="Central"/>
    <s v="Consumer"/>
    <s v="Economy"/>
    <s v="Furniture"/>
    <s v="Bookcases"/>
    <x v="897"/>
    <n v="526"/>
    <n v="1275"/>
    <n v="749"/>
    <n v="7"/>
    <n v="8925"/>
  </r>
  <r>
    <n v="3921"/>
    <d v="2020-11-22T00:00:00"/>
    <x v="185"/>
    <s v="Argenteuil"/>
    <s v="France"/>
    <s v="Ile-de-France"/>
    <s v="Central"/>
    <s v="Corporate"/>
    <s v="Economy"/>
    <s v="Furniture"/>
    <s v="Bookcases"/>
    <x v="1444"/>
    <n v="185"/>
    <n v="223"/>
    <n v="38"/>
    <n v="2"/>
    <n v="446"/>
  </r>
  <r>
    <n v="3922"/>
    <d v="2020-11-23T00:00:00"/>
    <x v="394"/>
    <s v="Zamora"/>
    <s v="Spain"/>
    <s v="Castile and León"/>
    <s v="South"/>
    <s v="Corporate"/>
    <s v="Economy"/>
    <s v="Furniture"/>
    <s v="Bookcases"/>
    <x v="1201"/>
    <n v="101"/>
    <n v="566"/>
    <n v="465"/>
    <n v="4"/>
    <n v="2264"/>
  </r>
  <r>
    <n v="3923"/>
    <d v="2020-11-24T00:00:00"/>
    <x v="758"/>
    <s v="Lowestoft"/>
    <s v="United Kingdom"/>
    <s v="England"/>
    <s v="North"/>
    <s v="Home Office"/>
    <s v="Economy"/>
    <s v="Furniture"/>
    <s v="Bookcases"/>
    <x v="265"/>
    <n v="418"/>
    <n v="627"/>
    <n v="209"/>
    <n v="5"/>
    <n v="3135"/>
  </r>
  <r>
    <n v="3924"/>
    <d v="2020-11-24T00:00:00"/>
    <x v="487"/>
    <s v="Paris"/>
    <s v="France"/>
    <s v="Ile-de-France"/>
    <s v="Central"/>
    <s v="Corporate"/>
    <s v="Economy Plus"/>
    <s v="Furniture"/>
    <s v="Bookcases"/>
    <x v="1445"/>
    <n v="797"/>
    <n v="814"/>
    <n v="17"/>
    <n v="6"/>
    <n v="4884"/>
  </r>
  <r>
    <n v="3925"/>
    <d v="2020-11-24T00:00:00"/>
    <x v="24"/>
    <s v="Dinslaken"/>
    <s v="Germany"/>
    <s v="North Rhine-Westphalia"/>
    <s v="Central"/>
    <s v="Home Office"/>
    <s v="Economy"/>
    <s v="Technology"/>
    <s v="Phones"/>
    <x v="550"/>
    <n v="76"/>
    <n v="146"/>
    <n v="70"/>
    <n v="2"/>
    <n v="292"/>
  </r>
  <r>
    <n v="3926"/>
    <d v="2020-11-24T00:00:00"/>
    <x v="613"/>
    <s v="Berlin"/>
    <s v="Germany"/>
    <s v="Berlin"/>
    <s v="Central"/>
    <s v="Consumer"/>
    <s v="Immediate"/>
    <s v="Office Supplies"/>
    <s v="Art"/>
    <x v="127"/>
    <n v="115"/>
    <n v="139"/>
    <n v="24"/>
    <n v="3"/>
    <n v="417"/>
  </r>
  <r>
    <n v="3927"/>
    <d v="2020-11-24T00:00:00"/>
    <x v="361"/>
    <s v="Vigo"/>
    <s v="Spain"/>
    <s v="Galicia"/>
    <s v="South"/>
    <s v="Consumer"/>
    <s v="Economy"/>
    <s v="Office Supplies"/>
    <s v="Binders"/>
    <x v="135"/>
    <n v="11"/>
    <n v="18"/>
    <n v="7"/>
    <n v="3"/>
    <n v="54"/>
  </r>
  <r>
    <n v="3928"/>
    <d v="2020-11-24T00:00:00"/>
    <x v="22"/>
    <s v="Dublin"/>
    <s v="Ireland"/>
    <s v="Dublin"/>
    <s v="North"/>
    <s v="Consumer"/>
    <s v="Economy Plus"/>
    <s v="Office Supplies"/>
    <s v="Art"/>
    <x v="495"/>
    <n v="18"/>
    <n v="26"/>
    <n v="8"/>
    <n v="2"/>
    <n v="52"/>
  </r>
  <r>
    <n v="3929"/>
    <d v="2020-11-25T00:00:00"/>
    <x v="218"/>
    <s v="Valence"/>
    <s v="France"/>
    <s v="Auvergne-Rhône-Alpes"/>
    <s v="Central"/>
    <s v="Consumer"/>
    <s v="Economy"/>
    <s v="Technology"/>
    <s v="Machines"/>
    <x v="1446"/>
    <n v="238"/>
    <n v="596"/>
    <n v="358"/>
    <n v="4"/>
    <n v="2384"/>
  </r>
  <r>
    <n v="3930"/>
    <d v="2020-11-25T00:00:00"/>
    <x v="523"/>
    <s v="Montpellier"/>
    <s v="France"/>
    <s v="Languedoc-Roussillon-Midi-Pyrénées"/>
    <s v="Central"/>
    <s v="Corporate"/>
    <s v="Economy Plus"/>
    <s v="Office Supplies"/>
    <s v="Art"/>
    <x v="178"/>
    <n v="85"/>
    <n v="109"/>
    <n v="24"/>
    <n v="2"/>
    <n v="218"/>
  </r>
  <r>
    <n v="3931"/>
    <d v="2020-11-25T00:00:00"/>
    <x v="491"/>
    <s v="Sandnes"/>
    <s v="Norway"/>
    <s v="Rogaland"/>
    <s v="North"/>
    <s v="Home Office"/>
    <s v="Priority"/>
    <s v="Office Supplies"/>
    <s v="Labels"/>
    <x v="1273"/>
    <n v="41"/>
    <n v="70"/>
    <n v="29"/>
    <n v="6"/>
    <n v="420"/>
  </r>
  <r>
    <n v="3932"/>
    <d v="2020-11-25T00:00:00"/>
    <x v="696"/>
    <s v="Hamm"/>
    <s v="Germany"/>
    <s v="North Rhine-Westphalia"/>
    <s v="Central"/>
    <s v="Consumer"/>
    <s v="Economy"/>
    <s v="Furniture"/>
    <s v="Furnishings"/>
    <x v="115"/>
    <n v="16"/>
    <n v="221"/>
    <n v="205"/>
    <n v="4"/>
    <n v="884"/>
  </r>
  <r>
    <n v="3933"/>
    <d v="2020-11-25T00:00:00"/>
    <x v="750"/>
    <s v="Leipzig"/>
    <s v="Germany"/>
    <s v="Saxony"/>
    <s v="Central"/>
    <s v="Consumer"/>
    <s v="Economy"/>
    <s v="Technology"/>
    <s v="Accessories"/>
    <x v="330"/>
    <n v="170"/>
    <n v="235"/>
    <n v="65"/>
    <n v="4"/>
    <n v="940"/>
  </r>
  <r>
    <n v="3934"/>
    <d v="2020-11-25T00:00:00"/>
    <x v="590"/>
    <s v="Odense"/>
    <s v="Denmark"/>
    <s v="South Denmark"/>
    <s v="North"/>
    <s v="Consumer"/>
    <s v="Economy"/>
    <s v="Furniture"/>
    <s v="Furnishings"/>
    <x v="532"/>
    <n v="34"/>
    <n v="50"/>
    <n v="16"/>
    <n v="5"/>
    <n v="250"/>
  </r>
  <r>
    <n v="3935"/>
    <d v="2020-11-25T00:00:00"/>
    <x v="695"/>
    <s v="Pomezia"/>
    <s v="Italy"/>
    <s v="Lazio"/>
    <s v="South"/>
    <s v="Consumer"/>
    <s v="Priority"/>
    <s v="Office Supplies"/>
    <s v="Labels"/>
    <x v="259"/>
    <n v="21"/>
    <n v="83"/>
    <n v="62"/>
    <n v="10"/>
    <n v="830"/>
  </r>
  <r>
    <n v="3936"/>
    <d v="2020-11-25T00:00:00"/>
    <x v="257"/>
    <s v="Leuven"/>
    <s v="Belgium"/>
    <s v="Flemish Brabant"/>
    <s v="Central"/>
    <s v="Consumer"/>
    <s v="Priority"/>
    <s v="Office Supplies"/>
    <s v="Art"/>
    <x v="272"/>
    <n v="33"/>
    <n v="70"/>
    <n v="37"/>
    <n v="3"/>
    <n v="210"/>
  </r>
  <r>
    <n v="3937"/>
    <d v="2020-11-26T00:00:00"/>
    <x v="291"/>
    <s v="Hasselt"/>
    <s v="Belgium"/>
    <s v="Limburg"/>
    <s v="Central"/>
    <s v="Corporate"/>
    <s v="Economy Plus"/>
    <s v="Furniture"/>
    <s v="Bookcases"/>
    <x v="323"/>
    <n v="103"/>
    <n v="143"/>
    <n v="40"/>
    <n v="1"/>
    <n v="143"/>
  </r>
  <r>
    <n v="3938"/>
    <d v="2020-11-26T00:00:00"/>
    <x v="34"/>
    <s v="Lisieux"/>
    <s v="France"/>
    <s v="Normandy"/>
    <s v="Central"/>
    <s v="Consumer"/>
    <s v="Economy"/>
    <s v="Technology"/>
    <s v="Machines"/>
    <x v="1447"/>
    <n v="16"/>
    <n v="646"/>
    <n v="630"/>
    <n v="3"/>
    <n v="1938"/>
  </r>
  <r>
    <n v="3939"/>
    <d v="2020-11-26T00:00:00"/>
    <x v="667"/>
    <s v="Stavanger"/>
    <s v="Norway"/>
    <s v="Rogaland"/>
    <s v="North"/>
    <s v="Home Office"/>
    <s v="Economy"/>
    <s v="Office Supplies"/>
    <s v="Art"/>
    <x v="46"/>
    <n v="9"/>
    <n v="28"/>
    <n v="19"/>
    <n v="1"/>
    <n v="28"/>
  </r>
  <r>
    <n v="3940"/>
    <d v="2020-11-26T00:00:00"/>
    <x v="224"/>
    <s v="Manchester"/>
    <s v="United Kingdom"/>
    <s v="England"/>
    <s v="North"/>
    <s v="Consumer"/>
    <s v="Priority"/>
    <s v="Office Supplies"/>
    <s v="Art"/>
    <x v="438"/>
    <n v="161"/>
    <n v="227"/>
    <n v="66"/>
    <n v="4"/>
    <n v="908"/>
  </r>
  <r>
    <n v="3941"/>
    <d v="2020-11-26T00:00:00"/>
    <x v="129"/>
    <s v="Vincennes"/>
    <s v="France"/>
    <s v="Ile-de-France"/>
    <s v="Central"/>
    <s v="Consumer"/>
    <s v="Economy"/>
    <s v="Furniture"/>
    <s v="Furnishings"/>
    <x v="453"/>
    <n v="11"/>
    <n v="98"/>
    <n v="87"/>
    <n v="2"/>
    <n v="196"/>
  </r>
  <r>
    <n v="3942"/>
    <d v="2020-11-27T00:00:00"/>
    <x v="663"/>
    <s v="Paris"/>
    <s v="France"/>
    <s v="Ile-de-France"/>
    <s v="Central"/>
    <s v="Consumer"/>
    <s v="Economy"/>
    <s v="Office Supplies"/>
    <s v="Art"/>
    <x v="549"/>
    <n v="1"/>
    <n v="207"/>
    <n v="206"/>
    <n v="4"/>
    <n v="828"/>
  </r>
  <r>
    <n v="3943"/>
    <d v="2020-11-27T00:00:00"/>
    <x v="327"/>
    <s v="Stuttgart"/>
    <s v="Germany"/>
    <s v="Baden-Württemberg"/>
    <s v="Central"/>
    <s v="Consumer"/>
    <s v="Economy"/>
    <s v="Office Supplies"/>
    <s v="Art"/>
    <x v="353"/>
    <n v="128"/>
    <n v="263"/>
    <n v="135"/>
    <n v="5"/>
    <n v="1315"/>
  </r>
  <r>
    <n v="3944"/>
    <d v="2020-11-27T00:00:00"/>
    <x v="414"/>
    <s v="San Sebastian"/>
    <s v="Spain"/>
    <s v="Basque Country"/>
    <s v="South"/>
    <s v="Consumer"/>
    <s v="Economy"/>
    <s v="Office Supplies"/>
    <s v="Envelopes"/>
    <x v="1121"/>
    <n v="54"/>
    <n v="103"/>
    <n v="49"/>
    <n v="4"/>
    <n v="412"/>
  </r>
  <r>
    <n v="3945"/>
    <d v="2020-11-27T00:00:00"/>
    <x v="403"/>
    <s v="Ivry-sur-Seine"/>
    <s v="France"/>
    <s v="Ile-de-France"/>
    <s v="Central"/>
    <s v="Corporate"/>
    <s v="Priority"/>
    <s v="Furniture"/>
    <s v="Bookcases"/>
    <x v="228"/>
    <n v="537"/>
    <n v="676"/>
    <n v="139"/>
    <n v="5"/>
    <n v="3380"/>
  </r>
  <r>
    <n v="3946"/>
    <d v="2020-11-27T00:00:00"/>
    <x v="275"/>
    <s v="Utrecht"/>
    <s v="Netherlands"/>
    <s v="Utrecht"/>
    <s v="Central"/>
    <s v="Consumer"/>
    <s v="Priority"/>
    <s v="Furniture"/>
    <s v="Bookcases"/>
    <x v="6"/>
    <n v="214"/>
    <n v="617"/>
    <n v="403"/>
    <n v="3"/>
    <n v="1851"/>
  </r>
  <r>
    <n v="3947"/>
    <d v="2020-11-27T00:00:00"/>
    <x v="450"/>
    <s v="Montgeron"/>
    <s v="France"/>
    <s v="Ile-de-France"/>
    <s v="Central"/>
    <s v="Home Office"/>
    <s v="Economy"/>
    <s v="Office Supplies"/>
    <s v="Binders"/>
    <x v="381"/>
    <n v="5"/>
    <n v="86"/>
    <n v="81"/>
    <n v="6"/>
    <n v="516"/>
  </r>
  <r>
    <n v="3948"/>
    <d v="2020-11-27T00:00:00"/>
    <x v="243"/>
    <s v="Halluin"/>
    <s v="France"/>
    <s v="Nord-Pas-de-Calais-Picardie"/>
    <s v="Central"/>
    <s v="Corporate"/>
    <s v="Immediate"/>
    <s v="Technology"/>
    <s v="Phones"/>
    <x v="1256"/>
    <n v="152"/>
    <n v="258"/>
    <n v="106"/>
    <n v="2"/>
    <n v="516"/>
  </r>
  <r>
    <n v="3949"/>
    <d v="2020-11-28T00:00:00"/>
    <x v="589"/>
    <s v="Erlangen"/>
    <s v="Germany"/>
    <s v="Bavaria"/>
    <s v="Central"/>
    <s v="Corporate"/>
    <s v="Economy"/>
    <s v="Furniture"/>
    <s v="Bookcases"/>
    <x v="357"/>
    <n v="34"/>
    <n v="562"/>
    <n v="528"/>
    <n v="5"/>
    <n v="2810"/>
  </r>
  <r>
    <n v="3950"/>
    <d v="2020-11-28T00:00:00"/>
    <x v="471"/>
    <s v="Granada"/>
    <s v="Spain"/>
    <s v="Andalusía"/>
    <s v="South"/>
    <s v="Consumer"/>
    <s v="Economy"/>
    <s v="Furniture"/>
    <s v="Chairs"/>
    <x v="114"/>
    <n v="228"/>
    <n v="389"/>
    <n v="161"/>
    <n v="3"/>
    <n v="1167"/>
  </r>
  <r>
    <n v="3951"/>
    <d v="2020-11-28T00:00:00"/>
    <x v="512"/>
    <s v="Manfredonia"/>
    <s v="Italy"/>
    <s v="Apulia"/>
    <s v="South"/>
    <s v="Consumer"/>
    <s v="Economy"/>
    <s v="Office Supplies"/>
    <s v="Storage"/>
    <x v="152"/>
    <n v="14"/>
    <n v="25"/>
    <n v="11"/>
    <n v="4"/>
    <n v="100"/>
  </r>
  <r>
    <n v="3952"/>
    <d v="2020-11-28T00:00:00"/>
    <x v="320"/>
    <s v="Tilburg"/>
    <s v="Netherlands"/>
    <s v="North Brabant"/>
    <s v="Central"/>
    <s v="Consumer"/>
    <s v="Economy"/>
    <s v="Office Supplies"/>
    <s v="Storage"/>
    <x v="352"/>
    <n v="1"/>
    <n v="40"/>
    <n v="39"/>
    <n v="3"/>
    <n v="120"/>
  </r>
  <r>
    <n v="3953"/>
    <d v="2020-11-29T00:00:00"/>
    <x v="379"/>
    <s v="Oslo"/>
    <s v="Norway"/>
    <s v="Oslo"/>
    <s v="North"/>
    <s v="Corporate"/>
    <s v="Economy"/>
    <s v="Office Supplies"/>
    <s v="Binders"/>
    <x v="300"/>
    <n v="20"/>
    <n v="33"/>
    <n v="13"/>
    <n v="2"/>
    <n v="66"/>
  </r>
  <r>
    <n v="3954"/>
    <d v="2020-11-29T00:00:00"/>
    <x v="668"/>
    <s v="Girona"/>
    <s v="Spain"/>
    <s v="Catalonia"/>
    <s v="South"/>
    <s v="Home Office"/>
    <s v="Economy Plus"/>
    <s v="Furniture"/>
    <s v="Furnishings"/>
    <x v="841"/>
    <n v="42"/>
    <n v="103"/>
    <n v="61"/>
    <n v="2"/>
    <n v="206"/>
  </r>
  <r>
    <n v="3955"/>
    <d v="2020-11-29T00:00:00"/>
    <x v="499"/>
    <s v="Wuppertal"/>
    <s v="Germany"/>
    <s v="North Rhine-Westphalia"/>
    <s v="Central"/>
    <s v="Consumer"/>
    <s v="Economy Plus"/>
    <s v="Office Supplies"/>
    <s v="Storage"/>
    <x v="457"/>
    <n v="172"/>
    <n v="457"/>
    <n v="285"/>
    <n v="4"/>
    <n v="1828"/>
  </r>
  <r>
    <n v="3956"/>
    <d v="2020-12-01T00:00:00"/>
    <x v="14"/>
    <s v="Montreuil"/>
    <s v="France"/>
    <s v="Ile-de-France"/>
    <s v="Central"/>
    <s v="Consumer"/>
    <s v="Economy"/>
    <s v="Office Supplies"/>
    <s v="Binders"/>
    <x v="440"/>
    <n v="36"/>
    <n v="46"/>
    <n v="10"/>
    <n v="3"/>
    <n v="138"/>
  </r>
  <r>
    <n v="3957"/>
    <d v="2020-12-01T00:00:00"/>
    <x v="559"/>
    <s v="Schiltigheim"/>
    <s v="France"/>
    <s v="Alsace-Champagne-Ardenne-Lorraine"/>
    <s v="Central"/>
    <s v="Corporate"/>
    <s v="Economy"/>
    <s v="Office Supplies"/>
    <s v="Art"/>
    <x v="611"/>
    <n v="135"/>
    <n v="147"/>
    <n v="12"/>
    <n v="3"/>
    <n v="441"/>
  </r>
  <r>
    <n v="3958"/>
    <d v="2020-12-01T00:00:00"/>
    <x v="276"/>
    <s v="Cologne"/>
    <s v="Germany"/>
    <s v="North Rhine-Westphalia"/>
    <s v="Central"/>
    <s v="Corporate"/>
    <s v="Economy"/>
    <s v="Office Supplies"/>
    <s v="Binders"/>
    <x v="575"/>
    <n v="16"/>
    <n v="87"/>
    <n v="71"/>
    <n v="7"/>
    <n v="609"/>
  </r>
  <r>
    <n v="3959"/>
    <d v="2020-12-01T00:00:00"/>
    <x v="217"/>
    <s v="Veenendaal"/>
    <s v="Netherlands"/>
    <s v="Utrecht"/>
    <s v="Central"/>
    <s v="Corporate"/>
    <s v="Economy"/>
    <s v="Office Supplies"/>
    <s v="Binders"/>
    <x v="553"/>
    <n v="7"/>
    <n v="16"/>
    <n v="9"/>
    <n v="3"/>
    <n v="48"/>
  </r>
  <r>
    <n v="3960"/>
    <d v="2020-12-02T00:00:00"/>
    <x v="249"/>
    <s v="Torre del Greco"/>
    <s v="Italy"/>
    <s v="Campania"/>
    <s v="South"/>
    <s v="Home Office"/>
    <s v="Economy"/>
    <s v="Office Supplies"/>
    <s v="Paper"/>
    <x v="16"/>
    <n v="17"/>
    <n v="41"/>
    <n v="24"/>
    <n v="2"/>
    <n v="82"/>
  </r>
  <r>
    <n v="3961"/>
    <d v="2020-12-02T00:00:00"/>
    <x v="586"/>
    <s v="Vitoria"/>
    <s v="Spain"/>
    <s v="Basque Country"/>
    <s v="South"/>
    <s v="Consumer"/>
    <s v="Economy"/>
    <s v="Office Supplies"/>
    <s v="Art"/>
    <x v="120"/>
    <n v="20"/>
    <n v="25"/>
    <n v="5"/>
    <n v="1"/>
    <n v="25"/>
  </r>
  <r>
    <n v="3962"/>
    <d v="2020-12-02T00:00:00"/>
    <x v="381"/>
    <s v="Essen"/>
    <s v="Germany"/>
    <s v="North Rhine-Westphalia"/>
    <s v="Central"/>
    <s v="Consumer"/>
    <s v="Economy"/>
    <s v="Office Supplies"/>
    <s v="Supplies"/>
    <x v="1448"/>
    <n v="82"/>
    <n v="195"/>
    <n v="113"/>
    <n v="9"/>
    <n v="1755"/>
  </r>
  <r>
    <n v="3963"/>
    <d v="2020-12-02T00:00:00"/>
    <x v="538"/>
    <s v="Madrid"/>
    <s v="Spain"/>
    <s v="Madrid"/>
    <s v="South"/>
    <s v="Consumer"/>
    <s v="Economy"/>
    <s v="Office Supplies"/>
    <s v="Art"/>
    <x v="261"/>
    <n v="7"/>
    <n v="21"/>
    <n v="14"/>
    <n v="2"/>
    <n v="42"/>
  </r>
  <r>
    <n v="3964"/>
    <d v="2020-12-02T00:00:00"/>
    <x v="450"/>
    <s v="Acireale"/>
    <s v="Italy"/>
    <s v="Sicily"/>
    <s v="South"/>
    <s v="Home Office"/>
    <s v="Economy"/>
    <s v="Office Supplies"/>
    <s v="Paper"/>
    <x v="863"/>
    <n v="128"/>
    <n v="167"/>
    <n v="39"/>
    <n v="7"/>
    <n v="1169"/>
  </r>
  <r>
    <n v="3965"/>
    <d v="2020-12-02T00:00:00"/>
    <x v="682"/>
    <s v="Amadora"/>
    <s v="Portugal"/>
    <s v="Lisboa"/>
    <s v="South"/>
    <s v="Corporate"/>
    <s v="Economy"/>
    <s v="Furniture"/>
    <s v="Chairs"/>
    <x v="836"/>
    <n v="19"/>
    <n v="45"/>
    <n v="26"/>
    <n v="2"/>
    <n v="90"/>
  </r>
  <r>
    <n v="3966"/>
    <d v="2020-12-03T00:00:00"/>
    <x v="558"/>
    <s v="Segovia"/>
    <s v="Spain"/>
    <s v="Castile and León"/>
    <s v="South"/>
    <s v="Corporate"/>
    <s v="Economy"/>
    <s v="Office Supplies"/>
    <s v="Art"/>
    <x v="554"/>
    <n v="24"/>
    <n v="29"/>
    <n v="5"/>
    <n v="2"/>
    <n v="58"/>
  </r>
  <r>
    <n v="3967"/>
    <d v="2020-12-03T00:00:00"/>
    <x v="233"/>
    <s v="Ghent"/>
    <s v="Belgium"/>
    <s v="East Flanders"/>
    <s v="Central"/>
    <s v="Corporate"/>
    <s v="Economy"/>
    <s v="Technology"/>
    <s v="Copiers"/>
    <x v="1227"/>
    <n v="873"/>
    <n v="1591"/>
    <n v="718"/>
    <n v="6"/>
    <n v="9546"/>
  </r>
  <r>
    <n v="3968"/>
    <d v="2020-12-03T00:00:00"/>
    <x v="432"/>
    <s v="Cologne"/>
    <s v="Germany"/>
    <s v="North Rhine-Westphalia"/>
    <s v="Central"/>
    <s v="Home Office"/>
    <s v="Economy"/>
    <s v="Office Supplies"/>
    <s v="Art"/>
    <x v="402"/>
    <n v="56"/>
    <n v="81"/>
    <n v="25"/>
    <n v="3"/>
    <n v="243"/>
  </r>
  <r>
    <n v="3969"/>
    <d v="2020-12-04T00:00:00"/>
    <x v="138"/>
    <s v="Bolton"/>
    <s v="United Kingdom"/>
    <s v="England"/>
    <s v="North"/>
    <s v="Corporate"/>
    <s v="Economy Plus"/>
    <s v="Office Supplies"/>
    <s v="Art"/>
    <x v="821"/>
    <n v="6"/>
    <n v="54"/>
    <n v="48"/>
    <n v="1"/>
    <n v="54"/>
  </r>
  <r>
    <n v="3970"/>
    <d v="2020-12-04T00:00:00"/>
    <x v="588"/>
    <s v="Vienna"/>
    <s v="Austria"/>
    <s v="Vienna"/>
    <s v="Central"/>
    <s v="Consumer"/>
    <s v="Economy"/>
    <s v="Office Supplies"/>
    <s v="Paper"/>
    <x v="863"/>
    <n v="11"/>
    <n v="24"/>
    <n v="13"/>
    <n v="1"/>
    <n v="24"/>
  </r>
  <r>
    <n v="3971"/>
    <d v="2020-12-04T00:00:00"/>
    <x v="724"/>
    <s v="Palermo"/>
    <s v="Italy"/>
    <s v="Sicily"/>
    <s v="South"/>
    <s v="Home Office"/>
    <s v="Immediate"/>
    <s v="Office Supplies"/>
    <s v="Paper"/>
    <x v="1449"/>
    <n v="173"/>
    <n v="190"/>
    <n v="17"/>
    <n v="8"/>
    <n v="1520"/>
  </r>
  <r>
    <n v="3972"/>
    <d v="2020-12-04T00:00:00"/>
    <x v="252"/>
    <s v="Grasse"/>
    <s v="France"/>
    <s v="Provence-Alpes-Côte d'Azur"/>
    <s v="Central"/>
    <s v="Home Office"/>
    <s v="Immediate"/>
    <s v="Furniture"/>
    <s v="Chairs"/>
    <x v="469"/>
    <n v="128"/>
    <n v="450"/>
    <n v="322"/>
    <n v="3"/>
    <n v="1350"/>
  </r>
  <r>
    <n v="3973"/>
    <d v="2020-12-04T00:00:00"/>
    <x v="610"/>
    <s v="Zurich"/>
    <s v="Switzerland"/>
    <s v="Zürich"/>
    <s v="Central"/>
    <s v="Consumer"/>
    <s v="Economy"/>
    <s v="Technology"/>
    <s v="Copiers"/>
    <x v="262"/>
    <n v="245"/>
    <n v="1055"/>
    <n v="810"/>
    <n v="4"/>
    <n v="4220"/>
  </r>
  <r>
    <n v="3974"/>
    <d v="2020-12-04T00:00:00"/>
    <x v="210"/>
    <s v="Reggio nell'Emilia"/>
    <s v="Italy"/>
    <s v="Emilia-Romagna"/>
    <s v="South"/>
    <s v="Consumer"/>
    <s v="Economy Plus"/>
    <s v="Furniture"/>
    <s v="Chairs"/>
    <x v="758"/>
    <n v="68"/>
    <n v="172"/>
    <n v="104"/>
    <n v="3"/>
    <n v="516"/>
  </r>
  <r>
    <n v="3975"/>
    <d v="2020-12-04T00:00:00"/>
    <x v="593"/>
    <s v="Dublin"/>
    <s v="Ireland"/>
    <s v="Dublin"/>
    <s v="North"/>
    <s v="Consumer"/>
    <s v="Economy"/>
    <s v="Office Supplies"/>
    <s v="Labels"/>
    <x v="108"/>
    <n v="7"/>
    <n v="11"/>
    <n v="4"/>
    <n v="2"/>
    <n v="22"/>
  </r>
  <r>
    <n v="3976"/>
    <d v="2020-12-05T00:00:00"/>
    <x v="630"/>
    <s v="Pierrefitte-sur-Seine"/>
    <s v="France"/>
    <s v="Ile-de-France"/>
    <s v="Central"/>
    <s v="Consumer"/>
    <s v="Economy"/>
    <s v="Office Supplies"/>
    <s v="Envelopes"/>
    <x v="1000"/>
    <n v="24"/>
    <n v="42"/>
    <n v="18"/>
    <n v="2"/>
    <n v="84"/>
  </r>
  <r>
    <n v="3977"/>
    <d v="2020-12-05T00:00:00"/>
    <x v="636"/>
    <s v="Sant Boi de Llobregat"/>
    <s v="Spain"/>
    <s v="Catalonia"/>
    <s v="South"/>
    <s v="Home Office"/>
    <s v="Economy"/>
    <s v="Office Supplies"/>
    <s v="Binders"/>
    <x v="761"/>
    <n v="82"/>
    <n v="158"/>
    <n v="76"/>
    <n v="3"/>
    <n v="474"/>
  </r>
  <r>
    <n v="3978"/>
    <d v="2020-12-05T00:00:00"/>
    <x v="110"/>
    <s v="Stoke-on-Trent"/>
    <s v="United Kingdom"/>
    <s v="England"/>
    <s v="North"/>
    <s v="Corporate"/>
    <s v="Economy Plus"/>
    <s v="Office Supplies"/>
    <s v="Storage"/>
    <x v="661"/>
    <n v="308"/>
    <n v="549"/>
    <n v="241"/>
    <n v="4"/>
    <n v="2196"/>
  </r>
  <r>
    <n v="3979"/>
    <d v="2020-12-05T00:00:00"/>
    <x v="565"/>
    <s v="Villeneuve-sur-Lot"/>
    <s v="France"/>
    <s v="Aquitaine-Limousin-Poitou-Charentes"/>
    <s v="Central"/>
    <s v="Home Office"/>
    <s v="Economy"/>
    <s v="Office Supplies"/>
    <s v="Appliances"/>
    <x v="240"/>
    <n v="222"/>
    <n v="1263"/>
    <n v="1041"/>
    <n v="5"/>
    <n v="6315"/>
  </r>
  <r>
    <n v="3980"/>
    <d v="2020-12-05T00:00:00"/>
    <x v="603"/>
    <s v="Velsen"/>
    <s v="Netherlands"/>
    <s v="North Holland"/>
    <s v="Central"/>
    <s v="Home Office"/>
    <s v="Economy Plus"/>
    <s v="Office Supplies"/>
    <s v="Storage"/>
    <x v="1060"/>
    <n v="7"/>
    <n v="26"/>
    <n v="19"/>
    <n v="3"/>
    <n v="78"/>
  </r>
  <r>
    <n v="3981"/>
    <d v="2020-12-05T00:00:00"/>
    <x v="424"/>
    <s v="Agrigento"/>
    <s v="Italy"/>
    <s v="Sicily"/>
    <s v="South"/>
    <s v="Corporate"/>
    <s v="Economy Plus"/>
    <s v="Office Supplies"/>
    <s v="Paper"/>
    <x v="1302"/>
    <n v="18"/>
    <n v="27"/>
    <n v="9"/>
    <n v="2"/>
    <n v="54"/>
  </r>
  <r>
    <n v="3982"/>
    <d v="2020-12-05T00:00:00"/>
    <x v="201"/>
    <s v="Guildford"/>
    <s v="United Kingdom"/>
    <s v="England"/>
    <s v="North"/>
    <s v="Home Office"/>
    <s v="Economy Plus"/>
    <s v="Furniture"/>
    <s v="Furnishings"/>
    <x v="1096"/>
    <n v="64"/>
    <n v="70"/>
    <n v="6"/>
    <n v="2"/>
    <n v="140"/>
  </r>
  <r>
    <n v="3983"/>
    <d v="2020-12-06T00:00:00"/>
    <x v="393"/>
    <s v="Lorient"/>
    <s v="France"/>
    <s v="Brittany"/>
    <s v="Central"/>
    <s v="Consumer"/>
    <s v="Economy Plus"/>
    <s v="Office Supplies"/>
    <s v="Art"/>
    <x v="50"/>
    <n v="104"/>
    <n v="133"/>
    <n v="29"/>
    <n v="5"/>
    <n v="665"/>
  </r>
  <r>
    <n v="3984"/>
    <d v="2020-12-06T00:00:00"/>
    <x v="414"/>
    <s v="Albacete"/>
    <s v="Spain"/>
    <s v="Castile-La Mancha"/>
    <s v="South"/>
    <s v="Consumer"/>
    <s v="Economy Plus"/>
    <s v="Office Supplies"/>
    <s v="Envelopes"/>
    <x v="942"/>
    <n v="128"/>
    <n v="197"/>
    <n v="69"/>
    <n v="4"/>
    <n v="788"/>
  </r>
  <r>
    <n v="3985"/>
    <d v="2020-12-06T00:00:00"/>
    <x v="283"/>
    <s v="Leeuwarden"/>
    <s v="Netherlands"/>
    <s v="Friesland"/>
    <s v="Central"/>
    <s v="Home Office"/>
    <s v="Priority"/>
    <s v="Office Supplies"/>
    <s v="Envelopes"/>
    <x v="1450"/>
    <n v="12"/>
    <n v="42"/>
    <n v="30"/>
    <n v="2"/>
    <n v="84"/>
  </r>
  <r>
    <n v="3986"/>
    <d v="2020-12-07T00:00:00"/>
    <x v="767"/>
    <s v="Seville"/>
    <s v="Spain"/>
    <s v="Andalusía"/>
    <s v="South"/>
    <s v="Consumer"/>
    <s v="Priority"/>
    <s v="Furniture"/>
    <s v="Bookcases"/>
    <x v="408"/>
    <n v="1155"/>
    <n v="2188"/>
    <n v="1033"/>
    <n v="5"/>
    <n v="10940"/>
  </r>
  <r>
    <n v="3987"/>
    <d v="2020-12-08T00:00:00"/>
    <x v="256"/>
    <s v="Seville"/>
    <s v="Spain"/>
    <s v="Andalusía"/>
    <s v="South"/>
    <s v="Consumer"/>
    <s v="Economy"/>
    <s v="Technology"/>
    <s v="Copiers"/>
    <x v="1451"/>
    <n v="137"/>
    <n v="245"/>
    <n v="108"/>
    <n v="2"/>
    <n v="490"/>
  </r>
  <r>
    <n v="3988"/>
    <d v="2020-12-08T00:00:00"/>
    <x v="507"/>
    <s v="Frankfurt"/>
    <s v="Germany"/>
    <s v="Hesse"/>
    <s v="Central"/>
    <s v="Consumer"/>
    <s v="Priority"/>
    <s v="Office Supplies"/>
    <s v="Storage"/>
    <x v="377"/>
    <n v="10"/>
    <n v="34"/>
    <n v="24"/>
    <n v="2"/>
    <n v="68"/>
  </r>
  <r>
    <n v="3989"/>
    <d v="2020-12-08T00:00:00"/>
    <x v="96"/>
    <s v="Le Cannet"/>
    <s v="France"/>
    <s v="Provence-Alpes-Côte d'Azur"/>
    <s v="Central"/>
    <s v="Corporate"/>
    <s v="Economy"/>
    <s v="Office Supplies"/>
    <s v="Appliances"/>
    <x v="973"/>
    <n v="358"/>
    <n v="1022"/>
    <n v="664"/>
    <n v="2"/>
    <n v="2044"/>
  </r>
  <r>
    <n v="3990"/>
    <d v="2020-12-08T00:00:00"/>
    <x v="406"/>
    <s v="Madrid"/>
    <s v="Spain"/>
    <s v="Madrid"/>
    <s v="South"/>
    <s v="Consumer"/>
    <s v="Economy"/>
    <s v="Technology"/>
    <s v="Copiers"/>
    <x v="1452"/>
    <n v="200"/>
    <n v="433"/>
    <n v="233"/>
    <n v="3"/>
    <n v="1299"/>
  </r>
  <r>
    <n v="3991"/>
    <d v="2020-12-08T00:00:00"/>
    <x v="172"/>
    <s v="Venlo"/>
    <s v="Netherlands"/>
    <s v="Limburg"/>
    <s v="Central"/>
    <s v="Corporate"/>
    <s v="Economy"/>
    <s v="Furniture"/>
    <s v="Furnishings"/>
    <x v="1043"/>
    <n v="49"/>
    <n v="78"/>
    <n v="29"/>
    <n v="2"/>
    <n v="156"/>
  </r>
  <r>
    <n v="3992"/>
    <d v="2020-12-09T00:00:00"/>
    <x v="153"/>
    <s v="Halle"/>
    <s v="Germany"/>
    <s v="Saxony-Anhalt"/>
    <s v="Central"/>
    <s v="Corporate"/>
    <s v="Economy Plus"/>
    <s v="Office Supplies"/>
    <s v="Art"/>
    <x v="697"/>
    <n v="30"/>
    <n v="229"/>
    <n v="199"/>
    <n v="5"/>
    <n v="1145"/>
  </r>
  <r>
    <n v="3993"/>
    <d v="2020-12-09T00:00:00"/>
    <x v="680"/>
    <s v="Antwerp"/>
    <s v="Belgium"/>
    <s v="Antwerp"/>
    <s v="Central"/>
    <s v="Corporate"/>
    <s v="Economy"/>
    <s v="Office Supplies"/>
    <s v="Binders"/>
    <x v="343"/>
    <n v="11"/>
    <n v="84"/>
    <n v="73"/>
    <n v="3"/>
    <n v="252"/>
  </r>
  <r>
    <n v="3994"/>
    <d v="2020-12-09T00:00:00"/>
    <x v="355"/>
    <s v="Champigny-sur-Marne"/>
    <s v="France"/>
    <s v="Ile-de-France"/>
    <s v="Central"/>
    <s v="Consumer"/>
    <s v="Economy"/>
    <s v="Office Supplies"/>
    <s v="Binders"/>
    <x v="460"/>
    <n v="95"/>
    <n v="175"/>
    <n v="80"/>
    <n v="6"/>
    <n v="1050"/>
  </r>
  <r>
    <n v="3995"/>
    <d v="2020-12-09T00:00:00"/>
    <x v="284"/>
    <s v="The Hague"/>
    <s v="Netherlands"/>
    <s v="South Holland"/>
    <s v="Central"/>
    <s v="Consumer"/>
    <s v="Economy"/>
    <s v="Furniture"/>
    <s v="Furnishings"/>
    <x v="847"/>
    <n v="91"/>
    <n v="141"/>
    <n v="50"/>
    <n v="7"/>
    <n v="987"/>
  </r>
  <r>
    <n v="3996"/>
    <d v="2020-12-09T00:00:00"/>
    <x v="690"/>
    <s v="Paris"/>
    <s v="France"/>
    <s v="Ile-de-France"/>
    <s v="Central"/>
    <s v="Consumer"/>
    <s v="Economy"/>
    <s v="Furniture"/>
    <s v="Bookcases"/>
    <x v="1453"/>
    <n v="746"/>
    <n v="1052"/>
    <n v="306"/>
    <n v="3"/>
    <n v="3156"/>
  </r>
  <r>
    <n v="3997"/>
    <d v="2020-12-09T00:00:00"/>
    <x v="701"/>
    <s v="Stockholm"/>
    <s v="Sweden"/>
    <s v="Stockholm"/>
    <s v="North"/>
    <s v="Consumer"/>
    <s v="Economy"/>
    <s v="Furniture"/>
    <s v="Chairs"/>
    <x v="253"/>
    <n v="22"/>
    <n v="224"/>
    <n v="202"/>
    <n v="3"/>
    <n v="672"/>
  </r>
  <r>
    <n v="3998"/>
    <d v="2020-12-10T00:00:00"/>
    <x v="169"/>
    <s v="Oyonnax"/>
    <s v="France"/>
    <s v="Auvergne-Rhône-Alpes"/>
    <s v="Central"/>
    <s v="Consumer"/>
    <s v="Economy"/>
    <s v="Office Supplies"/>
    <s v="Binders"/>
    <x v="764"/>
    <n v="17"/>
    <n v="88"/>
    <n v="71"/>
    <n v="3"/>
    <n v="264"/>
  </r>
  <r>
    <n v="3999"/>
    <d v="2020-12-10T00:00:00"/>
    <x v="204"/>
    <s v="Manchester"/>
    <s v="United Kingdom"/>
    <s v="England"/>
    <s v="North"/>
    <s v="Corporate"/>
    <s v="Economy Plus"/>
    <s v="Technology"/>
    <s v="Machines"/>
    <x v="174"/>
    <n v="25"/>
    <n v="261"/>
    <n v="236"/>
    <n v="1"/>
    <n v="261"/>
  </r>
  <r>
    <n v="4000"/>
    <d v="2020-12-10T00:00:00"/>
    <x v="784"/>
    <s v="Evreux"/>
    <s v="France"/>
    <s v="Normandy"/>
    <s v="Central"/>
    <s v="Home Office"/>
    <s v="Economy"/>
    <s v="Office Supplies"/>
    <s v="Paper"/>
    <x v="1292"/>
    <n v="83"/>
    <n v="90"/>
    <n v="7"/>
    <n v="5"/>
    <n v="450"/>
  </r>
  <r>
    <n v="4001"/>
    <d v="2020-12-10T00:00:00"/>
    <x v="438"/>
    <s v="Lille"/>
    <s v="France"/>
    <s v="Nord-Pas-de-Calais-Picardie"/>
    <s v="Central"/>
    <s v="Corporate"/>
    <s v="Economy"/>
    <s v="Technology"/>
    <s v="Machines"/>
    <x v="1454"/>
    <n v="229"/>
    <n v="284"/>
    <n v="55"/>
    <n v="2"/>
    <n v="568"/>
  </r>
  <r>
    <n v="4002"/>
    <d v="2020-12-10T00:00:00"/>
    <x v="325"/>
    <s v="Stockholm"/>
    <s v="Sweden"/>
    <s v="Stockholm"/>
    <s v="North"/>
    <s v="Consumer"/>
    <s v="Economy"/>
    <s v="Office Supplies"/>
    <s v="Art"/>
    <x v="278"/>
    <n v="0"/>
    <n v="8"/>
    <n v="8"/>
    <n v="1"/>
    <n v="8"/>
  </r>
  <r>
    <n v="4003"/>
    <d v="2020-12-11T00:00:00"/>
    <x v="226"/>
    <s v="Sheffield"/>
    <s v="United Kingdom"/>
    <s v="England"/>
    <s v="North"/>
    <s v="Consumer"/>
    <s v="Immediate"/>
    <s v="Technology"/>
    <s v="Copiers"/>
    <x v="1263"/>
    <n v="970"/>
    <n v="1145"/>
    <n v="175"/>
    <n v="6"/>
    <n v="6870"/>
  </r>
  <r>
    <n v="4004"/>
    <d v="2020-12-11T00:00:00"/>
    <x v="670"/>
    <s v="Bournemouth"/>
    <s v="United Kingdom"/>
    <s v="England"/>
    <s v="North"/>
    <s v="Consumer"/>
    <s v="Economy Plus"/>
    <s v="Furniture"/>
    <s v="Bookcases"/>
    <x v="1396"/>
    <n v="196"/>
    <n v="284"/>
    <n v="88"/>
    <n v="2"/>
    <n v="568"/>
  </r>
  <r>
    <n v="4005"/>
    <d v="2020-12-12T00:00:00"/>
    <x v="695"/>
    <s v="Ercolano"/>
    <s v="Italy"/>
    <s v="Campania"/>
    <s v="South"/>
    <s v="Consumer"/>
    <s v="Economy"/>
    <s v="Technology"/>
    <s v="Accessories"/>
    <x v="1455"/>
    <n v="47"/>
    <n v="106"/>
    <n v="59"/>
    <n v="2"/>
    <n v="212"/>
  </r>
  <r>
    <n v="4006"/>
    <d v="2020-12-12T00:00:00"/>
    <x v="619"/>
    <s v="Middlesbrough"/>
    <s v="United Kingdom"/>
    <s v="England"/>
    <s v="North"/>
    <s v="Consumer"/>
    <s v="Immediate"/>
    <s v="Office Supplies"/>
    <s v="Storage"/>
    <x v="352"/>
    <n v="34"/>
    <n v="79"/>
    <n v="45"/>
    <n v="3"/>
    <n v="237"/>
  </r>
  <r>
    <n v="4007"/>
    <d v="2020-12-12T00:00:00"/>
    <x v="349"/>
    <s v="Paris"/>
    <s v="France"/>
    <s v="Ile-de-France"/>
    <s v="Central"/>
    <s v="Consumer"/>
    <s v="Economy"/>
    <s v="Office Supplies"/>
    <s v="Art"/>
    <x v="278"/>
    <n v="8"/>
    <n v="45"/>
    <n v="37"/>
    <n v="3"/>
    <n v="135"/>
  </r>
  <r>
    <n v="4008"/>
    <d v="2020-12-12T00:00:00"/>
    <x v="515"/>
    <s v="Namur"/>
    <s v="Belgium"/>
    <s v="Namur"/>
    <s v="Central"/>
    <s v="Corporate"/>
    <s v="Economy"/>
    <s v="Furniture"/>
    <s v="Furnishings"/>
    <x v="340"/>
    <n v="14"/>
    <n v="159"/>
    <n v="145"/>
    <n v="3"/>
    <n v="477"/>
  </r>
  <r>
    <n v="4009"/>
    <d v="2020-12-12T00:00:00"/>
    <x v="480"/>
    <s v="Venice"/>
    <s v="Italy"/>
    <s v="Veneto"/>
    <s v="South"/>
    <s v="Consumer"/>
    <s v="Economy"/>
    <s v="Furniture"/>
    <s v="Chairs"/>
    <x v="146"/>
    <n v="97"/>
    <n v="180"/>
    <n v="83"/>
    <n v="8"/>
    <n v="1440"/>
  </r>
  <r>
    <n v="4010"/>
    <d v="2020-12-12T00:00:00"/>
    <x v="675"/>
    <s v="Glasgow"/>
    <s v="United Kingdom"/>
    <s v="Scotland"/>
    <s v="North"/>
    <s v="Consumer"/>
    <s v="Economy Plus"/>
    <s v="Office Supplies"/>
    <s v="Paper"/>
    <x v="1456"/>
    <n v="35"/>
    <n v="59"/>
    <n v="24"/>
    <n v="2"/>
    <n v="118"/>
  </r>
  <r>
    <n v="4011"/>
    <d v="2020-12-12T00:00:00"/>
    <x v="350"/>
    <s v="Perugia"/>
    <s v="Italy"/>
    <s v="Umbria"/>
    <s v="South"/>
    <s v="Consumer"/>
    <s v="Economy"/>
    <s v="Furniture"/>
    <s v="Furnishings"/>
    <x v="221"/>
    <n v="189"/>
    <n v="214"/>
    <n v="25"/>
    <n v="2"/>
    <n v="428"/>
  </r>
  <r>
    <n v="4012"/>
    <d v="2020-12-12T00:00:00"/>
    <x v="126"/>
    <s v="Sant Boi de Llobregat"/>
    <s v="Spain"/>
    <s v="Catalonia"/>
    <s v="South"/>
    <s v="Corporate"/>
    <s v="Economy Plus"/>
    <s v="Office Supplies"/>
    <s v="Storage"/>
    <x v="405"/>
    <n v="4"/>
    <n v="29"/>
    <n v="25"/>
    <n v="3"/>
    <n v="87"/>
  </r>
  <r>
    <n v="4013"/>
    <d v="2020-12-13T00:00:00"/>
    <x v="58"/>
    <s v="Grenoble"/>
    <s v="France"/>
    <s v="Auvergne-Rhône-Alpes"/>
    <s v="Central"/>
    <s v="Consumer"/>
    <s v="Economy Plus"/>
    <s v="Technology"/>
    <s v="Phones"/>
    <x v="452"/>
    <n v="722"/>
    <n v="1622"/>
    <n v="900"/>
    <n v="3"/>
    <n v="4866"/>
  </r>
  <r>
    <n v="4014"/>
    <d v="2020-12-13T00:00:00"/>
    <x v="717"/>
    <s v="Valence"/>
    <s v="France"/>
    <s v="Auvergne-Rhône-Alpes"/>
    <s v="Central"/>
    <s v="Consumer"/>
    <s v="Economy"/>
    <s v="Office Supplies"/>
    <s v="Supplies"/>
    <x v="1214"/>
    <n v="12"/>
    <n v="125"/>
    <n v="113"/>
    <n v="5"/>
    <n v="625"/>
  </r>
  <r>
    <n v="4015"/>
    <d v="2020-12-13T00:00:00"/>
    <x v="266"/>
    <s v="Wuppertal"/>
    <s v="Germany"/>
    <s v="North Rhine-Westphalia"/>
    <s v="Central"/>
    <s v="Consumer"/>
    <s v="Economy"/>
    <s v="Office Supplies"/>
    <s v="Art"/>
    <x v="261"/>
    <n v="8"/>
    <n v="21"/>
    <n v="13"/>
    <n v="2"/>
    <n v="42"/>
  </r>
  <r>
    <n v="4016"/>
    <d v="2020-12-13T00:00:00"/>
    <x v="566"/>
    <s v="Courbevoie"/>
    <s v="France"/>
    <s v="Ile-de-France"/>
    <s v="Central"/>
    <s v="Corporate"/>
    <s v="Economy"/>
    <s v="Office Supplies"/>
    <s v="Labels"/>
    <x v="1042"/>
    <n v="8"/>
    <n v="17"/>
    <n v="9"/>
    <n v="2"/>
    <n v="34"/>
  </r>
  <r>
    <n v="4017"/>
    <d v="2020-12-14T00:00:00"/>
    <x v="671"/>
    <s v="Palermo"/>
    <s v="Italy"/>
    <s v="Sicily"/>
    <s v="South"/>
    <s v="Consumer"/>
    <s v="Economy"/>
    <s v="Furniture"/>
    <s v="Bookcases"/>
    <x v="1457"/>
    <n v="3"/>
    <n v="494"/>
    <n v="491"/>
    <n v="4"/>
    <n v="1976"/>
  </r>
  <r>
    <n v="4018"/>
    <d v="2020-12-15T00:00:00"/>
    <x v="752"/>
    <s v="Montpellier"/>
    <s v="France"/>
    <s v="Languedoc-Roussillon-Midi-Pyrénées"/>
    <s v="Central"/>
    <s v="Consumer"/>
    <s v="Economy"/>
    <s v="Furniture"/>
    <s v="Furnishings"/>
    <x v="780"/>
    <n v="71"/>
    <n v="122"/>
    <n v="51"/>
    <n v="7"/>
    <n v="854"/>
  </r>
  <r>
    <n v="4019"/>
    <d v="2020-12-15T00:00:00"/>
    <x v="7"/>
    <s v="Hanover"/>
    <s v="Germany"/>
    <s v="Lower Saxony"/>
    <s v="Central"/>
    <s v="Consumer"/>
    <s v="Economy"/>
    <s v="Office Supplies"/>
    <s v="Art"/>
    <x v="421"/>
    <n v="43"/>
    <n v="55"/>
    <n v="12"/>
    <n v="2"/>
    <n v="110"/>
  </r>
  <r>
    <n v="4020"/>
    <d v="2020-12-15T00:00:00"/>
    <x v="752"/>
    <s v="Rennes"/>
    <s v="France"/>
    <s v="Brittany"/>
    <s v="Central"/>
    <s v="Consumer"/>
    <s v="Economy Plus"/>
    <s v="Furniture"/>
    <s v="Furnishings"/>
    <x v="70"/>
    <n v="607"/>
    <n v="667"/>
    <n v="60"/>
    <n v="6"/>
    <n v="4002"/>
  </r>
  <r>
    <n v="4021"/>
    <d v="2020-12-15T00:00:00"/>
    <x v="449"/>
    <s v="Hamburg"/>
    <s v="Germany"/>
    <s v="Hamburg"/>
    <s v="Central"/>
    <s v="Consumer"/>
    <s v="Economy"/>
    <s v="Office Supplies"/>
    <s v="Art"/>
    <x v="209"/>
    <n v="31"/>
    <n v="59"/>
    <n v="28"/>
    <n v="2"/>
    <n v="118"/>
  </r>
  <r>
    <n v="4022"/>
    <d v="2020-12-15T00:00:00"/>
    <x v="674"/>
    <s v="Dublin"/>
    <s v="Ireland"/>
    <s v="Dublin"/>
    <s v="North"/>
    <s v="Home Office"/>
    <s v="Priority"/>
    <s v="Office Supplies"/>
    <s v="Paper"/>
    <x v="815"/>
    <n v="19"/>
    <n v="37"/>
    <n v="18"/>
    <n v="3"/>
    <n v="111"/>
  </r>
  <r>
    <n v="4023"/>
    <d v="2020-12-15T00:00:00"/>
    <x v="511"/>
    <s v="Solna"/>
    <s v="Sweden"/>
    <s v="Stockholm"/>
    <s v="North"/>
    <s v="Corporate"/>
    <s v="Economy"/>
    <s v="Office Supplies"/>
    <s v="Binders"/>
    <x v="153"/>
    <n v="258"/>
    <n v="314"/>
    <n v="56"/>
    <n v="13"/>
    <n v="4082"/>
  </r>
  <r>
    <n v="4024"/>
    <d v="2020-12-16T00:00:00"/>
    <x v="34"/>
    <s v="Alicante"/>
    <s v="Spain"/>
    <s v="Valenciana"/>
    <s v="South"/>
    <s v="Consumer"/>
    <s v="Economy Plus"/>
    <s v="Office Supplies"/>
    <s v="Storage"/>
    <x v="237"/>
    <n v="8"/>
    <n v="54"/>
    <n v="46"/>
    <n v="2"/>
    <n v="108"/>
  </r>
  <r>
    <n v="4025"/>
    <d v="2020-12-16T00:00:00"/>
    <x v="699"/>
    <s v="Vincennes"/>
    <s v="France"/>
    <s v="Ile-de-France"/>
    <s v="Central"/>
    <s v="Consumer"/>
    <s v="Immediate"/>
    <s v="Office Supplies"/>
    <s v="Binders"/>
    <x v="243"/>
    <n v="81"/>
    <n v="90"/>
    <n v="9"/>
    <n v="3"/>
    <n v="270"/>
  </r>
  <r>
    <n v="4026"/>
    <d v="2020-12-16T00:00:00"/>
    <x v="137"/>
    <s v="Pontault-Combault"/>
    <s v="France"/>
    <s v="Ile-de-France"/>
    <s v="Central"/>
    <s v="Corporate"/>
    <s v="Economy"/>
    <s v="Office Supplies"/>
    <s v="Envelopes"/>
    <x v="952"/>
    <n v="11"/>
    <n v="36"/>
    <n v="25"/>
    <n v="5"/>
    <n v="180"/>
  </r>
  <r>
    <n v="4027"/>
    <d v="2020-12-16T00:00:00"/>
    <x v="176"/>
    <s v="Segovia"/>
    <s v="Spain"/>
    <s v="Castile and León"/>
    <s v="South"/>
    <s v="Consumer"/>
    <s v="Economy"/>
    <s v="Office Supplies"/>
    <s v="Labels"/>
    <x v="1458"/>
    <n v="4"/>
    <n v="12"/>
    <n v="8"/>
    <n v="2"/>
    <n v="24"/>
  </r>
  <r>
    <n v="4028"/>
    <d v="2020-12-16T00:00:00"/>
    <x v="190"/>
    <s v="Bradford"/>
    <s v="United Kingdom"/>
    <s v="England"/>
    <s v="North"/>
    <s v="Corporate"/>
    <s v="Economy"/>
    <s v="Office Supplies"/>
    <s v="Labels"/>
    <x v="259"/>
    <n v="26"/>
    <n v="50"/>
    <n v="24"/>
    <n v="6"/>
    <n v="300"/>
  </r>
  <r>
    <n v="4029"/>
    <d v="2020-12-16T00:00:00"/>
    <x v="502"/>
    <s v="Reims"/>
    <s v="France"/>
    <s v="Alsace-Champagne-Ardenne-Lorraine"/>
    <s v="Central"/>
    <s v="Corporate"/>
    <s v="Economy"/>
    <s v="Office Supplies"/>
    <s v="Art"/>
    <x v="272"/>
    <n v="49"/>
    <n v="81"/>
    <n v="32"/>
    <n v="7"/>
    <n v="567"/>
  </r>
  <r>
    <n v="4030"/>
    <d v="2020-12-16T00:00:00"/>
    <x v="617"/>
    <s v="Sheffield"/>
    <s v="United Kingdom"/>
    <s v="England"/>
    <s v="North"/>
    <s v="Consumer"/>
    <s v="Economy"/>
    <s v="Office Supplies"/>
    <s v="Art"/>
    <x v="162"/>
    <n v="65"/>
    <n v="74"/>
    <n v="9"/>
    <n v="3"/>
    <n v="222"/>
  </r>
  <r>
    <n v="4031"/>
    <d v="2020-12-16T00:00:00"/>
    <x v="207"/>
    <s v="Plymouth"/>
    <s v="United Kingdom"/>
    <s v="England"/>
    <s v="North"/>
    <s v="Home Office"/>
    <s v="Economy"/>
    <s v="Furniture"/>
    <s v="Furnishings"/>
    <x v="298"/>
    <n v="65"/>
    <n v="122"/>
    <n v="57"/>
    <n v="3"/>
    <n v="366"/>
  </r>
  <r>
    <n v="4032"/>
    <d v="2020-12-17T00:00:00"/>
    <x v="516"/>
    <s v="Albi"/>
    <s v="France"/>
    <s v="Languedoc-Roussillon-Midi-Pyrénées"/>
    <s v="Central"/>
    <s v="Corporate"/>
    <s v="Economy Plus"/>
    <s v="Technology"/>
    <s v="Phones"/>
    <x v="1188"/>
    <n v="107"/>
    <n v="347"/>
    <n v="240"/>
    <n v="5"/>
    <n v="1735"/>
  </r>
  <r>
    <n v="4033"/>
    <d v="2020-12-17T00:00:00"/>
    <x v="709"/>
    <s v="Arles"/>
    <s v="France"/>
    <s v="Provence-Alpes-Côte d'Azur"/>
    <s v="Central"/>
    <s v="Consumer"/>
    <s v="Economy"/>
    <s v="Office Supplies"/>
    <s v="Binders"/>
    <x v="869"/>
    <n v="67"/>
    <n v="101"/>
    <n v="34"/>
    <n v="2"/>
    <n v="202"/>
  </r>
  <r>
    <n v="4034"/>
    <d v="2020-12-17T00:00:00"/>
    <x v="719"/>
    <s v="Ponteareas"/>
    <s v="Spain"/>
    <s v="Galicia"/>
    <s v="South"/>
    <s v="Corporate"/>
    <s v="Economy"/>
    <s v="Office Supplies"/>
    <s v="Binders"/>
    <x v="312"/>
    <n v="4"/>
    <n v="37"/>
    <n v="33"/>
    <n v="3"/>
    <n v="111"/>
  </r>
  <r>
    <n v="4035"/>
    <d v="2020-12-17T00:00:00"/>
    <x v="631"/>
    <s v="Hagen"/>
    <s v="Germany"/>
    <s v="North Rhine-Westphalia"/>
    <s v="Central"/>
    <s v="Consumer"/>
    <s v="Economy"/>
    <s v="Office Supplies"/>
    <s v="Fasteners"/>
    <x v="96"/>
    <n v="4"/>
    <n v="38"/>
    <n v="34"/>
    <n v="2"/>
    <n v="76"/>
  </r>
  <r>
    <n v="4036"/>
    <d v="2020-12-17T00:00:00"/>
    <x v="198"/>
    <s v="Sheffield"/>
    <s v="United Kingdom"/>
    <s v="England"/>
    <s v="North"/>
    <s v="Home Office"/>
    <s v="Economy"/>
    <s v="Office Supplies"/>
    <s v="Binders"/>
    <x v="75"/>
    <n v="5"/>
    <n v="9"/>
    <n v="4"/>
    <n v="2"/>
    <n v="18"/>
  </r>
  <r>
    <n v="4037"/>
    <d v="2020-12-18T00:00:00"/>
    <x v="200"/>
    <s v="Vigevano"/>
    <s v="Italy"/>
    <s v="Lombardy"/>
    <s v="South"/>
    <s v="Consumer"/>
    <s v="Priority"/>
    <s v="Office Supplies"/>
    <s v="Labels"/>
    <x v="622"/>
    <n v="17"/>
    <n v="28"/>
    <n v="11"/>
    <n v="4"/>
    <n v="112"/>
  </r>
  <r>
    <n v="4038"/>
    <d v="2020-12-18T00:00:00"/>
    <x v="76"/>
    <s v="Limoges"/>
    <s v="France"/>
    <s v="Aquitaine-Limousin-Poitou-Charentes"/>
    <s v="Central"/>
    <s v="Consumer"/>
    <s v="Economy"/>
    <s v="Furniture"/>
    <s v="Chairs"/>
    <x v="557"/>
    <n v="756"/>
    <n v="1657"/>
    <n v="901"/>
    <n v="4"/>
    <n v="6628"/>
  </r>
  <r>
    <n v="4039"/>
    <d v="2020-12-18T00:00:00"/>
    <x v="572"/>
    <s v="Paris"/>
    <s v="France"/>
    <s v="Ile-de-France"/>
    <s v="Central"/>
    <s v="Consumer"/>
    <s v="Economy"/>
    <s v="Technology"/>
    <s v="Phones"/>
    <x v="295"/>
    <n v="92"/>
    <n v="368"/>
    <n v="276"/>
    <n v="3"/>
    <n v="1104"/>
  </r>
  <r>
    <n v="4040"/>
    <d v="2020-12-18T00:00:00"/>
    <x v="583"/>
    <s v="Berlin"/>
    <s v="Germany"/>
    <s v="Berlin"/>
    <s v="Central"/>
    <s v="Corporate"/>
    <s v="Economy"/>
    <s v="Office Supplies"/>
    <s v="Art"/>
    <x v="23"/>
    <n v="20"/>
    <n v="131"/>
    <n v="111"/>
    <n v="5"/>
    <n v="655"/>
  </r>
  <r>
    <n v="4041"/>
    <d v="2020-12-18T00:00:00"/>
    <x v="445"/>
    <s v="Leeds"/>
    <s v="United Kingdom"/>
    <s v="England"/>
    <s v="North"/>
    <s v="Consumer"/>
    <s v="Economy"/>
    <s v="Office Supplies"/>
    <s v="Fasteners"/>
    <x v="1459"/>
    <n v="27"/>
    <n v="41"/>
    <n v="14"/>
    <n v="3"/>
    <n v="123"/>
  </r>
  <r>
    <n v="4042"/>
    <d v="2020-12-18T00:00:00"/>
    <x v="149"/>
    <s v="Trapani"/>
    <s v="Italy"/>
    <s v="Sicily"/>
    <s v="South"/>
    <s v="Consumer"/>
    <s v="Priority"/>
    <s v="Office Supplies"/>
    <s v="Storage"/>
    <x v="184"/>
    <n v="6"/>
    <n v="43"/>
    <n v="37"/>
    <n v="3"/>
    <n v="129"/>
  </r>
  <r>
    <n v="4043"/>
    <d v="2020-12-19T00:00:00"/>
    <x v="312"/>
    <s v="Wasquehal"/>
    <s v="France"/>
    <s v="Nord-Pas-de-Calais-Picardie"/>
    <s v="Central"/>
    <s v="Corporate"/>
    <s v="Priority"/>
    <s v="Office Supplies"/>
    <s v="Art"/>
    <x v="71"/>
    <n v="17"/>
    <n v="73"/>
    <n v="56"/>
    <n v="6"/>
    <n v="438"/>
  </r>
  <r>
    <n v="4044"/>
    <d v="2020-12-19T00:00:00"/>
    <x v="387"/>
    <s v="Kingswood"/>
    <s v="United Kingdom"/>
    <s v="England"/>
    <s v="North"/>
    <s v="Home Office"/>
    <s v="Economy"/>
    <s v="Office Supplies"/>
    <s v="Art"/>
    <x v="403"/>
    <n v="19"/>
    <n v="44"/>
    <n v="25"/>
    <n v="3"/>
    <n v="132"/>
  </r>
  <r>
    <n v="4045"/>
    <d v="2020-12-19T00:00:00"/>
    <x v="222"/>
    <s v="Middlesbrough"/>
    <s v="United Kingdom"/>
    <s v="England"/>
    <s v="North"/>
    <s v="Corporate"/>
    <s v="Immediate"/>
    <s v="Office Supplies"/>
    <s v="Binders"/>
    <x v="805"/>
    <n v="78"/>
    <n v="80"/>
    <n v="2"/>
    <n v="6"/>
    <n v="480"/>
  </r>
  <r>
    <n v="4046"/>
    <d v="2020-12-19T00:00:00"/>
    <x v="578"/>
    <s v="Villefontaine"/>
    <s v="France"/>
    <s v="Auvergne-Rhône-Alpes"/>
    <s v="Central"/>
    <s v="Corporate"/>
    <s v="Economy"/>
    <s v="Furniture"/>
    <s v="Bookcases"/>
    <x v="1400"/>
    <n v="482"/>
    <n v="659"/>
    <n v="177"/>
    <n v="2"/>
    <n v="1318"/>
  </r>
  <r>
    <n v="4047"/>
    <d v="2020-12-19T00:00:00"/>
    <x v="335"/>
    <s v="Halle"/>
    <s v="Germany"/>
    <s v="North Rhine-Westphalia"/>
    <s v="Central"/>
    <s v="Corporate"/>
    <s v="Priority"/>
    <s v="Furniture"/>
    <s v="Chairs"/>
    <x v="775"/>
    <n v="41"/>
    <n v="119"/>
    <n v="78"/>
    <n v="1"/>
    <n v="119"/>
  </r>
  <r>
    <n v="4048"/>
    <d v="2020-12-19T00:00:00"/>
    <x v="109"/>
    <s v="Pessac"/>
    <s v="France"/>
    <s v="Aquitaine-Limousin-Poitou-Charentes"/>
    <s v="Central"/>
    <s v="Home Office"/>
    <s v="Priority"/>
    <s v="Office Supplies"/>
    <s v="Envelopes"/>
    <x v="1395"/>
    <n v="4"/>
    <n v="37"/>
    <n v="33"/>
    <n v="3"/>
    <n v="111"/>
  </r>
  <r>
    <n v="4049"/>
    <d v="2020-12-19T00:00:00"/>
    <x v="439"/>
    <s v="Getafe"/>
    <s v="Spain"/>
    <s v="Madrid"/>
    <s v="South"/>
    <s v="Consumer"/>
    <s v="Economy"/>
    <s v="Office Supplies"/>
    <s v="Storage"/>
    <x v="1050"/>
    <n v="733"/>
    <n v="758"/>
    <n v="25"/>
    <n v="4"/>
    <n v="3032"/>
  </r>
  <r>
    <n v="4050"/>
    <d v="2020-12-19T00:00:00"/>
    <x v="124"/>
    <s v="Tournai"/>
    <s v="Belgium"/>
    <s v="Hainaut"/>
    <s v="Central"/>
    <s v="Consumer"/>
    <s v="Economy Plus"/>
    <s v="Office Supplies"/>
    <s v="Binders"/>
    <x v="241"/>
    <n v="90"/>
    <n v="158"/>
    <n v="68"/>
    <n v="5"/>
    <n v="790"/>
  </r>
  <r>
    <n v="4051"/>
    <d v="2020-12-19T00:00:00"/>
    <x v="669"/>
    <s v="Brest"/>
    <s v="France"/>
    <s v="Brittany"/>
    <s v="Central"/>
    <s v="Corporate"/>
    <s v="Economy Plus"/>
    <s v="Office Supplies"/>
    <s v="Binders"/>
    <x v="312"/>
    <n v="30"/>
    <n v="37"/>
    <n v="7"/>
    <n v="3"/>
    <n v="111"/>
  </r>
  <r>
    <n v="4052"/>
    <d v="2020-12-19T00:00:00"/>
    <x v="448"/>
    <s v="Villach"/>
    <s v="Austria"/>
    <s v="Carinthia"/>
    <s v="Central"/>
    <s v="Consumer"/>
    <s v="Priority"/>
    <s v="Office Supplies"/>
    <s v="Supplies"/>
    <x v="1460"/>
    <n v="52"/>
    <n v="83"/>
    <n v="31"/>
    <n v="5"/>
    <n v="415"/>
  </r>
  <r>
    <n v="4053"/>
    <d v="2020-12-20T00:00:00"/>
    <x v="654"/>
    <s v="Arrentela"/>
    <s v="Portugal"/>
    <s v="Setúbal"/>
    <s v="South"/>
    <s v="Consumer"/>
    <s v="Economy Plus"/>
    <s v="Furniture"/>
    <s v="Bookcases"/>
    <x v="837"/>
    <n v="118"/>
    <n v="182"/>
    <n v="64"/>
    <n v="3"/>
    <n v="546"/>
  </r>
  <r>
    <n v="4054"/>
    <d v="2020-12-20T00:00:00"/>
    <x v="372"/>
    <s v="Sheffield"/>
    <s v="United Kingdom"/>
    <s v="England"/>
    <s v="North"/>
    <s v="Consumer"/>
    <s v="Economy"/>
    <s v="Furniture"/>
    <s v="Furnishings"/>
    <x v="729"/>
    <n v="25"/>
    <n v="47"/>
    <n v="22"/>
    <n v="5"/>
    <n v="235"/>
  </r>
  <r>
    <n v="4055"/>
    <d v="2020-12-22T00:00:00"/>
    <x v="111"/>
    <s v="La Teste-de-Buch"/>
    <s v="France"/>
    <s v="Aquitaine-Limousin-Poitou-Charentes"/>
    <s v="Central"/>
    <s v="Consumer"/>
    <s v="Economy Plus"/>
    <s v="Office Supplies"/>
    <s v="Binders"/>
    <x v="544"/>
    <n v="16"/>
    <n v="26"/>
    <n v="10"/>
    <n v="2"/>
    <n v="52"/>
  </r>
  <r>
    <n v="4056"/>
    <d v="2020-12-22T00:00:00"/>
    <x v="98"/>
    <s v="Aschaffenburg"/>
    <s v="Germany"/>
    <s v="Bavaria"/>
    <s v="Central"/>
    <s v="Home Office"/>
    <s v="Economy"/>
    <s v="Furniture"/>
    <s v="Chairs"/>
    <x v="819"/>
    <n v="115"/>
    <n v="127"/>
    <n v="12"/>
    <n v="3"/>
    <n v="381"/>
  </r>
  <r>
    <n v="4057"/>
    <d v="2020-12-23T00:00:00"/>
    <x v="533"/>
    <s v="Clacton-on-Sea"/>
    <s v="United Kingdom"/>
    <s v="England"/>
    <s v="North"/>
    <s v="Consumer"/>
    <s v="Priority"/>
    <s v="Office Supplies"/>
    <s v="Art"/>
    <x v="23"/>
    <n v="153"/>
    <n v="193"/>
    <n v="40"/>
    <n v="6"/>
    <n v="1158"/>
  </r>
  <r>
    <n v="4058"/>
    <d v="2020-12-23T00:00:00"/>
    <x v="384"/>
    <s v="Munich"/>
    <s v="Germany"/>
    <s v="Bavaria"/>
    <s v="Central"/>
    <s v="Consumer"/>
    <s v="Economy"/>
    <s v="Office Supplies"/>
    <s v="Art"/>
    <x v="46"/>
    <n v="41"/>
    <n v="50"/>
    <n v="9"/>
    <n v="2"/>
    <n v="100"/>
  </r>
  <r>
    <n v="4059"/>
    <d v="2020-12-23T00:00:00"/>
    <x v="353"/>
    <s v="Porto"/>
    <s v="Portugal"/>
    <s v="Porto"/>
    <s v="South"/>
    <s v="Consumer"/>
    <s v="Economy"/>
    <s v="Office Supplies"/>
    <s v="Art"/>
    <x v="599"/>
    <n v="13"/>
    <n v="25"/>
    <n v="12"/>
    <n v="1"/>
    <n v="25"/>
  </r>
  <r>
    <n v="4060"/>
    <d v="2020-12-24T00:00:00"/>
    <x v="163"/>
    <s v="London"/>
    <s v="United Kingdom"/>
    <s v="England"/>
    <s v="North"/>
    <s v="Corporate"/>
    <s v="Economy"/>
    <s v="Office Supplies"/>
    <s v="Binders"/>
    <x v="343"/>
    <n v="59"/>
    <n v="76"/>
    <n v="17"/>
    <n v="3"/>
    <n v="228"/>
  </r>
  <r>
    <n v="4061"/>
    <d v="2020-12-24T00:00:00"/>
    <x v="46"/>
    <s v="Marseille"/>
    <s v="France"/>
    <s v="Provence-Alpes-Côte d'Azur"/>
    <s v="Central"/>
    <s v="Consumer"/>
    <s v="Economy"/>
    <s v="Office Supplies"/>
    <s v="Binders"/>
    <x v="991"/>
    <n v="33"/>
    <n v="56"/>
    <n v="23"/>
    <n v="8"/>
    <n v="448"/>
  </r>
  <r>
    <n v="4062"/>
    <d v="2020-12-24T00:00:00"/>
    <x v="199"/>
    <s v="Berlin"/>
    <s v="Germany"/>
    <s v="Berlin"/>
    <s v="Central"/>
    <s v="Consumer"/>
    <s v="Economy"/>
    <s v="Furniture"/>
    <s v="Bookcases"/>
    <x v="53"/>
    <n v="1201"/>
    <n v="1314"/>
    <n v="113"/>
    <n v="4"/>
    <n v="5256"/>
  </r>
  <r>
    <n v="4063"/>
    <d v="2020-12-24T00:00:00"/>
    <x v="55"/>
    <s v="Reggio nell'Emilia"/>
    <s v="Italy"/>
    <s v="Emilia-Romagna"/>
    <s v="South"/>
    <s v="Consumer"/>
    <s v="Immediate"/>
    <s v="Furniture"/>
    <s v="Bookcases"/>
    <x v="40"/>
    <n v="2094"/>
    <n v="2553"/>
    <n v="459"/>
    <n v="7"/>
    <n v="17871"/>
  </r>
  <r>
    <n v="4064"/>
    <d v="2020-12-24T00:00:00"/>
    <x v="226"/>
    <s v="Longjumeau"/>
    <s v="France"/>
    <s v="Ile-de-France"/>
    <s v="Central"/>
    <s v="Consumer"/>
    <s v="Immediate"/>
    <s v="Office Supplies"/>
    <s v="Labels"/>
    <x v="1045"/>
    <n v="25"/>
    <n v="28"/>
    <n v="3"/>
    <n v="3"/>
    <n v="84"/>
  </r>
  <r>
    <n v="4065"/>
    <d v="2020-12-24T00:00:00"/>
    <x v="323"/>
    <s v="Dortmund"/>
    <s v="Germany"/>
    <s v="North Rhine-Westphalia"/>
    <s v="Central"/>
    <s v="Consumer"/>
    <s v="Economy"/>
    <s v="Technology"/>
    <s v="Copiers"/>
    <x v="969"/>
    <n v="304"/>
    <n v="382"/>
    <n v="78"/>
    <n v="2"/>
    <n v="764"/>
  </r>
  <r>
    <n v="4066"/>
    <d v="2020-12-24T00:00:00"/>
    <x v="202"/>
    <s v="Milan"/>
    <s v="Italy"/>
    <s v="Lombardy"/>
    <s v="South"/>
    <s v="Home Office"/>
    <s v="Economy"/>
    <s v="Office Supplies"/>
    <s v="Art"/>
    <x v="224"/>
    <n v="17"/>
    <n v="19"/>
    <n v="2"/>
    <n v="1"/>
    <n v="19"/>
  </r>
  <r>
    <n v="4067"/>
    <d v="2020-12-24T00:00:00"/>
    <x v="13"/>
    <s v="Stockholm"/>
    <s v="Sweden"/>
    <s v="Stockholm"/>
    <s v="North"/>
    <s v="Consumer"/>
    <s v="Economy"/>
    <s v="Office Supplies"/>
    <s v="Binders"/>
    <x v="104"/>
    <n v="42"/>
    <n v="50"/>
    <n v="8"/>
    <n v="2"/>
    <n v="100"/>
  </r>
  <r>
    <n v="4068"/>
    <d v="2020-12-25T00:00:00"/>
    <x v="546"/>
    <s v="Palma de Mallorca"/>
    <s v="Spain"/>
    <s v="Balearic Islands"/>
    <s v="South"/>
    <s v="Consumer"/>
    <s v="Economy"/>
    <s v="Office Supplies"/>
    <s v="Appliances"/>
    <x v="490"/>
    <n v="85"/>
    <n v="184"/>
    <n v="99"/>
    <n v="3"/>
    <n v="552"/>
  </r>
  <r>
    <n v="4069"/>
    <d v="2020-12-25T00:00:00"/>
    <x v="331"/>
    <s v="Palma de Mallorca"/>
    <s v="Spain"/>
    <s v="Balearic Islands"/>
    <s v="South"/>
    <s v="Corporate"/>
    <s v="Economy"/>
    <s v="Office Supplies"/>
    <s v="Storage"/>
    <x v="405"/>
    <n v="1"/>
    <n v="10"/>
    <n v="9"/>
    <n v="1"/>
    <n v="10"/>
  </r>
  <r>
    <n v="4070"/>
    <d v="2020-12-25T00:00:00"/>
    <x v="337"/>
    <s v="Copenhagen"/>
    <s v="Denmark"/>
    <s v="Hovedstaden"/>
    <s v="North"/>
    <s v="Corporate"/>
    <s v="Priority"/>
    <s v="Office Supplies"/>
    <s v="Appliances"/>
    <x v="689"/>
    <n v="378"/>
    <n v="527"/>
    <n v="149"/>
    <n v="2"/>
    <n v="1054"/>
  </r>
  <r>
    <n v="4071"/>
    <d v="2020-12-25T00:00:00"/>
    <x v="421"/>
    <s v="Oldenburg"/>
    <s v="Germany"/>
    <s v="Lower Saxony"/>
    <s v="Central"/>
    <s v="Corporate"/>
    <s v="Economy"/>
    <s v="Office Supplies"/>
    <s v="Art"/>
    <x v="581"/>
    <n v="1"/>
    <n v="114"/>
    <n v="113"/>
    <n v="2"/>
    <n v="228"/>
  </r>
  <r>
    <n v="4072"/>
    <d v="2020-12-25T00:00:00"/>
    <x v="752"/>
    <s v="Saint-Laurent-du-Var"/>
    <s v="France"/>
    <s v="Provence-Alpes-Côte d'Azur"/>
    <s v="Central"/>
    <s v="Consumer"/>
    <s v="Immediate"/>
    <s v="Technology"/>
    <s v="Accessories"/>
    <x v="1335"/>
    <n v="27"/>
    <n v="170"/>
    <n v="143"/>
    <n v="2"/>
    <n v="340"/>
  </r>
  <r>
    <n v="4073"/>
    <d v="2020-12-25T00:00:00"/>
    <x v="551"/>
    <s v="Munich"/>
    <s v="Germany"/>
    <s v="Bavaria"/>
    <s v="Central"/>
    <s v="Consumer"/>
    <s v="Economy"/>
    <s v="Technology"/>
    <s v="Machines"/>
    <x v="762"/>
    <n v="210"/>
    <n v="311"/>
    <n v="101"/>
    <n v="1"/>
    <n v="311"/>
  </r>
  <r>
    <n v="4074"/>
    <d v="2020-12-25T00:00:00"/>
    <x v="429"/>
    <s v="Sagunto"/>
    <s v="Spain"/>
    <s v="Valenciana"/>
    <s v="South"/>
    <s v="Home Office"/>
    <s v="Economy"/>
    <s v="Office Supplies"/>
    <s v="Storage"/>
    <x v="202"/>
    <n v="0"/>
    <n v="205"/>
    <n v="205"/>
    <n v="4"/>
    <n v="820"/>
  </r>
  <r>
    <n v="4075"/>
    <d v="2020-12-25T00:00:00"/>
    <x v="425"/>
    <s v="Edinburgh"/>
    <s v="United Kingdom"/>
    <s v="Scotland"/>
    <s v="North"/>
    <s v="Consumer"/>
    <s v="Economy"/>
    <s v="Office Supplies"/>
    <s v="Paper"/>
    <x v="1461"/>
    <n v="82"/>
    <n v="101"/>
    <n v="19"/>
    <n v="4"/>
    <n v="404"/>
  </r>
  <r>
    <n v="4076"/>
    <d v="2020-12-25T00:00:00"/>
    <x v="307"/>
    <s v="Hasselt"/>
    <s v="Belgium"/>
    <s v="Limburg"/>
    <s v="Central"/>
    <s v="Consumer"/>
    <s v="Economy"/>
    <s v="Office Supplies"/>
    <s v="Appliances"/>
    <x v="973"/>
    <n v="433"/>
    <n v="1136"/>
    <n v="703"/>
    <n v="2"/>
    <n v="2272"/>
  </r>
  <r>
    <n v="4077"/>
    <d v="2020-12-25T00:00:00"/>
    <x v="402"/>
    <s v="Karlstad"/>
    <s v="Sweden"/>
    <s v="Värmland"/>
    <s v="North"/>
    <s v="Corporate"/>
    <s v="Immediate"/>
    <s v="Furniture"/>
    <s v="Bookcases"/>
    <x v="265"/>
    <n v="234"/>
    <n v="313"/>
    <n v="79"/>
    <n v="5"/>
    <n v="1565"/>
  </r>
  <r>
    <n v="4078"/>
    <d v="2020-12-25T00:00:00"/>
    <x v="375"/>
    <s v="Oosterhout"/>
    <s v="Netherlands"/>
    <s v="North Brabant"/>
    <s v="Central"/>
    <s v="Corporate"/>
    <s v="Economy"/>
    <s v="Office Supplies"/>
    <s v="Labels"/>
    <x v="1212"/>
    <n v="15"/>
    <n v="24"/>
    <n v="9"/>
    <n v="7"/>
    <n v="168"/>
  </r>
  <r>
    <n v="4079"/>
    <d v="2020-12-26T00:00:00"/>
    <x v="26"/>
    <s v="Toulouse"/>
    <s v="France"/>
    <s v="Languedoc-Roussillon-Midi-Pyrénées"/>
    <s v="Central"/>
    <s v="Home Office"/>
    <s v="Economy"/>
    <s v="Technology"/>
    <s v="Copiers"/>
    <x v="1462"/>
    <n v="49"/>
    <n v="120"/>
    <n v="71"/>
    <n v="2"/>
    <n v="240"/>
  </r>
  <r>
    <n v="4080"/>
    <d v="2020-12-26T00:00:00"/>
    <x v="48"/>
    <s v="Dortmund"/>
    <s v="Germany"/>
    <s v="North Rhine-Westphalia"/>
    <s v="Central"/>
    <s v="Consumer"/>
    <s v="Economy"/>
    <s v="Furniture"/>
    <s v="Furnishings"/>
    <x v="811"/>
    <n v="223"/>
    <n v="251"/>
    <n v="28"/>
    <n v="5"/>
    <n v="1255"/>
  </r>
  <r>
    <n v="4081"/>
    <d v="2020-12-26T00:00:00"/>
    <x v="598"/>
    <s v="London"/>
    <s v="United Kingdom"/>
    <s v="England"/>
    <s v="North"/>
    <s v="Consumer"/>
    <s v="Economy Plus"/>
    <s v="Furniture"/>
    <s v="Chairs"/>
    <x v="1300"/>
    <n v="380"/>
    <n v="460"/>
    <n v="80"/>
    <n v="3"/>
    <n v="1380"/>
  </r>
  <r>
    <n v="4082"/>
    <d v="2020-12-26T00:00:00"/>
    <x v="430"/>
    <s v="Bordeaux"/>
    <s v="France"/>
    <s v="Aquitaine-Limousin-Poitou-Charentes"/>
    <s v="Central"/>
    <s v="Consumer"/>
    <s v="Economy"/>
    <s v="Office Supplies"/>
    <s v="Binders"/>
    <x v="1076"/>
    <n v="169"/>
    <n v="202"/>
    <n v="33"/>
    <n v="4"/>
    <n v="808"/>
  </r>
  <r>
    <n v="4083"/>
    <d v="2020-12-26T00:00:00"/>
    <x v="643"/>
    <s v="Marseille"/>
    <s v="France"/>
    <s v="Provence-Alpes-Côte d'Azur"/>
    <s v="Central"/>
    <s v="Corporate"/>
    <s v="Economy"/>
    <s v="Office Supplies"/>
    <s v="Art"/>
    <x v="554"/>
    <n v="15"/>
    <n v="29"/>
    <n v="14"/>
    <n v="2"/>
    <n v="58"/>
  </r>
  <r>
    <n v="4084"/>
    <d v="2020-12-26T00:00:00"/>
    <x v="94"/>
    <s v="Berlin"/>
    <s v="Germany"/>
    <s v="Berlin"/>
    <s v="Central"/>
    <s v="Consumer"/>
    <s v="Economy"/>
    <s v="Furniture"/>
    <s v="Furnishings"/>
    <x v="1463"/>
    <n v="62"/>
    <n v="190"/>
    <n v="128"/>
    <n v="7"/>
    <n v="1330"/>
  </r>
  <r>
    <n v="4085"/>
    <d v="2020-12-26T00:00:00"/>
    <x v="259"/>
    <s v="Dormagen"/>
    <s v="Germany"/>
    <s v="North Rhine-Westphalia"/>
    <s v="Central"/>
    <s v="Home Office"/>
    <s v="Economy"/>
    <s v="Office Supplies"/>
    <s v="Labels"/>
    <x v="1139"/>
    <n v="14"/>
    <n v="71"/>
    <n v="57"/>
    <n v="8"/>
    <n v="568"/>
  </r>
  <r>
    <n v="4086"/>
    <d v="2020-12-26T00:00:00"/>
    <x v="118"/>
    <s v="Linz"/>
    <s v="Austria"/>
    <s v="Upper Austria"/>
    <s v="Central"/>
    <s v="Corporate"/>
    <s v="Economy"/>
    <s v="Office Supplies"/>
    <s v="Binders"/>
    <x v="433"/>
    <n v="0"/>
    <n v="7"/>
    <n v="7"/>
    <n v="1"/>
    <n v="7"/>
  </r>
  <r>
    <n v="4087"/>
    <d v="2020-12-26T00:00:00"/>
    <x v="665"/>
    <s v="Lisbon"/>
    <s v="Portugal"/>
    <s v="Lisboa"/>
    <s v="South"/>
    <s v="Consumer"/>
    <s v="Priority"/>
    <s v="Office Supplies"/>
    <s v="Binders"/>
    <x v="538"/>
    <n v="17"/>
    <n v="20"/>
    <n v="3"/>
    <n v="6"/>
    <n v="120"/>
  </r>
  <r>
    <n v="4088"/>
    <d v="2020-12-26T00:00:00"/>
    <x v="652"/>
    <s v="Ferrara"/>
    <s v="Italy"/>
    <s v="Emilia-Romagna"/>
    <s v="South"/>
    <s v="Corporate"/>
    <s v="Economy"/>
    <s v="Furniture"/>
    <s v="Chairs"/>
    <x v="68"/>
    <n v="13"/>
    <n v="24"/>
    <n v="11"/>
    <n v="1"/>
    <n v="24"/>
  </r>
  <r>
    <n v="4089"/>
    <d v="2020-12-26T00:00:00"/>
    <x v="151"/>
    <s v="Schwerin"/>
    <s v="Germany"/>
    <s v="Mecklenburg-Vorpommern"/>
    <s v="Central"/>
    <s v="Consumer"/>
    <s v="Priority"/>
    <s v="Furniture"/>
    <s v="Tables"/>
    <x v="177"/>
    <n v="525"/>
    <n v="941"/>
    <n v="416"/>
    <n v="3"/>
    <n v="2823"/>
  </r>
  <r>
    <n v="4090"/>
    <d v="2020-12-26T00:00:00"/>
    <x v="407"/>
    <s v="Stockholm"/>
    <s v="Sweden"/>
    <s v="Stockholm"/>
    <s v="North"/>
    <s v="Consumer"/>
    <s v="Economy"/>
    <s v="Furniture"/>
    <s v="Furnishings"/>
    <x v="116"/>
    <n v="15"/>
    <n v="20"/>
    <n v="5"/>
    <n v="1"/>
    <n v="20"/>
  </r>
  <r>
    <n v="4091"/>
    <d v="2020-12-27T00:00:00"/>
    <x v="576"/>
    <s v="Harrow"/>
    <s v="United Kingdom"/>
    <s v="England"/>
    <s v="North"/>
    <s v="Consumer"/>
    <s v="Economy"/>
    <s v="Office Supplies"/>
    <s v="Envelopes"/>
    <x v="1024"/>
    <n v="13"/>
    <n v="25"/>
    <n v="12"/>
    <n v="1"/>
    <n v="25"/>
  </r>
  <r>
    <n v="4092"/>
    <d v="2020-12-27T00:00:00"/>
    <x v="452"/>
    <s v="Milan"/>
    <s v="Italy"/>
    <s v="Lombardy"/>
    <s v="South"/>
    <s v="Home Office"/>
    <s v="Economy"/>
    <s v="Office Supplies"/>
    <s v="Supplies"/>
    <x v="736"/>
    <n v="2"/>
    <n v="94"/>
    <n v="92"/>
    <n v="2"/>
    <n v="188"/>
  </r>
  <r>
    <n v="4093"/>
    <d v="2020-12-27T00:00:00"/>
    <x v="71"/>
    <s v="Stockholm"/>
    <s v="Sweden"/>
    <s v="Stockholm"/>
    <s v="North"/>
    <s v="Consumer"/>
    <s v="Economy Plus"/>
    <s v="Office Supplies"/>
    <s v="Appliances"/>
    <x v="1019"/>
    <n v="291"/>
    <n v="1582"/>
    <n v="1291"/>
    <n v="6"/>
    <n v="9492"/>
  </r>
  <r>
    <n v="4094"/>
    <d v="2020-12-27T00:00:00"/>
    <x v="227"/>
    <s v="The Hague"/>
    <s v="Netherlands"/>
    <s v="South Holland"/>
    <s v="Central"/>
    <s v="Corporate"/>
    <s v="Economy"/>
    <s v="Office Supplies"/>
    <s v="Labels"/>
    <x v="99"/>
    <n v="1"/>
    <n v="17"/>
    <n v="16"/>
    <n v="5"/>
    <n v="85"/>
  </r>
  <r>
    <n v="4095"/>
    <d v="2020-12-28T00:00:00"/>
    <x v="374"/>
    <s v="Wolverhampton"/>
    <s v="United Kingdom"/>
    <s v="England"/>
    <s v="North"/>
    <s v="Consumer"/>
    <s v="Priority"/>
    <s v="Office Supplies"/>
    <s v="Envelopes"/>
    <x v="790"/>
    <n v="15"/>
    <n v="135"/>
    <n v="120"/>
    <n v="5"/>
    <n v="675"/>
  </r>
  <r>
    <n v="4096"/>
    <d v="2020-12-29T00:00:00"/>
    <x v="42"/>
    <s v="London"/>
    <s v="United Kingdom"/>
    <s v="England"/>
    <s v="North"/>
    <s v="Corporate"/>
    <s v="Economy"/>
    <s v="Office Supplies"/>
    <s v="Envelopes"/>
    <x v="168"/>
    <n v="35"/>
    <n v="148"/>
    <n v="113"/>
    <n v="4"/>
    <n v="592"/>
  </r>
  <r>
    <n v="4097"/>
    <d v="2020-12-29T00:00:00"/>
    <x v="645"/>
    <s v="Champigny-sur-Marne"/>
    <s v="France"/>
    <s v="Ile-de-France"/>
    <s v="Central"/>
    <s v="Consumer"/>
    <s v="Immediate"/>
    <s v="Office Supplies"/>
    <s v="Appliances"/>
    <x v="1226"/>
    <n v="918"/>
    <n v="973"/>
    <n v="55"/>
    <n v="2"/>
    <n v="1946"/>
  </r>
  <r>
    <n v="4098"/>
    <d v="2020-12-29T00:00:00"/>
    <x v="321"/>
    <s v="Pamplona"/>
    <s v="Spain"/>
    <s v="Navarra"/>
    <s v="South"/>
    <s v="Corporate"/>
    <s v="Economy"/>
    <s v="Office Supplies"/>
    <s v="Storage"/>
    <x v="618"/>
    <n v="2"/>
    <n v="52"/>
    <n v="50"/>
    <n v="1"/>
    <n v="52"/>
  </r>
  <r>
    <n v="4099"/>
    <d v="2020-12-29T00:00:00"/>
    <x v="473"/>
    <s v="Oyonnax"/>
    <s v="France"/>
    <s v="Auvergne-Rhône-Alpes"/>
    <s v="Central"/>
    <s v="Consumer"/>
    <s v="Economy Plus"/>
    <s v="Furniture"/>
    <s v="Chairs"/>
    <x v="710"/>
    <n v="312"/>
    <n v="401"/>
    <n v="89"/>
    <n v="6"/>
    <n v="2406"/>
  </r>
  <r>
    <n v="4100"/>
    <d v="2020-12-29T00:00:00"/>
    <x v="62"/>
    <s v="Sarcelles"/>
    <s v="France"/>
    <s v="Ile-de-France"/>
    <s v="Central"/>
    <s v="Consumer"/>
    <s v="Economy"/>
    <s v="Furniture"/>
    <s v="Furnishings"/>
    <x v="729"/>
    <n v="171"/>
    <n v="189"/>
    <n v="18"/>
    <n v="4"/>
    <n v="756"/>
  </r>
  <r>
    <n v="4101"/>
    <d v="2020-12-29T00:00:00"/>
    <x v="791"/>
    <s v="Haarlem"/>
    <s v="Netherlands"/>
    <s v="North Holland"/>
    <s v="Central"/>
    <s v="Consumer"/>
    <s v="Priority"/>
    <s v="Furniture"/>
    <s v="Chairs"/>
    <x v="303"/>
    <n v="393"/>
    <n v="516"/>
    <n v="123"/>
    <n v="8"/>
    <n v="4128"/>
  </r>
  <r>
    <n v="4102"/>
    <d v="2020-12-29T00:00:00"/>
    <x v="558"/>
    <s v="Stockholm"/>
    <s v="Sweden"/>
    <s v="Stockholm"/>
    <s v="North"/>
    <s v="Corporate"/>
    <s v="Priority"/>
    <s v="Office Supplies"/>
    <s v="Art"/>
    <x v="325"/>
    <n v="9"/>
    <n v="31"/>
    <n v="22"/>
    <n v="4"/>
    <n v="124"/>
  </r>
  <r>
    <n v="4103"/>
    <d v="2020-12-29T00:00:00"/>
    <x v="387"/>
    <s v="Dublin"/>
    <s v="Ireland"/>
    <s v="Dublin"/>
    <s v="North"/>
    <s v="Home Office"/>
    <s v="Economy"/>
    <s v="Office Supplies"/>
    <s v="Art"/>
    <x v="1129"/>
    <n v="40"/>
    <n v="74"/>
    <n v="34"/>
    <n v="3"/>
    <n v="222"/>
  </r>
  <r>
    <n v="4104"/>
    <d v="2020-12-30T00:00:00"/>
    <x v="355"/>
    <s v="Plymouth"/>
    <s v="United Kingdom"/>
    <s v="England"/>
    <s v="North"/>
    <s v="Consumer"/>
    <s v="Economy"/>
    <s v="Office Supplies"/>
    <s v="Storage"/>
    <x v="903"/>
    <n v="15"/>
    <n v="39"/>
    <n v="24"/>
    <n v="2"/>
    <n v="78"/>
  </r>
  <r>
    <n v="4105"/>
    <d v="2020-12-30T00:00:00"/>
    <x v="429"/>
    <s v="Munich"/>
    <s v="Germany"/>
    <s v="Bavaria"/>
    <s v="Central"/>
    <s v="Home Office"/>
    <s v="Economy"/>
    <s v="Furniture"/>
    <s v="Furnishings"/>
    <x v="615"/>
    <n v="6"/>
    <n v="85"/>
    <n v="79"/>
    <n v="2"/>
    <n v="170"/>
  </r>
  <r>
    <n v="4106"/>
    <d v="2020-12-30T00:00:00"/>
    <x v="43"/>
    <s v="Edinburgh"/>
    <s v="United Kingdom"/>
    <s v="Scotland"/>
    <s v="North"/>
    <s v="Home Office"/>
    <s v="Economy"/>
    <s v="Furniture"/>
    <s v="Chairs"/>
    <x v="366"/>
    <n v="43"/>
    <n v="68"/>
    <n v="25"/>
    <n v="1"/>
    <n v="68"/>
  </r>
  <r>
    <n v="4107"/>
    <d v="2020-12-30T00:00:00"/>
    <x v="335"/>
    <s v="Naples"/>
    <s v="Italy"/>
    <s v="Campania"/>
    <s v="South"/>
    <s v="Corporate"/>
    <s v="Economy"/>
    <s v="Office Supplies"/>
    <s v="Binders"/>
    <x v="752"/>
    <n v="6"/>
    <n v="45"/>
    <n v="39"/>
    <n v="3"/>
    <n v="135"/>
  </r>
  <r>
    <n v="4108"/>
    <d v="2020-12-30T00:00:00"/>
    <x v="438"/>
    <s v="Basel"/>
    <s v="Switzerland"/>
    <s v="Basel-Stadt"/>
    <s v="Central"/>
    <s v="Corporate"/>
    <s v="Priority"/>
    <s v="Office Supplies"/>
    <s v="Art"/>
    <x v="599"/>
    <n v="115"/>
    <n v="152"/>
    <n v="37"/>
    <n v="3"/>
    <n v="456"/>
  </r>
  <r>
    <n v="4109"/>
    <d v="2020-12-30T00:00:00"/>
    <x v="358"/>
    <s v="The Hague"/>
    <s v="Netherlands"/>
    <s v="South Holland"/>
    <s v="Central"/>
    <s v="Consumer"/>
    <s v="Priority"/>
    <s v="Office Supplies"/>
    <s v="Appliances"/>
    <x v="207"/>
    <n v="7"/>
    <n v="68"/>
    <n v="61"/>
    <n v="2"/>
    <n v="136"/>
  </r>
  <r>
    <n v="4110"/>
    <d v="2020-12-31T00:00:00"/>
    <x v="492"/>
    <s v="Caen"/>
    <s v="France"/>
    <s v="Normandy"/>
    <s v="Central"/>
    <s v="Consumer"/>
    <s v="Economy Plus"/>
    <s v="Office Supplies"/>
    <s v="Storage"/>
    <x v="1464"/>
    <n v="278"/>
    <n v="557"/>
    <n v="279"/>
    <n v="3"/>
    <n v="1671"/>
  </r>
  <r>
    <n v="4111"/>
    <d v="2020-12-31T00:00:00"/>
    <x v="630"/>
    <s v="Bielefeld"/>
    <s v="Germany"/>
    <s v="North Rhine-Westphalia"/>
    <s v="Central"/>
    <s v="Consumer"/>
    <s v="Economy"/>
    <s v="Office Supplies"/>
    <s v="Supplies"/>
    <x v="1465"/>
    <n v="109"/>
    <n v="261"/>
    <n v="152"/>
    <n v="6"/>
    <n v="1566"/>
  </r>
  <r>
    <n v="4112"/>
    <d v="2020-12-31T00:00:00"/>
    <x v="661"/>
    <s v="Maidenhead"/>
    <s v="United Kingdom"/>
    <s v="England"/>
    <s v="North"/>
    <s v="Corporate"/>
    <s v="Economy"/>
    <s v="Furniture"/>
    <s v="Bookcases"/>
    <x v="11"/>
    <n v="126"/>
    <n v="245"/>
    <n v="119"/>
    <n v="2"/>
    <n v="490"/>
  </r>
  <r>
    <n v="4113"/>
    <d v="2020-12-31T00:00:00"/>
    <x v="426"/>
    <s v="Worcester"/>
    <s v="United Kingdom"/>
    <s v="England"/>
    <s v="North"/>
    <s v="Consumer"/>
    <s v="Priority"/>
    <s v="Office Supplies"/>
    <s v="Storage"/>
    <x v="700"/>
    <n v="188"/>
    <n v="289"/>
    <n v="101"/>
    <n v="5"/>
    <n v="1445"/>
  </r>
  <r>
    <n v="4114"/>
    <d v="2020-12-31T00:00:00"/>
    <x v="171"/>
    <s v="Hamburg"/>
    <s v="Germany"/>
    <s v="Hamburg"/>
    <s v="Central"/>
    <s v="Home Office"/>
    <s v="Economy"/>
    <s v="Office Supplies"/>
    <s v="Binders"/>
    <x v="141"/>
    <n v="24"/>
    <n v="32"/>
    <n v="8"/>
    <n v="5"/>
    <n v="160"/>
  </r>
  <r>
    <n v="4115"/>
    <d v="2020-12-31T00:00:00"/>
    <x v="390"/>
    <s v="Eindhoven"/>
    <s v="Netherlands"/>
    <s v="North Brabant"/>
    <s v="Central"/>
    <s v="Home Office"/>
    <s v="Economy Plus"/>
    <s v="Office Supplies"/>
    <s v="Art"/>
    <x v="364"/>
    <n v="28"/>
    <n v="30"/>
    <n v="2"/>
    <n v="2"/>
    <n v="60"/>
  </r>
  <r>
    <m/>
    <m/>
    <x v="792"/>
    <m/>
    <m/>
    <m/>
    <m/>
    <m/>
    <m/>
    <m/>
    <m/>
    <x v="1466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3">
  <r>
    <x v="0"/>
    <d v="2017-01-01T00:00:00"/>
    <x v="0"/>
    <x v="0"/>
    <s v="Sweden"/>
    <s v="Stockholm"/>
    <s v="North"/>
    <s v="Home Office"/>
    <s v="Economy Plus"/>
    <x v="0"/>
    <s v="Paper"/>
    <x v="0"/>
    <n v="9"/>
    <n v="45"/>
    <n v="36"/>
    <n v="3"/>
    <n v="135"/>
    <x v="0"/>
  </r>
  <r>
    <x v="1"/>
    <d v="2017-01-03T00:00:00"/>
    <x v="1"/>
    <x v="1"/>
    <s v="United Kingdom"/>
    <s v="England"/>
    <s v="North"/>
    <s v="Consumer"/>
    <s v="Economy"/>
    <x v="1"/>
    <s v="Bookcases"/>
    <x v="1"/>
    <n v="255"/>
    <n v="854"/>
    <n v="599"/>
    <n v="7"/>
    <n v="5978"/>
    <x v="1"/>
  </r>
  <r>
    <x v="2"/>
    <d v="2017-01-04T00:00:00"/>
    <x v="2"/>
    <x v="2"/>
    <s v="France"/>
    <s v="Auvergne-Rhône-Alpes"/>
    <s v="Central"/>
    <s v="Consumer"/>
    <s v="Economy"/>
    <x v="0"/>
    <s v="Art"/>
    <x v="2"/>
    <n v="48"/>
    <n v="140"/>
    <n v="92"/>
    <n v="3"/>
    <n v="420"/>
    <x v="2"/>
  </r>
  <r>
    <x v="3"/>
    <d v="2017-01-04T00:00:00"/>
    <x v="3"/>
    <x v="3"/>
    <s v="United Kingdom"/>
    <s v="England"/>
    <s v="North"/>
    <s v="Corporate"/>
    <s v="Economy"/>
    <x v="0"/>
    <s v="Art"/>
    <x v="3"/>
    <n v="9"/>
    <n v="27"/>
    <n v="18"/>
    <n v="2"/>
    <n v="54"/>
    <x v="3"/>
  </r>
  <r>
    <x v="4"/>
    <d v="2017-01-05T00:00:00"/>
    <x v="4"/>
    <x v="4"/>
    <s v="France"/>
    <s v="Auvergne-Rhône-Alpes"/>
    <s v="Central"/>
    <s v="Home Office"/>
    <s v="Priority"/>
    <x v="0"/>
    <s v="Art"/>
    <x v="4"/>
    <n v="40"/>
    <n v="90"/>
    <n v="50"/>
    <n v="3"/>
    <n v="270"/>
    <x v="4"/>
  </r>
  <r>
    <x v="5"/>
    <d v="2017-01-07T00:00:00"/>
    <x v="5"/>
    <x v="5"/>
    <s v="France"/>
    <s v="Provence-Alpes-Côte d'Azur"/>
    <s v="Central"/>
    <s v="Corporate"/>
    <s v="Priority"/>
    <x v="1"/>
    <s v="Bookcases"/>
    <x v="5"/>
    <n v="48"/>
    <n v="155"/>
    <n v="107"/>
    <n v="1"/>
    <n v="155"/>
    <x v="5"/>
  </r>
  <r>
    <x v="6"/>
    <d v="2017-01-08T00:00:00"/>
    <x v="6"/>
    <x v="6"/>
    <s v="France"/>
    <s v="Languedoc-Roussillon-Midi-Pyrénées"/>
    <s v="Central"/>
    <s v="Consumer"/>
    <s v="Economy"/>
    <x v="1"/>
    <s v="Bookcases"/>
    <x v="6"/>
    <n v="122"/>
    <n v="987"/>
    <n v="865"/>
    <n v="6"/>
    <n v="5922"/>
    <x v="6"/>
  </r>
  <r>
    <x v="7"/>
    <d v="2017-01-11T00:00:00"/>
    <x v="7"/>
    <x v="7"/>
    <s v="Italy"/>
    <s v="Liguria"/>
    <s v="South"/>
    <s v="Consumer"/>
    <s v="Economy"/>
    <x v="0"/>
    <s v="Binders"/>
    <x v="7"/>
    <n v="4"/>
    <n v="22"/>
    <n v="18"/>
    <n v="3"/>
    <n v="66"/>
    <x v="7"/>
  </r>
  <r>
    <x v="8"/>
    <d v="2017-01-11T00:00:00"/>
    <x v="8"/>
    <x v="8"/>
    <s v="Austria"/>
    <s v="Vienna"/>
    <s v="Central"/>
    <s v="Consumer"/>
    <s v="Economy"/>
    <x v="0"/>
    <s v="Art"/>
    <x v="8"/>
    <n v="50"/>
    <n v="55"/>
    <n v="5"/>
    <n v="1"/>
    <n v="55"/>
    <x v="8"/>
  </r>
  <r>
    <x v="9"/>
    <d v="2017-01-11T00:00:00"/>
    <x v="1"/>
    <x v="9"/>
    <s v="Spain"/>
    <s v="Murcia"/>
    <s v="South"/>
    <s v="Consumer"/>
    <s v="Economy"/>
    <x v="1"/>
    <s v="Tables"/>
    <x v="9"/>
    <n v="88"/>
    <n v="268"/>
    <n v="180"/>
    <n v="2"/>
    <n v="536"/>
    <x v="9"/>
  </r>
  <r>
    <x v="10"/>
    <d v="2017-01-11T00:00:00"/>
    <x v="9"/>
    <x v="10"/>
    <s v="United Kingdom"/>
    <s v="England"/>
    <s v="North"/>
    <s v="Consumer"/>
    <s v="Immediate"/>
    <x v="1"/>
    <s v="Chairs"/>
    <x v="10"/>
    <n v="194"/>
    <n v="1384"/>
    <n v="1190"/>
    <n v="3"/>
    <n v="4152"/>
    <x v="10"/>
  </r>
  <r>
    <x v="11"/>
    <d v="2017-01-12T00:00:00"/>
    <x v="10"/>
    <x v="11"/>
    <s v="Germany"/>
    <s v="Lower Saxony"/>
    <s v="Central"/>
    <s v="Corporate"/>
    <s v="Economy"/>
    <x v="1"/>
    <s v="Bookcases"/>
    <x v="11"/>
    <n v="248"/>
    <n v="552"/>
    <n v="304"/>
    <n v="5"/>
    <n v="2760"/>
    <x v="11"/>
  </r>
  <r>
    <x v="12"/>
    <d v="2017-01-12T00:00:00"/>
    <x v="11"/>
    <x v="12"/>
    <s v="United Kingdom"/>
    <s v="England"/>
    <s v="North"/>
    <s v="Home Office"/>
    <s v="Economy"/>
    <x v="1"/>
    <s v="Chairs"/>
    <x v="12"/>
    <n v="249"/>
    <n v="290"/>
    <n v="41"/>
    <n v="5"/>
    <n v="1450"/>
    <x v="12"/>
  </r>
  <r>
    <x v="13"/>
    <d v="2017-01-12T00:00:00"/>
    <x v="12"/>
    <x v="13"/>
    <s v="United Kingdom"/>
    <s v="England"/>
    <s v="North"/>
    <s v="Consumer"/>
    <s v="Priority"/>
    <x v="0"/>
    <s v="Paper"/>
    <x v="13"/>
    <n v="14"/>
    <n v="34"/>
    <n v="20"/>
    <n v="2"/>
    <n v="68"/>
    <x v="13"/>
  </r>
  <r>
    <x v="14"/>
    <d v="2017-01-13T00:00:00"/>
    <x v="13"/>
    <x v="14"/>
    <s v="Netherlands"/>
    <s v="South Holland"/>
    <s v="Central"/>
    <s v="Consumer"/>
    <s v="Economy"/>
    <x v="0"/>
    <s v="Binders"/>
    <x v="14"/>
    <n v="5"/>
    <n v="9"/>
    <n v="4"/>
    <n v="3"/>
    <n v="27"/>
    <x v="14"/>
  </r>
  <r>
    <x v="15"/>
    <d v="2017-01-13T00:00:00"/>
    <x v="14"/>
    <x v="15"/>
    <s v="Sweden"/>
    <s v="Västra Götaland"/>
    <s v="North"/>
    <s v="Consumer"/>
    <s v="Economy"/>
    <x v="0"/>
    <s v="Art"/>
    <x v="15"/>
    <n v="27"/>
    <n v="31"/>
    <n v="4"/>
    <n v="5"/>
    <n v="155"/>
    <x v="5"/>
  </r>
  <r>
    <x v="16"/>
    <d v="2017-01-14T00:00:00"/>
    <x v="15"/>
    <x v="8"/>
    <s v="Austria"/>
    <s v="Vienna"/>
    <s v="Central"/>
    <s v="Home Office"/>
    <s v="Economy"/>
    <x v="0"/>
    <s v="Paper"/>
    <x v="16"/>
    <n v="4"/>
    <n v="224"/>
    <n v="220"/>
    <n v="11"/>
    <n v="2464"/>
    <x v="15"/>
  </r>
  <r>
    <x v="17"/>
    <d v="2017-01-15T00:00:00"/>
    <x v="16"/>
    <x v="16"/>
    <s v="Germany"/>
    <s v="Lower Saxony"/>
    <s v="Central"/>
    <s v="Corporate"/>
    <s v="Economy Plus"/>
    <x v="0"/>
    <s v="Appliances"/>
    <x v="17"/>
    <n v="157"/>
    <n v="249"/>
    <n v="92"/>
    <n v="1"/>
    <n v="249"/>
    <x v="16"/>
  </r>
  <r>
    <x v="18"/>
    <d v="2017-01-17T00:00:00"/>
    <x v="17"/>
    <x v="17"/>
    <s v="Denmark"/>
    <s v="Hovedstaden"/>
    <s v="North"/>
    <s v="Home Office"/>
    <s v="Economy"/>
    <x v="0"/>
    <s v="Labels"/>
    <x v="18"/>
    <n v="7"/>
    <n v="17"/>
    <n v="10"/>
    <n v="3"/>
    <n v="51"/>
    <x v="17"/>
  </r>
  <r>
    <x v="19"/>
    <d v="2017-01-18T00:00:00"/>
    <x v="18"/>
    <x v="18"/>
    <s v="Spain"/>
    <s v="Valenciana"/>
    <s v="South"/>
    <s v="Corporate"/>
    <s v="Priority"/>
    <x v="0"/>
    <s v="Fasteners"/>
    <x v="19"/>
    <n v="79"/>
    <n v="108"/>
    <n v="29"/>
    <n v="8"/>
    <n v="864"/>
    <x v="18"/>
  </r>
  <r>
    <x v="20"/>
    <d v="2017-01-18T00:00:00"/>
    <x v="19"/>
    <x v="19"/>
    <s v="Denmark"/>
    <s v="South Denmark"/>
    <s v="North"/>
    <s v="Consumer"/>
    <s v="Economy Plus"/>
    <x v="0"/>
    <s v="Binders"/>
    <x v="20"/>
    <n v="10"/>
    <n v="26"/>
    <n v="16"/>
    <n v="1"/>
    <n v="26"/>
    <x v="19"/>
  </r>
  <r>
    <x v="21"/>
    <d v="2017-01-19T00:00:00"/>
    <x v="20"/>
    <x v="20"/>
    <s v="Italy"/>
    <s v="Lombardy"/>
    <s v="South"/>
    <s v="Corporate"/>
    <s v="Priority"/>
    <x v="0"/>
    <s v="Envelopes"/>
    <x v="21"/>
    <n v="20"/>
    <n v="48"/>
    <n v="28"/>
    <n v="3"/>
    <n v="144"/>
    <x v="20"/>
  </r>
  <r>
    <x v="22"/>
    <d v="2017-01-19T00:00:00"/>
    <x v="21"/>
    <x v="21"/>
    <s v="Italy"/>
    <s v="Sicily"/>
    <s v="South"/>
    <s v="Home Office"/>
    <s v="Priority"/>
    <x v="0"/>
    <s v="Binders"/>
    <x v="22"/>
    <n v="6"/>
    <n v="145"/>
    <n v="139"/>
    <n v="3"/>
    <n v="435"/>
    <x v="21"/>
  </r>
  <r>
    <x v="23"/>
    <d v="2017-01-20T00:00:00"/>
    <x v="22"/>
    <x v="22"/>
    <s v="France"/>
    <s v="Ile-de-France"/>
    <s v="Central"/>
    <s v="Consumer"/>
    <s v="Economy"/>
    <x v="0"/>
    <s v="Art"/>
    <x v="23"/>
    <n v="37"/>
    <n v="58"/>
    <n v="21"/>
    <n v="2"/>
    <n v="116"/>
    <x v="22"/>
  </r>
  <r>
    <x v="24"/>
    <d v="2017-01-21T00:00:00"/>
    <x v="23"/>
    <x v="23"/>
    <s v="Germany"/>
    <s v="North Rhine-Westphalia"/>
    <s v="Central"/>
    <s v="Consumer"/>
    <s v="Economy"/>
    <x v="2"/>
    <s v="Accessories"/>
    <x v="24"/>
    <n v="204"/>
    <n v="495"/>
    <n v="291"/>
    <n v="2"/>
    <n v="990"/>
    <x v="23"/>
  </r>
  <r>
    <x v="25"/>
    <d v="2017-01-22T00:00:00"/>
    <x v="24"/>
    <x v="24"/>
    <s v="Belgium"/>
    <s v="Flemish Brabant"/>
    <s v="Central"/>
    <s v="Home Office"/>
    <s v="Economy"/>
    <x v="0"/>
    <s v="Binders"/>
    <x v="25"/>
    <n v="9"/>
    <n v="12"/>
    <n v="3"/>
    <n v="2"/>
    <n v="24"/>
    <x v="24"/>
  </r>
  <r>
    <x v="26"/>
    <d v="2017-01-22T00:00:00"/>
    <x v="25"/>
    <x v="25"/>
    <s v="Italy"/>
    <s v="Tuscany"/>
    <s v="South"/>
    <s v="Home Office"/>
    <s v="Economy"/>
    <x v="1"/>
    <s v="Bookcases"/>
    <x v="26"/>
    <n v="636"/>
    <n v="825"/>
    <n v="189"/>
    <n v="2"/>
    <n v="1650"/>
    <x v="25"/>
  </r>
  <r>
    <x v="27"/>
    <d v="2017-01-24T00:00:00"/>
    <x v="26"/>
    <x v="26"/>
    <s v="Italy"/>
    <s v="Sicily"/>
    <s v="South"/>
    <s v="Home Office"/>
    <s v="Economy Plus"/>
    <x v="0"/>
    <s v="Art"/>
    <x v="27"/>
    <n v="22"/>
    <n v="28"/>
    <n v="6"/>
    <n v="1"/>
    <n v="28"/>
    <x v="26"/>
  </r>
  <r>
    <x v="28"/>
    <d v="2017-01-24T00:00:00"/>
    <x v="27"/>
    <x v="27"/>
    <s v="Italy"/>
    <s v="Emilia-Romagna"/>
    <s v="South"/>
    <s v="Consumer"/>
    <s v="Priority"/>
    <x v="1"/>
    <s v="Chairs"/>
    <x v="28"/>
    <n v="65"/>
    <n v="73"/>
    <n v="8"/>
    <n v="1"/>
    <n v="73"/>
    <x v="27"/>
  </r>
  <r>
    <x v="29"/>
    <d v="2017-01-25T00:00:00"/>
    <x v="28"/>
    <x v="28"/>
    <s v="Germany"/>
    <s v="North Rhine-Westphalia"/>
    <s v="Central"/>
    <s v="Corporate"/>
    <s v="Economy"/>
    <x v="1"/>
    <s v="Furnishings"/>
    <x v="29"/>
    <n v="18"/>
    <n v="20"/>
    <n v="2"/>
    <n v="1"/>
    <n v="20"/>
    <x v="28"/>
  </r>
  <r>
    <x v="30"/>
    <d v="2017-01-25T00:00:00"/>
    <x v="29"/>
    <x v="29"/>
    <s v="France"/>
    <s v="Ile-de-France"/>
    <s v="Central"/>
    <s v="Consumer"/>
    <s v="Economy"/>
    <x v="0"/>
    <s v="Art"/>
    <x v="30"/>
    <n v="52"/>
    <n v="178"/>
    <n v="126"/>
    <n v="7"/>
    <n v="1246"/>
    <x v="29"/>
  </r>
  <r>
    <x v="31"/>
    <d v="2017-01-26T00:00:00"/>
    <x v="30"/>
    <x v="30"/>
    <s v="Spain"/>
    <s v="Madrid"/>
    <s v="South"/>
    <s v="Consumer"/>
    <s v="Economy"/>
    <x v="0"/>
    <s v="Labels"/>
    <x v="31"/>
    <n v="8"/>
    <n v="32"/>
    <n v="24"/>
    <n v="3"/>
    <n v="96"/>
    <x v="30"/>
  </r>
  <r>
    <x v="32"/>
    <d v="2017-01-26T00:00:00"/>
    <x v="31"/>
    <x v="31"/>
    <s v="Norway"/>
    <s v="Oslo"/>
    <s v="North"/>
    <s v="Consumer"/>
    <s v="Economy"/>
    <x v="0"/>
    <s v="Binders"/>
    <x v="32"/>
    <n v="11"/>
    <n v="13"/>
    <n v="2"/>
    <n v="1"/>
    <n v="13"/>
    <x v="31"/>
  </r>
  <r>
    <x v="33"/>
    <d v="2017-01-26T00:00:00"/>
    <x v="32"/>
    <x v="32"/>
    <s v="Portugal"/>
    <s v="Lisboa"/>
    <s v="South"/>
    <s v="Corporate"/>
    <s v="Economy"/>
    <x v="2"/>
    <s v="Copiers"/>
    <x v="33"/>
    <n v="235"/>
    <n v="570"/>
    <n v="335"/>
    <n v="3"/>
    <n v="1710"/>
    <x v="32"/>
  </r>
  <r>
    <x v="34"/>
    <d v="2017-01-28T00:00:00"/>
    <x v="33"/>
    <x v="33"/>
    <s v="France"/>
    <s v="Provence-Alpes-Côte d'Azur"/>
    <s v="Central"/>
    <s v="Consumer"/>
    <s v="Economy"/>
    <x v="0"/>
    <s v="Storage"/>
    <x v="34"/>
    <n v="19"/>
    <n v="28"/>
    <n v="9"/>
    <n v="1"/>
    <n v="28"/>
    <x v="26"/>
  </r>
  <r>
    <x v="35"/>
    <d v="2017-02-01T00:00:00"/>
    <x v="34"/>
    <x v="34"/>
    <s v="Germany"/>
    <s v="North Rhine-Westphalia"/>
    <s v="Central"/>
    <s v="Consumer"/>
    <s v="Economy"/>
    <x v="0"/>
    <s v="Binders"/>
    <x v="35"/>
    <n v="15"/>
    <n v="21"/>
    <n v="6"/>
    <n v="3"/>
    <n v="63"/>
    <x v="33"/>
  </r>
  <r>
    <x v="36"/>
    <d v="2017-02-01T00:00:00"/>
    <x v="35"/>
    <x v="35"/>
    <s v="Italy"/>
    <s v="Emilia-Romagna"/>
    <s v="South"/>
    <s v="Consumer"/>
    <s v="Economy"/>
    <x v="0"/>
    <s v="Art"/>
    <x v="36"/>
    <n v="51"/>
    <n v="78"/>
    <n v="27"/>
    <n v="3"/>
    <n v="234"/>
    <x v="34"/>
  </r>
  <r>
    <x v="37"/>
    <d v="2017-02-02T00:00:00"/>
    <x v="36"/>
    <x v="36"/>
    <s v="Germany"/>
    <s v="Saxony"/>
    <s v="Central"/>
    <s v="Corporate"/>
    <s v="Priority"/>
    <x v="0"/>
    <s v="Paper"/>
    <x v="37"/>
    <n v="11"/>
    <n v="13"/>
    <n v="2"/>
    <n v="1"/>
    <n v="13"/>
    <x v="31"/>
  </r>
  <r>
    <x v="38"/>
    <d v="2017-02-02T00:00:00"/>
    <x v="37"/>
    <x v="37"/>
    <s v="Spain"/>
    <s v="Andalusía"/>
    <s v="South"/>
    <s v="Corporate"/>
    <s v="Economy Plus"/>
    <x v="0"/>
    <s v="Supplies"/>
    <x v="38"/>
    <n v="33"/>
    <n v="38"/>
    <n v="5"/>
    <n v="1"/>
    <n v="38"/>
    <x v="35"/>
  </r>
  <r>
    <x v="39"/>
    <d v="2017-02-02T00:00:00"/>
    <x v="38"/>
    <x v="38"/>
    <s v="Spain"/>
    <s v="Valenciana"/>
    <s v="South"/>
    <s v="Corporate"/>
    <s v="Priority"/>
    <x v="0"/>
    <s v="Art"/>
    <x v="39"/>
    <n v="36"/>
    <n v="44"/>
    <n v="8"/>
    <n v="2"/>
    <n v="88"/>
    <x v="36"/>
  </r>
  <r>
    <x v="40"/>
    <d v="2017-02-02T00:00:00"/>
    <x v="39"/>
    <x v="39"/>
    <s v="Spain"/>
    <s v="Catalonia"/>
    <s v="South"/>
    <s v="Consumer"/>
    <s v="Economy Plus"/>
    <x v="1"/>
    <s v="Bookcases"/>
    <x v="40"/>
    <n v="127"/>
    <n v="729"/>
    <n v="602"/>
    <n v="2"/>
    <n v="1458"/>
    <x v="37"/>
  </r>
  <r>
    <x v="41"/>
    <d v="2017-02-02T00:00:00"/>
    <x v="40"/>
    <x v="40"/>
    <s v="United Kingdom"/>
    <s v="England"/>
    <s v="North"/>
    <s v="Consumer"/>
    <s v="Priority"/>
    <x v="2"/>
    <s v="Phones"/>
    <x v="41"/>
    <n v="63"/>
    <n v="162"/>
    <n v="99"/>
    <n v="2"/>
    <n v="324"/>
    <x v="38"/>
  </r>
  <r>
    <x v="42"/>
    <d v="2017-02-02T00:00:00"/>
    <x v="41"/>
    <x v="41"/>
    <s v="France"/>
    <s v="Alsace-Champagne-Ardenne-Lorraine"/>
    <s v="Central"/>
    <s v="Consumer"/>
    <s v="Economy"/>
    <x v="0"/>
    <s v="Paper"/>
    <x v="42"/>
    <n v="42"/>
    <n v="46"/>
    <n v="4"/>
    <n v="5"/>
    <n v="230"/>
    <x v="39"/>
  </r>
  <r>
    <x v="43"/>
    <d v="2017-02-02T00:00:00"/>
    <x v="42"/>
    <x v="42"/>
    <s v="Germany"/>
    <s v="Bavaria"/>
    <s v="Central"/>
    <s v="Corporate"/>
    <s v="Immediate"/>
    <x v="0"/>
    <s v="Storage"/>
    <x v="43"/>
    <n v="141"/>
    <n v="248"/>
    <n v="107"/>
    <n v="2"/>
    <n v="496"/>
    <x v="40"/>
  </r>
  <r>
    <x v="44"/>
    <d v="2017-02-03T00:00:00"/>
    <x v="43"/>
    <x v="43"/>
    <s v="Sweden"/>
    <s v="Uppsala"/>
    <s v="North"/>
    <s v="Home Office"/>
    <s v="Economy Plus"/>
    <x v="0"/>
    <s v="Art"/>
    <x v="44"/>
    <n v="26"/>
    <n v="91"/>
    <n v="65"/>
    <n v="6"/>
    <n v="546"/>
    <x v="41"/>
  </r>
  <r>
    <x v="45"/>
    <d v="2017-02-04T00:00:00"/>
    <x v="1"/>
    <x v="44"/>
    <s v="France"/>
    <s v="Provence-Alpes-Côte d'Azur"/>
    <s v="Central"/>
    <s v="Consumer"/>
    <s v="Economy"/>
    <x v="0"/>
    <s v="Storage"/>
    <x v="45"/>
    <n v="25"/>
    <n v="149"/>
    <n v="124"/>
    <n v="3"/>
    <n v="447"/>
    <x v="42"/>
  </r>
  <r>
    <x v="46"/>
    <d v="2017-02-07T00:00:00"/>
    <x v="44"/>
    <x v="45"/>
    <s v="France"/>
    <s v="Nord-Pas-de-Calais-Picardie"/>
    <s v="Central"/>
    <s v="Consumer"/>
    <s v="Economy"/>
    <x v="0"/>
    <s v="Art"/>
    <x v="46"/>
    <n v="36"/>
    <n v="112"/>
    <n v="76"/>
    <n v="4"/>
    <n v="448"/>
    <x v="43"/>
  </r>
  <r>
    <x v="47"/>
    <d v="2017-02-07T00:00:00"/>
    <x v="45"/>
    <x v="46"/>
    <s v="France"/>
    <s v="Provence-Alpes-Côte d'Azur"/>
    <s v="Central"/>
    <s v="Corporate"/>
    <s v="Economy"/>
    <x v="0"/>
    <s v="Labels"/>
    <x v="47"/>
    <n v="4"/>
    <n v="31"/>
    <n v="27"/>
    <n v="3"/>
    <n v="93"/>
    <x v="44"/>
  </r>
  <r>
    <x v="48"/>
    <d v="2017-02-08T00:00:00"/>
    <x v="46"/>
    <x v="47"/>
    <s v="Italy"/>
    <s v="Tuscany"/>
    <s v="South"/>
    <s v="Consumer"/>
    <s v="Economy"/>
    <x v="0"/>
    <s v="Fasteners"/>
    <x v="48"/>
    <n v="91"/>
    <n v="110"/>
    <n v="19"/>
    <n v="6"/>
    <n v="660"/>
    <x v="45"/>
  </r>
  <r>
    <x v="49"/>
    <d v="2017-02-09T00:00:00"/>
    <x v="47"/>
    <x v="39"/>
    <s v="Spain"/>
    <s v="Catalonia"/>
    <s v="South"/>
    <s v="Home Office"/>
    <s v="Economy"/>
    <x v="1"/>
    <s v="Bookcases"/>
    <x v="49"/>
    <n v="38"/>
    <n v="368"/>
    <n v="330"/>
    <n v="3"/>
    <n v="1104"/>
    <x v="46"/>
  </r>
  <r>
    <x v="50"/>
    <d v="2017-02-09T00:00:00"/>
    <x v="48"/>
    <x v="48"/>
    <s v="Germany"/>
    <s v="Hesse"/>
    <s v="Central"/>
    <s v="Consumer"/>
    <s v="Immediate"/>
    <x v="0"/>
    <s v="Art"/>
    <x v="50"/>
    <n v="79"/>
    <n v="133"/>
    <n v="54"/>
    <n v="5"/>
    <n v="665"/>
    <x v="47"/>
  </r>
  <r>
    <x v="51"/>
    <d v="2017-02-09T00:00:00"/>
    <x v="49"/>
    <x v="49"/>
    <s v="Netherlands"/>
    <s v="Overijssel"/>
    <s v="Central"/>
    <s v="Corporate"/>
    <s v="Economy"/>
    <x v="1"/>
    <s v="Furnishings"/>
    <x v="51"/>
    <n v="48"/>
    <n v="267"/>
    <n v="219"/>
    <n v="3"/>
    <n v="801"/>
    <x v="48"/>
  </r>
  <r>
    <x v="52"/>
    <d v="2017-02-10T00:00:00"/>
    <x v="50"/>
    <x v="50"/>
    <s v="Switzerland"/>
    <s v="Basel-Stadt"/>
    <s v="Central"/>
    <s v="Corporate"/>
    <s v="Economy"/>
    <x v="1"/>
    <s v="Bookcases"/>
    <x v="52"/>
    <n v="424"/>
    <n v="780"/>
    <n v="356"/>
    <n v="2"/>
    <n v="1560"/>
    <x v="49"/>
  </r>
  <r>
    <x v="53"/>
    <d v="2017-02-10T00:00:00"/>
    <x v="51"/>
    <x v="51"/>
    <s v="Spain"/>
    <s v="Madrid"/>
    <s v="South"/>
    <s v="Corporate"/>
    <s v="Economy"/>
    <x v="1"/>
    <s v="Bookcases"/>
    <x v="53"/>
    <n v="487"/>
    <n v="822"/>
    <n v="335"/>
    <n v="2"/>
    <n v="1644"/>
    <x v="50"/>
  </r>
  <r>
    <x v="54"/>
    <d v="2017-02-10T00:00:00"/>
    <x v="52"/>
    <x v="52"/>
    <s v="France"/>
    <s v="Provence-Alpes-Côte d'Azur"/>
    <s v="Central"/>
    <s v="Consumer"/>
    <s v="Economy"/>
    <x v="0"/>
    <s v="Envelopes"/>
    <x v="54"/>
    <n v="29"/>
    <n v="50"/>
    <n v="21"/>
    <n v="4"/>
    <n v="200"/>
    <x v="51"/>
  </r>
  <r>
    <x v="55"/>
    <d v="2017-02-10T00:00:00"/>
    <x v="53"/>
    <x v="53"/>
    <s v="Germany"/>
    <s v="Lower Saxony"/>
    <s v="Central"/>
    <s v="Home Office"/>
    <s v="Immediate"/>
    <x v="0"/>
    <s v="Binders"/>
    <x v="55"/>
    <n v="17"/>
    <n v="26"/>
    <n v="9"/>
    <n v="5"/>
    <n v="130"/>
    <x v="52"/>
  </r>
  <r>
    <x v="56"/>
    <d v="2017-02-14T00:00:00"/>
    <x v="54"/>
    <x v="54"/>
    <s v="Spain"/>
    <s v="Valenciana"/>
    <s v="South"/>
    <s v="Consumer"/>
    <s v="Economy Plus"/>
    <x v="0"/>
    <s v="Art"/>
    <x v="56"/>
    <n v="3"/>
    <n v="26"/>
    <n v="23"/>
    <n v="1"/>
    <n v="26"/>
    <x v="19"/>
  </r>
  <r>
    <x v="57"/>
    <d v="2017-02-15T00:00:00"/>
    <x v="55"/>
    <x v="55"/>
    <s v="Netherlands"/>
    <s v="Overijssel"/>
    <s v="Central"/>
    <s v="Consumer"/>
    <s v="Economy"/>
    <x v="1"/>
    <s v="Bookcases"/>
    <x v="57"/>
    <n v="444"/>
    <n v="875"/>
    <n v="431"/>
    <n v="4"/>
    <n v="3500"/>
    <x v="53"/>
  </r>
  <r>
    <x v="58"/>
    <d v="2017-02-15T00:00:00"/>
    <x v="56"/>
    <x v="37"/>
    <s v="Spain"/>
    <s v="Andalusía"/>
    <s v="South"/>
    <s v="Corporate"/>
    <s v="Economy"/>
    <x v="1"/>
    <s v="Chairs"/>
    <x v="58"/>
    <n v="650"/>
    <n v="728"/>
    <n v="78"/>
    <n v="2"/>
    <n v="1456"/>
    <x v="54"/>
  </r>
  <r>
    <x v="59"/>
    <d v="2017-02-16T00:00:00"/>
    <x v="57"/>
    <x v="56"/>
    <s v="France"/>
    <s v="Languedoc-Roussillon-Midi-Pyrénées"/>
    <s v="Central"/>
    <s v="Corporate"/>
    <s v="Economy Plus"/>
    <x v="1"/>
    <s v="Chairs"/>
    <x v="59"/>
    <n v="4476"/>
    <n v="4544"/>
    <n v="68"/>
    <n v="11"/>
    <n v="49984"/>
    <x v="55"/>
  </r>
  <r>
    <x v="60"/>
    <d v="2017-02-18T00:00:00"/>
    <x v="36"/>
    <x v="57"/>
    <s v="France"/>
    <s v="Bourgogne-Franche-Comté"/>
    <s v="Central"/>
    <s v="Corporate"/>
    <s v="Economy"/>
    <x v="0"/>
    <s v="Fasteners"/>
    <x v="60"/>
    <n v="14"/>
    <n v="35"/>
    <n v="21"/>
    <n v="3"/>
    <n v="105"/>
    <x v="56"/>
  </r>
  <r>
    <x v="61"/>
    <d v="2017-02-18T00:00:00"/>
    <x v="58"/>
    <x v="58"/>
    <s v="France"/>
    <s v="Ile-de-France"/>
    <s v="Central"/>
    <s v="Consumer"/>
    <s v="Economy"/>
    <x v="0"/>
    <s v="Binders"/>
    <x v="61"/>
    <n v="18"/>
    <n v="24"/>
    <n v="6"/>
    <n v="4"/>
    <n v="96"/>
    <x v="30"/>
  </r>
  <r>
    <x v="62"/>
    <d v="2017-02-18T00:00:00"/>
    <x v="59"/>
    <x v="59"/>
    <s v="Germany"/>
    <s v="North Rhine-Westphalia"/>
    <s v="Central"/>
    <s v="Consumer"/>
    <s v="Economy Plus"/>
    <x v="0"/>
    <s v="Fasteners"/>
    <x v="62"/>
    <n v="43"/>
    <n v="55"/>
    <n v="12"/>
    <n v="5"/>
    <n v="275"/>
    <x v="57"/>
  </r>
  <r>
    <x v="63"/>
    <d v="2017-02-21T00:00:00"/>
    <x v="60"/>
    <x v="60"/>
    <s v="Italy"/>
    <s v="Lombardy"/>
    <s v="South"/>
    <s v="Consumer"/>
    <s v="Economy"/>
    <x v="1"/>
    <s v="Tables"/>
    <x v="63"/>
    <n v="656"/>
    <n v="1003"/>
    <n v="347"/>
    <n v="4"/>
    <n v="4012"/>
    <x v="58"/>
  </r>
  <r>
    <x v="64"/>
    <d v="2017-02-21T00:00:00"/>
    <x v="61"/>
    <x v="61"/>
    <s v="Switzerland"/>
    <s v="Zürich"/>
    <s v="Central"/>
    <s v="Consumer"/>
    <s v="Economy"/>
    <x v="0"/>
    <s v="Fasteners"/>
    <x v="64"/>
    <n v="0"/>
    <n v="21"/>
    <n v="21"/>
    <n v="2"/>
    <n v="42"/>
    <x v="59"/>
  </r>
  <r>
    <x v="65"/>
    <d v="2017-02-22T00:00:00"/>
    <x v="62"/>
    <x v="62"/>
    <s v="Italy"/>
    <s v="Tuscany"/>
    <s v="South"/>
    <s v="Consumer"/>
    <s v="Economy"/>
    <x v="1"/>
    <s v="Furnishings"/>
    <x v="65"/>
    <n v="37"/>
    <n v="103"/>
    <n v="66"/>
    <n v="2"/>
    <n v="206"/>
    <x v="60"/>
  </r>
  <r>
    <x v="66"/>
    <d v="2017-02-22T00:00:00"/>
    <x v="63"/>
    <x v="58"/>
    <s v="France"/>
    <s v="Ile-de-France"/>
    <s v="Central"/>
    <s v="Consumer"/>
    <s v="Economy Plus"/>
    <x v="0"/>
    <s v="Binders"/>
    <x v="66"/>
    <n v="2"/>
    <n v="10"/>
    <n v="8"/>
    <n v="2"/>
    <n v="20"/>
    <x v="28"/>
  </r>
  <r>
    <x v="67"/>
    <d v="2017-02-22T00:00:00"/>
    <x v="64"/>
    <x v="63"/>
    <s v="Ireland"/>
    <s v="Dublin"/>
    <s v="North"/>
    <s v="Consumer"/>
    <s v="Economy"/>
    <x v="2"/>
    <s v="Phones"/>
    <x v="67"/>
    <n v="59"/>
    <n v="185"/>
    <n v="126"/>
    <n v="3"/>
    <n v="555"/>
    <x v="61"/>
  </r>
  <r>
    <x v="68"/>
    <d v="2017-02-23T00:00:00"/>
    <x v="65"/>
    <x v="64"/>
    <s v="Italy"/>
    <s v="Lazio"/>
    <s v="South"/>
    <s v="Corporate"/>
    <s v="Economy"/>
    <x v="1"/>
    <s v="Chairs"/>
    <x v="68"/>
    <n v="40"/>
    <n v="47"/>
    <n v="7"/>
    <n v="2"/>
    <n v="94"/>
    <x v="62"/>
  </r>
  <r>
    <x v="69"/>
    <d v="2017-02-24T00:00:00"/>
    <x v="66"/>
    <x v="65"/>
    <s v="Belgium"/>
    <s v="Namur"/>
    <s v="Central"/>
    <s v="Corporate"/>
    <s v="Economy"/>
    <x v="1"/>
    <s v="Bookcases"/>
    <x v="69"/>
    <n v="966"/>
    <n v="2076"/>
    <n v="1110"/>
    <n v="5"/>
    <n v="10380"/>
    <x v="63"/>
  </r>
  <r>
    <x v="70"/>
    <d v="2017-02-26T00:00:00"/>
    <x v="67"/>
    <x v="66"/>
    <s v="Netherlands"/>
    <s v="North Holland"/>
    <s v="Central"/>
    <s v="Consumer"/>
    <s v="Economy"/>
    <x v="1"/>
    <s v="Furnishings"/>
    <x v="70"/>
    <n v="351"/>
    <n v="533"/>
    <n v="182"/>
    <n v="6"/>
    <n v="3198"/>
    <x v="64"/>
  </r>
  <r>
    <x v="71"/>
    <d v="2017-03-01T00:00:00"/>
    <x v="68"/>
    <x v="67"/>
    <s v="Germany"/>
    <s v="North Rhine-Westphalia"/>
    <s v="Central"/>
    <s v="Home Office"/>
    <s v="Economy Plus"/>
    <x v="0"/>
    <s v="Art"/>
    <x v="71"/>
    <n v="146"/>
    <n v="147"/>
    <n v="1"/>
    <n v="12"/>
    <n v="1764"/>
    <x v="65"/>
  </r>
  <r>
    <x v="72"/>
    <d v="2017-03-01T00:00:00"/>
    <x v="69"/>
    <x v="68"/>
    <s v="France"/>
    <s v="Alsace-Champagne-Ardenne-Lorraine"/>
    <s v="Central"/>
    <s v="Consumer"/>
    <s v="Economy"/>
    <x v="0"/>
    <s v="Art"/>
    <x v="72"/>
    <n v="83"/>
    <n v="107"/>
    <n v="24"/>
    <n v="4"/>
    <n v="428"/>
    <x v="66"/>
  </r>
  <r>
    <x v="73"/>
    <d v="2017-03-01T00:00:00"/>
    <x v="70"/>
    <x v="69"/>
    <s v="United Kingdom"/>
    <s v="England"/>
    <s v="North"/>
    <s v="Corporate"/>
    <s v="Economy"/>
    <x v="1"/>
    <s v="Bookcases"/>
    <x v="73"/>
    <n v="625"/>
    <n v="1314"/>
    <n v="689"/>
    <n v="3"/>
    <n v="3942"/>
    <x v="67"/>
  </r>
  <r>
    <x v="74"/>
    <d v="2017-03-01T00:00:00"/>
    <x v="38"/>
    <x v="70"/>
    <s v="Germany"/>
    <s v="Berlin"/>
    <s v="Central"/>
    <s v="Corporate"/>
    <s v="Economy"/>
    <x v="2"/>
    <s v="Accessories"/>
    <x v="74"/>
    <n v="37"/>
    <n v="151"/>
    <n v="114"/>
    <n v="2"/>
    <n v="302"/>
    <x v="68"/>
  </r>
  <r>
    <x v="75"/>
    <d v="2017-03-01T00:00:00"/>
    <x v="71"/>
    <x v="64"/>
    <s v="Italy"/>
    <s v="Lazio"/>
    <s v="South"/>
    <s v="Consumer"/>
    <s v="Economy"/>
    <x v="0"/>
    <s v="Binders"/>
    <x v="75"/>
    <n v="0"/>
    <n v="18"/>
    <n v="18"/>
    <n v="2"/>
    <n v="36"/>
    <x v="69"/>
  </r>
  <r>
    <x v="76"/>
    <d v="2017-03-01T00:00:00"/>
    <x v="72"/>
    <x v="70"/>
    <s v="Germany"/>
    <s v="Berlin"/>
    <s v="Central"/>
    <s v="Consumer"/>
    <s v="Economy"/>
    <x v="0"/>
    <s v="Appliances"/>
    <x v="76"/>
    <n v="101"/>
    <n v="364"/>
    <n v="263"/>
    <n v="8"/>
    <n v="2912"/>
    <x v="70"/>
  </r>
  <r>
    <x v="77"/>
    <d v="2017-03-03T00:00:00"/>
    <x v="73"/>
    <x v="71"/>
    <s v="Italy"/>
    <s v="Emilia-Romagna"/>
    <s v="South"/>
    <s v="Consumer"/>
    <s v="Economy"/>
    <x v="0"/>
    <s v="Fasteners"/>
    <x v="77"/>
    <n v="16"/>
    <n v="58"/>
    <n v="42"/>
    <n v="3"/>
    <n v="174"/>
    <x v="71"/>
  </r>
  <r>
    <x v="78"/>
    <d v="2017-03-07T00:00:00"/>
    <x v="74"/>
    <x v="58"/>
    <s v="France"/>
    <s v="Ile-de-France"/>
    <s v="Central"/>
    <s v="Consumer"/>
    <s v="Priority"/>
    <x v="0"/>
    <s v="Art"/>
    <x v="78"/>
    <n v="31"/>
    <n v="108"/>
    <n v="77"/>
    <n v="2"/>
    <n v="216"/>
    <x v="72"/>
  </r>
  <r>
    <x v="79"/>
    <d v="2017-03-08T00:00:00"/>
    <x v="75"/>
    <x v="72"/>
    <s v="Germany"/>
    <s v="Baden-Württemberg"/>
    <s v="Central"/>
    <s v="Consumer"/>
    <s v="Economy"/>
    <x v="0"/>
    <s v="Fasteners"/>
    <x v="79"/>
    <n v="113"/>
    <n v="117"/>
    <n v="4"/>
    <n v="7"/>
    <n v="819"/>
    <x v="73"/>
  </r>
  <r>
    <x v="80"/>
    <d v="2017-03-09T00:00:00"/>
    <x v="76"/>
    <x v="30"/>
    <s v="Spain"/>
    <s v="Madrid"/>
    <s v="South"/>
    <s v="Consumer"/>
    <s v="Priority"/>
    <x v="0"/>
    <s v="Art"/>
    <x v="80"/>
    <n v="95"/>
    <n v="97"/>
    <n v="2"/>
    <n v="3"/>
    <n v="291"/>
    <x v="74"/>
  </r>
  <r>
    <x v="81"/>
    <d v="2017-03-10T00:00:00"/>
    <x v="77"/>
    <x v="73"/>
    <s v="Germany"/>
    <s v="Baden-Württemberg"/>
    <s v="Central"/>
    <s v="Home Office"/>
    <s v="Immediate"/>
    <x v="2"/>
    <s v="Phones"/>
    <x v="81"/>
    <n v="154"/>
    <n v="520"/>
    <n v="366"/>
    <n v="3"/>
    <n v="1560"/>
    <x v="49"/>
  </r>
  <r>
    <x v="82"/>
    <d v="2017-03-10T00:00:00"/>
    <x v="78"/>
    <x v="13"/>
    <s v="United Kingdom"/>
    <s v="England"/>
    <s v="North"/>
    <s v="Consumer"/>
    <s v="Economy"/>
    <x v="1"/>
    <s v="Chairs"/>
    <x v="82"/>
    <n v="45"/>
    <n v="74"/>
    <n v="29"/>
    <n v="2"/>
    <n v="148"/>
    <x v="75"/>
  </r>
  <r>
    <x v="83"/>
    <d v="2017-03-10T00:00:00"/>
    <x v="79"/>
    <x v="74"/>
    <s v="United Kingdom"/>
    <s v="England"/>
    <s v="North"/>
    <s v="Corporate"/>
    <s v="Economy"/>
    <x v="0"/>
    <s v="Fasteners"/>
    <x v="83"/>
    <n v="4"/>
    <n v="28"/>
    <n v="24"/>
    <n v="2"/>
    <n v="56"/>
    <x v="76"/>
  </r>
  <r>
    <x v="84"/>
    <d v="2017-03-11T00:00:00"/>
    <x v="80"/>
    <x v="70"/>
    <s v="Germany"/>
    <s v="Berlin"/>
    <s v="Central"/>
    <s v="Corporate"/>
    <s v="Priority"/>
    <x v="0"/>
    <s v="Binders"/>
    <x v="84"/>
    <n v="16"/>
    <n v="229"/>
    <n v="213"/>
    <n v="9"/>
    <n v="2061"/>
    <x v="77"/>
  </r>
  <r>
    <x v="85"/>
    <d v="2017-03-11T00:00:00"/>
    <x v="81"/>
    <x v="75"/>
    <s v="France"/>
    <s v="Aquitaine-Limousin-Poitou-Charentes"/>
    <s v="Central"/>
    <s v="Consumer"/>
    <s v="Economy"/>
    <x v="0"/>
    <s v="Art"/>
    <x v="85"/>
    <n v="3"/>
    <n v="72"/>
    <n v="69"/>
    <n v="3"/>
    <n v="216"/>
    <x v="72"/>
  </r>
  <r>
    <x v="86"/>
    <d v="2017-03-12T00:00:00"/>
    <x v="82"/>
    <x v="76"/>
    <s v="Finland"/>
    <s v="Uusimaa"/>
    <s v="North"/>
    <s v="Consumer"/>
    <s v="Economy"/>
    <x v="0"/>
    <s v="Art"/>
    <x v="86"/>
    <n v="166"/>
    <n v="195"/>
    <n v="29"/>
    <n v="4"/>
    <n v="780"/>
    <x v="78"/>
  </r>
  <r>
    <x v="87"/>
    <d v="2017-03-12T00:00:00"/>
    <x v="83"/>
    <x v="50"/>
    <s v="Switzerland"/>
    <s v="Basel-Stadt"/>
    <s v="Central"/>
    <s v="Corporate"/>
    <s v="Economy"/>
    <x v="0"/>
    <s v="Envelopes"/>
    <x v="87"/>
    <n v="40"/>
    <n v="167"/>
    <n v="127"/>
    <n v="4"/>
    <n v="668"/>
    <x v="79"/>
  </r>
  <r>
    <x v="88"/>
    <d v="2017-03-14T00:00:00"/>
    <x v="84"/>
    <x v="70"/>
    <s v="Germany"/>
    <s v="Berlin"/>
    <s v="Central"/>
    <s v="Corporate"/>
    <s v="Economy"/>
    <x v="2"/>
    <s v="Accessories"/>
    <x v="88"/>
    <n v="140"/>
    <n v="220"/>
    <n v="80"/>
    <n v="1"/>
    <n v="220"/>
    <x v="80"/>
  </r>
  <r>
    <x v="89"/>
    <d v="2017-03-14T00:00:00"/>
    <x v="85"/>
    <x v="77"/>
    <s v="Germany"/>
    <s v="North Rhine-Westphalia"/>
    <s v="Central"/>
    <s v="Consumer"/>
    <s v="Priority"/>
    <x v="0"/>
    <s v="Art"/>
    <x v="89"/>
    <n v="18"/>
    <n v="43"/>
    <n v="25"/>
    <n v="3"/>
    <n v="129"/>
    <x v="81"/>
  </r>
  <r>
    <x v="90"/>
    <d v="2017-03-14T00:00:00"/>
    <x v="86"/>
    <x v="78"/>
    <s v="Germany"/>
    <s v="Saxony"/>
    <s v="Central"/>
    <s v="Consumer"/>
    <s v="Economy Plus"/>
    <x v="0"/>
    <s v="Appliances"/>
    <x v="90"/>
    <n v="1463"/>
    <n v="3070"/>
    <n v="1607"/>
    <n v="6"/>
    <n v="18420"/>
    <x v="82"/>
  </r>
  <r>
    <x v="91"/>
    <d v="2017-03-14T00:00:00"/>
    <x v="87"/>
    <x v="79"/>
    <s v="France"/>
    <s v="Nord-Pas-de-Calais-Picardie"/>
    <s v="Central"/>
    <s v="Corporate"/>
    <s v="Economy Plus"/>
    <x v="0"/>
    <s v="Labels"/>
    <x v="91"/>
    <n v="2"/>
    <n v="14"/>
    <n v="12"/>
    <n v="3"/>
    <n v="42"/>
    <x v="59"/>
  </r>
  <r>
    <x v="92"/>
    <d v="2017-03-15T00:00:00"/>
    <x v="88"/>
    <x v="40"/>
    <s v="United Kingdom"/>
    <s v="England"/>
    <s v="North"/>
    <s v="Consumer"/>
    <s v="Immediate"/>
    <x v="1"/>
    <s v="Chairs"/>
    <x v="92"/>
    <n v="212"/>
    <n v="254"/>
    <n v="42"/>
    <n v="3"/>
    <n v="762"/>
    <x v="83"/>
  </r>
  <r>
    <x v="93"/>
    <d v="2017-03-16T00:00:00"/>
    <x v="89"/>
    <x v="80"/>
    <s v="Italy"/>
    <s v="Apulia"/>
    <s v="South"/>
    <s v="Corporate"/>
    <s v="Economy"/>
    <x v="0"/>
    <s v="Supplies"/>
    <x v="93"/>
    <n v="80"/>
    <n v="83"/>
    <n v="3"/>
    <n v="2"/>
    <n v="166"/>
    <x v="84"/>
  </r>
  <r>
    <x v="94"/>
    <d v="2017-03-17T00:00:00"/>
    <x v="90"/>
    <x v="81"/>
    <s v="Germany"/>
    <s v="Saxony-Anhalt"/>
    <s v="Central"/>
    <s v="Corporate"/>
    <s v="Economy"/>
    <x v="0"/>
    <s v="Labels"/>
    <x v="94"/>
    <n v="18"/>
    <n v="21"/>
    <n v="3"/>
    <n v="3"/>
    <n v="63"/>
    <x v="33"/>
  </r>
  <r>
    <x v="95"/>
    <d v="2017-03-18T00:00:00"/>
    <x v="91"/>
    <x v="52"/>
    <s v="France"/>
    <s v="Provence-Alpes-Côte d'Azur"/>
    <s v="Central"/>
    <s v="Consumer"/>
    <s v="Economy"/>
    <x v="0"/>
    <s v="Storage"/>
    <x v="95"/>
    <n v="57"/>
    <n v="178"/>
    <n v="121"/>
    <n v="4"/>
    <n v="712"/>
    <x v="85"/>
  </r>
  <r>
    <x v="96"/>
    <d v="2017-03-18T00:00:00"/>
    <x v="92"/>
    <x v="82"/>
    <s v="France"/>
    <s v="Ile-de-France"/>
    <s v="Central"/>
    <s v="Home Office"/>
    <s v="Priority"/>
    <x v="0"/>
    <s v="Fasteners"/>
    <x v="96"/>
    <n v="51"/>
    <n v="57"/>
    <n v="6"/>
    <n v="3"/>
    <n v="171"/>
    <x v="86"/>
  </r>
  <r>
    <x v="97"/>
    <d v="2017-03-21T00:00:00"/>
    <x v="93"/>
    <x v="83"/>
    <s v="Norway"/>
    <s v="Rogaland"/>
    <s v="North"/>
    <s v="Consumer"/>
    <s v="Economy"/>
    <x v="1"/>
    <s v="Furnishings"/>
    <x v="97"/>
    <n v="129"/>
    <n v="132"/>
    <n v="3"/>
    <n v="3"/>
    <n v="396"/>
    <x v="87"/>
  </r>
  <r>
    <x v="98"/>
    <d v="2017-03-21T00:00:00"/>
    <x v="94"/>
    <x v="84"/>
    <s v="Italy"/>
    <s v="Sardinia"/>
    <s v="South"/>
    <s v="Consumer"/>
    <s v="Economy Plus"/>
    <x v="1"/>
    <s v="Bookcases"/>
    <x v="98"/>
    <n v="280"/>
    <n v="288"/>
    <n v="8"/>
    <n v="2"/>
    <n v="576"/>
    <x v="88"/>
  </r>
  <r>
    <x v="99"/>
    <d v="2017-03-21T00:00:00"/>
    <x v="95"/>
    <x v="85"/>
    <s v="Italy"/>
    <s v="Sicily"/>
    <s v="South"/>
    <s v="Consumer"/>
    <s v="Priority"/>
    <x v="0"/>
    <s v="Labels"/>
    <x v="99"/>
    <n v="4"/>
    <n v="47"/>
    <n v="43"/>
    <n v="7"/>
    <n v="329"/>
    <x v="89"/>
  </r>
  <r>
    <x v="100"/>
    <d v="2017-03-21T00:00:00"/>
    <x v="95"/>
    <x v="50"/>
    <s v="Switzerland"/>
    <s v="Basel-Stadt"/>
    <s v="Central"/>
    <s v="Corporate"/>
    <s v="Economy"/>
    <x v="0"/>
    <s v="Art"/>
    <x v="100"/>
    <n v="15"/>
    <n v="26"/>
    <n v="11"/>
    <n v="2"/>
    <n v="52"/>
    <x v="90"/>
  </r>
  <r>
    <x v="101"/>
    <d v="2017-03-21T00:00:00"/>
    <x v="65"/>
    <x v="86"/>
    <s v="Netherlands"/>
    <s v="Drenthe"/>
    <s v="Central"/>
    <s v="Corporate"/>
    <s v="Economy"/>
    <x v="2"/>
    <s v="Machines"/>
    <x v="101"/>
    <n v="735"/>
    <n v="747"/>
    <n v="12"/>
    <n v="5"/>
    <n v="3735"/>
    <x v="91"/>
  </r>
  <r>
    <x v="102"/>
    <d v="2017-03-22T00:00:00"/>
    <x v="96"/>
    <x v="87"/>
    <s v="Germany"/>
    <s v="Bavaria"/>
    <s v="Central"/>
    <s v="Consumer"/>
    <s v="Economy Plus"/>
    <x v="0"/>
    <s v="Binders"/>
    <x v="102"/>
    <n v="34"/>
    <n v="40"/>
    <n v="6"/>
    <n v="3"/>
    <n v="120"/>
    <x v="92"/>
  </r>
  <r>
    <x v="103"/>
    <d v="2017-03-23T00:00:00"/>
    <x v="97"/>
    <x v="88"/>
    <s v="Germany"/>
    <s v="Mecklenburg-Vorpommern"/>
    <s v="Central"/>
    <s v="Home Office"/>
    <s v="Economy"/>
    <x v="1"/>
    <s v="Furnishings"/>
    <x v="103"/>
    <n v="537"/>
    <n v="770"/>
    <n v="233"/>
    <n v="7"/>
    <n v="5390"/>
    <x v="93"/>
  </r>
  <r>
    <x v="104"/>
    <d v="2017-03-24T00:00:00"/>
    <x v="98"/>
    <x v="89"/>
    <s v="France"/>
    <s v="Languedoc-Roussillon-Midi-Pyrénées"/>
    <s v="Central"/>
    <s v="Home Office"/>
    <s v="Priority"/>
    <x v="0"/>
    <s v="Binders"/>
    <x v="104"/>
    <n v="123"/>
    <n v="453"/>
    <n v="330"/>
    <n v="9"/>
    <n v="4077"/>
    <x v="94"/>
  </r>
  <r>
    <x v="105"/>
    <d v="2017-03-25T00:00:00"/>
    <x v="99"/>
    <x v="13"/>
    <s v="United Kingdom"/>
    <s v="England"/>
    <s v="North"/>
    <s v="Home Office"/>
    <s v="Economy Plus"/>
    <x v="0"/>
    <s v="Art"/>
    <x v="105"/>
    <n v="0"/>
    <n v="15"/>
    <n v="15"/>
    <n v="2"/>
    <n v="30"/>
    <x v="95"/>
  </r>
  <r>
    <x v="106"/>
    <d v="2017-03-25T00:00:00"/>
    <x v="100"/>
    <x v="90"/>
    <s v="Germany"/>
    <s v="Bavaria"/>
    <s v="Central"/>
    <s v="Consumer"/>
    <s v="Economy Plus"/>
    <x v="0"/>
    <s v="Fasteners"/>
    <x v="106"/>
    <n v="75"/>
    <n v="99"/>
    <n v="24"/>
    <n v="5"/>
    <n v="495"/>
    <x v="96"/>
  </r>
  <r>
    <x v="107"/>
    <d v="2017-03-25T00:00:00"/>
    <x v="101"/>
    <x v="91"/>
    <s v="United Kingdom"/>
    <s v="England"/>
    <s v="North"/>
    <s v="Home Office"/>
    <s v="Priority"/>
    <x v="0"/>
    <s v="Art"/>
    <x v="107"/>
    <n v="59"/>
    <n v="149"/>
    <n v="90"/>
    <n v="3"/>
    <n v="447"/>
    <x v="42"/>
  </r>
  <r>
    <x v="108"/>
    <d v="2017-03-25T00:00:00"/>
    <x v="102"/>
    <x v="92"/>
    <s v="Netherlands"/>
    <s v="North Brabant"/>
    <s v="Central"/>
    <s v="Consumer"/>
    <s v="Economy Plus"/>
    <x v="0"/>
    <s v="Labels"/>
    <x v="108"/>
    <n v="15"/>
    <n v="17"/>
    <n v="2"/>
    <n v="3"/>
    <n v="51"/>
    <x v="17"/>
  </r>
  <r>
    <x v="109"/>
    <d v="2017-03-26T00:00:00"/>
    <x v="103"/>
    <x v="93"/>
    <s v="France"/>
    <s v="Languedoc-Roussillon-Midi-Pyrénées"/>
    <s v="Central"/>
    <s v="Consumer"/>
    <s v="Priority"/>
    <x v="0"/>
    <s v="Storage"/>
    <x v="109"/>
    <n v="404"/>
    <n v="551"/>
    <n v="147"/>
    <n v="3"/>
    <n v="1653"/>
    <x v="97"/>
  </r>
  <r>
    <x v="110"/>
    <d v="2017-03-26T00:00:00"/>
    <x v="104"/>
    <x v="61"/>
    <s v="Switzerland"/>
    <s v="Zürich"/>
    <s v="Central"/>
    <s v="Consumer"/>
    <s v="Economy"/>
    <x v="0"/>
    <s v="Binders"/>
    <x v="110"/>
    <n v="31"/>
    <n v="92"/>
    <n v="61"/>
    <n v="3"/>
    <n v="276"/>
    <x v="98"/>
  </r>
  <r>
    <x v="111"/>
    <d v="2017-03-28T00:00:00"/>
    <x v="105"/>
    <x v="94"/>
    <s v="Italy"/>
    <s v="Umbria"/>
    <s v="South"/>
    <s v="Corporate"/>
    <s v="Economy"/>
    <x v="0"/>
    <s v="Fasteners"/>
    <x v="48"/>
    <n v="89"/>
    <n v="93"/>
    <n v="4"/>
    <n v="5"/>
    <n v="465"/>
    <x v="99"/>
  </r>
  <r>
    <x v="112"/>
    <d v="2017-03-28T00:00:00"/>
    <x v="106"/>
    <x v="36"/>
    <s v="Germany"/>
    <s v="Saxony"/>
    <s v="Central"/>
    <s v="Consumer"/>
    <s v="Economy"/>
    <x v="0"/>
    <s v="Fasteners"/>
    <x v="111"/>
    <n v="19"/>
    <n v="22"/>
    <n v="3"/>
    <n v="3"/>
    <n v="66"/>
    <x v="7"/>
  </r>
  <r>
    <x v="113"/>
    <d v="2017-03-29T00:00:00"/>
    <x v="107"/>
    <x v="95"/>
    <s v="Germany"/>
    <s v="North Rhine-Westphalia"/>
    <s v="Central"/>
    <s v="Consumer"/>
    <s v="Priority"/>
    <x v="1"/>
    <s v="Furnishings"/>
    <x v="112"/>
    <n v="135"/>
    <n v="170"/>
    <n v="35"/>
    <n v="4"/>
    <n v="680"/>
    <x v="100"/>
  </r>
  <r>
    <x v="114"/>
    <d v="2017-03-29T00:00:00"/>
    <x v="108"/>
    <x v="53"/>
    <s v="Germany"/>
    <s v="Lower Saxony"/>
    <s v="Central"/>
    <s v="Home Office"/>
    <s v="Economy"/>
    <x v="0"/>
    <s v="Labels"/>
    <x v="113"/>
    <n v="0"/>
    <n v="8"/>
    <n v="8"/>
    <n v="2"/>
    <n v="16"/>
    <x v="101"/>
  </r>
  <r>
    <x v="115"/>
    <d v="2017-03-30T00:00:00"/>
    <x v="109"/>
    <x v="96"/>
    <s v="Germany"/>
    <s v="North Rhine-Westphalia"/>
    <s v="Central"/>
    <s v="Corporate"/>
    <s v="Economy"/>
    <x v="1"/>
    <s v="Chairs"/>
    <x v="114"/>
    <n v="610"/>
    <n v="729"/>
    <n v="119"/>
    <n v="5"/>
    <n v="3645"/>
    <x v="102"/>
  </r>
  <r>
    <x v="116"/>
    <d v="2017-03-31T00:00:00"/>
    <x v="110"/>
    <x v="97"/>
    <s v="Switzerland"/>
    <s v="Geneva"/>
    <s v="Central"/>
    <s v="Consumer"/>
    <s v="Economy"/>
    <x v="1"/>
    <s v="Furnishings"/>
    <x v="115"/>
    <n v="22"/>
    <n v="110"/>
    <n v="88"/>
    <n v="2"/>
    <n v="220"/>
    <x v="80"/>
  </r>
  <r>
    <x v="117"/>
    <d v="2017-03-31T00:00:00"/>
    <x v="111"/>
    <x v="98"/>
    <s v="United Kingdom"/>
    <s v="England"/>
    <s v="North"/>
    <s v="Consumer"/>
    <s v="Economy"/>
    <x v="1"/>
    <s v="Bookcases"/>
    <x v="57"/>
    <n v="1070"/>
    <n v="2624"/>
    <n v="1554"/>
    <n v="6"/>
    <n v="15744"/>
    <x v="103"/>
  </r>
  <r>
    <x v="118"/>
    <d v="2017-03-31T00:00:00"/>
    <x v="70"/>
    <x v="15"/>
    <s v="Sweden"/>
    <s v="Västra Götaland"/>
    <s v="North"/>
    <s v="Corporate"/>
    <s v="Economy"/>
    <x v="1"/>
    <s v="Furnishings"/>
    <x v="116"/>
    <n v="5"/>
    <n v="40"/>
    <n v="35"/>
    <n v="2"/>
    <n v="80"/>
    <x v="104"/>
  </r>
  <r>
    <x v="119"/>
    <d v="2017-04-01T00:00:00"/>
    <x v="112"/>
    <x v="99"/>
    <s v="Italy"/>
    <s v="Veneto"/>
    <s v="South"/>
    <s v="Consumer"/>
    <s v="Priority"/>
    <x v="0"/>
    <s v="Art"/>
    <x v="117"/>
    <n v="86"/>
    <n v="158"/>
    <n v="72"/>
    <n v="3"/>
    <n v="474"/>
    <x v="105"/>
  </r>
  <r>
    <x v="120"/>
    <d v="2017-04-01T00:00:00"/>
    <x v="113"/>
    <x v="64"/>
    <s v="Italy"/>
    <s v="Lazio"/>
    <s v="South"/>
    <s v="Corporate"/>
    <s v="Priority"/>
    <x v="2"/>
    <s v="Phones"/>
    <x v="118"/>
    <n v="255"/>
    <n v="497"/>
    <n v="242"/>
    <n v="6"/>
    <n v="2982"/>
    <x v="106"/>
  </r>
  <r>
    <x v="121"/>
    <d v="2017-04-04T00:00:00"/>
    <x v="37"/>
    <x v="100"/>
    <s v="France"/>
    <s v="Normandy"/>
    <s v="Central"/>
    <s v="Corporate"/>
    <s v="Economy"/>
    <x v="0"/>
    <s v="Fasteners"/>
    <x v="119"/>
    <n v="66"/>
    <n v="86"/>
    <n v="20"/>
    <n v="5"/>
    <n v="430"/>
    <x v="107"/>
  </r>
  <r>
    <x v="122"/>
    <d v="2017-04-04T00:00:00"/>
    <x v="95"/>
    <x v="101"/>
    <s v="United Kingdom"/>
    <s v="Scotland"/>
    <s v="North"/>
    <s v="Consumer"/>
    <s v="Economy"/>
    <x v="0"/>
    <s v="Art"/>
    <x v="120"/>
    <n v="29"/>
    <n v="51"/>
    <n v="22"/>
    <n v="2"/>
    <n v="102"/>
    <x v="108"/>
  </r>
  <r>
    <x v="123"/>
    <d v="2017-04-04T00:00:00"/>
    <x v="114"/>
    <x v="102"/>
    <s v="France"/>
    <s v="Auvergne-Rhône-Alpes"/>
    <s v="Central"/>
    <s v="Corporate"/>
    <s v="Priority"/>
    <x v="1"/>
    <s v="Chairs"/>
    <x v="121"/>
    <n v="381"/>
    <n v="507"/>
    <n v="126"/>
    <n v="4"/>
    <n v="2028"/>
    <x v="109"/>
  </r>
  <r>
    <x v="124"/>
    <d v="2017-04-05T00:00:00"/>
    <x v="114"/>
    <x v="5"/>
    <s v="France"/>
    <s v="Provence-Alpes-Côte d'Azur"/>
    <s v="Central"/>
    <s v="Corporate"/>
    <s v="Economy"/>
    <x v="0"/>
    <s v="Appliances"/>
    <x v="122"/>
    <n v="731"/>
    <n v="1889"/>
    <n v="1158"/>
    <n v="7"/>
    <n v="13223"/>
    <x v="110"/>
  </r>
  <r>
    <x v="125"/>
    <d v="2017-04-06T00:00:00"/>
    <x v="115"/>
    <x v="103"/>
    <s v="France"/>
    <s v="Languedoc-Roussillon-Midi-Pyrénées"/>
    <s v="Central"/>
    <s v="Consumer"/>
    <s v="Economy"/>
    <x v="0"/>
    <s v="Labels"/>
    <x v="123"/>
    <n v="8"/>
    <n v="15"/>
    <n v="7"/>
    <n v="2"/>
    <n v="30"/>
    <x v="95"/>
  </r>
  <r>
    <x v="126"/>
    <d v="2017-04-06T00:00:00"/>
    <x v="116"/>
    <x v="97"/>
    <s v="Switzerland"/>
    <s v="Geneva"/>
    <s v="Central"/>
    <s v="Consumer"/>
    <s v="Economy"/>
    <x v="0"/>
    <s v="Appliances"/>
    <x v="124"/>
    <n v="366"/>
    <n v="584"/>
    <n v="218"/>
    <n v="7"/>
    <n v="4088"/>
    <x v="111"/>
  </r>
  <r>
    <x v="127"/>
    <d v="2017-04-07T00:00:00"/>
    <x v="117"/>
    <x v="104"/>
    <s v="France"/>
    <s v="Ile-de-France"/>
    <s v="Central"/>
    <s v="Consumer"/>
    <s v="Economy"/>
    <x v="0"/>
    <s v="Binders"/>
    <x v="125"/>
    <n v="47"/>
    <n v="53"/>
    <n v="6"/>
    <n v="4"/>
    <n v="212"/>
    <x v="112"/>
  </r>
  <r>
    <x v="128"/>
    <d v="2017-04-07T00:00:00"/>
    <x v="28"/>
    <x v="105"/>
    <s v="Germany"/>
    <s v="North Rhine-Westphalia"/>
    <s v="Central"/>
    <s v="Corporate"/>
    <s v="Economy Plus"/>
    <x v="0"/>
    <s v="Appliances"/>
    <x v="126"/>
    <n v="524"/>
    <n v="538"/>
    <n v="14"/>
    <n v="7"/>
    <n v="3766"/>
    <x v="113"/>
  </r>
  <r>
    <x v="129"/>
    <d v="2017-04-09T00:00:00"/>
    <x v="118"/>
    <x v="106"/>
    <s v="Portugal"/>
    <s v="Coimbra"/>
    <s v="South"/>
    <s v="Corporate"/>
    <s v="Economy Plus"/>
    <x v="0"/>
    <s v="Art"/>
    <x v="127"/>
    <n v="31"/>
    <n v="205"/>
    <n v="174"/>
    <n v="8"/>
    <n v="1640"/>
    <x v="114"/>
  </r>
  <r>
    <x v="130"/>
    <d v="2017-04-11T00:00:00"/>
    <x v="119"/>
    <x v="77"/>
    <s v="Germany"/>
    <s v="North Rhine-Westphalia"/>
    <s v="Central"/>
    <s v="Consumer"/>
    <s v="Economy Plus"/>
    <x v="1"/>
    <s v="Furnishings"/>
    <x v="65"/>
    <n v="130"/>
    <n v="257"/>
    <n v="127"/>
    <n v="5"/>
    <n v="1285"/>
    <x v="115"/>
  </r>
  <r>
    <x v="131"/>
    <d v="2017-04-11T00:00:00"/>
    <x v="120"/>
    <x v="52"/>
    <s v="France"/>
    <s v="Provence-Alpes-Côte d'Azur"/>
    <s v="Central"/>
    <s v="Consumer"/>
    <s v="Economy"/>
    <x v="2"/>
    <s v="Accessories"/>
    <x v="128"/>
    <n v="258"/>
    <n v="294"/>
    <n v="36"/>
    <n v="7"/>
    <n v="2058"/>
    <x v="116"/>
  </r>
  <r>
    <x v="132"/>
    <d v="2017-04-12T00:00:00"/>
    <x v="121"/>
    <x v="107"/>
    <s v="Spain"/>
    <s v="Castile and León"/>
    <s v="South"/>
    <s v="Home Office"/>
    <s v="Economy Plus"/>
    <x v="1"/>
    <s v="Chairs"/>
    <x v="129"/>
    <n v="6"/>
    <n v="66"/>
    <n v="60"/>
    <n v="1"/>
    <n v="66"/>
    <x v="7"/>
  </r>
  <r>
    <x v="133"/>
    <d v="2017-04-12T00:00:00"/>
    <x v="122"/>
    <x v="108"/>
    <s v="Sweden"/>
    <s v="Stockholm"/>
    <s v="North"/>
    <s v="Corporate"/>
    <s v="Priority"/>
    <x v="2"/>
    <s v="Phones"/>
    <x v="130"/>
    <n v="27"/>
    <n v="73"/>
    <n v="46"/>
    <n v="2"/>
    <n v="146"/>
    <x v="117"/>
  </r>
  <r>
    <x v="134"/>
    <d v="2017-04-14T00:00:00"/>
    <x v="123"/>
    <x v="109"/>
    <s v="United Kingdom"/>
    <s v="England"/>
    <s v="North"/>
    <s v="Consumer"/>
    <s v="Economy"/>
    <x v="0"/>
    <s v="Art"/>
    <x v="85"/>
    <n v="110"/>
    <n v="169"/>
    <n v="59"/>
    <n v="7"/>
    <n v="1183"/>
    <x v="118"/>
  </r>
  <r>
    <x v="135"/>
    <d v="2017-04-14T00:00:00"/>
    <x v="124"/>
    <x v="110"/>
    <s v="Germany"/>
    <s v="North Rhine-Westphalia"/>
    <s v="Central"/>
    <s v="Consumer"/>
    <s v="Priority"/>
    <x v="0"/>
    <s v="Storage"/>
    <x v="131"/>
    <n v="108"/>
    <n v="576"/>
    <n v="468"/>
    <n v="5"/>
    <n v="2880"/>
    <x v="119"/>
  </r>
  <r>
    <x v="136"/>
    <d v="2017-04-15T00:00:00"/>
    <x v="122"/>
    <x v="111"/>
    <s v="France"/>
    <s v="Ile-de-France"/>
    <s v="Central"/>
    <s v="Corporate"/>
    <s v="Economy Plus"/>
    <x v="0"/>
    <s v="Art"/>
    <x v="132"/>
    <n v="12"/>
    <n v="36"/>
    <n v="24"/>
    <n v="2"/>
    <n v="72"/>
    <x v="120"/>
  </r>
  <r>
    <x v="137"/>
    <d v="2017-04-16T00:00:00"/>
    <x v="125"/>
    <x v="112"/>
    <s v="Netherlands"/>
    <s v="Gelderland"/>
    <s v="Central"/>
    <s v="Corporate"/>
    <s v="Economy"/>
    <x v="0"/>
    <s v="Paper"/>
    <x v="133"/>
    <n v="13"/>
    <n v="17"/>
    <n v="4"/>
    <n v="2"/>
    <n v="34"/>
    <x v="121"/>
  </r>
  <r>
    <x v="138"/>
    <d v="2017-04-18T00:00:00"/>
    <x v="126"/>
    <x v="113"/>
    <s v="Italy"/>
    <s v="Apulia"/>
    <s v="South"/>
    <s v="Corporate"/>
    <s v="Economy Plus"/>
    <x v="0"/>
    <s v="Art"/>
    <x v="134"/>
    <n v="54"/>
    <n v="57"/>
    <n v="3"/>
    <n v="3"/>
    <n v="171"/>
    <x v="86"/>
  </r>
  <r>
    <x v="139"/>
    <d v="2017-04-18T00:00:00"/>
    <x v="127"/>
    <x v="114"/>
    <s v="Germany"/>
    <s v="Hamburg"/>
    <s v="Central"/>
    <s v="Corporate"/>
    <s v="Economy"/>
    <x v="0"/>
    <s v="Binders"/>
    <x v="135"/>
    <n v="0"/>
    <n v="31"/>
    <n v="31"/>
    <n v="5"/>
    <n v="155"/>
    <x v="5"/>
  </r>
  <r>
    <x v="140"/>
    <d v="2017-04-18T00:00:00"/>
    <x v="84"/>
    <x v="115"/>
    <s v="France"/>
    <s v="Ile-de-France"/>
    <s v="Central"/>
    <s v="Corporate"/>
    <s v="Economy"/>
    <x v="2"/>
    <s v="Machines"/>
    <x v="136"/>
    <n v="924"/>
    <n v="2017"/>
    <n v="1093"/>
    <n v="9"/>
    <n v="18153"/>
    <x v="122"/>
  </r>
  <r>
    <x v="141"/>
    <d v="2017-04-19T00:00:00"/>
    <x v="128"/>
    <x v="116"/>
    <s v="France"/>
    <s v="Auvergne-Rhône-Alpes"/>
    <s v="Central"/>
    <s v="Consumer"/>
    <s v="Economy"/>
    <x v="0"/>
    <s v="Art"/>
    <x v="27"/>
    <n v="25"/>
    <n v="83"/>
    <n v="58"/>
    <n v="3"/>
    <n v="249"/>
    <x v="16"/>
  </r>
  <r>
    <x v="142"/>
    <d v="2017-04-19T00:00:00"/>
    <x v="129"/>
    <x v="117"/>
    <s v="France"/>
    <s v="Aquitaine-Limousin-Poitou-Charentes"/>
    <s v="Central"/>
    <s v="Consumer"/>
    <s v="Economy Plus"/>
    <x v="0"/>
    <s v="Binders"/>
    <x v="137"/>
    <n v="1"/>
    <n v="13"/>
    <n v="12"/>
    <n v="1"/>
    <n v="13"/>
    <x v="31"/>
  </r>
  <r>
    <x v="143"/>
    <d v="2017-04-20T00:00:00"/>
    <x v="130"/>
    <x v="118"/>
    <s v="Germany"/>
    <s v="Brandenburg"/>
    <s v="Central"/>
    <s v="Consumer"/>
    <s v="Economy"/>
    <x v="0"/>
    <s v="Storage"/>
    <x v="138"/>
    <n v="163"/>
    <n v="360"/>
    <n v="197"/>
    <n v="3"/>
    <n v="1080"/>
    <x v="123"/>
  </r>
  <r>
    <x v="144"/>
    <d v="2017-04-20T00:00:00"/>
    <x v="131"/>
    <x v="119"/>
    <s v="United Kingdom"/>
    <s v="England"/>
    <s v="North"/>
    <s v="Consumer"/>
    <s v="Economy"/>
    <x v="0"/>
    <s v="Art"/>
    <x v="139"/>
    <n v="10"/>
    <n v="66"/>
    <n v="56"/>
    <n v="3"/>
    <n v="198"/>
    <x v="124"/>
  </r>
  <r>
    <x v="145"/>
    <d v="2017-04-20T00:00:00"/>
    <x v="132"/>
    <x v="63"/>
    <s v="Ireland"/>
    <s v="Dublin"/>
    <s v="North"/>
    <s v="Consumer"/>
    <s v="Economy"/>
    <x v="2"/>
    <s v="Phones"/>
    <x v="140"/>
    <n v="148"/>
    <n v="238"/>
    <n v="90"/>
    <n v="7"/>
    <n v="1666"/>
    <x v="125"/>
  </r>
  <r>
    <x v="146"/>
    <d v="2017-04-21T00:00:00"/>
    <x v="133"/>
    <x v="120"/>
    <s v="Spain"/>
    <s v="Valenciana"/>
    <s v="South"/>
    <s v="Consumer"/>
    <s v="Economy"/>
    <x v="0"/>
    <s v="Binders"/>
    <x v="141"/>
    <n v="2"/>
    <n v="39"/>
    <n v="37"/>
    <n v="6"/>
    <n v="234"/>
    <x v="34"/>
  </r>
  <r>
    <x v="147"/>
    <d v="2017-04-22T00:00:00"/>
    <x v="134"/>
    <x v="121"/>
    <s v="France"/>
    <s v="Ile-de-France"/>
    <s v="Central"/>
    <s v="Corporate"/>
    <s v="Economy"/>
    <x v="0"/>
    <s v="Labels"/>
    <x v="142"/>
    <n v="15"/>
    <n v="18"/>
    <n v="3"/>
    <n v="2"/>
    <n v="36"/>
    <x v="69"/>
  </r>
  <r>
    <x v="148"/>
    <d v="2017-04-25T00:00:00"/>
    <x v="135"/>
    <x v="122"/>
    <s v="Netherlands"/>
    <s v="South Holland"/>
    <s v="Central"/>
    <s v="Consumer"/>
    <s v="Economy"/>
    <x v="0"/>
    <s v="Art"/>
    <x v="36"/>
    <n v="16"/>
    <n v="39"/>
    <n v="23"/>
    <n v="3"/>
    <n v="117"/>
    <x v="126"/>
  </r>
  <r>
    <x v="149"/>
    <d v="2017-04-26T00:00:00"/>
    <x v="136"/>
    <x v="123"/>
    <s v="United Kingdom"/>
    <s v="England"/>
    <s v="North"/>
    <s v="Consumer"/>
    <s v="Economy"/>
    <x v="0"/>
    <s v="Storage"/>
    <x v="143"/>
    <n v="117"/>
    <n v="159"/>
    <n v="42"/>
    <n v="6"/>
    <n v="954"/>
    <x v="127"/>
  </r>
  <r>
    <x v="150"/>
    <d v="2017-04-26T00:00:00"/>
    <x v="137"/>
    <x v="110"/>
    <s v="Germany"/>
    <s v="North Rhine-Westphalia"/>
    <s v="Central"/>
    <s v="Corporate"/>
    <s v="Economy"/>
    <x v="0"/>
    <s v="Supplies"/>
    <x v="144"/>
    <n v="84"/>
    <n v="176"/>
    <n v="92"/>
    <n v="4"/>
    <n v="704"/>
    <x v="128"/>
  </r>
  <r>
    <x v="151"/>
    <d v="2017-04-26T00:00:00"/>
    <x v="9"/>
    <x v="58"/>
    <s v="France"/>
    <s v="Ile-de-France"/>
    <s v="Central"/>
    <s v="Consumer"/>
    <s v="Immediate"/>
    <x v="2"/>
    <s v="Phones"/>
    <x v="145"/>
    <n v="398"/>
    <n v="684"/>
    <n v="286"/>
    <n v="11"/>
    <n v="7524"/>
    <x v="129"/>
  </r>
  <r>
    <x v="152"/>
    <d v="2017-04-26T00:00:00"/>
    <x v="138"/>
    <x v="60"/>
    <s v="Italy"/>
    <s v="Lombardy"/>
    <s v="South"/>
    <s v="Corporate"/>
    <s v="Economy"/>
    <x v="1"/>
    <s v="Chairs"/>
    <x v="146"/>
    <n v="22"/>
    <n v="45"/>
    <n v="23"/>
    <n v="2"/>
    <n v="90"/>
    <x v="130"/>
  </r>
  <r>
    <x v="153"/>
    <d v="2017-04-27T00:00:00"/>
    <x v="139"/>
    <x v="124"/>
    <s v="Spain"/>
    <s v="Catalonia"/>
    <s v="South"/>
    <s v="Corporate"/>
    <s v="Economy"/>
    <x v="1"/>
    <s v="Bookcases"/>
    <x v="147"/>
    <n v="188"/>
    <n v="719"/>
    <n v="531"/>
    <n v="5"/>
    <n v="3595"/>
    <x v="131"/>
  </r>
  <r>
    <x v="154"/>
    <d v="2017-04-27T00:00:00"/>
    <x v="30"/>
    <x v="125"/>
    <s v="France"/>
    <s v="Normandy"/>
    <s v="Central"/>
    <s v="Consumer"/>
    <s v="Economy"/>
    <x v="1"/>
    <s v="Chairs"/>
    <x v="148"/>
    <n v="1594"/>
    <n v="1713"/>
    <n v="119"/>
    <n v="4"/>
    <n v="6852"/>
    <x v="132"/>
  </r>
  <r>
    <x v="155"/>
    <d v="2017-04-27T00:00:00"/>
    <x v="140"/>
    <x v="126"/>
    <s v="Netherlands"/>
    <s v="Gelderland"/>
    <s v="Central"/>
    <s v="Corporate"/>
    <s v="Economy"/>
    <x v="0"/>
    <s v="Envelopes"/>
    <x v="149"/>
    <n v="26"/>
    <n v="53"/>
    <n v="27"/>
    <n v="5"/>
    <n v="265"/>
    <x v="133"/>
  </r>
  <r>
    <x v="156"/>
    <d v="2017-04-27T00:00:00"/>
    <x v="141"/>
    <x v="127"/>
    <s v="France"/>
    <s v="Alsace-Champagne-Ardenne-Lorraine"/>
    <s v="Central"/>
    <s v="Consumer"/>
    <s v="Economy"/>
    <x v="0"/>
    <s v="Art"/>
    <x v="150"/>
    <n v="120"/>
    <n v="124"/>
    <n v="4"/>
    <n v="5"/>
    <n v="620"/>
    <x v="134"/>
  </r>
  <r>
    <x v="157"/>
    <d v="2017-04-28T00:00:00"/>
    <x v="142"/>
    <x v="128"/>
    <s v="France"/>
    <s v="Normandy"/>
    <s v="Central"/>
    <s v="Consumer"/>
    <s v="Economy"/>
    <x v="0"/>
    <s v="Binders"/>
    <x v="151"/>
    <n v="7"/>
    <n v="16"/>
    <n v="9"/>
    <n v="1"/>
    <n v="16"/>
    <x v="101"/>
  </r>
  <r>
    <x v="158"/>
    <d v="2017-04-29T00:00:00"/>
    <x v="143"/>
    <x v="97"/>
    <s v="Switzerland"/>
    <s v="Geneva"/>
    <s v="Central"/>
    <s v="Consumer"/>
    <s v="Economy"/>
    <x v="0"/>
    <s v="Labels"/>
    <x v="123"/>
    <n v="2"/>
    <n v="15"/>
    <n v="13"/>
    <n v="2"/>
    <n v="30"/>
    <x v="95"/>
  </r>
  <r>
    <x v="159"/>
    <d v="2017-04-29T00:00:00"/>
    <x v="144"/>
    <x v="129"/>
    <s v="France"/>
    <s v="Pays de la Loire"/>
    <s v="Central"/>
    <s v="Consumer"/>
    <s v="Economy"/>
    <x v="0"/>
    <s v="Storage"/>
    <x v="152"/>
    <n v="5"/>
    <n v="37"/>
    <n v="32"/>
    <n v="4"/>
    <n v="148"/>
    <x v="75"/>
  </r>
  <r>
    <x v="160"/>
    <d v="2017-04-29T00:00:00"/>
    <x v="52"/>
    <x v="47"/>
    <s v="Italy"/>
    <s v="Tuscany"/>
    <s v="South"/>
    <s v="Consumer"/>
    <s v="Economy"/>
    <x v="0"/>
    <s v="Binders"/>
    <x v="153"/>
    <n v="93"/>
    <n v="145"/>
    <n v="52"/>
    <n v="3"/>
    <n v="435"/>
    <x v="21"/>
  </r>
  <r>
    <x v="161"/>
    <d v="2017-04-29T00:00:00"/>
    <x v="145"/>
    <x v="130"/>
    <s v="Italy"/>
    <s v="Emilia-Romagna"/>
    <s v="South"/>
    <s v="Corporate"/>
    <s v="Economy"/>
    <x v="0"/>
    <s v="Art"/>
    <x v="154"/>
    <n v="3"/>
    <n v="93"/>
    <n v="90"/>
    <n v="2"/>
    <n v="186"/>
    <x v="135"/>
  </r>
  <r>
    <x v="162"/>
    <d v="2017-04-29T00:00:00"/>
    <x v="146"/>
    <x v="131"/>
    <s v="France"/>
    <s v="Nord-Pas-de-Calais-Picardie"/>
    <s v="Central"/>
    <s v="Corporate"/>
    <s v="Economy"/>
    <x v="0"/>
    <s v="Supplies"/>
    <x v="155"/>
    <n v="64"/>
    <n v="66"/>
    <n v="2"/>
    <n v="3"/>
    <n v="198"/>
    <x v="124"/>
  </r>
  <r>
    <x v="163"/>
    <d v="2017-04-29T00:00:00"/>
    <x v="147"/>
    <x v="132"/>
    <s v="Belgium"/>
    <s v="Antwerp"/>
    <s v="Central"/>
    <s v="Consumer"/>
    <s v="Priority"/>
    <x v="0"/>
    <s v="Art"/>
    <x v="156"/>
    <n v="11"/>
    <n v="29"/>
    <n v="18"/>
    <n v="1"/>
    <n v="29"/>
    <x v="136"/>
  </r>
  <r>
    <x v="164"/>
    <d v="2017-05-02T00:00:00"/>
    <x v="148"/>
    <x v="133"/>
    <s v="France"/>
    <s v="Ile-de-France"/>
    <s v="Central"/>
    <s v="Consumer"/>
    <s v="Economy"/>
    <x v="0"/>
    <s v="Appliances"/>
    <x v="157"/>
    <n v="1196"/>
    <n v="1389"/>
    <n v="193"/>
    <n v="5"/>
    <n v="6945"/>
    <x v="137"/>
  </r>
  <r>
    <x v="165"/>
    <d v="2017-05-02T00:00:00"/>
    <x v="149"/>
    <x v="134"/>
    <s v="Germany"/>
    <s v="North Rhine-Westphalia"/>
    <s v="Central"/>
    <s v="Consumer"/>
    <s v="Economy"/>
    <x v="2"/>
    <s v="Machines"/>
    <x v="158"/>
    <n v="51"/>
    <n v="162"/>
    <n v="111"/>
    <n v="2"/>
    <n v="324"/>
    <x v="38"/>
  </r>
  <r>
    <x v="166"/>
    <d v="2017-05-03T00:00:00"/>
    <x v="150"/>
    <x v="135"/>
    <s v="Germany"/>
    <s v="Bremen"/>
    <s v="Central"/>
    <s v="Corporate"/>
    <s v="Economy Plus"/>
    <x v="0"/>
    <s v="Storage"/>
    <x v="159"/>
    <n v="524"/>
    <n v="534"/>
    <n v="10"/>
    <n v="3"/>
    <n v="1602"/>
    <x v="138"/>
  </r>
  <r>
    <x v="167"/>
    <d v="2017-05-04T00:00:00"/>
    <x v="24"/>
    <x v="87"/>
    <s v="Germany"/>
    <s v="Bavaria"/>
    <s v="Central"/>
    <s v="Home Office"/>
    <s v="Economy"/>
    <x v="1"/>
    <s v="Furnishings"/>
    <x v="160"/>
    <n v="68"/>
    <n v="112"/>
    <n v="44"/>
    <n v="5"/>
    <n v="560"/>
    <x v="139"/>
  </r>
  <r>
    <x v="168"/>
    <d v="2017-05-04T00:00:00"/>
    <x v="151"/>
    <x v="40"/>
    <s v="United Kingdom"/>
    <s v="England"/>
    <s v="North"/>
    <s v="Consumer"/>
    <s v="Economy"/>
    <x v="2"/>
    <s v="Machines"/>
    <x v="161"/>
    <n v="1056"/>
    <n v="1413"/>
    <n v="357"/>
    <n v="5"/>
    <n v="7065"/>
    <x v="140"/>
  </r>
  <r>
    <x v="169"/>
    <d v="2017-05-04T00:00:00"/>
    <x v="14"/>
    <x v="90"/>
    <s v="Germany"/>
    <s v="Bavaria"/>
    <s v="Central"/>
    <s v="Consumer"/>
    <s v="Economy Plus"/>
    <x v="0"/>
    <s v="Art"/>
    <x v="162"/>
    <n v="65"/>
    <n v="99"/>
    <n v="34"/>
    <n v="2"/>
    <n v="198"/>
    <x v="124"/>
  </r>
  <r>
    <x v="170"/>
    <d v="2017-05-04T00:00:00"/>
    <x v="152"/>
    <x v="136"/>
    <s v="Germany"/>
    <s v="North Rhine-Westphalia"/>
    <s v="Central"/>
    <s v="Home Office"/>
    <s v="Economy"/>
    <x v="0"/>
    <s v="Labels"/>
    <x v="163"/>
    <n v="10"/>
    <n v="35"/>
    <n v="25"/>
    <n v="4"/>
    <n v="140"/>
    <x v="141"/>
  </r>
  <r>
    <x v="171"/>
    <d v="2017-05-04T00:00:00"/>
    <x v="153"/>
    <x v="137"/>
    <s v="Germany"/>
    <s v="Baden-Württemberg"/>
    <s v="Central"/>
    <s v="Corporate"/>
    <s v="Economy"/>
    <x v="1"/>
    <s v="Bookcases"/>
    <x v="164"/>
    <n v="956"/>
    <n v="1113"/>
    <n v="157"/>
    <n v="3"/>
    <n v="3339"/>
    <x v="142"/>
  </r>
  <r>
    <x v="172"/>
    <d v="2017-05-05T00:00:00"/>
    <x v="154"/>
    <x v="8"/>
    <s v="Austria"/>
    <s v="Vienna"/>
    <s v="Central"/>
    <s v="Corporate"/>
    <s v="Economy"/>
    <x v="2"/>
    <s v="Copiers"/>
    <x v="165"/>
    <n v="183"/>
    <n v="382"/>
    <n v="199"/>
    <n v="2"/>
    <n v="764"/>
    <x v="143"/>
  </r>
  <r>
    <x v="173"/>
    <d v="2017-05-05T00:00:00"/>
    <x v="77"/>
    <x v="138"/>
    <s v="Germany"/>
    <s v="Thuringia"/>
    <s v="Central"/>
    <s v="Home Office"/>
    <s v="Economy"/>
    <x v="1"/>
    <s v="Furnishings"/>
    <x v="166"/>
    <n v="297"/>
    <n v="311"/>
    <n v="14"/>
    <n v="6"/>
    <n v="1866"/>
    <x v="144"/>
  </r>
  <r>
    <x v="174"/>
    <d v="2017-05-06T00:00:00"/>
    <x v="155"/>
    <x v="139"/>
    <s v="United Kingdom"/>
    <s v="England"/>
    <s v="North"/>
    <s v="Consumer"/>
    <s v="Priority"/>
    <x v="0"/>
    <s v="Fasteners"/>
    <x v="167"/>
    <n v="8"/>
    <n v="34"/>
    <n v="26"/>
    <n v="3"/>
    <n v="102"/>
    <x v="108"/>
  </r>
  <r>
    <x v="175"/>
    <d v="2017-05-07T00:00:00"/>
    <x v="156"/>
    <x v="140"/>
    <s v="Spain"/>
    <s v="Madrid"/>
    <s v="South"/>
    <s v="Consumer"/>
    <s v="Economy Plus"/>
    <x v="0"/>
    <s v="Envelopes"/>
    <x v="168"/>
    <n v="64"/>
    <n v="82"/>
    <n v="18"/>
    <n v="2"/>
    <n v="164"/>
    <x v="145"/>
  </r>
  <r>
    <x v="176"/>
    <d v="2017-05-07T00:00:00"/>
    <x v="157"/>
    <x v="141"/>
    <s v="Netherlands"/>
    <s v="North Holland"/>
    <s v="Central"/>
    <s v="Home Office"/>
    <s v="Economy Plus"/>
    <x v="0"/>
    <s v="Binders"/>
    <x v="169"/>
    <n v="53"/>
    <n v="171"/>
    <n v="118"/>
    <n v="7"/>
    <n v="1197"/>
    <x v="146"/>
  </r>
  <r>
    <x v="177"/>
    <d v="2017-05-09T00:00:00"/>
    <x v="158"/>
    <x v="0"/>
    <s v="Sweden"/>
    <s v="Stockholm"/>
    <s v="North"/>
    <s v="Consumer"/>
    <s v="Economy"/>
    <x v="0"/>
    <s v="Art"/>
    <x v="170"/>
    <n v="7"/>
    <n v="26"/>
    <n v="19"/>
    <n v="2"/>
    <n v="52"/>
    <x v="90"/>
  </r>
  <r>
    <x v="178"/>
    <d v="2017-05-09T00:00:00"/>
    <x v="159"/>
    <x v="142"/>
    <s v="Portugal"/>
    <s v="Porto"/>
    <s v="South"/>
    <s v="Corporate"/>
    <s v="Priority"/>
    <x v="1"/>
    <s v="Furnishings"/>
    <x v="171"/>
    <n v="162"/>
    <n v="170"/>
    <n v="8"/>
    <n v="3"/>
    <n v="510"/>
    <x v="147"/>
  </r>
  <r>
    <x v="179"/>
    <d v="2017-05-10T00:00:00"/>
    <x v="160"/>
    <x v="143"/>
    <s v="France"/>
    <s v="Ile-de-France"/>
    <s v="Central"/>
    <s v="Consumer"/>
    <s v="Economy"/>
    <x v="0"/>
    <s v="Art"/>
    <x v="172"/>
    <n v="5"/>
    <n v="51"/>
    <n v="46"/>
    <n v="3"/>
    <n v="153"/>
    <x v="148"/>
  </r>
  <r>
    <x v="180"/>
    <d v="2017-05-10T00:00:00"/>
    <x v="161"/>
    <x v="144"/>
    <s v="United Kingdom"/>
    <s v="England"/>
    <s v="North"/>
    <s v="Consumer"/>
    <s v="Economy"/>
    <x v="1"/>
    <s v="Furnishings"/>
    <x v="173"/>
    <n v="52"/>
    <n v="92"/>
    <n v="40"/>
    <n v="3"/>
    <n v="276"/>
    <x v="98"/>
  </r>
  <r>
    <x v="181"/>
    <d v="2017-05-10T00:00:00"/>
    <x v="162"/>
    <x v="39"/>
    <s v="Spain"/>
    <s v="Catalonia"/>
    <s v="South"/>
    <s v="Corporate"/>
    <s v="Immediate"/>
    <x v="2"/>
    <s v="Machines"/>
    <x v="174"/>
    <n v="318"/>
    <n v="470"/>
    <n v="152"/>
    <n v="2"/>
    <n v="940"/>
    <x v="149"/>
  </r>
  <r>
    <x v="182"/>
    <d v="2017-05-10T00:00:00"/>
    <x v="163"/>
    <x v="0"/>
    <s v="Sweden"/>
    <s v="Stockholm"/>
    <s v="North"/>
    <s v="Corporate"/>
    <s v="Economy Plus"/>
    <x v="0"/>
    <s v="Art"/>
    <x v="23"/>
    <n v="13"/>
    <n v="44"/>
    <n v="31"/>
    <n v="3"/>
    <n v="132"/>
    <x v="150"/>
  </r>
  <r>
    <x v="183"/>
    <d v="2017-05-11T00:00:00"/>
    <x v="12"/>
    <x v="112"/>
    <s v="Netherlands"/>
    <s v="Gelderland"/>
    <s v="Central"/>
    <s v="Consumer"/>
    <s v="Economy Plus"/>
    <x v="1"/>
    <s v="Bookcases"/>
    <x v="175"/>
    <n v="33"/>
    <n v="197"/>
    <n v="164"/>
    <n v="2"/>
    <n v="394"/>
    <x v="151"/>
  </r>
  <r>
    <x v="184"/>
    <d v="2017-05-12T00:00:00"/>
    <x v="164"/>
    <x v="145"/>
    <s v="Netherlands"/>
    <s v="Utrecht"/>
    <s v="Central"/>
    <s v="Corporate"/>
    <s v="Economy"/>
    <x v="0"/>
    <s v="Paper"/>
    <x v="176"/>
    <n v="20"/>
    <n v="53"/>
    <n v="33"/>
    <n v="4"/>
    <n v="212"/>
    <x v="112"/>
  </r>
  <r>
    <x v="185"/>
    <d v="2017-05-12T00:00:00"/>
    <x v="165"/>
    <x v="146"/>
    <s v="France"/>
    <s v="Aquitaine-Limousin-Poitou-Charentes"/>
    <s v="Central"/>
    <s v="Home Office"/>
    <s v="Priority"/>
    <x v="1"/>
    <s v="Tables"/>
    <x v="177"/>
    <n v="99"/>
    <n v="627"/>
    <n v="528"/>
    <n v="2"/>
    <n v="1254"/>
    <x v="152"/>
  </r>
  <r>
    <x v="186"/>
    <d v="2017-05-13T00:00:00"/>
    <x v="166"/>
    <x v="147"/>
    <s v="Italy"/>
    <s v="Sicily"/>
    <s v="South"/>
    <s v="Corporate"/>
    <s v="Economy Plus"/>
    <x v="0"/>
    <s v="Art"/>
    <x v="178"/>
    <n v="93"/>
    <n v="109"/>
    <n v="16"/>
    <n v="2"/>
    <n v="218"/>
    <x v="153"/>
  </r>
  <r>
    <x v="187"/>
    <d v="2017-05-13T00:00:00"/>
    <x v="167"/>
    <x v="148"/>
    <s v="France"/>
    <s v="Ile-de-France"/>
    <s v="Central"/>
    <s v="Home Office"/>
    <s v="Economy"/>
    <x v="0"/>
    <s v="Art"/>
    <x v="179"/>
    <n v="93"/>
    <n v="139"/>
    <n v="46"/>
    <n v="3"/>
    <n v="417"/>
    <x v="154"/>
  </r>
  <r>
    <x v="188"/>
    <d v="2017-05-15T00:00:00"/>
    <x v="168"/>
    <x v="149"/>
    <s v="France"/>
    <s v="Ile-de-France"/>
    <s v="Central"/>
    <s v="Consumer"/>
    <s v="Economy Plus"/>
    <x v="2"/>
    <s v="Phones"/>
    <x v="180"/>
    <n v="182"/>
    <n v="194"/>
    <n v="12"/>
    <n v="3"/>
    <n v="582"/>
    <x v="155"/>
  </r>
  <r>
    <x v="189"/>
    <d v="2017-05-16T00:00:00"/>
    <x v="169"/>
    <x v="63"/>
    <s v="Ireland"/>
    <s v="Dublin"/>
    <s v="North"/>
    <s v="Consumer"/>
    <s v="Economy"/>
    <x v="0"/>
    <s v="Appliances"/>
    <x v="181"/>
    <n v="46"/>
    <n v="115"/>
    <n v="69"/>
    <n v="3"/>
    <n v="345"/>
    <x v="156"/>
  </r>
  <r>
    <x v="190"/>
    <d v="2017-05-17T00:00:00"/>
    <x v="170"/>
    <x v="60"/>
    <s v="Italy"/>
    <s v="Lombardy"/>
    <s v="South"/>
    <s v="Consumer"/>
    <s v="Economy"/>
    <x v="0"/>
    <s v="Binders"/>
    <x v="182"/>
    <n v="7"/>
    <n v="35"/>
    <n v="28"/>
    <n v="3"/>
    <n v="105"/>
    <x v="56"/>
  </r>
  <r>
    <x v="191"/>
    <d v="2017-05-18T00:00:00"/>
    <x v="171"/>
    <x v="150"/>
    <s v="France"/>
    <s v="Ile-de-France"/>
    <s v="Central"/>
    <s v="Home Office"/>
    <s v="Immediate"/>
    <x v="0"/>
    <s v="Art"/>
    <x v="179"/>
    <n v="359"/>
    <n v="510"/>
    <n v="151"/>
    <n v="11"/>
    <n v="5610"/>
    <x v="157"/>
  </r>
  <r>
    <x v="192"/>
    <d v="2017-05-18T00:00:00"/>
    <x v="172"/>
    <x v="70"/>
    <s v="Germany"/>
    <s v="Berlin"/>
    <s v="Central"/>
    <s v="Corporate"/>
    <s v="Economy"/>
    <x v="0"/>
    <s v="Fasteners"/>
    <x v="96"/>
    <n v="25"/>
    <n v="51"/>
    <n v="26"/>
    <n v="3"/>
    <n v="153"/>
    <x v="148"/>
  </r>
  <r>
    <x v="193"/>
    <d v="2017-05-18T00:00:00"/>
    <x v="173"/>
    <x v="8"/>
    <s v="Austria"/>
    <s v="Vienna"/>
    <s v="Central"/>
    <s v="Consumer"/>
    <s v="Economy"/>
    <x v="1"/>
    <s v="Chairs"/>
    <x v="183"/>
    <n v="973"/>
    <n v="1059"/>
    <n v="86"/>
    <n v="6"/>
    <n v="6354"/>
    <x v="158"/>
  </r>
  <r>
    <x v="194"/>
    <d v="2017-05-18T00:00:00"/>
    <x v="93"/>
    <x v="151"/>
    <s v="Italy"/>
    <s v="Sardinia"/>
    <s v="South"/>
    <s v="Consumer"/>
    <s v="Economy"/>
    <x v="0"/>
    <s v="Storage"/>
    <x v="184"/>
    <n v="23"/>
    <n v="43"/>
    <n v="20"/>
    <n v="3"/>
    <n v="129"/>
    <x v="81"/>
  </r>
  <r>
    <x v="195"/>
    <d v="2017-05-19T00:00:00"/>
    <x v="174"/>
    <x v="152"/>
    <s v="Spain"/>
    <s v="Castile-La Mancha"/>
    <s v="South"/>
    <s v="Corporate"/>
    <s v="Economy"/>
    <x v="0"/>
    <s v="Art"/>
    <x v="185"/>
    <n v="102"/>
    <n v="457"/>
    <n v="355"/>
    <n v="9"/>
    <n v="4113"/>
    <x v="159"/>
  </r>
  <r>
    <x v="196"/>
    <d v="2017-05-19T00:00:00"/>
    <x v="175"/>
    <x v="153"/>
    <s v="France"/>
    <s v="Brittany"/>
    <s v="Central"/>
    <s v="Home Office"/>
    <s v="Economy Plus"/>
    <x v="0"/>
    <s v="Supplies"/>
    <x v="186"/>
    <n v="98"/>
    <n v="139"/>
    <n v="41"/>
    <n v="4"/>
    <n v="556"/>
    <x v="160"/>
  </r>
  <r>
    <x v="197"/>
    <d v="2017-05-21T00:00:00"/>
    <x v="3"/>
    <x v="64"/>
    <s v="Italy"/>
    <s v="Lazio"/>
    <s v="South"/>
    <s v="Corporate"/>
    <s v="Economy"/>
    <x v="0"/>
    <s v="Binders"/>
    <x v="135"/>
    <n v="5"/>
    <n v="24"/>
    <n v="19"/>
    <n v="4"/>
    <n v="96"/>
    <x v="30"/>
  </r>
  <r>
    <x v="198"/>
    <d v="2017-05-21T00:00:00"/>
    <x v="176"/>
    <x v="154"/>
    <s v="Netherlands"/>
    <s v="North Brabant"/>
    <s v="Central"/>
    <s v="Consumer"/>
    <s v="Economy Plus"/>
    <x v="1"/>
    <s v="Bookcases"/>
    <x v="187"/>
    <n v="375"/>
    <n v="508"/>
    <n v="133"/>
    <n v="6"/>
    <n v="3048"/>
    <x v="161"/>
  </r>
  <r>
    <x v="199"/>
    <d v="2017-05-25T00:00:00"/>
    <x v="66"/>
    <x v="155"/>
    <s v="Italy"/>
    <s v="Campania"/>
    <s v="South"/>
    <s v="Corporate"/>
    <s v="Economy"/>
    <x v="0"/>
    <s v="Art"/>
    <x v="85"/>
    <n v="19"/>
    <n v="24"/>
    <n v="5"/>
    <n v="1"/>
    <n v="24"/>
    <x v="24"/>
  </r>
  <r>
    <x v="200"/>
    <d v="2017-05-26T00:00:00"/>
    <x v="177"/>
    <x v="156"/>
    <s v="France"/>
    <s v="Normandy"/>
    <s v="Central"/>
    <s v="Consumer"/>
    <s v="Priority"/>
    <x v="0"/>
    <s v="Art"/>
    <x v="188"/>
    <n v="25"/>
    <n v="43"/>
    <n v="18"/>
    <n v="3"/>
    <n v="129"/>
    <x v="81"/>
  </r>
  <r>
    <x v="201"/>
    <d v="2017-05-26T00:00:00"/>
    <x v="178"/>
    <x v="157"/>
    <s v="United Kingdom"/>
    <s v="England"/>
    <s v="North"/>
    <s v="Corporate"/>
    <s v="Economy"/>
    <x v="0"/>
    <s v="Storage"/>
    <x v="189"/>
    <n v="40"/>
    <n v="46"/>
    <n v="6"/>
    <n v="2"/>
    <n v="92"/>
    <x v="162"/>
  </r>
  <r>
    <x v="202"/>
    <d v="2017-05-26T00:00:00"/>
    <x v="179"/>
    <x v="40"/>
    <s v="United Kingdom"/>
    <s v="England"/>
    <s v="North"/>
    <s v="Consumer"/>
    <s v="Economy"/>
    <x v="1"/>
    <s v="Bookcases"/>
    <x v="190"/>
    <n v="403"/>
    <n v="608"/>
    <n v="205"/>
    <n v="4"/>
    <n v="2432"/>
    <x v="163"/>
  </r>
  <r>
    <x v="203"/>
    <d v="2017-05-27T00:00:00"/>
    <x v="73"/>
    <x v="158"/>
    <s v="Germany"/>
    <s v="North Rhine-Westphalia"/>
    <s v="Central"/>
    <s v="Consumer"/>
    <s v="Priority"/>
    <x v="1"/>
    <s v="Bookcases"/>
    <x v="191"/>
    <n v="168"/>
    <n v="713"/>
    <n v="545"/>
    <n v="4"/>
    <n v="2852"/>
    <x v="164"/>
  </r>
  <r>
    <x v="204"/>
    <d v="2017-05-27T00:00:00"/>
    <x v="180"/>
    <x v="114"/>
    <s v="Germany"/>
    <s v="Hamburg"/>
    <s v="Central"/>
    <s v="Consumer"/>
    <s v="Economy"/>
    <x v="0"/>
    <s v="Fasteners"/>
    <x v="192"/>
    <n v="73"/>
    <n v="100"/>
    <n v="27"/>
    <n v="6"/>
    <n v="600"/>
    <x v="165"/>
  </r>
  <r>
    <x v="205"/>
    <d v="2017-05-27T00:00:00"/>
    <x v="139"/>
    <x v="0"/>
    <s v="Sweden"/>
    <s v="Stockholm"/>
    <s v="North"/>
    <s v="Corporate"/>
    <s v="Priority"/>
    <x v="0"/>
    <s v="Envelopes"/>
    <x v="193"/>
    <n v="32"/>
    <n v="46"/>
    <n v="14"/>
    <n v="11"/>
    <n v="506"/>
    <x v="166"/>
  </r>
  <r>
    <x v="206"/>
    <d v="2017-05-28T00:00:00"/>
    <x v="181"/>
    <x v="159"/>
    <s v="United Kingdom"/>
    <s v="England"/>
    <s v="North"/>
    <s v="Consumer"/>
    <s v="Economy"/>
    <x v="2"/>
    <s v="Accessories"/>
    <x v="194"/>
    <n v="50"/>
    <n v="54"/>
    <n v="4"/>
    <n v="2"/>
    <n v="108"/>
    <x v="167"/>
  </r>
  <r>
    <x v="207"/>
    <d v="2017-05-30T00:00:00"/>
    <x v="182"/>
    <x v="160"/>
    <s v="France"/>
    <s v="Aquitaine-Limousin-Poitou-Charentes"/>
    <s v="Central"/>
    <s v="Consumer"/>
    <s v="Priority"/>
    <x v="1"/>
    <s v="Tables"/>
    <x v="195"/>
    <n v="397"/>
    <n v="2229"/>
    <n v="1832"/>
    <n v="7"/>
    <n v="15603"/>
    <x v="168"/>
  </r>
  <r>
    <x v="208"/>
    <d v="2017-05-31T00:00:00"/>
    <x v="183"/>
    <x v="64"/>
    <s v="Italy"/>
    <s v="Lazio"/>
    <s v="South"/>
    <s v="Consumer"/>
    <s v="Economy"/>
    <x v="0"/>
    <s v="Storage"/>
    <x v="196"/>
    <n v="40"/>
    <n v="102"/>
    <n v="62"/>
    <n v="3"/>
    <n v="306"/>
    <x v="169"/>
  </r>
  <r>
    <x v="209"/>
    <d v="2017-06-01T00:00:00"/>
    <x v="184"/>
    <x v="161"/>
    <s v="France"/>
    <s v="Ile-de-France"/>
    <s v="Central"/>
    <s v="Consumer"/>
    <s v="Economy"/>
    <x v="0"/>
    <s v="Binders"/>
    <x v="197"/>
    <n v="7"/>
    <n v="58"/>
    <n v="51"/>
    <n v="2"/>
    <n v="116"/>
    <x v="22"/>
  </r>
  <r>
    <x v="210"/>
    <d v="2017-06-01T00:00:00"/>
    <x v="185"/>
    <x v="162"/>
    <s v="France"/>
    <s v="Auvergne-Rhône-Alpes"/>
    <s v="Central"/>
    <s v="Corporate"/>
    <s v="Economy"/>
    <x v="2"/>
    <s v="Phones"/>
    <x v="198"/>
    <n v="51"/>
    <n v="212"/>
    <n v="161"/>
    <n v="2"/>
    <n v="424"/>
    <x v="170"/>
  </r>
  <r>
    <x v="211"/>
    <d v="2017-06-01T00:00:00"/>
    <x v="97"/>
    <x v="39"/>
    <s v="Spain"/>
    <s v="Catalonia"/>
    <s v="South"/>
    <s v="Home Office"/>
    <s v="Economy"/>
    <x v="0"/>
    <s v="Binders"/>
    <x v="199"/>
    <n v="72"/>
    <n v="103"/>
    <n v="31"/>
    <n v="2"/>
    <n v="206"/>
    <x v="60"/>
  </r>
  <r>
    <x v="212"/>
    <d v="2017-06-01T00:00:00"/>
    <x v="172"/>
    <x v="163"/>
    <s v="Ireland"/>
    <s v="Cork"/>
    <s v="North"/>
    <s v="Corporate"/>
    <s v="Economy"/>
    <x v="1"/>
    <s v="Bookcases"/>
    <x v="200"/>
    <n v="304"/>
    <n v="1029"/>
    <n v="725"/>
    <n v="5"/>
    <n v="5145"/>
    <x v="171"/>
  </r>
  <r>
    <x v="213"/>
    <d v="2017-06-01T00:00:00"/>
    <x v="186"/>
    <x v="91"/>
    <s v="United Kingdom"/>
    <s v="England"/>
    <s v="North"/>
    <s v="Corporate"/>
    <s v="Priority"/>
    <x v="0"/>
    <s v="Binders"/>
    <x v="201"/>
    <n v="14"/>
    <n v="22"/>
    <n v="8"/>
    <n v="2"/>
    <n v="44"/>
    <x v="172"/>
  </r>
  <r>
    <x v="214"/>
    <d v="2017-06-01T00:00:00"/>
    <x v="187"/>
    <x v="164"/>
    <s v="United Kingdom"/>
    <s v="England"/>
    <s v="North"/>
    <s v="Corporate"/>
    <s v="Economy Plus"/>
    <x v="0"/>
    <s v="Storage"/>
    <x v="202"/>
    <n v="300"/>
    <n v="512"/>
    <n v="212"/>
    <n v="9"/>
    <n v="4608"/>
    <x v="173"/>
  </r>
  <r>
    <x v="215"/>
    <d v="2017-06-02T00:00:00"/>
    <x v="188"/>
    <x v="60"/>
    <s v="Italy"/>
    <s v="Lombardy"/>
    <s v="South"/>
    <s v="Consumer"/>
    <s v="Economy"/>
    <x v="0"/>
    <s v="Storage"/>
    <x v="203"/>
    <n v="48"/>
    <n v="56"/>
    <n v="8"/>
    <n v="2"/>
    <n v="112"/>
    <x v="174"/>
  </r>
  <r>
    <x v="216"/>
    <d v="2017-06-02T00:00:00"/>
    <x v="189"/>
    <x v="40"/>
    <s v="United Kingdom"/>
    <s v="England"/>
    <s v="North"/>
    <s v="Corporate"/>
    <s v="Economy"/>
    <x v="0"/>
    <s v="Appliances"/>
    <x v="204"/>
    <n v="1265"/>
    <n v="2053"/>
    <n v="788"/>
    <n v="4"/>
    <n v="8212"/>
    <x v="175"/>
  </r>
  <r>
    <x v="217"/>
    <d v="2017-06-02T00:00:00"/>
    <x v="70"/>
    <x v="87"/>
    <s v="Germany"/>
    <s v="Bavaria"/>
    <s v="Central"/>
    <s v="Corporate"/>
    <s v="Economy Plus"/>
    <x v="1"/>
    <s v="Chairs"/>
    <x v="205"/>
    <n v="994"/>
    <n v="1253"/>
    <n v="259"/>
    <n v="3"/>
    <n v="3759"/>
    <x v="176"/>
  </r>
  <r>
    <x v="218"/>
    <d v="2017-06-02T00:00:00"/>
    <x v="190"/>
    <x v="165"/>
    <s v="Netherlands"/>
    <s v="Groningen"/>
    <s v="Central"/>
    <s v="Corporate"/>
    <s v="Economy Plus"/>
    <x v="1"/>
    <s v="Furnishings"/>
    <x v="206"/>
    <n v="34"/>
    <n v="101"/>
    <n v="67"/>
    <n v="5"/>
    <n v="505"/>
    <x v="177"/>
  </r>
  <r>
    <x v="219"/>
    <d v="2017-06-03T00:00:00"/>
    <x v="191"/>
    <x v="166"/>
    <s v="France"/>
    <s v="Alsace-Champagne-Ardenne-Lorraine"/>
    <s v="Central"/>
    <s v="Corporate"/>
    <s v="Economy"/>
    <x v="0"/>
    <s v="Appliances"/>
    <x v="207"/>
    <n v="101"/>
    <n v="122"/>
    <n v="21"/>
    <n v="2"/>
    <n v="244"/>
    <x v="178"/>
  </r>
  <r>
    <x v="220"/>
    <d v="2017-06-04T00:00:00"/>
    <x v="192"/>
    <x v="101"/>
    <s v="United Kingdom"/>
    <s v="Scotland"/>
    <s v="North"/>
    <s v="Corporate"/>
    <s v="Economy"/>
    <x v="0"/>
    <s v="Storage"/>
    <x v="34"/>
    <n v="98"/>
    <n v="123"/>
    <n v="25"/>
    <n v="4"/>
    <n v="492"/>
    <x v="179"/>
  </r>
  <r>
    <x v="221"/>
    <d v="2017-06-04T00:00:00"/>
    <x v="193"/>
    <x v="53"/>
    <s v="Germany"/>
    <s v="Lower Saxony"/>
    <s v="Central"/>
    <s v="Home Office"/>
    <s v="Economy"/>
    <x v="2"/>
    <s v="Accessories"/>
    <x v="208"/>
    <n v="68"/>
    <n v="388"/>
    <n v="320"/>
    <n v="3"/>
    <n v="1164"/>
    <x v="180"/>
  </r>
  <r>
    <x v="222"/>
    <d v="2017-06-06T00:00:00"/>
    <x v="194"/>
    <x v="167"/>
    <s v="France"/>
    <s v="Auvergne-Rhône-Alpes"/>
    <s v="Central"/>
    <s v="Corporate"/>
    <s v="Priority"/>
    <x v="0"/>
    <s v="Art"/>
    <x v="209"/>
    <n v="222"/>
    <n v="237"/>
    <n v="15"/>
    <n v="8"/>
    <n v="1896"/>
    <x v="181"/>
  </r>
  <r>
    <x v="223"/>
    <d v="2017-06-06T00:00:00"/>
    <x v="195"/>
    <x v="8"/>
    <s v="Austria"/>
    <s v="Vienna"/>
    <s v="Central"/>
    <s v="Consumer"/>
    <s v="Priority"/>
    <x v="0"/>
    <s v="Appliances"/>
    <x v="210"/>
    <n v="9"/>
    <n v="60"/>
    <n v="51"/>
    <n v="1"/>
    <n v="60"/>
    <x v="182"/>
  </r>
  <r>
    <x v="224"/>
    <d v="2017-06-06T00:00:00"/>
    <x v="196"/>
    <x v="168"/>
    <s v="Germany"/>
    <s v="North Rhine-Westphalia"/>
    <s v="Central"/>
    <s v="Consumer"/>
    <s v="Economy Plus"/>
    <x v="0"/>
    <s v="Labels"/>
    <x v="211"/>
    <n v="6"/>
    <n v="14"/>
    <n v="8"/>
    <n v="1"/>
    <n v="14"/>
    <x v="183"/>
  </r>
  <r>
    <x v="225"/>
    <d v="2017-06-06T00:00:00"/>
    <x v="197"/>
    <x v="52"/>
    <s v="France"/>
    <s v="Provence-Alpes-Côte d'Azur"/>
    <s v="Central"/>
    <s v="Consumer"/>
    <s v="Priority"/>
    <x v="0"/>
    <s v="Art"/>
    <x v="212"/>
    <n v="67"/>
    <n v="322"/>
    <n v="255"/>
    <n v="6"/>
    <n v="1932"/>
    <x v="184"/>
  </r>
  <r>
    <x v="226"/>
    <d v="2017-06-06T00:00:00"/>
    <x v="198"/>
    <x v="40"/>
    <s v="United Kingdom"/>
    <s v="England"/>
    <s v="North"/>
    <s v="Home Office"/>
    <s v="Economy"/>
    <x v="1"/>
    <s v="Tables"/>
    <x v="213"/>
    <n v="362"/>
    <n v="1266"/>
    <n v="904"/>
    <n v="3"/>
    <n v="3798"/>
    <x v="185"/>
  </r>
  <r>
    <x v="227"/>
    <d v="2017-06-06T00:00:00"/>
    <x v="199"/>
    <x v="169"/>
    <s v="United Kingdom"/>
    <s v="England"/>
    <s v="North"/>
    <s v="Consumer"/>
    <s v="Economy"/>
    <x v="0"/>
    <s v="Paper"/>
    <x v="214"/>
    <n v="26"/>
    <n v="238"/>
    <n v="212"/>
    <n v="7"/>
    <n v="1666"/>
    <x v="125"/>
  </r>
  <r>
    <x v="228"/>
    <d v="2017-06-06T00:00:00"/>
    <x v="200"/>
    <x v="63"/>
    <s v="Ireland"/>
    <s v="Dublin"/>
    <s v="North"/>
    <s v="Consumer"/>
    <s v="Economy"/>
    <x v="0"/>
    <s v="Storage"/>
    <x v="215"/>
    <n v="0"/>
    <n v="135"/>
    <n v="135"/>
    <n v="2"/>
    <n v="270"/>
    <x v="4"/>
  </r>
  <r>
    <x v="229"/>
    <d v="2017-06-07T00:00:00"/>
    <x v="201"/>
    <x v="58"/>
    <s v="France"/>
    <s v="Ile-de-France"/>
    <s v="Central"/>
    <s v="Home Office"/>
    <s v="Economy"/>
    <x v="0"/>
    <s v="Storage"/>
    <x v="138"/>
    <n v="271"/>
    <n v="599"/>
    <n v="328"/>
    <n v="5"/>
    <n v="2995"/>
    <x v="186"/>
  </r>
  <r>
    <x v="230"/>
    <d v="2017-06-07T00:00:00"/>
    <x v="202"/>
    <x v="170"/>
    <s v="France"/>
    <s v="Ile-de-France"/>
    <s v="Central"/>
    <s v="Home Office"/>
    <s v="Economy"/>
    <x v="1"/>
    <s v="Chairs"/>
    <x v="121"/>
    <n v="30"/>
    <n v="127"/>
    <n v="97"/>
    <n v="1"/>
    <n v="127"/>
    <x v="187"/>
  </r>
  <r>
    <x v="231"/>
    <d v="2017-06-07T00:00:00"/>
    <x v="203"/>
    <x v="171"/>
    <s v="Germany"/>
    <s v="Baden-Württemberg"/>
    <s v="Central"/>
    <s v="Consumer"/>
    <s v="Economy"/>
    <x v="0"/>
    <s v="Binders"/>
    <x v="216"/>
    <n v="34"/>
    <n v="39"/>
    <n v="5"/>
    <n v="3"/>
    <n v="117"/>
    <x v="126"/>
  </r>
  <r>
    <x v="232"/>
    <d v="2017-06-07T00:00:00"/>
    <x v="204"/>
    <x v="172"/>
    <s v="France"/>
    <s v="Normandy"/>
    <s v="Central"/>
    <s v="Corporate"/>
    <s v="Economy Plus"/>
    <x v="0"/>
    <s v="Storage"/>
    <x v="217"/>
    <n v="73"/>
    <n v="131"/>
    <n v="58"/>
    <n v="3"/>
    <n v="393"/>
    <x v="188"/>
  </r>
  <r>
    <x v="233"/>
    <d v="2017-06-07T00:00:00"/>
    <x v="205"/>
    <x v="173"/>
    <s v="United Kingdom"/>
    <s v="England"/>
    <s v="North"/>
    <s v="Consumer"/>
    <s v="Economy"/>
    <x v="0"/>
    <s v="Paper"/>
    <x v="218"/>
    <n v="79"/>
    <n v="85"/>
    <n v="6"/>
    <n v="3"/>
    <n v="255"/>
    <x v="189"/>
  </r>
  <r>
    <x v="234"/>
    <d v="2017-06-07T00:00:00"/>
    <x v="206"/>
    <x v="174"/>
    <s v="United Kingdom"/>
    <s v="England"/>
    <s v="North"/>
    <s v="Home Office"/>
    <s v="Economy"/>
    <x v="0"/>
    <s v="Art"/>
    <x v="219"/>
    <n v="99"/>
    <n v="146"/>
    <n v="47"/>
    <n v="5"/>
    <n v="730"/>
    <x v="190"/>
  </r>
  <r>
    <x v="235"/>
    <d v="2017-06-07T00:00:00"/>
    <x v="207"/>
    <x v="175"/>
    <s v="Italy"/>
    <s v="Sicily"/>
    <s v="South"/>
    <s v="Home Office"/>
    <s v="Economy"/>
    <x v="0"/>
    <s v="Binders"/>
    <x v="104"/>
    <n v="113"/>
    <n v="151"/>
    <n v="38"/>
    <n v="3"/>
    <n v="453"/>
    <x v="191"/>
  </r>
  <r>
    <x v="236"/>
    <d v="2017-06-07T00:00:00"/>
    <x v="208"/>
    <x v="176"/>
    <s v="United Kingdom"/>
    <s v="England"/>
    <s v="North"/>
    <s v="Corporate"/>
    <s v="Priority"/>
    <x v="1"/>
    <s v="Bookcases"/>
    <x v="190"/>
    <n v="321"/>
    <n v="506"/>
    <n v="185"/>
    <n v="3"/>
    <n v="1518"/>
    <x v="192"/>
  </r>
  <r>
    <x v="237"/>
    <d v="2017-06-08T00:00:00"/>
    <x v="209"/>
    <x v="177"/>
    <s v="Belgium"/>
    <s v="East Flanders"/>
    <s v="Central"/>
    <s v="Consumer"/>
    <s v="Priority"/>
    <x v="0"/>
    <s v="Appliances"/>
    <x v="220"/>
    <n v="80"/>
    <n v="152"/>
    <n v="72"/>
    <n v="2"/>
    <n v="304"/>
    <x v="193"/>
  </r>
  <r>
    <x v="238"/>
    <d v="2017-06-08T00:00:00"/>
    <x v="32"/>
    <x v="70"/>
    <s v="Germany"/>
    <s v="Berlin"/>
    <s v="Central"/>
    <s v="Corporate"/>
    <s v="Economy"/>
    <x v="1"/>
    <s v="Furnishings"/>
    <x v="221"/>
    <n v="265"/>
    <n v="289"/>
    <n v="24"/>
    <n v="3"/>
    <n v="867"/>
    <x v="194"/>
  </r>
  <r>
    <x v="239"/>
    <d v="2017-06-08T00:00:00"/>
    <x v="197"/>
    <x v="178"/>
    <s v="United Kingdom"/>
    <s v="England"/>
    <s v="North"/>
    <s v="Consumer"/>
    <s v="Economy"/>
    <x v="0"/>
    <s v="Envelopes"/>
    <x v="222"/>
    <n v="36"/>
    <n v="79"/>
    <n v="43"/>
    <n v="5"/>
    <n v="395"/>
    <x v="195"/>
  </r>
  <r>
    <x v="240"/>
    <d v="2017-06-08T00:00:00"/>
    <x v="210"/>
    <x v="179"/>
    <s v="Spain"/>
    <s v="Ceuta"/>
    <s v="South"/>
    <s v="Consumer"/>
    <s v="Economy"/>
    <x v="1"/>
    <s v="Chairs"/>
    <x v="223"/>
    <n v="38"/>
    <n v="147"/>
    <n v="109"/>
    <n v="2"/>
    <n v="294"/>
    <x v="196"/>
  </r>
  <r>
    <x v="241"/>
    <d v="2017-06-09T00:00:00"/>
    <x v="211"/>
    <x v="171"/>
    <s v="Germany"/>
    <s v="Baden-Württemberg"/>
    <s v="Central"/>
    <s v="Home Office"/>
    <s v="Economy"/>
    <x v="0"/>
    <s v="Art"/>
    <x v="224"/>
    <n v="23"/>
    <n v="38"/>
    <n v="15"/>
    <n v="2"/>
    <n v="76"/>
    <x v="197"/>
  </r>
  <r>
    <x v="242"/>
    <d v="2017-06-09T00:00:00"/>
    <x v="212"/>
    <x v="180"/>
    <s v="Germany"/>
    <s v="North Rhine-Westphalia"/>
    <s v="Central"/>
    <s v="Home Office"/>
    <s v="Immediate"/>
    <x v="0"/>
    <s v="Appliances"/>
    <x v="90"/>
    <n v="138"/>
    <n v="512"/>
    <n v="374"/>
    <n v="1"/>
    <n v="512"/>
    <x v="198"/>
  </r>
  <r>
    <x v="243"/>
    <d v="2017-06-09T00:00:00"/>
    <x v="213"/>
    <x v="90"/>
    <s v="Germany"/>
    <s v="Bavaria"/>
    <s v="Central"/>
    <s v="Corporate"/>
    <s v="Economy Plus"/>
    <x v="0"/>
    <s v="Labels"/>
    <x v="225"/>
    <n v="26"/>
    <n v="32"/>
    <n v="6"/>
    <n v="3"/>
    <n v="96"/>
    <x v="30"/>
  </r>
  <r>
    <x v="244"/>
    <d v="2017-06-09T00:00:00"/>
    <x v="214"/>
    <x v="6"/>
    <s v="France"/>
    <s v="Languedoc-Roussillon-Midi-Pyrénées"/>
    <s v="Central"/>
    <s v="Corporate"/>
    <s v="Economy Plus"/>
    <x v="0"/>
    <s v="Storage"/>
    <x v="226"/>
    <n v="26"/>
    <n v="44"/>
    <n v="18"/>
    <n v="2"/>
    <n v="88"/>
    <x v="36"/>
  </r>
  <r>
    <x v="245"/>
    <d v="2017-06-09T00:00:00"/>
    <x v="215"/>
    <x v="181"/>
    <s v="France"/>
    <s v="Nord-Pas-de-Calais-Picardie"/>
    <s v="Central"/>
    <s v="Consumer"/>
    <s v="Priority"/>
    <x v="2"/>
    <s v="Copiers"/>
    <x v="227"/>
    <n v="34"/>
    <n v="668"/>
    <n v="634"/>
    <n v="3"/>
    <n v="2004"/>
    <x v="199"/>
  </r>
  <r>
    <x v="246"/>
    <d v="2017-06-10T00:00:00"/>
    <x v="154"/>
    <x v="40"/>
    <s v="United Kingdom"/>
    <s v="England"/>
    <s v="North"/>
    <s v="Corporate"/>
    <s v="Priority"/>
    <x v="1"/>
    <s v="Bookcases"/>
    <x v="228"/>
    <n v="260"/>
    <n v="541"/>
    <n v="281"/>
    <n v="4"/>
    <n v="2164"/>
    <x v="200"/>
  </r>
  <r>
    <x v="247"/>
    <d v="2017-06-10T00:00:00"/>
    <x v="216"/>
    <x v="182"/>
    <s v="France"/>
    <s v="Nord-Pas-de-Calais-Picardie"/>
    <s v="Central"/>
    <s v="Consumer"/>
    <s v="Priority"/>
    <x v="0"/>
    <s v="Appliances"/>
    <x v="229"/>
    <n v="0"/>
    <n v="838"/>
    <n v="838"/>
    <n v="3"/>
    <n v="2514"/>
    <x v="201"/>
  </r>
  <r>
    <x v="248"/>
    <d v="2017-06-10T00:00:00"/>
    <x v="217"/>
    <x v="183"/>
    <s v="Italy"/>
    <s v="Lazio"/>
    <s v="South"/>
    <s v="Corporate"/>
    <s v="Economy"/>
    <x v="0"/>
    <s v="Binders"/>
    <x v="230"/>
    <n v="36"/>
    <n v="48"/>
    <n v="12"/>
    <n v="4"/>
    <n v="192"/>
    <x v="202"/>
  </r>
  <r>
    <x v="249"/>
    <d v="2017-06-11T00:00:00"/>
    <x v="218"/>
    <x v="8"/>
    <s v="Austria"/>
    <s v="Vienna"/>
    <s v="Central"/>
    <s v="Consumer"/>
    <s v="Priority"/>
    <x v="1"/>
    <s v="Bookcases"/>
    <x v="6"/>
    <n v="29"/>
    <n v="2056"/>
    <n v="2027"/>
    <n v="5"/>
    <n v="10280"/>
    <x v="203"/>
  </r>
  <r>
    <x v="250"/>
    <d v="2017-06-11T00:00:00"/>
    <x v="219"/>
    <x v="60"/>
    <s v="Italy"/>
    <s v="Lombardy"/>
    <s v="South"/>
    <s v="Corporate"/>
    <s v="Immediate"/>
    <x v="0"/>
    <s v="Binders"/>
    <x v="61"/>
    <n v="17"/>
    <n v="18"/>
    <n v="1"/>
    <n v="3"/>
    <n v="54"/>
    <x v="3"/>
  </r>
  <r>
    <x v="251"/>
    <d v="2017-06-13T00:00:00"/>
    <x v="220"/>
    <x v="184"/>
    <s v="France"/>
    <s v="Auvergne-Rhône-Alpes"/>
    <s v="Central"/>
    <s v="Corporate"/>
    <s v="Economy"/>
    <x v="1"/>
    <s v="Bookcases"/>
    <x v="231"/>
    <n v="223"/>
    <n v="438"/>
    <n v="215"/>
    <n v="4"/>
    <n v="1752"/>
    <x v="204"/>
  </r>
  <r>
    <x v="252"/>
    <d v="2017-06-13T00:00:00"/>
    <x v="221"/>
    <x v="185"/>
    <s v="France"/>
    <s v="Ile-de-France"/>
    <s v="Central"/>
    <s v="Consumer"/>
    <s v="Economy Plus"/>
    <x v="0"/>
    <s v="Art"/>
    <x v="232"/>
    <n v="26"/>
    <n v="48"/>
    <n v="22"/>
    <n v="3"/>
    <n v="144"/>
    <x v="20"/>
  </r>
  <r>
    <x v="253"/>
    <d v="2017-06-13T00:00:00"/>
    <x v="222"/>
    <x v="132"/>
    <s v="Belgium"/>
    <s v="Antwerp"/>
    <s v="Central"/>
    <s v="Corporate"/>
    <s v="Priority"/>
    <x v="0"/>
    <s v="Fasteners"/>
    <x v="79"/>
    <n v="96"/>
    <n v="201"/>
    <n v="105"/>
    <n v="12"/>
    <n v="2412"/>
    <x v="205"/>
  </r>
  <r>
    <x v="254"/>
    <d v="2017-06-13T00:00:00"/>
    <x v="223"/>
    <x v="186"/>
    <s v="Italy"/>
    <s v="Veneto"/>
    <s v="South"/>
    <s v="Consumer"/>
    <s v="Economy"/>
    <x v="0"/>
    <s v="Paper"/>
    <x v="233"/>
    <n v="76"/>
    <n v="112"/>
    <n v="36"/>
    <n v="4"/>
    <n v="448"/>
    <x v="43"/>
  </r>
  <r>
    <x v="255"/>
    <d v="2017-06-14T00:00:00"/>
    <x v="124"/>
    <x v="187"/>
    <s v="Germany"/>
    <s v="Bavaria"/>
    <s v="Central"/>
    <s v="Consumer"/>
    <s v="Economy Plus"/>
    <x v="0"/>
    <s v="Art"/>
    <x v="8"/>
    <n v="98"/>
    <n v="220"/>
    <n v="122"/>
    <n v="4"/>
    <n v="880"/>
    <x v="206"/>
  </r>
  <r>
    <x v="256"/>
    <d v="2017-06-14T00:00:00"/>
    <x v="0"/>
    <x v="40"/>
    <s v="United Kingdom"/>
    <s v="England"/>
    <s v="North"/>
    <s v="Home Office"/>
    <s v="Economy"/>
    <x v="0"/>
    <s v="Storage"/>
    <x v="234"/>
    <n v="200"/>
    <n v="241"/>
    <n v="41"/>
    <n v="2"/>
    <n v="482"/>
    <x v="207"/>
  </r>
  <r>
    <x v="257"/>
    <d v="2017-06-14T00:00:00"/>
    <x v="224"/>
    <x v="188"/>
    <s v="United Kingdom"/>
    <s v="England"/>
    <s v="North"/>
    <s v="Consumer"/>
    <s v="Economy"/>
    <x v="2"/>
    <s v="Phones"/>
    <x v="235"/>
    <n v="119"/>
    <n v="636"/>
    <n v="517"/>
    <n v="1"/>
    <n v="636"/>
    <x v="208"/>
  </r>
  <r>
    <x v="258"/>
    <d v="2017-06-15T00:00:00"/>
    <x v="225"/>
    <x v="8"/>
    <s v="Austria"/>
    <s v="Vienna"/>
    <s v="Central"/>
    <s v="Corporate"/>
    <s v="Priority"/>
    <x v="0"/>
    <s v="Fasteners"/>
    <x v="236"/>
    <n v="1"/>
    <n v="36"/>
    <n v="35"/>
    <n v="3"/>
    <n v="108"/>
    <x v="167"/>
  </r>
  <r>
    <x v="259"/>
    <d v="2017-06-15T00:00:00"/>
    <x v="226"/>
    <x v="189"/>
    <s v="Sweden"/>
    <s v="Halland"/>
    <s v="North"/>
    <s v="Consumer"/>
    <s v="Priority"/>
    <x v="0"/>
    <s v="Storage"/>
    <x v="237"/>
    <n v="11"/>
    <n v="15"/>
    <n v="4"/>
    <n v="1"/>
    <n v="15"/>
    <x v="209"/>
  </r>
  <r>
    <x v="260"/>
    <d v="2017-06-15T00:00:00"/>
    <x v="130"/>
    <x v="58"/>
    <s v="France"/>
    <s v="Ile-de-France"/>
    <s v="Central"/>
    <s v="Consumer"/>
    <s v="Economy"/>
    <x v="2"/>
    <s v="Phones"/>
    <x v="238"/>
    <n v="277"/>
    <n v="348"/>
    <n v="71"/>
    <n v="3"/>
    <n v="1044"/>
    <x v="210"/>
  </r>
  <r>
    <x v="261"/>
    <d v="2017-06-16T00:00:00"/>
    <x v="227"/>
    <x v="190"/>
    <s v="Denmark"/>
    <s v="South Denmark"/>
    <s v="North"/>
    <s v="Corporate"/>
    <s v="Priority"/>
    <x v="1"/>
    <s v="Chairs"/>
    <x v="239"/>
    <n v="57"/>
    <n v="87"/>
    <n v="30"/>
    <n v="3"/>
    <n v="261"/>
    <x v="211"/>
  </r>
  <r>
    <x v="262"/>
    <d v="2017-06-16T00:00:00"/>
    <x v="228"/>
    <x v="183"/>
    <s v="Italy"/>
    <s v="Lazio"/>
    <s v="South"/>
    <s v="Consumer"/>
    <s v="Priority"/>
    <x v="0"/>
    <s v="Appliances"/>
    <x v="240"/>
    <n v="468"/>
    <n v="561"/>
    <n v="93"/>
    <n v="2"/>
    <n v="1122"/>
    <x v="212"/>
  </r>
  <r>
    <x v="263"/>
    <d v="2017-06-16T00:00:00"/>
    <x v="206"/>
    <x v="191"/>
    <s v="United Kingdom"/>
    <s v="England"/>
    <s v="North"/>
    <s v="Home Office"/>
    <s v="Economy"/>
    <x v="0"/>
    <s v="Binders"/>
    <x v="241"/>
    <n v="7"/>
    <n v="63"/>
    <n v="56"/>
    <n v="2"/>
    <n v="126"/>
    <x v="213"/>
  </r>
  <r>
    <x v="264"/>
    <d v="2017-06-16T00:00:00"/>
    <x v="229"/>
    <x v="40"/>
    <s v="United Kingdom"/>
    <s v="England"/>
    <s v="North"/>
    <s v="Consumer"/>
    <s v="Economy Plus"/>
    <x v="0"/>
    <s v="Storage"/>
    <x v="45"/>
    <n v="53"/>
    <n v="99"/>
    <n v="46"/>
    <n v="2"/>
    <n v="198"/>
    <x v="124"/>
  </r>
  <r>
    <x v="265"/>
    <d v="2017-06-16T00:00:00"/>
    <x v="230"/>
    <x v="1"/>
    <s v="United Kingdom"/>
    <s v="England"/>
    <s v="North"/>
    <s v="Consumer"/>
    <s v="Economy Plus"/>
    <x v="1"/>
    <s v="Furnishings"/>
    <x v="70"/>
    <n v="50"/>
    <n v="156"/>
    <n v="106"/>
    <n v="2"/>
    <n v="312"/>
    <x v="214"/>
  </r>
  <r>
    <x v="266"/>
    <d v="2017-06-17T00:00:00"/>
    <x v="231"/>
    <x v="160"/>
    <s v="France"/>
    <s v="Aquitaine-Limousin-Poitou-Charentes"/>
    <s v="Central"/>
    <s v="Home Office"/>
    <s v="Economy"/>
    <x v="0"/>
    <s v="Supplies"/>
    <x v="242"/>
    <n v="22"/>
    <n v="206"/>
    <n v="184"/>
    <n v="5"/>
    <n v="1030"/>
    <x v="215"/>
  </r>
  <r>
    <x v="267"/>
    <d v="2017-06-17T00:00:00"/>
    <x v="232"/>
    <x v="192"/>
    <s v="France"/>
    <s v="Aquitaine-Limousin-Poitou-Charentes"/>
    <s v="Central"/>
    <s v="Corporate"/>
    <s v="Priority"/>
    <x v="0"/>
    <s v="Binders"/>
    <x v="243"/>
    <n v="63"/>
    <n v="90"/>
    <n v="27"/>
    <n v="3"/>
    <n v="270"/>
    <x v="4"/>
  </r>
  <r>
    <x v="268"/>
    <d v="2017-06-17T00:00:00"/>
    <x v="233"/>
    <x v="29"/>
    <s v="France"/>
    <s v="Ile-de-France"/>
    <s v="Central"/>
    <s v="Corporate"/>
    <s v="Economy"/>
    <x v="0"/>
    <s v="Paper"/>
    <x v="244"/>
    <n v="104"/>
    <n v="210"/>
    <n v="106"/>
    <n v="8"/>
    <n v="1680"/>
    <x v="216"/>
  </r>
  <r>
    <x v="269"/>
    <d v="2017-06-17T00:00:00"/>
    <x v="234"/>
    <x v="193"/>
    <s v="United Kingdom"/>
    <s v="England"/>
    <s v="North"/>
    <s v="Home Office"/>
    <s v="Priority"/>
    <x v="1"/>
    <s v="Furnishings"/>
    <x v="245"/>
    <n v="0"/>
    <n v="106"/>
    <n v="106"/>
    <n v="3"/>
    <n v="318"/>
    <x v="217"/>
  </r>
  <r>
    <x v="270"/>
    <d v="2017-06-17T00:00:00"/>
    <x v="235"/>
    <x v="15"/>
    <s v="Sweden"/>
    <s v="Västra Götaland"/>
    <s v="North"/>
    <s v="Consumer"/>
    <s v="Economy"/>
    <x v="1"/>
    <s v="Chairs"/>
    <x v="246"/>
    <n v="419"/>
    <n v="714"/>
    <n v="295"/>
    <n v="3"/>
    <n v="2142"/>
    <x v="218"/>
  </r>
  <r>
    <x v="271"/>
    <d v="2017-06-18T00:00:00"/>
    <x v="149"/>
    <x v="8"/>
    <s v="Austria"/>
    <s v="Vienna"/>
    <s v="Central"/>
    <s v="Consumer"/>
    <s v="Economy"/>
    <x v="1"/>
    <s v="Bookcases"/>
    <x v="187"/>
    <n v="65"/>
    <n v="338"/>
    <n v="273"/>
    <n v="2"/>
    <n v="676"/>
    <x v="219"/>
  </r>
  <r>
    <x v="272"/>
    <d v="2017-06-18T00:00:00"/>
    <x v="236"/>
    <x v="194"/>
    <s v="Spain"/>
    <s v="Castile and León"/>
    <s v="South"/>
    <s v="Consumer"/>
    <s v="Economy"/>
    <x v="0"/>
    <s v="Storage"/>
    <x v="247"/>
    <n v="232"/>
    <n v="278"/>
    <n v="46"/>
    <n v="5"/>
    <n v="1390"/>
    <x v="220"/>
  </r>
  <r>
    <x v="273"/>
    <d v="2017-06-18T00:00:00"/>
    <x v="224"/>
    <x v="195"/>
    <s v="Spain"/>
    <s v="Navarra"/>
    <s v="South"/>
    <s v="Consumer"/>
    <s v="Economy Plus"/>
    <x v="1"/>
    <s v="Bookcases"/>
    <x v="248"/>
    <n v="186"/>
    <n v="1814"/>
    <n v="1628"/>
    <n v="5"/>
    <n v="9070"/>
    <x v="221"/>
  </r>
  <r>
    <x v="274"/>
    <d v="2017-06-20T00:00:00"/>
    <x v="237"/>
    <x v="186"/>
    <s v="Italy"/>
    <s v="Veneto"/>
    <s v="South"/>
    <s v="Corporate"/>
    <s v="Economy"/>
    <x v="0"/>
    <s v="Envelopes"/>
    <x v="249"/>
    <n v="11"/>
    <n v="17"/>
    <n v="6"/>
    <n v="2"/>
    <n v="34"/>
    <x v="121"/>
  </r>
  <r>
    <x v="275"/>
    <d v="2017-06-20T00:00:00"/>
    <x v="238"/>
    <x v="196"/>
    <s v="United Kingdom"/>
    <s v="England"/>
    <s v="North"/>
    <s v="Home Office"/>
    <s v="Economy"/>
    <x v="0"/>
    <s v="Labels"/>
    <x v="250"/>
    <n v="30"/>
    <n v="119"/>
    <n v="89"/>
    <n v="11"/>
    <n v="1309"/>
    <x v="222"/>
  </r>
  <r>
    <x v="276"/>
    <d v="2017-06-20T00:00:00"/>
    <x v="239"/>
    <x v="197"/>
    <s v="France"/>
    <s v="Languedoc-Roussillon-Midi-Pyrénées"/>
    <s v="Central"/>
    <s v="Consumer"/>
    <s v="Economy"/>
    <x v="2"/>
    <s v="Phones"/>
    <x v="251"/>
    <n v="255"/>
    <n v="347"/>
    <n v="92"/>
    <n v="6"/>
    <n v="2082"/>
    <x v="223"/>
  </r>
  <r>
    <x v="277"/>
    <d v="2017-06-21T00:00:00"/>
    <x v="240"/>
    <x v="198"/>
    <s v="United Kingdom"/>
    <s v="England"/>
    <s v="North"/>
    <s v="Consumer"/>
    <s v="Economy"/>
    <x v="0"/>
    <s v="Binders"/>
    <x v="55"/>
    <n v="4"/>
    <n v="32"/>
    <n v="28"/>
    <n v="3"/>
    <n v="96"/>
    <x v="30"/>
  </r>
  <r>
    <x v="278"/>
    <d v="2017-06-22T00:00:00"/>
    <x v="240"/>
    <x v="147"/>
    <s v="Italy"/>
    <s v="Sicily"/>
    <s v="South"/>
    <s v="Consumer"/>
    <s v="Economy"/>
    <x v="0"/>
    <s v="Art"/>
    <x v="252"/>
    <n v="64"/>
    <n v="152"/>
    <n v="88"/>
    <n v="3"/>
    <n v="456"/>
    <x v="224"/>
  </r>
  <r>
    <x v="279"/>
    <d v="2017-06-22T00:00:00"/>
    <x v="241"/>
    <x v="199"/>
    <s v="Germany"/>
    <s v="North Rhine-Westphalia"/>
    <s v="Central"/>
    <s v="Consumer"/>
    <s v="Economy Plus"/>
    <x v="0"/>
    <s v="Art"/>
    <x v="212"/>
    <n v="274"/>
    <n v="322"/>
    <n v="48"/>
    <n v="6"/>
    <n v="1932"/>
    <x v="184"/>
  </r>
  <r>
    <x v="280"/>
    <d v="2017-06-22T00:00:00"/>
    <x v="242"/>
    <x v="200"/>
    <s v="Germany"/>
    <s v="North Rhine-Westphalia"/>
    <s v="Central"/>
    <s v="Consumer"/>
    <s v="Economy"/>
    <x v="1"/>
    <s v="Chairs"/>
    <x v="253"/>
    <n v="442"/>
    <n v="808"/>
    <n v="366"/>
    <n v="6"/>
    <n v="4848"/>
    <x v="225"/>
  </r>
  <r>
    <x v="281"/>
    <d v="2017-06-22T00:00:00"/>
    <x v="32"/>
    <x v="8"/>
    <s v="Austria"/>
    <s v="Vienna"/>
    <s v="Central"/>
    <s v="Corporate"/>
    <s v="Priority"/>
    <x v="0"/>
    <s v="Binders"/>
    <x v="254"/>
    <n v="101"/>
    <n v="197"/>
    <n v="96"/>
    <n v="4"/>
    <n v="788"/>
    <x v="226"/>
  </r>
  <r>
    <x v="282"/>
    <d v="2017-06-22T00:00:00"/>
    <x v="243"/>
    <x v="201"/>
    <s v="Germany"/>
    <s v="Rhineland-Palatinate"/>
    <s v="Central"/>
    <s v="Corporate"/>
    <s v="Economy"/>
    <x v="1"/>
    <s v="Bookcases"/>
    <x v="231"/>
    <n v="118"/>
    <n v="219"/>
    <n v="101"/>
    <n v="2"/>
    <n v="438"/>
    <x v="227"/>
  </r>
  <r>
    <x v="283"/>
    <d v="2017-06-22T00:00:00"/>
    <x v="244"/>
    <x v="202"/>
    <s v="Netherlands"/>
    <s v="Overijssel"/>
    <s v="Central"/>
    <s v="Corporate"/>
    <s v="Economy Plus"/>
    <x v="0"/>
    <s v="Supplies"/>
    <x v="255"/>
    <n v="64"/>
    <n v="145"/>
    <n v="81"/>
    <n v="9"/>
    <n v="1305"/>
    <x v="228"/>
  </r>
  <r>
    <x v="284"/>
    <d v="2017-06-24T00:00:00"/>
    <x v="169"/>
    <x v="5"/>
    <s v="France"/>
    <s v="Provence-Alpes-Côte d'Azur"/>
    <s v="Central"/>
    <s v="Consumer"/>
    <s v="Economy"/>
    <x v="0"/>
    <s v="Envelopes"/>
    <x v="87"/>
    <n v="28"/>
    <n v="125"/>
    <n v="97"/>
    <n v="3"/>
    <n v="375"/>
    <x v="229"/>
  </r>
  <r>
    <x v="285"/>
    <d v="2017-06-24T00:00:00"/>
    <x v="245"/>
    <x v="30"/>
    <s v="Spain"/>
    <s v="Madrid"/>
    <s v="South"/>
    <s v="Consumer"/>
    <s v="Economy"/>
    <x v="0"/>
    <s v="Art"/>
    <x v="150"/>
    <n v="4"/>
    <n v="173"/>
    <n v="169"/>
    <n v="7"/>
    <n v="1211"/>
    <x v="230"/>
  </r>
  <r>
    <x v="286"/>
    <d v="2017-06-24T00:00:00"/>
    <x v="246"/>
    <x v="203"/>
    <s v="Netherlands"/>
    <s v="Limburg"/>
    <s v="Central"/>
    <s v="Consumer"/>
    <s v="Economy"/>
    <x v="0"/>
    <s v="Storage"/>
    <x v="256"/>
    <n v="61"/>
    <n v="205"/>
    <n v="144"/>
    <n v="2"/>
    <n v="410"/>
    <x v="231"/>
  </r>
  <r>
    <x v="287"/>
    <d v="2017-06-24T00:00:00"/>
    <x v="126"/>
    <x v="204"/>
    <s v="Germany"/>
    <s v="Baden-Württemberg"/>
    <s v="Central"/>
    <s v="Corporate"/>
    <s v="Economy"/>
    <x v="0"/>
    <s v="Storage"/>
    <x v="257"/>
    <n v="35"/>
    <n v="54"/>
    <n v="19"/>
    <n v="3"/>
    <n v="162"/>
    <x v="232"/>
  </r>
  <r>
    <x v="288"/>
    <d v="2017-06-25T00:00:00"/>
    <x v="247"/>
    <x v="0"/>
    <s v="Sweden"/>
    <s v="Stockholm"/>
    <s v="North"/>
    <s v="Corporate"/>
    <s v="Economy"/>
    <x v="0"/>
    <s v="Fasteners"/>
    <x v="258"/>
    <n v="0"/>
    <n v="18"/>
    <n v="18"/>
    <n v="3"/>
    <n v="54"/>
    <x v="3"/>
  </r>
  <r>
    <x v="289"/>
    <d v="2017-06-27T00:00:00"/>
    <x v="40"/>
    <x v="205"/>
    <s v="France"/>
    <s v="Auvergne-Rhône-Alpes"/>
    <s v="Central"/>
    <s v="Consumer"/>
    <s v="Economy"/>
    <x v="0"/>
    <s v="Labels"/>
    <x v="259"/>
    <n v="13"/>
    <n v="17"/>
    <n v="4"/>
    <n v="2"/>
    <n v="34"/>
    <x v="121"/>
  </r>
  <r>
    <x v="290"/>
    <d v="2017-06-27T00:00:00"/>
    <x v="210"/>
    <x v="8"/>
    <s v="Austria"/>
    <s v="Vienna"/>
    <s v="Central"/>
    <s v="Consumer"/>
    <s v="Economy Plus"/>
    <x v="0"/>
    <s v="Supplies"/>
    <x v="260"/>
    <n v="35"/>
    <n v="50"/>
    <n v="15"/>
    <n v="2"/>
    <n v="100"/>
    <x v="233"/>
  </r>
  <r>
    <x v="291"/>
    <d v="2017-06-27T00:00:00"/>
    <x v="248"/>
    <x v="206"/>
    <s v="Spain"/>
    <s v="Madrid"/>
    <s v="South"/>
    <s v="Consumer"/>
    <s v="Economy"/>
    <x v="0"/>
    <s v="Art"/>
    <x v="261"/>
    <n v="2"/>
    <n v="41"/>
    <n v="39"/>
    <n v="4"/>
    <n v="164"/>
    <x v="145"/>
  </r>
  <r>
    <x v="292"/>
    <d v="2017-06-27T00:00:00"/>
    <x v="113"/>
    <x v="207"/>
    <s v="France"/>
    <s v="Aquitaine-Limousin-Poitou-Charentes"/>
    <s v="Central"/>
    <s v="Corporate"/>
    <s v="Economy"/>
    <x v="0"/>
    <s v="Art"/>
    <x v="209"/>
    <n v="80"/>
    <n v="89"/>
    <n v="9"/>
    <n v="3"/>
    <n v="267"/>
    <x v="234"/>
  </r>
  <r>
    <x v="293"/>
    <d v="2017-06-27T00:00:00"/>
    <x v="249"/>
    <x v="208"/>
    <s v="Italy"/>
    <s v="Lombardy"/>
    <s v="South"/>
    <s v="Home Office"/>
    <s v="Economy"/>
    <x v="2"/>
    <s v="Copiers"/>
    <x v="262"/>
    <n v="443"/>
    <n v="527"/>
    <n v="84"/>
    <n v="2"/>
    <n v="1054"/>
    <x v="235"/>
  </r>
  <r>
    <x v="294"/>
    <d v="2017-06-27T00:00:00"/>
    <x v="250"/>
    <x v="209"/>
    <s v="Germany"/>
    <s v="Hesse"/>
    <s v="Central"/>
    <s v="Corporate"/>
    <s v="Immediate"/>
    <x v="0"/>
    <s v="Art"/>
    <x v="263"/>
    <n v="94"/>
    <n v="122"/>
    <n v="28"/>
    <n v="7"/>
    <n v="854"/>
    <x v="236"/>
  </r>
  <r>
    <x v="295"/>
    <d v="2017-06-27T00:00:00"/>
    <x v="247"/>
    <x v="210"/>
    <s v="France"/>
    <s v="Provence-Alpes-Côte d'Azur"/>
    <s v="Central"/>
    <s v="Corporate"/>
    <s v="Economy"/>
    <x v="2"/>
    <s v="Accessories"/>
    <x v="264"/>
    <n v="27"/>
    <n v="113"/>
    <n v="86"/>
    <n v="1"/>
    <n v="113"/>
    <x v="237"/>
  </r>
  <r>
    <x v="296"/>
    <d v="2017-06-27T00:00:00"/>
    <x v="251"/>
    <x v="147"/>
    <s v="Italy"/>
    <s v="Sicily"/>
    <s v="South"/>
    <s v="Corporate"/>
    <s v="Economy"/>
    <x v="0"/>
    <s v="Storage"/>
    <x v="203"/>
    <n v="30"/>
    <n v="56"/>
    <n v="26"/>
    <n v="2"/>
    <n v="112"/>
    <x v="174"/>
  </r>
  <r>
    <x v="297"/>
    <d v="2017-06-28T00:00:00"/>
    <x v="252"/>
    <x v="70"/>
    <s v="Germany"/>
    <s v="Berlin"/>
    <s v="Central"/>
    <s v="Home Office"/>
    <s v="Economy"/>
    <x v="1"/>
    <s v="Bookcases"/>
    <x v="265"/>
    <n v="130"/>
    <n v="401"/>
    <n v="271"/>
    <n v="4"/>
    <n v="1604"/>
    <x v="238"/>
  </r>
  <r>
    <x v="298"/>
    <d v="2017-06-28T00:00:00"/>
    <x v="253"/>
    <x v="39"/>
    <s v="Spain"/>
    <s v="Catalonia"/>
    <s v="South"/>
    <s v="Corporate"/>
    <s v="Economy"/>
    <x v="1"/>
    <s v="Bookcases"/>
    <x v="266"/>
    <n v="61"/>
    <n v="247"/>
    <n v="186"/>
    <n v="2"/>
    <n v="494"/>
    <x v="239"/>
  </r>
  <r>
    <x v="299"/>
    <d v="2017-06-28T00:00:00"/>
    <x v="254"/>
    <x v="211"/>
    <s v="United Kingdom"/>
    <s v="Scotland"/>
    <s v="North"/>
    <s v="Consumer"/>
    <s v="Economy"/>
    <x v="2"/>
    <s v="Machines"/>
    <x v="161"/>
    <n v="368"/>
    <n v="628"/>
    <n v="260"/>
    <n v="2"/>
    <n v="1256"/>
    <x v="240"/>
  </r>
  <r>
    <x v="300"/>
    <d v="2017-06-28T00:00:00"/>
    <x v="255"/>
    <x v="212"/>
    <s v="Spain"/>
    <s v="Andalusía"/>
    <s v="South"/>
    <s v="Home Office"/>
    <s v="Economy"/>
    <x v="0"/>
    <s v="Binders"/>
    <x v="201"/>
    <n v="21"/>
    <n v="33"/>
    <n v="12"/>
    <n v="3"/>
    <n v="99"/>
    <x v="241"/>
  </r>
  <r>
    <x v="301"/>
    <d v="2017-06-28T00:00:00"/>
    <x v="243"/>
    <x v="213"/>
    <s v="France"/>
    <s v="Aquitaine-Limousin-Poitou-Charentes"/>
    <s v="Central"/>
    <s v="Corporate"/>
    <s v="Priority"/>
    <x v="0"/>
    <s v="Paper"/>
    <x v="267"/>
    <n v="143"/>
    <n v="237"/>
    <n v="94"/>
    <n v="7"/>
    <n v="1659"/>
    <x v="242"/>
  </r>
  <r>
    <x v="302"/>
    <d v="2017-06-28T00:00:00"/>
    <x v="149"/>
    <x v="40"/>
    <s v="United Kingdom"/>
    <s v="England"/>
    <s v="North"/>
    <s v="Consumer"/>
    <s v="Economy"/>
    <x v="1"/>
    <s v="Furnishings"/>
    <x v="268"/>
    <n v="1"/>
    <n v="19"/>
    <n v="18"/>
    <n v="2"/>
    <n v="38"/>
    <x v="35"/>
  </r>
  <r>
    <x v="303"/>
    <d v="2017-06-29T00:00:00"/>
    <x v="256"/>
    <x v="58"/>
    <s v="France"/>
    <s v="Ile-de-France"/>
    <s v="Central"/>
    <s v="Consumer"/>
    <s v="Economy"/>
    <x v="0"/>
    <s v="Supplies"/>
    <x v="269"/>
    <n v="46"/>
    <n v="554"/>
    <n v="508"/>
    <n v="12"/>
    <n v="6648"/>
    <x v="243"/>
  </r>
  <r>
    <x v="304"/>
    <d v="2017-06-29T00:00:00"/>
    <x v="257"/>
    <x v="40"/>
    <s v="United Kingdom"/>
    <s v="England"/>
    <s v="North"/>
    <s v="Consumer"/>
    <s v="Economy"/>
    <x v="0"/>
    <s v="Supplies"/>
    <x v="270"/>
    <n v="35"/>
    <n v="87"/>
    <n v="52"/>
    <n v="5"/>
    <n v="435"/>
    <x v="21"/>
  </r>
  <r>
    <x v="305"/>
    <d v="2017-07-01T00:00:00"/>
    <x v="107"/>
    <x v="74"/>
    <s v="United Kingdom"/>
    <s v="England"/>
    <s v="North"/>
    <s v="Consumer"/>
    <s v="Priority"/>
    <x v="0"/>
    <s v="Art"/>
    <x v="271"/>
    <n v="14"/>
    <n v="34"/>
    <n v="20"/>
    <n v="2"/>
    <n v="68"/>
    <x v="13"/>
  </r>
  <r>
    <x v="306"/>
    <d v="2017-07-02T00:00:00"/>
    <x v="258"/>
    <x v="63"/>
    <s v="Ireland"/>
    <s v="Dublin"/>
    <s v="North"/>
    <s v="Consumer"/>
    <s v="Priority"/>
    <x v="0"/>
    <s v="Art"/>
    <x v="272"/>
    <n v="9"/>
    <n v="35"/>
    <n v="26"/>
    <n v="3"/>
    <n v="105"/>
    <x v="56"/>
  </r>
  <r>
    <x v="307"/>
    <d v="2017-07-06T00:00:00"/>
    <x v="37"/>
    <x v="214"/>
    <s v="France"/>
    <s v="Aquitaine-Limousin-Poitou-Charentes"/>
    <s v="Central"/>
    <s v="Corporate"/>
    <s v="Economy"/>
    <x v="1"/>
    <s v="Furnishings"/>
    <x v="273"/>
    <n v="80"/>
    <n v="175"/>
    <n v="95"/>
    <n v="4"/>
    <n v="700"/>
    <x v="244"/>
  </r>
  <r>
    <x v="308"/>
    <d v="2017-07-06T00:00:00"/>
    <x v="259"/>
    <x v="215"/>
    <s v="Germany"/>
    <s v="North Rhine-Westphalia"/>
    <s v="Central"/>
    <s v="Home Office"/>
    <s v="Economy"/>
    <x v="0"/>
    <s v="Storage"/>
    <x v="274"/>
    <n v="32"/>
    <n v="76"/>
    <n v="44"/>
    <n v="5"/>
    <n v="380"/>
    <x v="245"/>
  </r>
  <r>
    <x v="309"/>
    <d v="2017-07-06T00:00:00"/>
    <x v="260"/>
    <x v="216"/>
    <s v="United Kingdom"/>
    <s v="England"/>
    <s v="North"/>
    <s v="Consumer"/>
    <s v="Immediate"/>
    <x v="0"/>
    <s v="Storage"/>
    <x v="275"/>
    <n v="24"/>
    <n v="108"/>
    <n v="84"/>
    <n v="2"/>
    <n v="216"/>
    <x v="72"/>
  </r>
  <r>
    <x v="310"/>
    <d v="2017-07-07T00:00:00"/>
    <x v="261"/>
    <x v="217"/>
    <s v="Germany"/>
    <s v="Baden-Württemberg"/>
    <s v="Central"/>
    <s v="Corporate"/>
    <s v="Economy"/>
    <x v="2"/>
    <s v="Machines"/>
    <x v="276"/>
    <n v="550"/>
    <n v="690"/>
    <n v="140"/>
    <n v="8"/>
    <n v="5520"/>
    <x v="246"/>
  </r>
  <r>
    <x v="311"/>
    <d v="2017-07-08T00:00:00"/>
    <x v="262"/>
    <x v="218"/>
    <s v="France"/>
    <s v="Ile-de-France"/>
    <s v="Central"/>
    <s v="Corporate"/>
    <s v="Economy Plus"/>
    <x v="0"/>
    <s v="Paper"/>
    <x v="277"/>
    <n v="122"/>
    <n v="249"/>
    <n v="127"/>
    <n v="5"/>
    <n v="1245"/>
    <x v="247"/>
  </r>
  <r>
    <x v="312"/>
    <d v="2017-07-08T00:00:00"/>
    <x v="263"/>
    <x v="114"/>
    <s v="Germany"/>
    <s v="Hamburg"/>
    <s v="Central"/>
    <s v="Corporate"/>
    <s v="Economy"/>
    <x v="0"/>
    <s v="Art"/>
    <x v="278"/>
    <n v="4"/>
    <n v="60"/>
    <n v="56"/>
    <n v="4"/>
    <n v="240"/>
    <x v="248"/>
  </r>
  <r>
    <x v="313"/>
    <d v="2017-07-09T00:00:00"/>
    <x v="236"/>
    <x v="148"/>
    <s v="France"/>
    <s v="Ile-de-France"/>
    <s v="Central"/>
    <s v="Consumer"/>
    <s v="Economy"/>
    <x v="0"/>
    <s v="Art"/>
    <x v="80"/>
    <n v="46"/>
    <n v="64"/>
    <n v="18"/>
    <n v="2"/>
    <n v="128"/>
    <x v="249"/>
  </r>
  <r>
    <x v="314"/>
    <d v="2017-07-09T00:00:00"/>
    <x v="161"/>
    <x v="219"/>
    <s v="Austria"/>
    <s v="Upper Austria"/>
    <s v="Central"/>
    <s v="Consumer"/>
    <s v="Economy"/>
    <x v="1"/>
    <s v="Furnishings"/>
    <x v="65"/>
    <n v="81"/>
    <n v="103"/>
    <n v="22"/>
    <n v="2"/>
    <n v="206"/>
    <x v="60"/>
  </r>
  <r>
    <x v="315"/>
    <d v="2017-07-11T00:00:00"/>
    <x v="264"/>
    <x v="220"/>
    <s v="Germany"/>
    <s v="Lower Saxony"/>
    <s v="Central"/>
    <s v="Corporate"/>
    <s v="Economy"/>
    <x v="0"/>
    <s v="Storage"/>
    <x v="279"/>
    <n v="77"/>
    <n v="140"/>
    <n v="63"/>
    <n v="5"/>
    <n v="700"/>
    <x v="244"/>
  </r>
  <r>
    <x v="316"/>
    <d v="2017-07-12T00:00:00"/>
    <x v="210"/>
    <x v="180"/>
    <s v="Germany"/>
    <s v="North Rhine-Westphalia"/>
    <s v="Central"/>
    <s v="Consumer"/>
    <s v="Economy Plus"/>
    <x v="1"/>
    <s v="Furnishings"/>
    <x v="280"/>
    <n v="44"/>
    <n v="63"/>
    <n v="19"/>
    <n v="2"/>
    <n v="126"/>
    <x v="213"/>
  </r>
  <r>
    <x v="317"/>
    <d v="2017-07-12T00:00:00"/>
    <x v="38"/>
    <x v="221"/>
    <s v="Germany"/>
    <s v="Brandenburg"/>
    <s v="Central"/>
    <s v="Corporate"/>
    <s v="Economy"/>
    <x v="0"/>
    <s v="Binders"/>
    <x v="84"/>
    <n v="21"/>
    <n v="57"/>
    <n v="36"/>
    <n v="2"/>
    <n v="114"/>
    <x v="250"/>
  </r>
  <r>
    <x v="318"/>
    <d v="2017-07-12T00:00:00"/>
    <x v="265"/>
    <x v="85"/>
    <s v="Italy"/>
    <s v="Sicily"/>
    <s v="South"/>
    <s v="Consumer"/>
    <s v="Economy"/>
    <x v="0"/>
    <s v="Binders"/>
    <x v="281"/>
    <n v="96"/>
    <n v="191"/>
    <n v="95"/>
    <n v="7"/>
    <n v="1337"/>
    <x v="251"/>
  </r>
  <r>
    <x v="319"/>
    <d v="2017-07-12T00:00:00"/>
    <x v="108"/>
    <x v="3"/>
    <s v="United Kingdom"/>
    <s v="England"/>
    <s v="North"/>
    <s v="Home Office"/>
    <s v="Economy"/>
    <x v="0"/>
    <s v="Art"/>
    <x v="282"/>
    <n v="13"/>
    <n v="24"/>
    <n v="11"/>
    <n v="4"/>
    <n v="96"/>
    <x v="30"/>
  </r>
  <r>
    <x v="320"/>
    <d v="2017-07-13T00:00:00"/>
    <x v="266"/>
    <x v="222"/>
    <s v="United Kingdom"/>
    <s v="England"/>
    <s v="North"/>
    <s v="Consumer"/>
    <s v="Economy"/>
    <x v="0"/>
    <s v="Paper"/>
    <x v="283"/>
    <n v="85"/>
    <n v="94"/>
    <n v="9"/>
    <n v="7"/>
    <n v="658"/>
    <x v="252"/>
  </r>
  <r>
    <x v="321"/>
    <d v="2017-07-14T00:00:00"/>
    <x v="267"/>
    <x v="107"/>
    <s v="Spain"/>
    <s v="Castile and León"/>
    <s v="South"/>
    <s v="Corporate"/>
    <s v="Economy"/>
    <x v="1"/>
    <s v="Furnishings"/>
    <x v="97"/>
    <n v="324"/>
    <n v="351"/>
    <n v="27"/>
    <n v="8"/>
    <n v="2808"/>
    <x v="253"/>
  </r>
  <r>
    <x v="322"/>
    <d v="2017-07-14T00:00:00"/>
    <x v="256"/>
    <x v="40"/>
    <s v="United Kingdom"/>
    <s v="England"/>
    <s v="North"/>
    <s v="Consumer"/>
    <s v="Priority"/>
    <x v="2"/>
    <s v="Machines"/>
    <x v="284"/>
    <n v="593"/>
    <n v="956"/>
    <n v="363"/>
    <n v="4"/>
    <n v="3824"/>
    <x v="254"/>
  </r>
  <r>
    <x v="323"/>
    <d v="2017-07-16T00:00:00"/>
    <x v="268"/>
    <x v="8"/>
    <s v="Austria"/>
    <s v="Vienna"/>
    <s v="Central"/>
    <s v="Consumer"/>
    <s v="Economy Plus"/>
    <x v="0"/>
    <s v="Binders"/>
    <x v="285"/>
    <n v="28"/>
    <n v="29"/>
    <n v="1"/>
    <n v="4"/>
    <n v="116"/>
    <x v="22"/>
  </r>
  <r>
    <x v="324"/>
    <d v="2017-07-18T00:00:00"/>
    <x v="269"/>
    <x v="223"/>
    <s v="France"/>
    <s v="Brittany"/>
    <s v="Central"/>
    <s v="Consumer"/>
    <s v="Economy"/>
    <x v="1"/>
    <s v="Bookcases"/>
    <x v="286"/>
    <n v="287"/>
    <n v="332"/>
    <n v="45"/>
    <n v="3"/>
    <n v="996"/>
    <x v="255"/>
  </r>
  <r>
    <x v="325"/>
    <d v="2017-07-18T00:00:00"/>
    <x v="270"/>
    <x v="224"/>
    <s v="United Kingdom"/>
    <s v="England"/>
    <s v="North"/>
    <s v="Home Office"/>
    <s v="Economy"/>
    <x v="2"/>
    <s v="Machines"/>
    <x v="287"/>
    <n v="421"/>
    <n v="1207"/>
    <n v="786"/>
    <n v="4"/>
    <n v="4828"/>
    <x v="256"/>
  </r>
  <r>
    <x v="326"/>
    <d v="2017-07-20T00:00:00"/>
    <x v="271"/>
    <x v="225"/>
    <s v="Finland"/>
    <s v="Uusimaa"/>
    <s v="North"/>
    <s v="Corporate"/>
    <s v="Immediate"/>
    <x v="0"/>
    <s v="Supplies"/>
    <x v="288"/>
    <n v="142"/>
    <n v="178"/>
    <n v="36"/>
    <n v="4"/>
    <n v="712"/>
    <x v="85"/>
  </r>
  <r>
    <x v="327"/>
    <d v="2017-07-20T00:00:00"/>
    <x v="272"/>
    <x v="226"/>
    <s v="United Kingdom"/>
    <s v="England"/>
    <s v="North"/>
    <s v="Consumer"/>
    <s v="Economy Plus"/>
    <x v="1"/>
    <s v="Furnishings"/>
    <x v="289"/>
    <n v="73"/>
    <n v="106"/>
    <n v="33"/>
    <n v="3"/>
    <n v="318"/>
    <x v="217"/>
  </r>
  <r>
    <x v="328"/>
    <d v="2017-07-21T00:00:00"/>
    <x v="132"/>
    <x v="63"/>
    <s v="Ireland"/>
    <s v="Dublin"/>
    <s v="North"/>
    <s v="Consumer"/>
    <s v="Economy Plus"/>
    <x v="1"/>
    <s v="Furnishings"/>
    <x v="290"/>
    <n v="43"/>
    <n v="90"/>
    <n v="47"/>
    <n v="5"/>
    <n v="450"/>
    <x v="257"/>
  </r>
  <r>
    <x v="329"/>
    <d v="2017-07-22T00:00:00"/>
    <x v="273"/>
    <x v="227"/>
    <s v="United Kingdom"/>
    <s v="England"/>
    <s v="North"/>
    <s v="Home Office"/>
    <s v="Economy Plus"/>
    <x v="0"/>
    <s v="Binders"/>
    <x v="291"/>
    <n v="2"/>
    <n v="12"/>
    <n v="10"/>
    <n v="3"/>
    <n v="36"/>
    <x v="69"/>
  </r>
  <r>
    <x v="330"/>
    <d v="2017-07-24T00:00:00"/>
    <x v="274"/>
    <x v="228"/>
    <s v="Portugal"/>
    <s v="Porto"/>
    <s v="South"/>
    <s v="Consumer"/>
    <s v="Priority"/>
    <x v="0"/>
    <s v="Binders"/>
    <x v="292"/>
    <n v="11"/>
    <n v="40"/>
    <n v="29"/>
    <n v="5"/>
    <n v="200"/>
    <x v="51"/>
  </r>
  <r>
    <x v="331"/>
    <d v="2017-07-26T00:00:00"/>
    <x v="275"/>
    <x v="229"/>
    <s v="Germany"/>
    <s v="Baden-Württemberg"/>
    <s v="Central"/>
    <s v="Consumer"/>
    <s v="Economy"/>
    <x v="0"/>
    <s v="Art"/>
    <x v="263"/>
    <n v="9"/>
    <n v="17"/>
    <n v="8"/>
    <n v="1"/>
    <n v="17"/>
    <x v="258"/>
  </r>
  <r>
    <x v="332"/>
    <d v="2017-07-27T00:00:00"/>
    <x v="127"/>
    <x v="230"/>
    <s v="Spain"/>
    <s v="Catalonia"/>
    <s v="South"/>
    <s v="Corporate"/>
    <s v="Economy"/>
    <x v="0"/>
    <s v="Binders"/>
    <x v="293"/>
    <n v="9"/>
    <n v="10"/>
    <n v="1"/>
    <n v="2"/>
    <n v="20"/>
    <x v="28"/>
  </r>
  <r>
    <x v="333"/>
    <d v="2017-07-27T00:00:00"/>
    <x v="276"/>
    <x v="62"/>
    <s v="Italy"/>
    <s v="Tuscany"/>
    <s v="South"/>
    <s v="Corporate"/>
    <s v="Economy Plus"/>
    <x v="0"/>
    <s v="Labels"/>
    <x v="294"/>
    <n v="22"/>
    <n v="43"/>
    <n v="21"/>
    <n v="6"/>
    <n v="258"/>
    <x v="259"/>
  </r>
  <r>
    <x v="334"/>
    <d v="2017-07-27T00:00:00"/>
    <x v="277"/>
    <x v="214"/>
    <s v="France"/>
    <s v="Aquitaine-Limousin-Poitou-Charentes"/>
    <s v="Central"/>
    <s v="Consumer"/>
    <s v="Economy"/>
    <x v="2"/>
    <s v="Phones"/>
    <x v="235"/>
    <n v="155"/>
    <n v="1622"/>
    <n v="1467"/>
    <n v="3"/>
    <n v="4866"/>
    <x v="260"/>
  </r>
  <r>
    <x v="335"/>
    <d v="2017-07-27T00:00:00"/>
    <x v="278"/>
    <x v="7"/>
    <s v="Italy"/>
    <s v="Liguria"/>
    <s v="South"/>
    <s v="Corporate"/>
    <s v="Priority"/>
    <x v="2"/>
    <s v="Phones"/>
    <x v="295"/>
    <n v="72"/>
    <n v="173"/>
    <n v="101"/>
    <n v="2"/>
    <n v="346"/>
    <x v="261"/>
  </r>
  <r>
    <x v="336"/>
    <d v="2017-07-27T00:00:00"/>
    <x v="178"/>
    <x v="231"/>
    <s v="Italy"/>
    <s v="Apulia"/>
    <s v="South"/>
    <s v="Corporate"/>
    <s v="Economy Plus"/>
    <x v="0"/>
    <s v="Fasteners"/>
    <x v="167"/>
    <n v="12"/>
    <n v="28"/>
    <n v="16"/>
    <n v="2"/>
    <n v="56"/>
    <x v="76"/>
  </r>
  <r>
    <x v="337"/>
    <d v="2017-07-28T00:00:00"/>
    <x v="279"/>
    <x v="232"/>
    <s v="France"/>
    <s v="Nord-Pas-de-Calais-Picardie"/>
    <s v="Central"/>
    <s v="Home Office"/>
    <s v="Economy"/>
    <x v="1"/>
    <s v="Chairs"/>
    <x v="296"/>
    <n v="385"/>
    <n v="623"/>
    <n v="238"/>
    <n v="5"/>
    <n v="3115"/>
    <x v="262"/>
  </r>
  <r>
    <x v="338"/>
    <d v="2017-07-28T00:00:00"/>
    <x v="144"/>
    <x v="233"/>
    <s v="Netherlands"/>
    <s v="South Holland"/>
    <s v="Central"/>
    <s v="Consumer"/>
    <s v="Economy"/>
    <x v="1"/>
    <s v="Bookcases"/>
    <x v="297"/>
    <n v="1"/>
    <n v="74"/>
    <n v="73"/>
    <n v="1"/>
    <n v="74"/>
    <x v="263"/>
  </r>
  <r>
    <x v="339"/>
    <d v="2017-07-29T00:00:00"/>
    <x v="280"/>
    <x v="234"/>
    <s v="Germany"/>
    <s v="Mecklenburg-Vorpommern"/>
    <s v="Central"/>
    <s v="Corporate"/>
    <s v="Economy Plus"/>
    <x v="1"/>
    <s v="Furnishings"/>
    <x v="298"/>
    <n v="15"/>
    <n v="116"/>
    <n v="101"/>
    <n v="2"/>
    <n v="232"/>
    <x v="264"/>
  </r>
  <r>
    <x v="340"/>
    <d v="2017-07-29T00:00:00"/>
    <x v="281"/>
    <x v="36"/>
    <s v="Germany"/>
    <s v="Saxony"/>
    <s v="Central"/>
    <s v="Consumer"/>
    <s v="Economy"/>
    <x v="1"/>
    <s v="Chairs"/>
    <x v="129"/>
    <n v="87"/>
    <n v="164"/>
    <n v="77"/>
    <n v="5"/>
    <n v="820"/>
    <x v="265"/>
  </r>
  <r>
    <x v="341"/>
    <d v="2017-07-29T00:00:00"/>
    <x v="233"/>
    <x v="13"/>
    <s v="United Kingdom"/>
    <s v="England"/>
    <s v="North"/>
    <s v="Corporate"/>
    <s v="Priority"/>
    <x v="0"/>
    <s v="Fasteners"/>
    <x v="299"/>
    <n v="33"/>
    <n v="55"/>
    <n v="22"/>
    <n v="8"/>
    <n v="440"/>
    <x v="266"/>
  </r>
  <r>
    <x v="342"/>
    <d v="2017-07-31T00:00:00"/>
    <x v="150"/>
    <x v="132"/>
    <s v="Belgium"/>
    <s v="Antwerp"/>
    <s v="Central"/>
    <s v="Corporate"/>
    <s v="Economy"/>
    <x v="0"/>
    <s v="Binders"/>
    <x v="300"/>
    <n v="48"/>
    <n v="50"/>
    <n v="2"/>
    <n v="3"/>
    <n v="150"/>
    <x v="267"/>
  </r>
  <r>
    <x v="343"/>
    <d v="2017-07-31T00:00:00"/>
    <x v="282"/>
    <x v="78"/>
    <s v="Germany"/>
    <s v="Saxony"/>
    <s v="Central"/>
    <s v="Consumer"/>
    <s v="Economy Plus"/>
    <x v="1"/>
    <s v="Furnishings"/>
    <x v="301"/>
    <n v="14"/>
    <n v="85"/>
    <n v="71"/>
    <n v="2"/>
    <n v="170"/>
    <x v="268"/>
  </r>
  <r>
    <x v="344"/>
    <d v="2017-08-01T00:00:00"/>
    <x v="147"/>
    <x v="143"/>
    <s v="France"/>
    <s v="Ile-de-France"/>
    <s v="Central"/>
    <s v="Consumer"/>
    <s v="Economy"/>
    <x v="1"/>
    <s v="Chairs"/>
    <x v="302"/>
    <n v="113"/>
    <n v="270"/>
    <n v="157"/>
    <n v="3"/>
    <n v="810"/>
    <x v="269"/>
  </r>
  <r>
    <x v="345"/>
    <d v="2017-08-01T00:00:00"/>
    <x v="211"/>
    <x v="235"/>
    <s v="Germany"/>
    <s v="North Rhine-Westphalia"/>
    <s v="Central"/>
    <s v="Home Office"/>
    <s v="Economy Plus"/>
    <x v="0"/>
    <s v="Art"/>
    <x v="72"/>
    <n v="6"/>
    <n v="53"/>
    <n v="47"/>
    <n v="2"/>
    <n v="106"/>
    <x v="270"/>
  </r>
  <r>
    <x v="346"/>
    <d v="2017-08-02T00:00:00"/>
    <x v="283"/>
    <x v="236"/>
    <s v="France"/>
    <s v="Aquitaine-Limousin-Poitou-Charentes"/>
    <s v="Central"/>
    <s v="Home Office"/>
    <s v="Economy"/>
    <x v="0"/>
    <s v="Labels"/>
    <x v="18"/>
    <n v="10"/>
    <n v="23"/>
    <n v="13"/>
    <n v="2"/>
    <n v="46"/>
    <x v="271"/>
  </r>
  <r>
    <x v="347"/>
    <d v="2017-08-03T00:00:00"/>
    <x v="250"/>
    <x v="237"/>
    <s v="United Kingdom"/>
    <s v="England"/>
    <s v="North"/>
    <s v="Corporate"/>
    <s v="Economy"/>
    <x v="1"/>
    <s v="Chairs"/>
    <x v="303"/>
    <n v="55"/>
    <n v="387"/>
    <n v="332"/>
    <n v="3"/>
    <n v="1161"/>
    <x v="272"/>
  </r>
  <r>
    <x v="348"/>
    <d v="2017-08-03T00:00:00"/>
    <x v="262"/>
    <x v="117"/>
    <s v="France"/>
    <s v="Aquitaine-Limousin-Poitou-Charentes"/>
    <s v="Central"/>
    <s v="Corporate"/>
    <s v="Economy"/>
    <x v="1"/>
    <s v="Chairs"/>
    <x v="304"/>
    <n v="608"/>
    <n v="646"/>
    <n v="38"/>
    <n v="9"/>
    <n v="5814"/>
    <x v="273"/>
  </r>
  <r>
    <x v="349"/>
    <d v="2017-08-03T00:00:00"/>
    <x v="284"/>
    <x v="238"/>
    <s v="Germany"/>
    <s v="Bavaria"/>
    <s v="Central"/>
    <s v="Consumer"/>
    <s v="Economy Plus"/>
    <x v="2"/>
    <s v="Phones"/>
    <x v="305"/>
    <n v="11"/>
    <n v="65"/>
    <n v="54"/>
    <n v="1"/>
    <n v="65"/>
    <x v="274"/>
  </r>
  <r>
    <x v="350"/>
    <d v="2017-08-03T00:00:00"/>
    <x v="285"/>
    <x v="239"/>
    <s v="France"/>
    <s v="Aquitaine-Limousin-Poitou-Charentes"/>
    <s v="Central"/>
    <s v="Consumer"/>
    <s v="Economy"/>
    <x v="0"/>
    <s v="Binders"/>
    <x v="125"/>
    <n v="2"/>
    <n v="66"/>
    <n v="64"/>
    <n v="5"/>
    <n v="330"/>
    <x v="275"/>
  </r>
  <r>
    <x v="351"/>
    <d v="2017-08-03T00:00:00"/>
    <x v="131"/>
    <x v="70"/>
    <s v="Germany"/>
    <s v="Berlin"/>
    <s v="Central"/>
    <s v="Consumer"/>
    <s v="Economy Plus"/>
    <x v="1"/>
    <s v="Chairs"/>
    <x v="306"/>
    <n v="82"/>
    <n v="195"/>
    <n v="113"/>
    <n v="3"/>
    <n v="585"/>
    <x v="276"/>
  </r>
  <r>
    <x v="352"/>
    <d v="2017-08-04T00:00:00"/>
    <x v="163"/>
    <x v="240"/>
    <s v="France"/>
    <s v="Provence-Alpes-Côte d'Azur"/>
    <s v="Central"/>
    <s v="Corporate"/>
    <s v="Economy Plus"/>
    <x v="0"/>
    <s v="Art"/>
    <x v="8"/>
    <n v="305"/>
    <n v="439"/>
    <n v="134"/>
    <n v="8"/>
    <n v="3512"/>
    <x v="277"/>
  </r>
  <r>
    <x v="353"/>
    <d v="2017-08-04T00:00:00"/>
    <x v="23"/>
    <x v="241"/>
    <s v="United Kingdom"/>
    <s v="England"/>
    <s v="North"/>
    <s v="Consumer"/>
    <s v="Economy"/>
    <x v="0"/>
    <s v="Labels"/>
    <x v="259"/>
    <n v="0"/>
    <n v="8"/>
    <n v="8"/>
    <n v="1"/>
    <n v="8"/>
    <x v="278"/>
  </r>
  <r>
    <x v="354"/>
    <d v="2017-08-04T00:00:00"/>
    <x v="286"/>
    <x v="242"/>
    <s v="Germany"/>
    <s v="Schleswig-Holstein"/>
    <s v="Central"/>
    <s v="Consumer"/>
    <s v="Economy Plus"/>
    <x v="0"/>
    <s v="Art"/>
    <x v="39"/>
    <n v="131"/>
    <n v="243"/>
    <n v="112"/>
    <n v="11"/>
    <n v="2673"/>
    <x v="279"/>
  </r>
  <r>
    <x v="355"/>
    <d v="2017-08-05T00:00:00"/>
    <x v="236"/>
    <x v="50"/>
    <s v="Switzerland"/>
    <s v="Basel-Stadt"/>
    <s v="Central"/>
    <s v="Consumer"/>
    <s v="Economy Plus"/>
    <x v="0"/>
    <s v="Art"/>
    <x v="307"/>
    <n v="18"/>
    <n v="36"/>
    <n v="18"/>
    <n v="2"/>
    <n v="72"/>
    <x v="120"/>
  </r>
  <r>
    <x v="356"/>
    <d v="2017-08-05T00:00:00"/>
    <x v="287"/>
    <x v="243"/>
    <s v="Austria"/>
    <s v="Tyrol"/>
    <s v="Central"/>
    <s v="Consumer"/>
    <s v="Economy"/>
    <x v="1"/>
    <s v="Chairs"/>
    <x v="308"/>
    <n v="56"/>
    <n v="392"/>
    <n v="336"/>
    <n v="3"/>
    <n v="1176"/>
    <x v="280"/>
  </r>
  <r>
    <x v="357"/>
    <d v="2017-08-05T00:00:00"/>
    <x v="286"/>
    <x v="168"/>
    <s v="Germany"/>
    <s v="North Rhine-Westphalia"/>
    <s v="Central"/>
    <s v="Consumer"/>
    <s v="Priority"/>
    <x v="0"/>
    <s v="Fasteners"/>
    <x v="309"/>
    <n v="10"/>
    <n v="11"/>
    <n v="1"/>
    <n v="1"/>
    <n v="11"/>
    <x v="281"/>
  </r>
  <r>
    <x v="358"/>
    <d v="2017-08-05T00:00:00"/>
    <x v="67"/>
    <x v="14"/>
    <s v="Netherlands"/>
    <s v="South Holland"/>
    <s v="Central"/>
    <s v="Consumer"/>
    <s v="Economy"/>
    <x v="0"/>
    <s v="Binders"/>
    <x v="300"/>
    <n v="11"/>
    <n v="58"/>
    <n v="47"/>
    <n v="7"/>
    <n v="406"/>
    <x v="282"/>
  </r>
  <r>
    <x v="359"/>
    <d v="2017-08-06T00:00:00"/>
    <x v="229"/>
    <x v="244"/>
    <s v="France"/>
    <s v="Bourgogne-Franche-Comté"/>
    <s v="Central"/>
    <s v="Consumer"/>
    <s v="Economy"/>
    <x v="0"/>
    <s v="Binders"/>
    <x v="243"/>
    <n v="72"/>
    <n v="239"/>
    <n v="167"/>
    <n v="8"/>
    <n v="1912"/>
    <x v="283"/>
  </r>
  <r>
    <x v="360"/>
    <d v="2017-08-07T00:00:00"/>
    <x v="32"/>
    <x v="8"/>
    <s v="Austria"/>
    <s v="Vienna"/>
    <s v="Central"/>
    <s v="Corporate"/>
    <s v="Priority"/>
    <x v="1"/>
    <s v="Furnishings"/>
    <x v="310"/>
    <n v="24"/>
    <n v="38"/>
    <n v="14"/>
    <n v="2"/>
    <n v="76"/>
    <x v="197"/>
  </r>
  <r>
    <x v="361"/>
    <d v="2017-08-08T00:00:00"/>
    <x v="288"/>
    <x v="245"/>
    <s v="France"/>
    <s v="Ile-de-France"/>
    <s v="Central"/>
    <s v="Consumer"/>
    <s v="Economy Plus"/>
    <x v="2"/>
    <s v="Machines"/>
    <x v="311"/>
    <n v="108"/>
    <n v="249"/>
    <n v="141"/>
    <n v="6"/>
    <n v="1494"/>
    <x v="284"/>
  </r>
  <r>
    <x v="362"/>
    <d v="2017-08-08T00:00:00"/>
    <x v="289"/>
    <x v="246"/>
    <s v="France"/>
    <s v="Ile-de-France"/>
    <s v="Central"/>
    <s v="Home Office"/>
    <s v="Economy"/>
    <x v="0"/>
    <s v="Binders"/>
    <x v="312"/>
    <n v="27"/>
    <n v="37"/>
    <n v="10"/>
    <n v="3"/>
    <n v="111"/>
    <x v="285"/>
  </r>
  <r>
    <x v="363"/>
    <d v="2017-08-09T00:00:00"/>
    <x v="257"/>
    <x v="247"/>
    <s v="France"/>
    <s v="Corsica"/>
    <s v="Central"/>
    <s v="Consumer"/>
    <s v="Priority"/>
    <x v="0"/>
    <s v="Art"/>
    <x v="139"/>
    <n v="70"/>
    <n v="88"/>
    <n v="18"/>
    <n v="4"/>
    <n v="352"/>
    <x v="286"/>
  </r>
  <r>
    <x v="364"/>
    <d v="2017-08-09T00:00:00"/>
    <x v="290"/>
    <x v="58"/>
    <s v="France"/>
    <s v="Ile-de-France"/>
    <s v="Central"/>
    <s v="Corporate"/>
    <s v="Priority"/>
    <x v="1"/>
    <s v="Chairs"/>
    <x v="304"/>
    <n v="34"/>
    <n v="215"/>
    <n v="181"/>
    <n v="3"/>
    <n v="645"/>
    <x v="287"/>
  </r>
  <r>
    <x v="365"/>
    <d v="2017-08-09T00:00:00"/>
    <x v="285"/>
    <x v="87"/>
    <s v="Germany"/>
    <s v="Bavaria"/>
    <s v="Central"/>
    <s v="Consumer"/>
    <s v="Priority"/>
    <x v="0"/>
    <s v="Binders"/>
    <x v="285"/>
    <n v="1"/>
    <n v="15"/>
    <n v="14"/>
    <n v="2"/>
    <n v="30"/>
    <x v="95"/>
  </r>
  <r>
    <x v="366"/>
    <d v="2017-08-09T00:00:00"/>
    <x v="291"/>
    <x v="248"/>
    <s v="United Kingdom"/>
    <s v="England"/>
    <s v="North"/>
    <s v="Corporate"/>
    <s v="Economy"/>
    <x v="0"/>
    <s v="Envelopes"/>
    <x v="313"/>
    <n v="65"/>
    <n v="503"/>
    <n v="438"/>
    <n v="11"/>
    <n v="5533"/>
    <x v="288"/>
  </r>
  <r>
    <x v="367"/>
    <d v="2017-08-09T00:00:00"/>
    <x v="292"/>
    <x v="249"/>
    <s v="Germany"/>
    <s v="North Rhine-Westphalia"/>
    <s v="Central"/>
    <s v="Home Office"/>
    <s v="Economy Plus"/>
    <x v="0"/>
    <s v="Art"/>
    <x v="314"/>
    <n v="32"/>
    <n v="194"/>
    <n v="162"/>
    <n v="4"/>
    <n v="776"/>
    <x v="289"/>
  </r>
  <r>
    <x v="368"/>
    <d v="2017-08-09T00:00:00"/>
    <x v="293"/>
    <x v="250"/>
    <s v="Italy"/>
    <s v="Apulia"/>
    <s v="South"/>
    <s v="Consumer"/>
    <s v="Priority"/>
    <x v="0"/>
    <s v="Storage"/>
    <x v="315"/>
    <n v="46"/>
    <n v="61"/>
    <n v="15"/>
    <n v="6"/>
    <n v="366"/>
    <x v="290"/>
  </r>
  <r>
    <x v="369"/>
    <d v="2017-08-09T00:00:00"/>
    <x v="35"/>
    <x v="48"/>
    <s v="Germany"/>
    <s v="Hesse"/>
    <s v="Central"/>
    <s v="Consumer"/>
    <s v="Economy"/>
    <x v="1"/>
    <s v="Bookcases"/>
    <x v="316"/>
    <n v="249"/>
    <n v="469"/>
    <n v="220"/>
    <n v="3"/>
    <n v="1407"/>
    <x v="291"/>
  </r>
  <r>
    <x v="370"/>
    <d v="2017-08-09T00:00:00"/>
    <x v="294"/>
    <x v="251"/>
    <s v="France"/>
    <s v="Provence-Alpes-Côte d'Azur"/>
    <s v="Central"/>
    <s v="Home Office"/>
    <s v="Economy"/>
    <x v="0"/>
    <s v="Paper"/>
    <x v="317"/>
    <n v="50"/>
    <n v="66"/>
    <n v="16"/>
    <n v="4"/>
    <n v="264"/>
    <x v="292"/>
  </r>
  <r>
    <x v="371"/>
    <d v="2017-08-09T00:00:00"/>
    <x v="295"/>
    <x v="252"/>
    <s v="Spain"/>
    <s v="Valenciana"/>
    <s v="South"/>
    <s v="Home Office"/>
    <s v="Economy"/>
    <x v="1"/>
    <s v="Furnishings"/>
    <x v="318"/>
    <n v="36"/>
    <n v="53"/>
    <n v="17"/>
    <n v="2"/>
    <n v="106"/>
    <x v="270"/>
  </r>
  <r>
    <x v="372"/>
    <d v="2017-08-10T00:00:00"/>
    <x v="296"/>
    <x v="253"/>
    <s v="Italy"/>
    <s v="Trentino-Alto Adige"/>
    <s v="South"/>
    <s v="Corporate"/>
    <s v="Economy Plus"/>
    <x v="0"/>
    <s v="Appliances"/>
    <x v="319"/>
    <n v="71"/>
    <n v="141"/>
    <n v="70"/>
    <n v="2"/>
    <n v="282"/>
    <x v="293"/>
  </r>
  <r>
    <x v="373"/>
    <d v="2017-08-10T00:00:00"/>
    <x v="297"/>
    <x v="40"/>
    <s v="United Kingdom"/>
    <s v="England"/>
    <s v="North"/>
    <s v="Consumer"/>
    <s v="Economy"/>
    <x v="0"/>
    <s v="Art"/>
    <x v="272"/>
    <n v="3"/>
    <n v="105"/>
    <n v="102"/>
    <n v="5"/>
    <n v="525"/>
    <x v="294"/>
  </r>
  <r>
    <x v="374"/>
    <d v="2017-08-11T00:00:00"/>
    <x v="298"/>
    <x v="35"/>
    <s v="Italy"/>
    <s v="Emilia-Romagna"/>
    <s v="South"/>
    <s v="Consumer"/>
    <s v="Economy"/>
    <x v="0"/>
    <s v="Appliances"/>
    <x v="76"/>
    <n v="72"/>
    <n v="114"/>
    <n v="42"/>
    <n v="2"/>
    <n v="228"/>
    <x v="295"/>
  </r>
  <r>
    <x v="375"/>
    <d v="2017-08-11T00:00:00"/>
    <x v="299"/>
    <x v="209"/>
    <s v="Germany"/>
    <s v="Hesse"/>
    <s v="Central"/>
    <s v="Consumer"/>
    <s v="Priority"/>
    <x v="0"/>
    <s v="Art"/>
    <x v="320"/>
    <n v="55"/>
    <n v="64"/>
    <n v="9"/>
    <n v="4"/>
    <n v="256"/>
    <x v="296"/>
  </r>
  <r>
    <x v="376"/>
    <d v="2017-08-11T00:00:00"/>
    <x v="300"/>
    <x v="34"/>
    <s v="Germany"/>
    <s v="Saxony-Anhalt"/>
    <s v="Central"/>
    <s v="Home Office"/>
    <s v="Economy Plus"/>
    <x v="0"/>
    <s v="Storage"/>
    <x v="217"/>
    <n v="4"/>
    <n v="44"/>
    <n v="40"/>
    <n v="1"/>
    <n v="44"/>
    <x v="172"/>
  </r>
  <r>
    <x v="377"/>
    <d v="2017-08-11T00:00:00"/>
    <x v="301"/>
    <x v="27"/>
    <s v="Italy"/>
    <s v="Emilia-Romagna"/>
    <s v="South"/>
    <s v="Consumer"/>
    <s v="Priority"/>
    <x v="0"/>
    <s v="Art"/>
    <x v="321"/>
    <n v="80"/>
    <n v="185"/>
    <n v="105"/>
    <n v="7"/>
    <n v="1295"/>
    <x v="297"/>
  </r>
  <r>
    <x v="378"/>
    <d v="2017-08-12T00:00:00"/>
    <x v="302"/>
    <x v="8"/>
    <s v="Austria"/>
    <s v="Vienna"/>
    <s v="Central"/>
    <s v="Corporate"/>
    <s v="Economy"/>
    <x v="0"/>
    <s v="Art"/>
    <x v="322"/>
    <n v="35"/>
    <n v="50"/>
    <n v="15"/>
    <n v="5"/>
    <n v="250"/>
    <x v="298"/>
  </r>
  <r>
    <x v="379"/>
    <d v="2017-08-12T00:00:00"/>
    <x v="265"/>
    <x v="254"/>
    <s v="United Kingdom"/>
    <s v="England"/>
    <s v="North"/>
    <s v="Consumer"/>
    <s v="Economy"/>
    <x v="1"/>
    <s v="Bookcases"/>
    <x v="323"/>
    <n v="130"/>
    <n v="143"/>
    <n v="13"/>
    <n v="1"/>
    <n v="143"/>
    <x v="299"/>
  </r>
  <r>
    <x v="380"/>
    <d v="2017-08-12T00:00:00"/>
    <x v="211"/>
    <x v="255"/>
    <s v="Spain"/>
    <s v="Catalonia"/>
    <s v="South"/>
    <s v="Home Office"/>
    <s v="Priority"/>
    <x v="0"/>
    <s v="Art"/>
    <x v="324"/>
    <n v="36"/>
    <n v="100"/>
    <n v="64"/>
    <n v="2"/>
    <n v="200"/>
    <x v="51"/>
  </r>
  <r>
    <x v="381"/>
    <d v="2017-08-12T00:00:00"/>
    <x v="303"/>
    <x v="40"/>
    <s v="United Kingdom"/>
    <s v="England"/>
    <s v="North"/>
    <s v="Consumer"/>
    <s v="Priority"/>
    <x v="0"/>
    <s v="Art"/>
    <x v="325"/>
    <n v="20"/>
    <n v="42"/>
    <n v="22"/>
    <n v="3"/>
    <n v="126"/>
    <x v="213"/>
  </r>
  <r>
    <x v="382"/>
    <d v="2017-08-12T00:00:00"/>
    <x v="17"/>
    <x v="256"/>
    <s v="Italy"/>
    <s v="Lombardy"/>
    <s v="South"/>
    <s v="Home Office"/>
    <s v="Economy"/>
    <x v="0"/>
    <s v="Storage"/>
    <x v="326"/>
    <n v="49"/>
    <n v="61"/>
    <n v="12"/>
    <n v="4"/>
    <n v="244"/>
    <x v="178"/>
  </r>
  <r>
    <x v="383"/>
    <d v="2017-08-15T00:00:00"/>
    <x v="304"/>
    <x v="114"/>
    <s v="Germany"/>
    <s v="Hamburg"/>
    <s v="Central"/>
    <s v="Consumer"/>
    <s v="Economy"/>
    <x v="0"/>
    <s v="Supplies"/>
    <x v="327"/>
    <n v="32"/>
    <n v="41"/>
    <n v="9"/>
    <n v="3"/>
    <n v="123"/>
    <x v="300"/>
  </r>
  <r>
    <x v="384"/>
    <d v="2017-08-15T00:00:00"/>
    <x v="228"/>
    <x v="188"/>
    <s v="United Kingdom"/>
    <s v="England"/>
    <s v="North"/>
    <s v="Consumer"/>
    <s v="Immediate"/>
    <x v="1"/>
    <s v="Bookcases"/>
    <x v="190"/>
    <n v="145"/>
    <n v="169"/>
    <n v="24"/>
    <n v="1"/>
    <n v="169"/>
    <x v="301"/>
  </r>
  <r>
    <x v="385"/>
    <d v="2017-08-15T00:00:00"/>
    <x v="305"/>
    <x v="257"/>
    <s v="United Kingdom"/>
    <s v="England"/>
    <s v="North"/>
    <s v="Home Office"/>
    <s v="Immediate"/>
    <x v="0"/>
    <s v="Binders"/>
    <x v="22"/>
    <n v="7"/>
    <n v="97"/>
    <n v="90"/>
    <n v="2"/>
    <n v="194"/>
    <x v="302"/>
  </r>
  <r>
    <x v="386"/>
    <d v="2017-08-15T00:00:00"/>
    <x v="62"/>
    <x v="99"/>
    <s v="Italy"/>
    <s v="Veneto"/>
    <s v="South"/>
    <s v="Consumer"/>
    <s v="Economy Plus"/>
    <x v="0"/>
    <s v="Envelopes"/>
    <x v="328"/>
    <n v="83"/>
    <n v="104"/>
    <n v="21"/>
    <n v="3"/>
    <n v="312"/>
    <x v="214"/>
  </r>
  <r>
    <x v="387"/>
    <d v="2017-08-15T00:00:00"/>
    <x v="41"/>
    <x v="258"/>
    <s v="Germany"/>
    <s v="Mecklenburg-Vorpommern"/>
    <s v="Central"/>
    <s v="Consumer"/>
    <s v="Economy Plus"/>
    <x v="1"/>
    <s v="Chairs"/>
    <x v="329"/>
    <n v="1086"/>
    <n v="1306"/>
    <n v="220"/>
    <n v="9"/>
    <n v="11754"/>
    <x v="303"/>
  </r>
  <r>
    <x v="388"/>
    <d v="2017-08-15T00:00:00"/>
    <x v="25"/>
    <x v="173"/>
    <s v="United Kingdom"/>
    <s v="England"/>
    <s v="North"/>
    <s v="Home Office"/>
    <s v="Priority"/>
    <x v="2"/>
    <s v="Accessories"/>
    <x v="330"/>
    <n v="8"/>
    <n v="176"/>
    <n v="168"/>
    <n v="3"/>
    <n v="528"/>
    <x v="304"/>
  </r>
  <r>
    <x v="389"/>
    <d v="2017-08-16T00:00:00"/>
    <x v="122"/>
    <x v="259"/>
    <s v="United Kingdom"/>
    <s v="England"/>
    <s v="North"/>
    <s v="Corporate"/>
    <s v="Economy"/>
    <x v="0"/>
    <s v="Art"/>
    <x v="127"/>
    <n v="165"/>
    <n v="205"/>
    <n v="40"/>
    <n v="4"/>
    <n v="820"/>
    <x v="265"/>
  </r>
  <r>
    <x v="390"/>
    <d v="2017-08-16T00:00:00"/>
    <x v="195"/>
    <x v="168"/>
    <s v="Germany"/>
    <s v="North Rhine-Westphalia"/>
    <s v="Central"/>
    <s v="Consumer"/>
    <s v="Economy"/>
    <x v="0"/>
    <s v="Art"/>
    <x v="331"/>
    <n v="79"/>
    <n v="112"/>
    <n v="33"/>
    <n v="4"/>
    <n v="448"/>
    <x v="43"/>
  </r>
  <r>
    <x v="391"/>
    <d v="2017-08-16T00:00:00"/>
    <x v="306"/>
    <x v="260"/>
    <s v="Spain"/>
    <s v="Catalonia"/>
    <s v="South"/>
    <s v="Corporate"/>
    <s v="Priority"/>
    <x v="1"/>
    <s v="Furnishings"/>
    <x v="332"/>
    <n v="35"/>
    <n v="51"/>
    <n v="16"/>
    <n v="3"/>
    <n v="153"/>
    <x v="148"/>
  </r>
  <r>
    <x v="392"/>
    <d v="2017-08-16T00:00:00"/>
    <x v="269"/>
    <x v="70"/>
    <s v="Germany"/>
    <s v="Berlin"/>
    <s v="Central"/>
    <s v="Consumer"/>
    <s v="Economy"/>
    <x v="2"/>
    <s v="Copiers"/>
    <x v="333"/>
    <n v="513"/>
    <n v="669"/>
    <n v="156"/>
    <n v="5"/>
    <n v="3345"/>
    <x v="305"/>
  </r>
  <r>
    <x v="393"/>
    <d v="2017-08-17T00:00:00"/>
    <x v="307"/>
    <x v="30"/>
    <s v="Spain"/>
    <s v="Madrid"/>
    <s v="South"/>
    <s v="Consumer"/>
    <s v="Economy"/>
    <x v="0"/>
    <s v="Binders"/>
    <x v="55"/>
    <n v="0"/>
    <n v="32"/>
    <n v="32"/>
    <n v="3"/>
    <n v="96"/>
    <x v="30"/>
  </r>
  <r>
    <x v="394"/>
    <d v="2017-08-17T00:00:00"/>
    <x v="266"/>
    <x v="261"/>
    <s v="Netherlands"/>
    <s v="Gelderland"/>
    <s v="Central"/>
    <s v="Consumer"/>
    <s v="Economy"/>
    <x v="1"/>
    <s v="Bookcases"/>
    <x v="164"/>
    <n v="894"/>
    <n v="1648"/>
    <n v="754"/>
    <n v="8"/>
    <n v="13184"/>
    <x v="306"/>
  </r>
  <r>
    <x v="395"/>
    <d v="2017-08-18T00:00:00"/>
    <x v="308"/>
    <x v="40"/>
    <s v="United Kingdom"/>
    <s v="England"/>
    <s v="North"/>
    <s v="Home Office"/>
    <s v="Economy Plus"/>
    <x v="0"/>
    <s v="Fasteners"/>
    <x v="334"/>
    <n v="24"/>
    <n v="25"/>
    <n v="1"/>
    <n v="2"/>
    <n v="50"/>
    <x v="307"/>
  </r>
  <r>
    <x v="396"/>
    <d v="2017-08-18T00:00:00"/>
    <x v="14"/>
    <x v="262"/>
    <s v="France"/>
    <s v="Ile-de-France"/>
    <s v="Central"/>
    <s v="Consumer"/>
    <s v="Economy"/>
    <x v="2"/>
    <s v="Copiers"/>
    <x v="262"/>
    <n v="929"/>
    <n v="1569"/>
    <n v="640"/>
    <n v="7"/>
    <n v="10983"/>
    <x v="308"/>
  </r>
  <r>
    <x v="397"/>
    <d v="2017-08-18T00:00:00"/>
    <x v="309"/>
    <x v="168"/>
    <s v="Germany"/>
    <s v="North Rhine-Westphalia"/>
    <s v="Central"/>
    <s v="Home Office"/>
    <s v="Economy Plus"/>
    <x v="2"/>
    <s v="Copiers"/>
    <x v="335"/>
    <n v="493"/>
    <n v="640"/>
    <n v="147"/>
    <n v="2"/>
    <n v="1280"/>
    <x v="309"/>
  </r>
  <r>
    <x v="398"/>
    <d v="2017-08-18T00:00:00"/>
    <x v="310"/>
    <x v="112"/>
    <s v="Netherlands"/>
    <s v="Gelderland"/>
    <s v="Central"/>
    <s v="Consumer"/>
    <s v="Economy"/>
    <x v="0"/>
    <s v="Appliances"/>
    <x v="336"/>
    <n v="118"/>
    <n v="140"/>
    <n v="22"/>
    <n v="4"/>
    <n v="560"/>
    <x v="139"/>
  </r>
  <r>
    <x v="399"/>
    <d v="2017-08-18T00:00:00"/>
    <x v="311"/>
    <x v="40"/>
    <s v="United Kingdom"/>
    <s v="England"/>
    <s v="North"/>
    <s v="Consumer"/>
    <s v="Economy"/>
    <x v="2"/>
    <s v="Phones"/>
    <x v="337"/>
    <n v="238"/>
    <n v="382"/>
    <n v="144"/>
    <n v="3"/>
    <n v="1146"/>
    <x v="310"/>
  </r>
  <r>
    <x v="400"/>
    <d v="2017-08-19T00:00:00"/>
    <x v="312"/>
    <x v="30"/>
    <s v="Spain"/>
    <s v="Madrid"/>
    <s v="South"/>
    <s v="Corporate"/>
    <s v="Economy Plus"/>
    <x v="0"/>
    <s v="Art"/>
    <x v="139"/>
    <n v="21"/>
    <n v="66"/>
    <n v="45"/>
    <n v="3"/>
    <n v="198"/>
    <x v="124"/>
  </r>
  <r>
    <x v="401"/>
    <d v="2017-08-21T00:00:00"/>
    <x v="210"/>
    <x v="263"/>
    <s v="France"/>
    <s v="Ile-de-France"/>
    <s v="Central"/>
    <s v="Consumer"/>
    <s v="Immediate"/>
    <x v="1"/>
    <s v="Bookcases"/>
    <x v="338"/>
    <n v="240"/>
    <n v="396"/>
    <n v="156"/>
    <n v="3"/>
    <n v="1188"/>
    <x v="311"/>
  </r>
  <r>
    <x v="402"/>
    <d v="2017-08-21T00:00:00"/>
    <x v="268"/>
    <x v="30"/>
    <s v="Spain"/>
    <s v="Madrid"/>
    <s v="South"/>
    <s v="Consumer"/>
    <s v="Immediate"/>
    <x v="1"/>
    <s v="Bookcases"/>
    <x v="339"/>
    <n v="342"/>
    <n v="514"/>
    <n v="172"/>
    <n v="3"/>
    <n v="1542"/>
    <x v="312"/>
  </r>
  <r>
    <x v="403"/>
    <d v="2017-08-21T00:00:00"/>
    <x v="313"/>
    <x v="264"/>
    <s v="Switzerland"/>
    <s v="Vaud"/>
    <s v="Central"/>
    <s v="Consumer"/>
    <s v="Economy"/>
    <x v="1"/>
    <s v="Furnishings"/>
    <x v="340"/>
    <n v="155"/>
    <n v="265"/>
    <n v="110"/>
    <n v="5"/>
    <n v="1325"/>
    <x v="313"/>
  </r>
  <r>
    <x v="404"/>
    <d v="2017-08-22T00:00:00"/>
    <x v="314"/>
    <x v="265"/>
    <s v="United Kingdom"/>
    <s v="England"/>
    <s v="North"/>
    <s v="Consumer"/>
    <s v="Economy Plus"/>
    <x v="0"/>
    <s v="Appliances"/>
    <x v="341"/>
    <n v="517"/>
    <n v="622"/>
    <n v="105"/>
    <n v="2"/>
    <n v="1244"/>
    <x v="314"/>
  </r>
  <r>
    <x v="405"/>
    <d v="2017-08-23T00:00:00"/>
    <x v="315"/>
    <x v="182"/>
    <s v="France"/>
    <s v="Nord-Pas-de-Calais-Picardie"/>
    <s v="Central"/>
    <s v="Consumer"/>
    <s v="Economy"/>
    <x v="0"/>
    <s v="Labels"/>
    <x v="342"/>
    <n v="1"/>
    <n v="26"/>
    <n v="25"/>
    <n v="2"/>
    <n v="52"/>
    <x v="90"/>
  </r>
  <r>
    <x v="406"/>
    <d v="2017-08-23T00:00:00"/>
    <x v="316"/>
    <x v="40"/>
    <s v="United Kingdom"/>
    <s v="England"/>
    <s v="North"/>
    <s v="Corporate"/>
    <s v="Economy"/>
    <x v="0"/>
    <s v="Binders"/>
    <x v="343"/>
    <n v="26"/>
    <n v="76"/>
    <n v="50"/>
    <n v="3"/>
    <n v="228"/>
    <x v="295"/>
  </r>
  <r>
    <x v="407"/>
    <d v="2017-08-23T00:00:00"/>
    <x v="317"/>
    <x v="266"/>
    <s v="France"/>
    <s v="Alsace-Champagne-Ardenne-Lorraine"/>
    <s v="Central"/>
    <s v="Home Office"/>
    <s v="Economy Plus"/>
    <x v="0"/>
    <s v="Labels"/>
    <x v="113"/>
    <n v="12"/>
    <n v="16"/>
    <n v="4"/>
    <n v="2"/>
    <n v="32"/>
    <x v="315"/>
  </r>
  <r>
    <x v="408"/>
    <d v="2017-08-23T00:00:00"/>
    <x v="318"/>
    <x v="154"/>
    <s v="Netherlands"/>
    <s v="North Brabant"/>
    <s v="Central"/>
    <s v="Consumer"/>
    <s v="Economy"/>
    <x v="2"/>
    <s v="Copiers"/>
    <x v="227"/>
    <n v="81"/>
    <n v="262"/>
    <n v="181"/>
    <n v="2"/>
    <n v="524"/>
    <x v="316"/>
  </r>
  <r>
    <x v="409"/>
    <d v="2017-08-24T00:00:00"/>
    <x v="319"/>
    <x v="267"/>
    <s v="France"/>
    <s v="Languedoc-Roussillon-Midi-Pyrénées"/>
    <s v="Central"/>
    <s v="Consumer"/>
    <s v="Economy"/>
    <x v="1"/>
    <s v="Furnishings"/>
    <x v="344"/>
    <n v="20"/>
    <n v="76"/>
    <n v="56"/>
    <n v="4"/>
    <n v="304"/>
    <x v="193"/>
  </r>
  <r>
    <x v="410"/>
    <d v="2017-08-24T00:00:00"/>
    <x v="160"/>
    <x v="268"/>
    <s v="United Kingdom"/>
    <s v="England"/>
    <s v="North"/>
    <s v="Consumer"/>
    <s v="Economy"/>
    <x v="0"/>
    <s v="Art"/>
    <x v="30"/>
    <n v="17"/>
    <n v="51"/>
    <n v="34"/>
    <n v="2"/>
    <n v="102"/>
    <x v="108"/>
  </r>
  <r>
    <x v="411"/>
    <d v="2017-08-24T00:00:00"/>
    <x v="320"/>
    <x v="269"/>
    <s v="Italy"/>
    <s v="Tuscany"/>
    <s v="South"/>
    <s v="Consumer"/>
    <s v="Immediate"/>
    <x v="2"/>
    <s v="Phones"/>
    <x v="345"/>
    <n v="181"/>
    <n v="182"/>
    <n v="1"/>
    <n v="2"/>
    <n v="364"/>
    <x v="317"/>
  </r>
  <r>
    <x v="412"/>
    <d v="2017-08-24T00:00:00"/>
    <x v="321"/>
    <x v="270"/>
    <s v="Italy"/>
    <s v="Piedmont"/>
    <s v="South"/>
    <s v="Corporate"/>
    <s v="Economy"/>
    <x v="1"/>
    <s v="Chairs"/>
    <x v="346"/>
    <n v="675"/>
    <n v="744"/>
    <n v="69"/>
    <n v="4"/>
    <n v="2976"/>
    <x v="318"/>
  </r>
  <r>
    <x v="413"/>
    <d v="2017-08-25T00:00:00"/>
    <x v="322"/>
    <x v="72"/>
    <s v="Germany"/>
    <s v="Baden-Württemberg"/>
    <s v="Central"/>
    <s v="Corporate"/>
    <s v="Immediate"/>
    <x v="0"/>
    <s v="Supplies"/>
    <x v="347"/>
    <n v="50"/>
    <n v="76"/>
    <n v="26"/>
    <n v="5"/>
    <n v="380"/>
    <x v="245"/>
  </r>
  <r>
    <x v="414"/>
    <d v="2017-08-25T00:00:00"/>
    <x v="323"/>
    <x v="271"/>
    <s v="France"/>
    <s v="Provence-Alpes-Côte d'Azur"/>
    <s v="Central"/>
    <s v="Consumer"/>
    <s v="Economy"/>
    <x v="1"/>
    <s v="Bookcases"/>
    <x v="1"/>
    <n v="297"/>
    <n v="439"/>
    <n v="142"/>
    <n v="4"/>
    <n v="1756"/>
    <x v="319"/>
  </r>
  <r>
    <x v="415"/>
    <d v="2017-08-25T00:00:00"/>
    <x v="324"/>
    <x v="272"/>
    <s v="Italy"/>
    <s v="Calabria"/>
    <s v="South"/>
    <s v="Home Office"/>
    <s v="Economy"/>
    <x v="0"/>
    <s v="Binders"/>
    <x v="348"/>
    <n v="3"/>
    <n v="31"/>
    <n v="28"/>
    <n v="4"/>
    <n v="124"/>
    <x v="320"/>
  </r>
  <r>
    <x v="416"/>
    <d v="2017-08-25T00:00:00"/>
    <x v="325"/>
    <x v="273"/>
    <s v="France"/>
    <s v="Pays de la Loire"/>
    <s v="Central"/>
    <s v="Consumer"/>
    <s v="Immediate"/>
    <x v="0"/>
    <s v="Storage"/>
    <x v="349"/>
    <n v="53"/>
    <n v="113"/>
    <n v="60"/>
    <n v="2"/>
    <n v="226"/>
    <x v="321"/>
  </r>
  <r>
    <x v="417"/>
    <d v="2017-08-25T00:00:00"/>
    <x v="326"/>
    <x v="274"/>
    <s v="United Kingdom"/>
    <s v="Scotland"/>
    <s v="North"/>
    <s v="Corporate"/>
    <s v="Economy"/>
    <x v="0"/>
    <s v="Art"/>
    <x v="350"/>
    <n v="30"/>
    <n v="34"/>
    <n v="4"/>
    <n v="3"/>
    <n v="102"/>
    <x v="108"/>
  </r>
  <r>
    <x v="418"/>
    <d v="2017-08-25T00:00:00"/>
    <x v="131"/>
    <x v="233"/>
    <s v="Netherlands"/>
    <s v="South Holland"/>
    <s v="Central"/>
    <s v="Consumer"/>
    <s v="Priority"/>
    <x v="0"/>
    <s v="Art"/>
    <x v="154"/>
    <n v="274"/>
    <n v="327"/>
    <n v="53"/>
    <n v="14"/>
    <n v="4578"/>
    <x v="322"/>
  </r>
  <r>
    <x v="419"/>
    <d v="2017-08-26T00:00:00"/>
    <x v="327"/>
    <x v="275"/>
    <s v="Spain"/>
    <s v="Galicia"/>
    <s v="South"/>
    <s v="Consumer"/>
    <s v="Economy"/>
    <x v="1"/>
    <s v="Chairs"/>
    <x v="114"/>
    <n v="198"/>
    <n v="259"/>
    <n v="61"/>
    <n v="2"/>
    <n v="518"/>
    <x v="323"/>
  </r>
  <r>
    <x v="420"/>
    <d v="2017-08-26T00:00:00"/>
    <x v="328"/>
    <x v="216"/>
    <s v="United Kingdom"/>
    <s v="England"/>
    <s v="North"/>
    <s v="Consumer"/>
    <s v="Economy Plus"/>
    <x v="0"/>
    <s v="Fasteners"/>
    <x v="351"/>
    <n v="13"/>
    <n v="17"/>
    <n v="4"/>
    <n v="1"/>
    <n v="17"/>
    <x v="258"/>
  </r>
  <r>
    <x v="421"/>
    <d v="2017-08-26T00:00:00"/>
    <x v="327"/>
    <x v="276"/>
    <s v="France"/>
    <s v="Nord-Pas-de-Calais-Picardie"/>
    <s v="Central"/>
    <s v="Consumer"/>
    <s v="Economy Plus"/>
    <x v="0"/>
    <s v="Storage"/>
    <x v="352"/>
    <n v="61"/>
    <n v="71"/>
    <n v="10"/>
    <n v="3"/>
    <n v="213"/>
    <x v="324"/>
  </r>
  <r>
    <x v="422"/>
    <d v="2017-08-26T00:00:00"/>
    <x v="329"/>
    <x v="229"/>
    <s v="Germany"/>
    <s v="Baden-Württemberg"/>
    <s v="Central"/>
    <s v="Corporate"/>
    <s v="Economy"/>
    <x v="0"/>
    <s v="Art"/>
    <x v="117"/>
    <n v="50"/>
    <n v="53"/>
    <n v="3"/>
    <n v="1"/>
    <n v="53"/>
    <x v="325"/>
  </r>
  <r>
    <x v="423"/>
    <d v="2017-08-26T00:00:00"/>
    <x v="330"/>
    <x v="277"/>
    <s v="France"/>
    <s v="Ile-de-France"/>
    <s v="Central"/>
    <s v="Corporate"/>
    <s v="Immediate"/>
    <x v="0"/>
    <s v="Art"/>
    <x v="353"/>
    <n v="157"/>
    <n v="158"/>
    <n v="1"/>
    <n v="3"/>
    <n v="474"/>
    <x v="105"/>
  </r>
  <r>
    <x v="424"/>
    <d v="2017-08-27T00:00:00"/>
    <x v="331"/>
    <x v="76"/>
    <s v="Finland"/>
    <s v="Uusimaa"/>
    <s v="North"/>
    <s v="Corporate"/>
    <s v="Economy"/>
    <x v="1"/>
    <s v="Chairs"/>
    <x v="354"/>
    <n v="108"/>
    <n v="267"/>
    <n v="159"/>
    <n v="2"/>
    <n v="534"/>
    <x v="326"/>
  </r>
  <r>
    <x v="425"/>
    <d v="2017-08-27T00:00:00"/>
    <x v="332"/>
    <x v="113"/>
    <s v="Italy"/>
    <s v="Apulia"/>
    <s v="South"/>
    <s v="Consumer"/>
    <s v="Economy Plus"/>
    <x v="2"/>
    <s v="Accessories"/>
    <x v="355"/>
    <n v="469"/>
    <n v="742"/>
    <n v="273"/>
    <n v="3"/>
    <n v="2226"/>
    <x v="327"/>
  </r>
  <r>
    <x v="426"/>
    <d v="2017-08-27T00:00:00"/>
    <x v="322"/>
    <x v="114"/>
    <s v="Germany"/>
    <s v="Hamburg"/>
    <s v="Central"/>
    <s v="Corporate"/>
    <s v="Economy"/>
    <x v="2"/>
    <s v="Accessories"/>
    <x v="356"/>
    <n v="157"/>
    <n v="280"/>
    <n v="123"/>
    <n v="6"/>
    <n v="1680"/>
    <x v="216"/>
  </r>
  <r>
    <x v="427"/>
    <d v="2017-08-27T00:00:00"/>
    <x v="313"/>
    <x v="175"/>
    <s v="Italy"/>
    <s v="Sicily"/>
    <s v="South"/>
    <s v="Consumer"/>
    <s v="Economy"/>
    <x v="1"/>
    <s v="Bookcases"/>
    <x v="357"/>
    <n v="111"/>
    <n v="630"/>
    <n v="519"/>
    <n v="5"/>
    <n v="3150"/>
    <x v="328"/>
  </r>
  <r>
    <x v="428"/>
    <d v="2017-08-29T00:00:00"/>
    <x v="180"/>
    <x v="86"/>
    <s v="Netherlands"/>
    <s v="Drenthe"/>
    <s v="Central"/>
    <s v="Consumer"/>
    <s v="Priority"/>
    <x v="1"/>
    <s v="Furnishings"/>
    <x v="273"/>
    <n v="16"/>
    <n v="175"/>
    <n v="159"/>
    <n v="5"/>
    <n v="875"/>
    <x v="329"/>
  </r>
  <r>
    <x v="429"/>
    <d v="2017-08-29T00:00:00"/>
    <x v="36"/>
    <x v="63"/>
    <s v="Ireland"/>
    <s v="Dublin"/>
    <s v="North"/>
    <s v="Corporate"/>
    <s v="Priority"/>
    <x v="1"/>
    <s v="Furnishings"/>
    <x v="358"/>
    <n v="35"/>
    <n v="87"/>
    <n v="52"/>
    <n v="2"/>
    <n v="174"/>
    <x v="71"/>
  </r>
  <r>
    <x v="430"/>
    <d v="2017-08-30T00:00:00"/>
    <x v="333"/>
    <x v="278"/>
    <s v="United Kingdom"/>
    <s v="England"/>
    <s v="North"/>
    <s v="Corporate"/>
    <s v="Economy"/>
    <x v="0"/>
    <s v="Binders"/>
    <x v="359"/>
    <n v="1"/>
    <n v="10"/>
    <n v="9"/>
    <n v="2"/>
    <n v="20"/>
    <x v="28"/>
  </r>
  <r>
    <x v="431"/>
    <d v="2017-08-30T00:00:00"/>
    <x v="95"/>
    <x v="279"/>
    <s v="Italy"/>
    <s v="Veneto"/>
    <s v="South"/>
    <s v="Consumer"/>
    <s v="Economy Plus"/>
    <x v="1"/>
    <s v="Furnishings"/>
    <x v="344"/>
    <n v="33"/>
    <n v="76"/>
    <n v="43"/>
    <n v="4"/>
    <n v="304"/>
    <x v="193"/>
  </r>
  <r>
    <x v="432"/>
    <d v="2017-08-30T00:00:00"/>
    <x v="293"/>
    <x v="251"/>
    <s v="France"/>
    <s v="Provence-Alpes-Côte d'Azur"/>
    <s v="Central"/>
    <s v="Consumer"/>
    <s v="Economy"/>
    <x v="0"/>
    <s v="Storage"/>
    <x v="360"/>
    <n v="75"/>
    <n v="146"/>
    <n v="71"/>
    <n v="3"/>
    <n v="438"/>
    <x v="227"/>
  </r>
  <r>
    <x v="433"/>
    <d v="2017-08-30T00:00:00"/>
    <x v="193"/>
    <x v="63"/>
    <s v="Ireland"/>
    <s v="Dublin"/>
    <s v="North"/>
    <s v="Home Office"/>
    <s v="Economy"/>
    <x v="0"/>
    <s v="Supplies"/>
    <x v="361"/>
    <n v="17"/>
    <n v="85"/>
    <n v="68"/>
    <n v="4"/>
    <n v="340"/>
    <x v="330"/>
  </r>
  <r>
    <x v="434"/>
    <d v="2017-08-31T00:00:00"/>
    <x v="332"/>
    <x v="280"/>
    <s v="Germany"/>
    <s v="North Rhine-Westphalia"/>
    <s v="Central"/>
    <s v="Consumer"/>
    <s v="Economy"/>
    <x v="0"/>
    <s v="Art"/>
    <x v="362"/>
    <n v="74"/>
    <n v="114"/>
    <n v="40"/>
    <n v="6"/>
    <n v="684"/>
    <x v="331"/>
  </r>
  <r>
    <x v="435"/>
    <d v="2017-08-31T00:00:00"/>
    <x v="96"/>
    <x v="281"/>
    <s v="Germany"/>
    <s v="North Rhine-Westphalia"/>
    <s v="Central"/>
    <s v="Consumer"/>
    <s v="Economy"/>
    <x v="0"/>
    <s v="Fasteners"/>
    <x v="363"/>
    <n v="43"/>
    <n v="50"/>
    <n v="7"/>
    <n v="4"/>
    <n v="200"/>
    <x v="51"/>
  </r>
  <r>
    <x v="436"/>
    <d v="2017-09-01T00:00:00"/>
    <x v="334"/>
    <x v="268"/>
    <s v="United Kingdom"/>
    <s v="England"/>
    <s v="North"/>
    <s v="Home Office"/>
    <s v="Priority"/>
    <x v="0"/>
    <s v="Art"/>
    <x v="364"/>
    <n v="30"/>
    <n v="61"/>
    <n v="31"/>
    <n v="2"/>
    <n v="122"/>
    <x v="332"/>
  </r>
  <r>
    <x v="437"/>
    <d v="2017-09-01T00:00:00"/>
    <x v="335"/>
    <x v="282"/>
    <s v="Norway"/>
    <s v="Buskerud"/>
    <s v="North"/>
    <s v="Corporate"/>
    <s v="Priority"/>
    <x v="0"/>
    <s v="Storage"/>
    <x v="365"/>
    <n v="38"/>
    <n v="243"/>
    <n v="205"/>
    <n v="4"/>
    <n v="972"/>
    <x v="333"/>
  </r>
  <r>
    <x v="438"/>
    <d v="2017-09-01T00:00:00"/>
    <x v="336"/>
    <x v="283"/>
    <s v="Germany"/>
    <s v="Thuringia"/>
    <s v="Central"/>
    <s v="Home Office"/>
    <s v="Economy"/>
    <x v="0"/>
    <s v="Binders"/>
    <x v="104"/>
    <n v="88"/>
    <n v="101"/>
    <n v="13"/>
    <n v="2"/>
    <n v="202"/>
    <x v="334"/>
  </r>
  <r>
    <x v="439"/>
    <d v="2017-09-02T00:00:00"/>
    <x v="337"/>
    <x v="284"/>
    <s v="Germany"/>
    <s v="Baden-Württemberg"/>
    <s v="Central"/>
    <s v="Corporate"/>
    <s v="Immediate"/>
    <x v="1"/>
    <s v="Chairs"/>
    <x v="366"/>
    <n v="83"/>
    <n v="307"/>
    <n v="224"/>
    <n v="5"/>
    <n v="1535"/>
    <x v="335"/>
  </r>
  <r>
    <x v="440"/>
    <d v="2017-09-02T00:00:00"/>
    <x v="338"/>
    <x v="8"/>
    <s v="Austria"/>
    <s v="Vienna"/>
    <s v="Central"/>
    <s v="Consumer"/>
    <s v="Priority"/>
    <x v="0"/>
    <s v="Art"/>
    <x v="350"/>
    <n v="22"/>
    <n v="68"/>
    <n v="46"/>
    <n v="6"/>
    <n v="408"/>
    <x v="336"/>
  </r>
  <r>
    <x v="441"/>
    <d v="2017-09-02T00:00:00"/>
    <x v="339"/>
    <x v="285"/>
    <s v="France"/>
    <s v="Nord-Pas-de-Calais-Picardie"/>
    <s v="Central"/>
    <s v="Consumer"/>
    <s v="Economy"/>
    <x v="1"/>
    <s v="Chairs"/>
    <x v="367"/>
    <n v="315"/>
    <n v="1236"/>
    <n v="921"/>
    <n v="3"/>
    <n v="3708"/>
    <x v="337"/>
  </r>
  <r>
    <x v="442"/>
    <d v="2017-09-03T00:00:00"/>
    <x v="340"/>
    <x v="31"/>
    <s v="Norway"/>
    <s v="Oslo"/>
    <s v="North"/>
    <s v="Home Office"/>
    <s v="Economy"/>
    <x v="0"/>
    <s v="Labels"/>
    <x v="368"/>
    <n v="14"/>
    <n v="27"/>
    <n v="13"/>
    <n v="4"/>
    <n v="108"/>
    <x v="167"/>
  </r>
  <r>
    <x v="443"/>
    <d v="2017-09-03T00:00:00"/>
    <x v="7"/>
    <x v="15"/>
    <s v="Sweden"/>
    <s v="Västra Götaland"/>
    <s v="North"/>
    <s v="Consumer"/>
    <s v="Economy"/>
    <x v="0"/>
    <s v="Art"/>
    <x v="127"/>
    <n v="46"/>
    <n v="51"/>
    <n v="5"/>
    <n v="2"/>
    <n v="102"/>
    <x v="108"/>
  </r>
  <r>
    <x v="444"/>
    <d v="2017-09-05T00:00:00"/>
    <x v="229"/>
    <x v="286"/>
    <s v="France"/>
    <s v="Ile-de-France"/>
    <s v="Central"/>
    <s v="Consumer"/>
    <s v="Economy"/>
    <x v="1"/>
    <s v="Bookcases"/>
    <x v="369"/>
    <n v="643"/>
    <n v="1076"/>
    <n v="433"/>
    <n v="6"/>
    <n v="6456"/>
    <x v="338"/>
  </r>
  <r>
    <x v="445"/>
    <d v="2017-09-06T00:00:00"/>
    <x v="341"/>
    <x v="287"/>
    <s v="France"/>
    <s v="Centre-Val de Loire"/>
    <s v="Central"/>
    <s v="Corporate"/>
    <s v="Economy"/>
    <x v="1"/>
    <s v="Bookcases"/>
    <x v="370"/>
    <n v="187"/>
    <n v="514"/>
    <n v="327"/>
    <n v="4"/>
    <n v="2056"/>
    <x v="339"/>
  </r>
  <r>
    <x v="446"/>
    <d v="2017-09-06T00:00:00"/>
    <x v="279"/>
    <x v="288"/>
    <s v="Italy"/>
    <s v="Emilia-Romagna"/>
    <s v="South"/>
    <s v="Home Office"/>
    <s v="Economy"/>
    <x v="0"/>
    <s v="Art"/>
    <x v="371"/>
    <n v="53"/>
    <n v="73"/>
    <n v="20"/>
    <n v="3"/>
    <n v="219"/>
    <x v="340"/>
  </r>
  <r>
    <x v="447"/>
    <d v="2017-09-06T00:00:00"/>
    <x v="173"/>
    <x v="144"/>
    <s v="United Kingdom"/>
    <s v="England"/>
    <s v="North"/>
    <s v="Consumer"/>
    <s v="Economy"/>
    <x v="0"/>
    <s v="Appliances"/>
    <x v="372"/>
    <n v="947"/>
    <n v="1119"/>
    <n v="172"/>
    <n v="2"/>
    <n v="2238"/>
    <x v="341"/>
  </r>
  <r>
    <x v="448"/>
    <d v="2017-09-06T00:00:00"/>
    <x v="78"/>
    <x v="141"/>
    <s v="Netherlands"/>
    <s v="North Holland"/>
    <s v="Central"/>
    <s v="Consumer"/>
    <s v="Economy"/>
    <x v="2"/>
    <s v="Accessories"/>
    <x v="373"/>
    <n v="15"/>
    <n v="39"/>
    <n v="24"/>
    <n v="2"/>
    <n v="78"/>
    <x v="342"/>
  </r>
  <r>
    <x v="449"/>
    <d v="2017-09-07T00:00:00"/>
    <x v="3"/>
    <x v="289"/>
    <s v="Spain"/>
    <s v="Castile and León"/>
    <s v="South"/>
    <s v="Corporate"/>
    <s v="Immediate"/>
    <x v="0"/>
    <s v="Binders"/>
    <x v="374"/>
    <n v="2"/>
    <n v="28"/>
    <n v="26"/>
    <n v="2"/>
    <n v="56"/>
    <x v="76"/>
  </r>
  <r>
    <x v="450"/>
    <d v="2017-09-08T00:00:00"/>
    <x v="73"/>
    <x v="146"/>
    <s v="France"/>
    <s v="Aquitaine-Limousin-Poitou-Charentes"/>
    <s v="Central"/>
    <s v="Consumer"/>
    <s v="Immediate"/>
    <x v="0"/>
    <s v="Appliances"/>
    <x v="157"/>
    <n v="138"/>
    <n v="1667"/>
    <n v="1529"/>
    <n v="6"/>
    <n v="10002"/>
    <x v="343"/>
  </r>
  <r>
    <x v="451"/>
    <d v="2017-09-08T00:00:00"/>
    <x v="342"/>
    <x v="290"/>
    <s v="Germany"/>
    <s v="North Rhine-Westphalia"/>
    <s v="Central"/>
    <s v="Consumer"/>
    <s v="Priority"/>
    <x v="0"/>
    <s v="Binders"/>
    <x v="375"/>
    <n v="32"/>
    <n v="56"/>
    <n v="24"/>
    <n v="2"/>
    <n v="112"/>
    <x v="174"/>
  </r>
  <r>
    <x v="452"/>
    <d v="2017-09-08T00:00:00"/>
    <x v="343"/>
    <x v="291"/>
    <s v="Spain"/>
    <s v="Galicia"/>
    <s v="South"/>
    <s v="Corporate"/>
    <s v="Economy Plus"/>
    <x v="0"/>
    <s v="Appliances"/>
    <x v="376"/>
    <n v="3328"/>
    <n v="6517"/>
    <n v="3189"/>
    <n v="12"/>
    <n v="78204"/>
    <x v="344"/>
  </r>
  <r>
    <x v="453"/>
    <d v="2017-09-08T00:00:00"/>
    <x v="277"/>
    <x v="292"/>
    <s v="France"/>
    <s v="Ile-de-France"/>
    <s v="Central"/>
    <s v="Consumer"/>
    <s v="Economy"/>
    <x v="0"/>
    <s v="Storage"/>
    <x v="377"/>
    <n v="6"/>
    <n v="51"/>
    <n v="45"/>
    <n v="3"/>
    <n v="153"/>
    <x v="148"/>
  </r>
  <r>
    <x v="454"/>
    <d v="2017-09-09T00:00:00"/>
    <x v="344"/>
    <x v="243"/>
    <s v="Austria"/>
    <s v="Tyrol"/>
    <s v="Central"/>
    <s v="Corporate"/>
    <s v="Economy"/>
    <x v="1"/>
    <s v="Bookcases"/>
    <x v="370"/>
    <n v="150"/>
    <n v="286"/>
    <n v="136"/>
    <n v="2"/>
    <n v="572"/>
    <x v="345"/>
  </r>
  <r>
    <x v="455"/>
    <d v="2017-09-09T00:00:00"/>
    <x v="345"/>
    <x v="64"/>
    <s v="Italy"/>
    <s v="Lazio"/>
    <s v="South"/>
    <s v="Home Office"/>
    <s v="Economy"/>
    <x v="0"/>
    <s v="Fasteners"/>
    <x v="378"/>
    <n v="4"/>
    <n v="17"/>
    <n v="13"/>
    <n v="2"/>
    <n v="34"/>
    <x v="121"/>
  </r>
  <r>
    <x v="456"/>
    <d v="2017-09-10T00:00:00"/>
    <x v="269"/>
    <x v="293"/>
    <s v="Germany"/>
    <s v="Hesse"/>
    <s v="Central"/>
    <s v="Consumer"/>
    <s v="Economy Plus"/>
    <x v="1"/>
    <s v="Furnishings"/>
    <x v="379"/>
    <n v="18"/>
    <n v="88"/>
    <n v="70"/>
    <n v="2"/>
    <n v="176"/>
    <x v="346"/>
  </r>
  <r>
    <x v="457"/>
    <d v="2017-09-12T00:00:00"/>
    <x v="346"/>
    <x v="294"/>
    <s v="Spain"/>
    <s v="Valenciana"/>
    <s v="South"/>
    <s v="Corporate"/>
    <s v="Economy"/>
    <x v="2"/>
    <s v="Phones"/>
    <x v="67"/>
    <n v="262"/>
    <n v="777"/>
    <n v="515"/>
    <n v="7"/>
    <n v="5439"/>
    <x v="347"/>
  </r>
  <r>
    <x v="458"/>
    <d v="2017-09-12T00:00:00"/>
    <x v="347"/>
    <x v="63"/>
    <s v="Ireland"/>
    <s v="Dublin"/>
    <s v="North"/>
    <s v="Corporate"/>
    <s v="Economy Plus"/>
    <x v="0"/>
    <s v="Supplies"/>
    <x v="380"/>
    <n v="50"/>
    <n v="60"/>
    <n v="10"/>
    <n v="4"/>
    <n v="240"/>
    <x v="248"/>
  </r>
  <r>
    <x v="459"/>
    <d v="2017-09-12T00:00:00"/>
    <x v="326"/>
    <x v="154"/>
    <s v="Netherlands"/>
    <s v="North Brabant"/>
    <s v="Central"/>
    <s v="Corporate"/>
    <s v="Priority"/>
    <x v="0"/>
    <s v="Binders"/>
    <x v="102"/>
    <n v="11"/>
    <n v="13"/>
    <n v="2"/>
    <n v="2"/>
    <n v="26"/>
    <x v="19"/>
  </r>
  <r>
    <x v="460"/>
    <d v="2017-09-13T00:00:00"/>
    <x v="27"/>
    <x v="48"/>
    <s v="Germany"/>
    <s v="Hesse"/>
    <s v="Central"/>
    <s v="Consumer"/>
    <s v="Economy"/>
    <x v="0"/>
    <s v="Binders"/>
    <x v="381"/>
    <n v="71"/>
    <n v="86"/>
    <n v="15"/>
    <n v="6"/>
    <n v="516"/>
    <x v="348"/>
  </r>
  <r>
    <x v="461"/>
    <d v="2017-09-13T00:00:00"/>
    <x v="293"/>
    <x v="113"/>
    <s v="Italy"/>
    <s v="Apulia"/>
    <s v="South"/>
    <s v="Consumer"/>
    <s v="Immediate"/>
    <x v="0"/>
    <s v="Art"/>
    <x v="72"/>
    <n v="90"/>
    <n v="134"/>
    <n v="44"/>
    <n v="5"/>
    <n v="670"/>
    <x v="349"/>
  </r>
  <r>
    <x v="462"/>
    <d v="2017-09-14T00:00:00"/>
    <x v="321"/>
    <x v="295"/>
    <s v="United Kingdom"/>
    <s v="England"/>
    <s v="North"/>
    <s v="Corporate"/>
    <s v="Economy"/>
    <x v="2"/>
    <s v="Accessories"/>
    <x v="382"/>
    <n v="3"/>
    <n v="211"/>
    <n v="208"/>
    <n v="3"/>
    <n v="633"/>
    <x v="350"/>
  </r>
  <r>
    <x v="463"/>
    <d v="2017-09-14T00:00:00"/>
    <x v="136"/>
    <x v="296"/>
    <s v="United Kingdom"/>
    <s v="England"/>
    <s v="North"/>
    <s v="Consumer"/>
    <s v="Economy Plus"/>
    <x v="0"/>
    <s v="Storage"/>
    <x v="383"/>
    <n v="253"/>
    <n v="273"/>
    <n v="20"/>
    <n v="5"/>
    <n v="1365"/>
    <x v="351"/>
  </r>
  <r>
    <x v="464"/>
    <d v="2017-09-14T00:00:00"/>
    <x v="348"/>
    <x v="166"/>
    <s v="France"/>
    <s v="Alsace-Champagne-Ardenne-Lorraine"/>
    <s v="Central"/>
    <s v="Corporate"/>
    <s v="Economy"/>
    <x v="2"/>
    <s v="Accessories"/>
    <x v="384"/>
    <n v="238"/>
    <n v="257"/>
    <n v="19"/>
    <n v="1"/>
    <n v="257"/>
    <x v="352"/>
  </r>
  <r>
    <x v="465"/>
    <d v="2017-09-14T00:00:00"/>
    <x v="349"/>
    <x v="176"/>
    <s v="United Kingdom"/>
    <s v="England"/>
    <s v="North"/>
    <s v="Consumer"/>
    <s v="Immediate"/>
    <x v="0"/>
    <s v="Art"/>
    <x v="321"/>
    <n v="174"/>
    <n v="317"/>
    <n v="143"/>
    <n v="12"/>
    <n v="3804"/>
    <x v="353"/>
  </r>
  <r>
    <x v="466"/>
    <d v="2017-09-14T00:00:00"/>
    <x v="297"/>
    <x v="19"/>
    <s v="Denmark"/>
    <s v="South Denmark"/>
    <s v="North"/>
    <s v="Consumer"/>
    <s v="Economy"/>
    <x v="0"/>
    <s v="Art"/>
    <x v="15"/>
    <n v="0"/>
    <n v="25"/>
    <n v="25"/>
    <n v="4"/>
    <n v="100"/>
    <x v="233"/>
  </r>
  <r>
    <x v="467"/>
    <d v="2017-09-14T00:00:00"/>
    <x v="159"/>
    <x v="297"/>
    <s v="Germany"/>
    <s v="Saxony"/>
    <s v="Central"/>
    <s v="Corporate"/>
    <s v="Economy"/>
    <x v="0"/>
    <s v="Labels"/>
    <x v="385"/>
    <n v="4"/>
    <n v="21"/>
    <n v="17"/>
    <n v="3"/>
    <n v="63"/>
    <x v="33"/>
  </r>
  <r>
    <x v="468"/>
    <d v="2017-09-14T00:00:00"/>
    <x v="350"/>
    <x v="298"/>
    <s v="France"/>
    <s v="Ile-de-France"/>
    <s v="Central"/>
    <s v="Consumer"/>
    <s v="Economy"/>
    <x v="2"/>
    <s v="Copiers"/>
    <x v="386"/>
    <n v="209"/>
    <n v="965"/>
    <n v="756"/>
    <n v="3"/>
    <n v="2895"/>
    <x v="354"/>
  </r>
  <r>
    <x v="469"/>
    <d v="2017-09-15T00:00:00"/>
    <x v="351"/>
    <x v="299"/>
    <s v="Germany"/>
    <s v="Baden-Württemberg"/>
    <s v="Central"/>
    <s v="Home Office"/>
    <s v="Economy"/>
    <x v="1"/>
    <s v="Furnishings"/>
    <x v="387"/>
    <n v="63"/>
    <n v="76"/>
    <n v="13"/>
    <n v="3"/>
    <n v="228"/>
    <x v="295"/>
  </r>
  <r>
    <x v="470"/>
    <d v="2017-09-15T00:00:00"/>
    <x v="352"/>
    <x v="30"/>
    <s v="Spain"/>
    <s v="Madrid"/>
    <s v="South"/>
    <s v="Consumer"/>
    <s v="Economy"/>
    <x v="1"/>
    <s v="Furnishings"/>
    <x v="388"/>
    <n v="380"/>
    <n v="749"/>
    <n v="369"/>
    <n v="7"/>
    <n v="5243"/>
    <x v="355"/>
  </r>
  <r>
    <x v="471"/>
    <d v="2017-09-15T00:00:00"/>
    <x v="353"/>
    <x v="252"/>
    <s v="Spain"/>
    <s v="Valenciana"/>
    <s v="South"/>
    <s v="Consumer"/>
    <s v="Economy"/>
    <x v="2"/>
    <s v="Phones"/>
    <x v="389"/>
    <n v="204"/>
    <n v="301"/>
    <n v="97"/>
    <n v="2"/>
    <n v="602"/>
    <x v="356"/>
  </r>
  <r>
    <x v="472"/>
    <d v="2017-09-15T00:00:00"/>
    <x v="287"/>
    <x v="63"/>
    <s v="Ireland"/>
    <s v="Dublin"/>
    <s v="North"/>
    <s v="Consumer"/>
    <s v="Immediate"/>
    <x v="0"/>
    <s v="Binders"/>
    <x v="199"/>
    <n v="3"/>
    <n v="51"/>
    <n v="48"/>
    <n v="2"/>
    <n v="102"/>
    <x v="108"/>
  </r>
  <r>
    <x v="473"/>
    <d v="2017-09-15T00:00:00"/>
    <x v="354"/>
    <x v="300"/>
    <s v="United Kingdom"/>
    <s v="England"/>
    <s v="North"/>
    <s v="Consumer"/>
    <s v="Economy"/>
    <x v="0"/>
    <s v="Storage"/>
    <x v="390"/>
    <n v="236"/>
    <n v="281"/>
    <n v="45"/>
    <n v="2"/>
    <n v="562"/>
    <x v="357"/>
  </r>
  <r>
    <x v="474"/>
    <d v="2017-09-15T00:00:00"/>
    <x v="220"/>
    <x v="301"/>
    <s v="Germany"/>
    <s v="Thuringia"/>
    <s v="Central"/>
    <s v="Corporate"/>
    <s v="Economy"/>
    <x v="1"/>
    <s v="Bookcases"/>
    <x v="391"/>
    <n v="631"/>
    <n v="785"/>
    <n v="154"/>
    <n v="2"/>
    <n v="1570"/>
    <x v="358"/>
  </r>
  <r>
    <x v="475"/>
    <d v="2017-09-16T00:00:00"/>
    <x v="355"/>
    <x v="10"/>
    <s v="United Kingdom"/>
    <s v="England"/>
    <s v="North"/>
    <s v="Consumer"/>
    <s v="Economy"/>
    <x v="1"/>
    <s v="Tables"/>
    <x v="392"/>
    <n v="1204"/>
    <n v="1674"/>
    <n v="470"/>
    <n v="5"/>
    <n v="8370"/>
    <x v="359"/>
  </r>
  <r>
    <x v="476"/>
    <d v="2017-09-16T00:00:00"/>
    <x v="356"/>
    <x v="141"/>
    <s v="Netherlands"/>
    <s v="North Holland"/>
    <s v="Central"/>
    <s v="Consumer"/>
    <s v="Economy Plus"/>
    <x v="1"/>
    <s v="Furnishings"/>
    <x v="393"/>
    <n v="12"/>
    <n v="53"/>
    <n v="41"/>
    <n v="3"/>
    <n v="159"/>
    <x v="360"/>
  </r>
  <r>
    <x v="477"/>
    <d v="2017-09-16T00:00:00"/>
    <x v="357"/>
    <x v="234"/>
    <s v="Germany"/>
    <s v="Mecklenburg-Vorpommern"/>
    <s v="Central"/>
    <s v="Consumer"/>
    <s v="Economy"/>
    <x v="2"/>
    <s v="Phones"/>
    <x v="394"/>
    <n v="6"/>
    <n v="170"/>
    <n v="164"/>
    <n v="1"/>
    <n v="170"/>
    <x v="268"/>
  </r>
  <r>
    <x v="478"/>
    <d v="2017-09-16T00:00:00"/>
    <x v="358"/>
    <x v="77"/>
    <s v="Germany"/>
    <s v="North Rhine-Westphalia"/>
    <s v="Central"/>
    <s v="Consumer"/>
    <s v="Economy"/>
    <x v="1"/>
    <s v="Bookcases"/>
    <x v="395"/>
    <n v="490"/>
    <n v="654"/>
    <n v="164"/>
    <n v="2"/>
    <n v="1308"/>
    <x v="361"/>
  </r>
  <r>
    <x v="479"/>
    <d v="2017-09-17T00:00:00"/>
    <x v="57"/>
    <x v="302"/>
    <s v="Italy"/>
    <s v="Emilia-Romagna"/>
    <s v="South"/>
    <s v="Corporate"/>
    <s v="Economy"/>
    <x v="1"/>
    <s v="Furnishings"/>
    <x v="396"/>
    <n v="16"/>
    <n v="117"/>
    <n v="101"/>
    <n v="5"/>
    <n v="585"/>
    <x v="276"/>
  </r>
  <r>
    <x v="480"/>
    <d v="2017-09-17T00:00:00"/>
    <x v="359"/>
    <x v="59"/>
    <s v="Germany"/>
    <s v="North Rhine-Westphalia"/>
    <s v="Central"/>
    <s v="Consumer"/>
    <s v="Economy"/>
    <x v="1"/>
    <s v="Tables"/>
    <x v="397"/>
    <n v="363"/>
    <n v="616"/>
    <n v="253"/>
    <n v="3"/>
    <n v="1848"/>
    <x v="362"/>
  </r>
  <r>
    <x v="481"/>
    <d v="2017-09-18T00:00:00"/>
    <x v="360"/>
    <x v="144"/>
    <s v="United Kingdom"/>
    <s v="England"/>
    <s v="North"/>
    <s v="Consumer"/>
    <s v="Economy"/>
    <x v="1"/>
    <s v="Bookcases"/>
    <x v="5"/>
    <n v="225"/>
    <n v="518"/>
    <n v="293"/>
    <n v="3"/>
    <n v="1554"/>
    <x v="363"/>
  </r>
  <r>
    <x v="482"/>
    <d v="2017-09-19T00:00:00"/>
    <x v="361"/>
    <x v="303"/>
    <s v="France"/>
    <s v="Ile-de-France"/>
    <s v="Central"/>
    <s v="Consumer"/>
    <s v="Priority"/>
    <x v="0"/>
    <s v="Appliances"/>
    <x v="398"/>
    <n v="75"/>
    <n v="172"/>
    <n v="97"/>
    <n v="2"/>
    <n v="344"/>
    <x v="364"/>
  </r>
  <r>
    <x v="483"/>
    <d v="2017-09-19T00:00:00"/>
    <x v="37"/>
    <x v="201"/>
    <s v="Germany"/>
    <s v="Rhineland-Palatinate"/>
    <s v="Central"/>
    <s v="Corporate"/>
    <s v="Economy"/>
    <x v="0"/>
    <s v="Art"/>
    <x v="188"/>
    <n v="57"/>
    <n v="71"/>
    <n v="14"/>
    <n v="5"/>
    <n v="355"/>
    <x v="365"/>
  </r>
  <r>
    <x v="484"/>
    <d v="2017-09-19T00:00:00"/>
    <x v="169"/>
    <x v="304"/>
    <s v="United Kingdom"/>
    <s v="England"/>
    <s v="North"/>
    <s v="Consumer"/>
    <s v="Economy"/>
    <x v="2"/>
    <s v="Copiers"/>
    <x v="399"/>
    <n v="33"/>
    <n v="359"/>
    <n v="326"/>
    <n v="3"/>
    <n v="1077"/>
    <x v="366"/>
  </r>
  <r>
    <x v="485"/>
    <d v="2017-09-19T00:00:00"/>
    <x v="10"/>
    <x v="9"/>
    <s v="Spain"/>
    <s v="Murcia"/>
    <s v="South"/>
    <s v="Corporate"/>
    <s v="Economy"/>
    <x v="1"/>
    <s v="Furnishings"/>
    <x v="400"/>
    <n v="291"/>
    <n v="311"/>
    <n v="20"/>
    <n v="6"/>
    <n v="1866"/>
    <x v="144"/>
  </r>
  <r>
    <x v="486"/>
    <d v="2017-09-19T00:00:00"/>
    <x v="223"/>
    <x v="197"/>
    <s v="France"/>
    <s v="Languedoc-Roussillon-Midi-Pyrénées"/>
    <s v="Central"/>
    <s v="Consumer"/>
    <s v="Economy"/>
    <x v="2"/>
    <s v="Phones"/>
    <x v="401"/>
    <n v="777"/>
    <n v="1108"/>
    <n v="331"/>
    <n v="2"/>
    <n v="2216"/>
    <x v="367"/>
  </r>
  <r>
    <x v="487"/>
    <d v="2017-09-19T00:00:00"/>
    <x v="362"/>
    <x v="305"/>
    <s v="United Kingdom"/>
    <s v="Scotland"/>
    <s v="North"/>
    <s v="Home Office"/>
    <s v="Economy"/>
    <x v="0"/>
    <s v="Art"/>
    <x v="402"/>
    <n v="56"/>
    <n v="81"/>
    <n v="25"/>
    <n v="3"/>
    <n v="243"/>
    <x v="368"/>
  </r>
  <r>
    <x v="488"/>
    <d v="2017-09-20T00:00:00"/>
    <x v="363"/>
    <x v="280"/>
    <s v="Germany"/>
    <s v="North Rhine-Westphalia"/>
    <s v="Central"/>
    <s v="Consumer"/>
    <s v="Economy Plus"/>
    <x v="0"/>
    <s v="Art"/>
    <x v="403"/>
    <n v="33"/>
    <n v="44"/>
    <n v="11"/>
    <n v="3"/>
    <n v="132"/>
    <x v="150"/>
  </r>
  <r>
    <x v="489"/>
    <d v="2017-09-20T00:00:00"/>
    <x v="364"/>
    <x v="67"/>
    <s v="Germany"/>
    <s v="North Rhine-Westphalia"/>
    <s v="Central"/>
    <s v="Consumer"/>
    <s v="Economy Plus"/>
    <x v="1"/>
    <s v="Chairs"/>
    <x v="404"/>
    <n v="117"/>
    <n v="178"/>
    <n v="61"/>
    <n v="4"/>
    <n v="712"/>
    <x v="85"/>
  </r>
  <r>
    <x v="490"/>
    <d v="2017-09-20T00:00:00"/>
    <x v="365"/>
    <x v="306"/>
    <s v="United Kingdom"/>
    <s v="England"/>
    <s v="North"/>
    <s v="Corporate"/>
    <s v="Priority"/>
    <x v="0"/>
    <s v="Storage"/>
    <x v="405"/>
    <n v="8"/>
    <n v="22"/>
    <n v="14"/>
    <n v="2"/>
    <n v="44"/>
    <x v="172"/>
  </r>
  <r>
    <x v="491"/>
    <d v="2017-09-20T00:00:00"/>
    <x v="366"/>
    <x v="169"/>
    <s v="United Kingdom"/>
    <s v="England"/>
    <s v="North"/>
    <s v="Consumer"/>
    <s v="Immediate"/>
    <x v="0"/>
    <s v="Supplies"/>
    <x v="406"/>
    <n v="19"/>
    <n v="35"/>
    <n v="16"/>
    <n v="3"/>
    <n v="105"/>
    <x v="56"/>
  </r>
  <r>
    <x v="492"/>
    <d v="2017-09-20T00:00:00"/>
    <x v="367"/>
    <x v="307"/>
    <s v="Italy"/>
    <s v="Sicily"/>
    <s v="South"/>
    <s v="Corporate"/>
    <s v="Economy"/>
    <x v="0"/>
    <s v="Art"/>
    <x v="209"/>
    <n v="45"/>
    <n v="118"/>
    <n v="73"/>
    <n v="4"/>
    <n v="472"/>
    <x v="369"/>
  </r>
  <r>
    <x v="493"/>
    <d v="2017-09-20T00:00:00"/>
    <x v="12"/>
    <x v="308"/>
    <s v="United Kingdom"/>
    <s v="England"/>
    <s v="North"/>
    <s v="Consumer"/>
    <s v="Economy"/>
    <x v="0"/>
    <s v="Storage"/>
    <x v="215"/>
    <n v="151"/>
    <n v="268"/>
    <n v="117"/>
    <n v="2"/>
    <n v="536"/>
    <x v="9"/>
  </r>
  <r>
    <x v="494"/>
    <d v="2017-09-20T00:00:00"/>
    <x v="368"/>
    <x v="170"/>
    <s v="France"/>
    <s v="Ile-de-France"/>
    <s v="Central"/>
    <s v="Consumer"/>
    <s v="Economy Plus"/>
    <x v="1"/>
    <s v="Chairs"/>
    <x v="407"/>
    <n v="12"/>
    <n v="152"/>
    <n v="140"/>
    <n v="2"/>
    <n v="304"/>
    <x v="193"/>
  </r>
  <r>
    <x v="495"/>
    <d v="2017-09-21T00:00:00"/>
    <x v="174"/>
    <x v="309"/>
    <s v="Italy"/>
    <s v="Trentino-Alto Adige"/>
    <s v="South"/>
    <s v="Corporate"/>
    <s v="Priority"/>
    <x v="0"/>
    <s v="Art"/>
    <x v="282"/>
    <n v="20"/>
    <n v="36"/>
    <n v="16"/>
    <n v="3"/>
    <n v="108"/>
    <x v="167"/>
  </r>
  <r>
    <x v="496"/>
    <d v="2017-09-21T00:00:00"/>
    <x v="98"/>
    <x v="310"/>
    <s v="France"/>
    <s v="Pays de la Loire"/>
    <s v="Central"/>
    <s v="Home Office"/>
    <s v="Economy Plus"/>
    <x v="1"/>
    <s v="Bookcases"/>
    <x v="408"/>
    <n v="604"/>
    <n v="1182"/>
    <n v="578"/>
    <n v="3"/>
    <n v="3546"/>
    <x v="370"/>
  </r>
  <r>
    <x v="497"/>
    <d v="2017-09-22T00:00:00"/>
    <x v="100"/>
    <x v="311"/>
    <s v="United Kingdom"/>
    <s v="England"/>
    <s v="North"/>
    <s v="Consumer"/>
    <s v="Economy"/>
    <x v="0"/>
    <s v="Art"/>
    <x v="23"/>
    <n v="14"/>
    <n v="161"/>
    <n v="147"/>
    <n v="5"/>
    <n v="805"/>
    <x v="371"/>
  </r>
  <r>
    <x v="498"/>
    <d v="2017-09-22T00:00:00"/>
    <x v="369"/>
    <x v="90"/>
    <s v="Germany"/>
    <s v="Bavaria"/>
    <s v="Central"/>
    <s v="Consumer"/>
    <s v="Economy"/>
    <x v="0"/>
    <s v="Art"/>
    <x v="252"/>
    <n v="86"/>
    <n v="304"/>
    <n v="218"/>
    <n v="6"/>
    <n v="1824"/>
    <x v="372"/>
  </r>
  <r>
    <x v="499"/>
    <d v="2017-09-22T00:00:00"/>
    <x v="370"/>
    <x v="168"/>
    <s v="Germany"/>
    <s v="North Rhine-Westphalia"/>
    <s v="Central"/>
    <s v="Consumer"/>
    <s v="Economy"/>
    <x v="0"/>
    <s v="Binders"/>
    <x v="409"/>
    <n v="63"/>
    <n v="65"/>
    <n v="2"/>
    <n v="5"/>
    <n v="325"/>
    <x v="373"/>
  </r>
  <r>
    <x v="500"/>
    <d v="2017-09-22T00:00:00"/>
    <x v="261"/>
    <x v="58"/>
    <s v="France"/>
    <s v="Ile-de-France"/>
    <s v="Central"/>
    <s v="Corporate"/>
    <s v="Economy"/>
    <x v="0"/>
    <s v="Binders"/>
    <x v="243"/>
    <n v="173"/>
    <n v="239"/>
    <n v="66"/>
    <n v="8"/>
    <n v="1912"/>
    <x v="283"/>
  </r>
  <r>
    <x v="501"/>
    <d v="2017-09-22T00:00:00"/>
    <x v="371"/>
    <x v="312"/>
    <s v="Italy"/>
    <s v="Apulia"/>
    <s v="South"/>
    <s v="Home Office"/>
    <s v="Immediate"/>
    <x v="1"/>
    <s v="Furnishings"/>
    <x v="410"/>
    <n v="104"/>
    <n v="326"/>
    <n v="222"/>
    <n v="3"/>
    <n v="978"/>
    <x v="374"/>
  </r>
  <r>
    <x v="502"/>
    <d v="2017-09-23T00:00:00"/>
    <x v="372"/>
    <x v="134"/>
    <s v="Germany"/>
    <s v="North Rhine-Westphalia"/>
    <s v="Central"/>
    <s v="Consumer"/>
    <s v="Economy Plus"/>
    <x v="0"/>
    <s v="Paper"/>
    <x v="411"/>
    <n v="38"/>
    <n v="85"/>
    <n v="47"/>
    <n v="3"/>
    <n v="255"/>
    <x v="189"/>
  </r>
  <r>
    <x v="503"/>
    <d v="2017-09-23T00:00:00"/>
    <x v="178"/>
    <x v="313"/>
    <s v="France"/>
    <s v="Alsace-Champagne-Ardenne-Lorraine"/>
    <s v="Central"/>
    <s v="Corporate"/>
    <s v="Economy Plus"/>
    <x v="0"/>
    <s v="Art"/>
    <x v="412"/>
    <n v="15"/>
    <n v="45"/>
    <n v="30"/>
    <n v="3"/>
    <n v="135"/>
    <x v="0"/>
  </r>
  <r>
    <x v="504"/>
    <d v="2017-09-23T00:00:00"/>
    <x v="373"/>
    <x v="81"/>
    <s v="Germany"/>
    <s v="Saxony-Anhalt"/>
    <s v="Central"/>
    <s v="Home Office"/>
    <s v="Economy"/>
    <x v="1"/>
    <s v="Bookcases"/>
    <x v="413"/>
    <n v="104"/>
    <n v="410"/>
    <n v="306"/>
    <n v="3"/>
    <n v="1230"/>
    <x v="375"/>
  </r>
  <r>
    <x v="505"/>
    <d v="2017-09-23T00:00:00"/>
    <x v="374"/>
    <x v="70"/>
    <s v="Germany"/>
    <s v="Berlin"/>
    <s v="Central"/>
    <s v="Consumer"/>
    <s v="Priority"/>
    <x v="0"/>
    <s v="Appliances"/>
    <x v="414"/>
    <n v="165"/>
    <n v="1210"/>
    <n v="1045"/>
    <n v="5"/>
    <n v="6050"/>
    <x v="376"/>
  </r>
  <r>
    <x v="506"/>
    <d v="2017-09-23T00:00:00"/>
    <x v="375"/>
    <x v="15"/>
    <s v="Sweden"/>
    <s v="Västra Götaland"/>
    <s v="North"/>
    <s v="Corporate"/>
    <s v="Economy"/>
    <x v="0"/>
    <s v="Supplies"/>
    <x v="415"/>
    <n v="109"/>
    <n v="122"/>
    <n v="13"/>
    <n v="7"/>
    <n v="854"/>
    <x v="236"/>
  </r>
  <r>
    <x v="507"/>
    <d v="2017-09-24T00:00:00"/>
    <x v="376"/>
    <x v="314"/>
    <s v="United Kingdom"/>
    <s v="England"/>
    <s v="North"/>
    <s v="Consumer"/>
    <s v="Priority"/>
    <x v="0"/>
    <s v="Binders"/>
    <x v="254"/>
    <n v="97"/>
    <n v="148"/>
    <n v="51"/>
    <n v="3"/>
    <n v="444"/>
    <x v="377"/>
  </r>
  <r>
    <x v="508"/>
    <d v="2017-09-24T00:00:00"/>
    <x v="227"/>
    <x v="171"/>
    <s v="Germany"/>
    <s v="Baden-Württemberg"/>
    <s v="Central"/>
    <s v="Corporate"/>
    <s v="Priority"/>
    <x v="1"/>
    <s v="Furnishings"/>
    <x v="416"/>
    <n v="16"/>
    <n v="57"/>
    <n v="41"/>
    <n v="3"/>
    <n v="171"/>
    <x v="86"/>
  </r>
  <r>
    <x v="509"/>
    <d v="2017-09-26T00:00:00"/>
    <x v="377"/>
    <x v="315"/>
    <s v="France"/>
    <s v="Nord-Pas-de-Calais-Picardie"/>
    <s v="Central"/>
    <s v="Home Office"/>
    <s v="Economy"/>
    <x v="0"/>
    <s v="Appliances"/>
    <x v="417"/>
    <n v="939"/>
    <n v="1253"/>
    <n v="314"/>
    <n v="5"/>
    <n v="6265"/>
    <x v="378"/>
  </r>
  <r>
    <x v="510"/>
    <d v="2017-09-26T00:00:00"/>
    <x v="131"/>
    <x v="110"/>
    <s v="Germany"/>
    <s v="North Rhine-Westphalia"/>
    <s v="Central"/>
    <s v="Consumer"/>
    <s v="Economy"/>
    <x v="2"/>
    <s v="Phones"/>
    <x v="418"/>
    <n v="129"/>
    <n v="131"/>
    <n v="2"/>
    <n v="2"/>
    <n v="262"/>
    <x v="379"/>
  </r>
  <r>
    <x v="511"/>
    <d v="2017-09-26T00:00:00"/>
    <x v="378"/>
    <x v="209"/>
    <s v="Germany"/>
    <s v="Hesse"/>
    <s v="Central"/>
    <s v="Corporate"/>
    <s v="Economy"/>
    <x v="0"/>
    <s v="Art"/>
    <x v="209"/>
    <n v="17"/>
    <n v="237"/>
    <n v="220"/>
    <n v="8"/>
    <n v="1896"/>
    <x v="181"/>
  </r>
  <r>
    <x v="512"/>
    <d v="2017-09-26T00:00:00"/>
    <x v="379"/>
    <x v="316"/>
    <s v="France"/>
    <s v="Nord-Pas-de-Calais-Picardie"/>
    <s v="Central"/>
    <s v="Corporate"/>
    <s v="Economy"/>
    <x v="0"/>
    <s v="Fasteners"/>
    <x v="419"/>
    <n v="26"/>
    <n v="28"/>
    <n v="2"/>
    <n v="2"/>
    <n v="56"/>
    <x v="76"/>
  </r>
  <r>
    <x v="513"/>
    <d v="2017-09-27T00:00:00"/>
    <x v="380"/>
    <x v="317"/>
    <s v="United Kingdom"/>
    <s v="England"/>
    <s v="North"/>
    <s v="Consumer"/>
    <s v="Economy"/>
    <x v="2"/>
    <s v="Accessories"/>
    <x v="420"/>
    <n v="6"/>
    <n v="122"/>
    <n v="116"/>
    <n v="4"/>
    <n v="488"/>
    <x v="380"/>
  </r>
  <r>
    <x v="514"/>
    <d v="2017-09-27T00:00:00"/>
    <x v="256"/>
    <x v="70"/>
    <s v="Germany"/>
    <s v="Berlin"/>
    <s v="Central"/>
    <s v="Consumer"/>
    <s v="Economy"/>
    <x v="0"/>
    <s v="Art"/>
    <x v="421"/>
    <n v="341"/>
    <n v="445"/>
    <n v="104"/>
    <n v="9"/>
    <n v="4005"/>
    <x v="381"/>
  </r>
  <r>
    <x v="515"/>
    <d v="2017-09-27T00:00:00"/>
    <x v="28"/>
    <x v="318"/>
    <s v="France"/>
    <s v="Brittany"/>
    <s v="Central"/>
    <s v="Corporate"/>
    <s v="Priority"/>
    <x v="2"/>
    <s v="Copiers"/>
    <x v="422"/>
    <n v="560"/>
    <n v="999"/>
    <n v="439"/>
    <n v="4"/>
    <n v="3996"/>
    <x v="382"/>
  </r>
  <r>
    <x v="516"/>
    <d v="2017-09-27T00:00:00"/>
    <x v="2"/>
    <x v="84"/>
    <s v="Italy"/>
    <s v="Sardinia"/>
    <s v="South"/>
    <s v="Consumer"/>
    <s v="Economy"/>
    <x v="0"/>
    <s v="Binders"/>
    <x v="141"/>
    <n v="29"/>
    <n v="32"/>
    <n v="3"/>
    <n v="5"/>
    <n v="160"/>
    <x v="383"/>
  </r>
  <r>
    <x v="517"/>
    <d v="2017-09-27T00:00:00"/>
    <x v="381"/>
    <x v="98"/>
    <s v="United Kingdom"/>
    <s v="England"/>
    <s v="North"/>
    <s v="Consumer"/>
    <s v="Economy"/>
    <x v="0"/>
    <s v="Envelopes"/>
    <x v="423"/>
    <n v="96"/>
    <n v="149"/>
    <n v="53"/>
    <n v="3"/>
    <n v="447"/>
    <x v="42"/>
  </r>
  <r>
    <x v="518"/>
    <d v="2017-09-27T00:00:00"/>
    <x v="348"/>
    <x v="319"/>
    <s v="France"/>
    <s v="Bourgogne-Franche-Comté"/>
    <s v="Central"/>
    <s v="Corporate"/>
    <s v="Economy"/>
    <x v="0"/>
    <s v="Appliances"/>
    <x v="424"/>
    <n v="306"/>
    <n v="507"/>
    <n v="201"/>
    <n v="2"/>
    <n v="1014"/>
    <x v="384"/>
  </r>
  <r>
    <x v="519"/>
    <d v="2017-09-27T00:00:00"/>
    <x v="226"/>
    <x v="320"/>
    <s v="Italy"/>
    <s v="Tuscany"/>
    <s v="South"/>
    <s v="Consumer"/>
    <s v="Economy"/>
    <x v="0"/>
    <s v="Art"/>
    <x v="425"/>
    <n v="56"/>
    <n v="117"/>
    <n v="61"/>
    <n v="5"/>
    <n v="585"/>
    <x v="276"/>
  </r>
  <r>
    <x v="520"/>
    <d v="2017-09-28T00:00:00"/>
    <x v="382"/>
    <x v="321"/>
    <s v="Austria"/>
    <s v="Styria"/>
    <s v="Central"/>
    <s v="Corporate"/>
    <s v="Economy Plus"/>
    <x v="1"/>
    <s v="Chairs"/>
    <x v="426"/>
    <n v="50"/>
    <n v="187"/>
    <n v="137"/>
    <n v="3"/>
    <n v="561"/>
    <x v="385"/>
  </r>
  <r>
    <x v="521"/>
    <d v="2017-09-28T00:00:00"/>
    <x v="365"/>
    <x v="322"/>
    <s v="France"/>
    <s v="Brittany"/>
    <s v="Central"/>
    <s v="Corporate"/>
    <s v="Economy"/>
    <x v="0"/>
    <s v="Envelopes"/>
    <x v="427"/>
    <n v="7"/>
    <n v="13"/>
    <n v="6"/>
    <n v="1"/>
    <n v="13"/>
    <x v="31"/>
  </r>
  <r>
    <x v="522"/>
    <d v="2017-09-28T00:00:00"/>
    <x v="383"/>
    <x v="168"/>
    <s v="Germany"/>
    <s v="North Rhine-Westphalia"/>
    <s v="Central"/>
    <s v="Consumer"/>
    <s v="Economy Plus"/>
    <x v="0"/>
    <s v="Envelopes"/>
    <x v="428"/>
    <n v="1"/>
    <n v="15"/>
    <n v="14"/>
    <n v="2"/>
    <n v="30"/>
    <x v="95"/>
  </r>
  <r>
    <x v="523"/>
    <d v="2017-09-28T00:00:00"/>
    <x v="202"/>
    <x v="252"/>
    <s v="Spain"/>
    <s v="Valenciana"/>
    <s v="South"/>
    <s v="Home Office"/>
    <s v="Economy Plus"/>
    <x v="0"/>
    <s v="Art"/>
    <x v="4"/>
    <n v="58"/>
    <n v="90"/>
    <n v="32"/>
    <n v="3"/>
    <n v="270"/>
    <x v="4"/>
  </r>
  <r>
    <x v="524"/>
    <d v="2017-09-28T00:00:00"/>
    <x v="384"/>
    <x v="323"/>
    <s v="United Kingdom"/>
    <s v="England"/>
    <s v="North"/>
    <s v="Consumer"/>
    <s v="Economy"/>
    <x v="0"/>
    <s v="Fasteners"/>
    <x v="429"/>
    <n v="58"/>
    <n v="95"/>
    <n v="37"/>
    <n v="5"/>
    <n v="475"/>
    <x v="386"/>
  </r>
  <r>
    <x v="525"/>
    <d v="2017-09-28T00:00:00"/>
    <x v="385"/>
    <x v="324"/>
    <s v="Italy"/>
    <s v="Tuscany"/>
    <s v="South"/>
    <s v="Consumer"/>
    <s v="Economy"/>
    <x v="0"/>
    <s v="Binders"/>
    <x v="409"/>
    <n v="3"/>
    <n v="26"/>
    <n v="23"/>
    <n v="2"/>
    <n v="52"/>
    <x v="90"/>
  </r>
  <r>
    <x v="526"/>
    <d v="2017-09-29T00:00:00"/>
    <x v="58"/>
    <x v="246"/>
    <s v="France"/>
    <s v="Ile-de-France"/>
    <s v="Central"/>
    <s v="Consumer"/>
    <s v="Economy"/>
    <x v="0"/>
    <s v="Art"/>
    <x v="430"/>
    <n v="115"/>
    <n v="116"/>
    <n v="1"/>
    <n v="8"/>
    <n v="928"/>
    <x v="387"/>
  </r>
  <r>
    <x v="527"/>
    <d v="2017-09-29T00:00:00"/>
    <x v="224"/>
    <x v="110"/>
    <s v="Germany"/>
    <s v="North Rhine-Westphalia"/>
    <s v="Central"/>
    <s v="Consumer"/>
    <s v="Economy"/>
    <x v="0"/>
    <s v="Art"/>
    <x v="307"/>
    <n v="33"/>
    <n v="54"/>
    <n v="21"/>
    <n v="3"/>
    <n v="162"/>
    <x v="232"/>
  </r>
  <r>
    <x v="528"/>
    <d v="2017-09-29T00:00:00"/>
    <x v="386"/>
    <x v="325"/>
    <s v="Spain"/>
    <s v="Andalusía"/>
    <s v="South"/>
    <s v="Home Office"/>
    <s v="Economy"/>
    <x v="1"/>
    <s v="Bookcases"/>
    <x v="1"/>
    <n v="16"/>
    <n v="854"/>
    <n v="838"/>
    <n v="7"/>
    <n v="5978"/>
    <x v="1"/>
  </r>
  <r>
    <x v="529"/>
    <d v="2017-09-30T00:00:00"/>
    <x v="6"/>
    <x v="6"/>
    <s v="France"/>
    <s v="Languedoc-Roussillon-Midi-Pyrénées"/>
    <s v="Central"/>
    <s v="Consumer"/>
    <s v="Economy"/>
    <x v="1"/>
    <s v="Bookcases"/>
    <x v="175"/>
    <n v="59"/>
    <n v="393"/>
    <n v="334"/>
    <n v="5"/>
    <n v="1965"/>
    <x v="388"/>
  </r>
  <r>
    <x v="530"/>
    <d v="2017-09-30T00:00:00"/>
    <x v="206"/>
    <x v="326"/>
    <s v="Italy"/>
    <s v="Abruzzi"/>
    <s v="South"/>
    <s v="Home Office"/>
    <s v="Economy"/>
    <x v="0"/>
    <s v="Storage"/>
    <x v="431"/>
    <n v="60"/>
    <n v="85"/>
    <n v="25"/>
    <n v="1"/>
    <n v="85"/>
    <x v="389"/>
  </r>
  <r>
    <x v="531"/>
    <d v="2017-09-30T00:00:00"/>
    <x v="231"/>
    <x v="280"/>
    <s v="Germany"/>
    <s v="North Rhine-Westphalia"/>
    <s v="Central"/>
    <s v="Home Office"/>
    <s v="Immediate"/>
    <x v="0"/>
    <s v="Binders"/>
    <x v="432"/>
    <n v="111"/>
    <n v="251"/>
    <n v="140"/>
    <n v="5"/>
    <n v="1255"/>
    <x v="390"/>
  </r>
  <r>
    <x v="532"/>
    <d v="2017-09-30T00:00:00"/>
    <x v="166"/>
    <x v="220"/>
    <s v="Germany"/>
    <s v="Lower Saxony"/>
    <s v="Central"/>
    <s v="Corporate"/>
    <s v="Priority"/>
    <x v="0"/>
    <s v="Binders"/>
    <x v="433"/>
    <n v="12"/>
    <n v="13"/>
    <n v="1"/>
    <n v="2"/>
    <n v="26"/>
    <x v="19"/>
  </r>
  <r>
    <x v="533"/>
    <d v="2017-10-03T00:00:00"/>
    <x v="245"/>
    <x v="327"/>
    <s v="Italy"/>
    <s v="Piedmont"/>
    <s v="South"/>
    <s v="Consumer"/>
    <s v="Economy"/>
    <x v="1"/>
    <s v="Bookcases"/>
    <x v="434"/>
    <n v="190"/>
    <n v="242"/>
    <n v="52"/>
    <n v="2"/>
    <n v="484"/>
    <x v="391"/>
  </r>
  <r>
    <x v="534"/>
    <d v="2017-10-04T00:00:00"/>
    <x v="387"/>
    <x v="328"/>
    <s v="France"/>
    <s v="Ile-de-France"/>
    <s v="Central"/>
    <s v="Home Office"/>
    <s v="Economy"/>
    <x v="1"/>
    <s v="Furnishings"/>
    <x v="435"/>
    <n v="178"/>
    <n v="293"/>
    <n v="115"/>
    <n v="6"/>
    <n v="1758"/>
    <x v="392"/>
  </r>
  <r>
    <x v="535"/>
    <d v="2017-10-06T00:00:00"/>
    <x v="388"/>
    <x v="70"/>
    <s v="Germany"/>
    <s v="Berlin"/>
    <s v="Central"/>
    <s v="Consumer"/>
    <s v="Economy"/>
    <x v="0"/>
    <s v="Storage"/>
    <x v="365"/>
    <n v="71"/>
    <n v="194"/>
    <n v="123"/>
    <n v="4"/>
    <n v="776"/>
    <x v="289"/>
  </r>
  <r>
    <x v="536"/>
    <d v="2017-10-07T00:00:00"/>
    <x v="23"/>
    <x v="329"/>
    <s v="United Kingdom"/>
    <s v="England"/>
    <s v="North"/>
    <s v="Consumer"/>
    <s v="Priority"/>
    <x v="0"/>
    <s v="Art"/>
    <x v="436"/>
    <n v="4"/>
    <n v="22"/>
    <n v="18"/>
    <n v="1"/>
    <n v="22"/>
    <x v="393"/>
  </r>
  <r>
    <x v="537"/>
    <d v="2017-10-08T00:00:00"/>
    <x v="389"/>
    <x v="114"/>
    <s v="Germany"/>
    <s v="Hamburg"/>
    <s v="Central"/>
    <s v="Home Office"/>
    <s v="Economy"/>
    <x v="0"/>
    <s v="Art"/>
    <x v="307"/>
    <n v="12"/>
    <n v="36"/>
    <n v="24"/>
    <n v="2"/>
    <n v="72"/>
    <x v="120"/>
  </r>
  <r>
    <x v="538"/>
    <d v="2017-10-08T00:00:00"/>
    <x v="4"/>
    <x v="0"/>
    <s v="Sweden"/>
    <s v="Stockholm"/>
    <s v="North"/>
    <s v="Home Office"/>
    <s v="Economy Plus"/>
    <x v="1"/>
    <s v="Bookcases"/>
    <x v="437"/>
    <n v="94"/>
    <n v="123"/>
    <n v="29"/>
    <n v="2"/>
    <n v="246"/>
    <x v="394"/>
  </r>
  <r>
    <x v="539"/>
    <d v="2017-10-10T00:00:00"/>
    <x v="390"/>
    <x v="330"/>
    <s v="Germany"/>
    <s v="North Rhine-Westphalia"/>
    <s v="Central"/>
    <s v="Home Office"/>
    <s v="Economy"/>
    <x v="0"/>
    <s v="Art"/>
    <x v="438"/>
    <n v="82"/>
    <n v="114"/>
    <n v="32"/>
    <n v="2"/>
    <n v="228"/>
    <x v="295"/>
  </r>
  <r>
    <x v="540"/>
    <d v="2017-10-10T00:00:00"/>
    <x v="391"/>
    <x v="96"/>
    <s v="Germany"/>
    <s v="North Rhine-Westphalia"/>
    <s v="Central"/>
    <s v="Consumer"/>
    <s v="Priority"/>
    <x v="0"/>
    <s v="Binders"/>
    <x v="439"/>
    <n v="0"/>
    <n v="34"/>
    <n v="34"/>
    <n v="3"/>
    <n v="102"/>
    <x v="108"/>
  </r>
  <r>
    <x v="541"/>
    <d v="2017-10-10T00:00:00"/>
    <x v="164"/>
    <x v="219"/>
    <s v="Austria"/>
    <s v="Upper Austria"/>
    <s v="Central"/>
    <s v="Corporate"/>
    <s v="Priority"/>
    <x v="0"/>
    <s v="Labels"/>
    <x v="142"/>
    <n v="68"/>
    <n v="70"/>
    <n v="2"/>
    <n v="8"/>
    <n v="560"/>
    <x v="139"/>
  </r>
  <r>
    <x v="542"/>
    <d v="2017-10-11T00:00:00"/>
    <x v="392"/>
    <x v="331"/>
    <s v="United Kingdom"/>
    <s v="England"/>
    <s v="North"/>
    <s v="Home Office"/>
    <s v="Economy"/>
    <x v="0"/>
    <s v="Binders"/>
    <x v="440"/>
    <n v="15"/>
    <n v="31"/>
    <n v="16"/>
    <n v="2"/>
    <n v="62"/>
    <x v="395"/>
  </r>
  <r>
    <x v="543"/>
    <d v="2017-10-11T00:00:00"/>
    <x v="284"/>
    <x v="332"/>
    <s v="France"/>
    <s v="Languedoc-Roussillon-Midi-Pyrénées"/>
    <s v="Central"/>
    <s v="Consumer"/>
    <s v="Immediate"/>
    <x v="0"/>
    <s v="Labels"/>
    <x v="441"/>
    <n v="4"/>
    <n v="52"/>
    <n v="48"/>
    <n v="5"/>
    <n v="260"/>
    <x v="396"/>
  </r>
  <r>
    <x v="544"/>
    <d v="2017-10-11T00:00:00"/>
    <x v="342"/>
    <x v="53"/>
    <s v="Germany"/>
    <s v="Lower Saxony"/>
    <s v="Central"/>
    <s v="Consumer"/>
    <s v="Priority"/>
    <x v="0"/>
    <s v="Art"/>
    <x v="46"/>
    <n v="104"/>
    <n v="126"/>
    <n v="22"/>
    <n v="9"/>
    <n v="1134"/>
    <x v="397"/>
  </r>
  <r>
    <x v="545"/>
    <d v="2017-10-12T00:00:00"/>
    <x v="317"/>
    <x v="30"/>
    <s v="Spain"/>
    <s v="Madrid"/>
    <s v="South"/>
    <s v="Home Office"/>
    <s v="Immediate"/>
    <x v="0"/>
    <s v="Binders"/>
    <x v="442"/>
    <n v="74"/>
    <n v="100"/>
    <n v="26"/>
    <n v="2"/>
    <n v="200"/>
    <x v="51"/>
  </r>
  <r>
    <x v="546"/>
    <d v="2017-10-12T00:00:00"/>
    <x v="393"/>
    <x v="333"/>
    <s v="Germany"/>
    <s v="Rhineland-Palatinate"/>
    <s v="Central"/>
    <s v="Consumer"/>
    <s v="Economy"/>
    <x v="0"/>
    <s v="Art"/>
    <x v="314"/>
    <n v="41"/>
    <n v="243"/>
    <n v="202"/>
    <n v="5"/>
    <n v="1215"/>
    <x v="398"/>
  </r>
  <r>
    <x v="547"/>
    <d v="2017-10-13T00:00:00"/>
    <x v="394"/>
    <x v="114"/>
    <s v="Germany"/>
    <s v="Hamburg"/>
    <s v="Central"/>
    <s v="Corporate"/>
    <s v="Immediate"/>
    <x v="0"/>
    <s v="Art"/>
    <x v="353"/>
    <n v="102"/>
    <n v="158"/>
    <n v="56"/>
    <n v="3"/>
    <n v="474"/>
    <x v="105"/>
  </r>
  <r>
    <x v="548"/>
    <d v="2017-10-13T00:00:00"/>
    <x v="395"/>
    <x v="122"/>
    <s v="Netherlands"/>
    <s v="South Holland"/>
    <s v="Central"/>
    <s v="Home Office"/>
    <s v="Immediate"/>
    <x v="0"/>
    <s v="Art"/>
    <x v="443"/>
    <n v="0"/>
    <n v="19"/>
    <n v="19"/>
    <n v="2"/>
    <n v="38"/>
    <x v="35"/>
  </r>
  <r>
    <x v="549"/>
    <d v="2017-10-14T00:00:00"/>
    <x v="358"/>
    <x v="334"/>
    <s v="Germany"/>
    <s v="Baden-Württemberg"/>
    <s v="Central"/>
    <s v="Consumer"/>
    <s v="Priority"/>
    <x v="0"/>
    <s v="Art"/>
    <x v="120"/>
    <n v="26"/>
    <n v="51"/>
    <n v="25"/>
    <n v="2"/>
    <n v="102"/>
    <x v="108"/>
  </r>
  <r>
    <x v="550"/>
    <d v="2017-10-14T00:00:00"/>
    <x v="156"/>
    <x v="335"/>
    <s v="Germany"/>
    <s v="North Rhine-Westphalia"/>
    <s v="Central"/>
    <s v="Consumer"/>
    <s v="Economy"/>
    <x v="0"/>
    <s v="Binders"/>
    <x v="444"/>
    <n v="13"/>
    <n v="41"/>
    <n v="28"/>
    <n v="3"/>
    <n v="123"/>
    <x v="300"/>
  </r>
  <r>
    <x v="551"/>
    <d v="2017-10-17T00:00:00"/>
    <x v="378"/>
    <x v="336"/>
    <s v="Spain"/>
    <s v="Basque Country"/>
    <s v="South"/>
    <s v="Corporate"/>
    <s v="Economy Plus"/>
    <x v="0"/>
    <s v="Storage"/>
    <x v="352"/>
    <n v="33"/>
    <n v="48"/>
    <n v="15"/>
    <n v="2"/>
    <n v="96"/>
    <x v="30"/>
  </r>
  <r>
    <x v="552"/>
    <d v="2017-10-18T00:00:00"/>
    <x v="396"/>
    <x v="114"/>
    <s v="Germany"/>
    <s v="Hamburg"/>
    <s v="Central"/>
    <s v="Consumer"/>
    <s v="Economy Plus"/>
    <x v="2"/>
    <s v="Phones"/>
    <x v="445"/>
    <n v="480"/>
    <n v="1334"/>
    <n v="854"/>
    <n v="8"/>
    <n v="10672"/>
    <x v="399"/>
  </r>
  <r>
    <x v="553"/>
    <d v="2017-10-19T00:00:00"/>
    <x v="397"/>
    <x v="176"/>
    <s v="United Kingdom"/>
    <s v="England"/>
    <s v="North"/>
    <s v="Consumer"/>
    <s v="Economy"/>
    <x v="1"/>
    <s v="Bookcases"/>
    <x v="265"/>
    <n v="204"/>
    <n v="376"/>
    <n v="172"/>
    <n v="3"/>
    <n v="1128"/>
    <x v="400"/>
  </r>
  <r>
    <x v="554"/>
    <d v="2017-10-19T00:00:00"/>
    <x v="398"/>
    <x v="92"/>
    <s v="Netherlands"/>
    <s v="North Brabant"/>
    <s v="Central"/>
    <s v="Home Office"/>
    <s v="Economy"/>
    <x v="0"/>
    <s v="Art"/>
    <x v="86"/>
    <n v="48"/>
    <n v="73"/>
    <n v="25"/>
    <n v="3"/>
    <n v="219"/>
    <x v="340"/>
  </r>
  <r>
    <x v="555"/>
    <d v="2017-10-20T00:00:00"/>
    <x v="99"/>
    <x v="337"/>
    <s v="France"/>
    <s v="Ile-de-France"/>
    <s v="Central"/>
    <s v="Home Office"/>
    <s v="Economy"/>
    <x v="0"/>
    <s v="Paper"/>
    <x v="446"/>
    <n v="7"/>
    <n v="13"/>
    <n v="6"/>
    <n v="1"/>
    <n v="13"/>
    <x v="31"/>
  </r>
  <r>
    <x v="556"/>
    <d v="2017-10-20T00:00:00"/>
    <x v="399"/>
    <x v="8"/>
    <s v="Austria"/>
    <s v="Vienna"/>
    <s v="Central"/>
    <s v="Corporate"/>
    <s v="Economy"/>
    <x v="1"/>
    <s v="Furnishings"/>
    <x v="447"/>
    <n v="27"/>
    <n v="57"/>
    <n v="30"/>
    <n v="1"/>
    <n v="57"/>
    <x v="401"/>
  </r>
  <r>
    <x v="557"/>
    <d v="2017-10-20T00:00:00"/>
    <x v="397"/>
    <x v="70"/>
    <s v="Germany"/>
    <s v="Berlin"/>
    <s v="Central"/>
    <s v="Consumer"/>
    <s v="Economy"/>
    <x v="0"/>
    <s v="Binders"/>
    <x v="448"/>
    <n v="7"/>
    <n v="27"/>
    <n v="20"/>
    <n v="1"/>
    <n v="27"/>
    <x v="14"/>
  </r>
  <r>
    <x v="558"/>
    <d v="2017-10-21T00:00:00"/>
    <x v="400"/>
    <x v="76"/>
    <s v="Finland"/>
    <s v="Uusimaa"/>
    <s v="North"/>
    <s v="Corporate"/>
    <s v="Economy"/>
    <x v="1"/>
    <s v="Furnishings"/>
    <x v="449"/>
    <n v="147"/>
    <n v="293"/>
    <n v="146"/>
    <n v="6"/>
    <n v="1758"/>
    <x v="392"/>
  </r>
  <r>
    <x v="559"/>
    <d v="2017-10-22T00:00:00"/>
    <x v="401"/>
    <x v="338"/>
    <s v="France"/>
    <s v="Ile-de-France"/>
    <s v="Central"/>
    <s v="Consumer"/>
    <s v="Economy"/>
    <x v="1"/>
    <s v="Furnishings"/>
    <x v="450"/>
    <n v="72"/>
    <n v="101"/>
    <n v="29"/>
    <n v="4"/>
    <n v="404"/>
    <x v="402"/>
  </r>
  <r>
    <x v="560"/>
    <d v="2017-10-22T00:00:00"/>
    <x v="402"/>
    <x v="339"/>
    <s v="United Kingdom"/>
    <s v="England"/>
    <s v="North"/>
    <s v="Corporate"/>
    <s v="Economy"/>
    <x v="0"/>
    <s v="Envelopes"/>
    <x v="451"/>
    <n v="15"/>
    <n v="52"/>
    <n v="37"/>
    <n v="4"/>
    <n v="208"/>
    <x v="403"/>
  </r>
  <r>
    <x v="561"/>
    <d v="2017-10-24T00:00:00"/>
    <x v="351"/>
    <x v="52"/>
    <s v="France"/>
    <s v="Provence-Alpes-Côte d'Azur"/>
    <s v="Central"/>
    <s v="Home Office"/>
    <s v="Economy Plus"/>
    <x v="0"/>
    <s v="Appliances"/>
    <x v="181"/>
    <n v="47"/>
    <n v="69"/>
    <n v="22"/>
    <n v="1"/>
    <n v="69"/>
    <x v="404"/>
  </r>
  <r>
    <x v="562"/>
    <d v="2017-10-24T00:00:00"/>
    <x v="403"/>
    <x v="340"/>
    <s v="Italy"/>
    <s v="Emilia-Romagna"/>
    <s v="South"/>
    <s v="Corporate"/>
    <s v="Economy"/>
    <x v="2"/>
    <s v="Phones"/>
    <x v="452"/>
    <n v="378"/>
    <n v="383"/>
    <n v="5"/>
    <n v="1"/>
    <n v="383"/>
    <x v="405"/>
  </r>
  <r>
    <x v="563"/>
    <d v="2017-10-25T00:00:00"/>
    <x v="44"/>
    <x v="341"/>
    <s v="France"/>
    <s v="Auvergne-Rhône-Alpes"/>
    <s v="Central"/>
    <s v="Consumer"/>
    <s v="Economy Plus"/>
    <x v="0"/>
    <s v="Binders"/>
    <x v="25"/>
    <n v="2"/>
    <n v="12"/>
    <n v="10"/>
    <n v="2"/>
    <n v="24"/>
    <x v="24"/>
  </r>
  <r>
    <x v="564"/>
    <d v="2017-10-25T00:00:00"/>
    <x v="404"/>
    <x v="41"/>
    <s v="France"/>
    <s v="Alsace-Champagne-Ardenne-Lorraine"/>
    <s v="Central"/>
    <s v="Corporate"/>
    <s v="Economy Plus"/>
    <x v="0"/>
    <s v="Binders"/>
    <x v="110"/>
    <n v="57"/>
    <n v="77"/>
    <n v="20"/>
    <n v="5"/>
    <n v="385"/>
    <x v="406"/>
  </r>
  <r>
    <x v="565"/>
    <d v="2017-10-26T00:00:00"/>
    <x v="352"/>
    <x v="342"/>
    <s v="France"/>
    <s v="Provence-Alpes-Côte d'Azur"/>
    <s v="Central"/>
    <s v="Consumer"/>
    <s v="Economy"/>
    <x v="1"/>
    <s v="Furnishings"/>
    <x v="453"/>
    <n v="0"/>
    <n v="49"/>
    <n v="49"/>
    <n v="1"/>
    <n v="49"/>
    <x v="407"/>
  </r>
  <r>
    <x v="566"/>
    <d v="2017-10-27T00:00:00"/>
    <x v="92"/>
    <x v="211"/>
    <s v="United Kingdom"/>
    <s v="Scotland"/>
    <s v="North"/>
    <s v="Home Office"/>
    <s v="Economy"/>
    <x v="1"/>
    <s v="Bookcases"/>
    <x v="175"/>
    <n v="31"/>
    <n v="590"/>
    <n v="559"/>
    <n v="3"/>
    <n v="1770"/>
    <x v="408"/>
  </r>
  <r>
    <x v="567"/>
    <d v="2017-10-28T00:00:00"/>
    <x v="405"/>
    <x v="70"/>
    <s v="Germany"/>
    <s v="Berlin"/>
    <s v="Central"/>
    <s v="Home Office"/>
    <s v="Economy"/>
    <x v="1"/>
    <s v="Furnishings"/>
    <x v="454"/>
    <n v="110"/>
    <n v="218"/>
    <n v="108"/>
    <n v="5"/>
    <n v="1090"/>
    <x v="409"/>
  </r>
  <r>
    <x v="568"/>
    <d v="2017-10-31T00:00:00"/>
    <x v="406"/>
    <x v="343"/>
    <s v="Italy"/>
    <s v="Campania"/>
    <s v="South"/>
    <s v="Consumer"/>
    <s v="Priority"/>
    <x v="0"/>
    <s v="Supplies"/>
    <x v="455"/>
    <n v="47"/>
    <n v="82"/>
    <n v="35"/>
    <n v="3"/>
    <n v="246"/>
    <x v="394"/>
  </r>
  <r>
    <x v="569"/>
    <d v="2017-10-31T00:00:00"/>
    <x v="407"/>
    <x v="70"/>
    <s v="Germany"/>
    <s v="Berlin"/>
    <s v="Central"/>
    <s v="Consumer"/>
    <s v="Economy"/>
    <x v="0"/>
    <s v="Supplies"/>
    <x v="456"/>
    <n v="53"/>
    <n v="67"/>
    <n v="14"/>
    <n v="3"/>
    <n v="201"/>
    <x v="410"/>
  </r>
  <r>
    <x v="570"/>
    <d v="2017-10-31T00:00:00"/>
    <x v="408"/>
    <x v="61"/>
    <s v="Switzerland"/>
    <s v="Zürich"/>
    <s v="Central"/>
    <s v="Home Office"/>
    <s v="Economy Plus"/>
    <x v="0"/>
    <s v="Storage"/>
    <x v="457"/>
    <n v="46"/>
    <n v="254"/>
    <n v="208"/>
    <n v="2"/>
    <n v="508"/>
    <x v="411"/>
  </r>
  <r>
    <x v="571"/>
    <d v="2017-11-01T00:00:00"/>
    <x v="409"/>
    <x v="93"/>
    <s v="France"/>
    <s v="Languedoc-Roussillon-Midi-Pyrénées"/>
    <s v="Central"/>
    <s v="Consumer"/>
    <s v="Economy"/>
    <x v="0"/>
    <s v="Storage"/>
    <x v="279"/>
    <n v="88"/>
    <n v="112"/>
    <n v="24"/>
    <n v="4"/>
    <n v="448"/>
    <x v="43"/>
  </r>
  <r>
    <x v="572"/>
    <d v="2017-11-01T00:00:00"/>
    <x v="235"/>
    <x v="147"/>
    <s v="Italy"/>
    <s v="Sicily"/>
    <s v="South"/>
    <s v="Consumer"/>
    <s v="Economy"/>
    <x v="1"/>
    <s v="Bookcases"/>
    <x v="458"/>
    <n v="410"/>
    <n v="677"/>
    <n v="267"/>
    <n v="4"/>
    <n v="2708"/>
    <x v="412"/>
  </r>
  <r>
    <x v="573"/>
    <d v="2017-11-01T00:00:00"/>
    <x v="363"/>
    <x v="81"/>
    <s v="Germany"/>
    <s v="Saxony-Anhalt"/>
    <s v="Central"/>
    <s v="Consumer"/>
    <s v="Economy"/>
    <x v="0"/>
    <s v="Art"/>
    <x v="23"/>
    <n v="57"/>
    <n v="161"/>
    <n v="104"/>
    <n v="5"/>
    <n v="805"/>
    <x v="371"/>
  </r>
  <r>
    <x v="574"/>
    <d v="2017-11-01T00:00:00"/>
    <x v="410"/>
    <x v="344"/>
    <s v="United Kingdom"/>
    <s v="England"/>
    <s v="North"/>
    <s v="Consumer"/>
    <s v="Economy Plus"/>
    <x v="2"/>
    <s v="Copiers"/>
    <x v="459"/>
    <n v="1076"/>
    <n v="1593"/>
    <n v="517"/>
    <n v="5"/>
    <n v="7965"/>
    <x v="413"/>
  </r>
  <r>
    <x v="575"/>
    <d v="2017-11-01T00:00:00"/>
    <x v="224"/>
    <x v="345"/>
    <s v="Germany"/>
    <s v="Schleswig-Holstein"/>
    <s v="Central"/>
    <s v="Consumer"/>
    <s v="Economy"/>
    <x v="0"/>
    <s v="Binders"/>
    <x v="460"/>
    <n v="32"/>
    <n v="87"/>
    <n v="55"/>
    <n v="3"/>
    <n v="261"/>
    <x v="211"/>
  </r>
  <r>
    <x v="576"/>
    <d v="2017-11-02T00:00:00"/>
    <x v="411"/>
    <x v="346"/>
    <s v="Germany"/>
    <s v="Bavaria"/>
    <s v="Central"/>
    <s v="Consumer"/>
    <s v="Economy"/>
    <x v="1"/>
    <s v="Chairs"/>
    <x v="461"/>
    <n v="260"/>
    <n v="593"/>
    <n v="333"/>
    <n v="7"/>
    <n v="4151"/>
    <x v="414"/>
  </r>
  <r>
    <x v="577"/>
    <d v="2017-11-02T00:00:00"/>
    <x v="54"/>
    <x v="175"/>
    <s v="Italy"/>
    <s v="Sicily"/>
    <s v="South"/>
    <s v="Consumer"/>
    <s v="Economy"/>
    <x v="0"/>
    <s v="Envelopes"/>
    <x v="462"/>
    <n v="66"/>
    <n v="178"/>
    <n v="112"/>
    <n v="8"/>
    <n v="1424"/>
    <x v="415"/>
  </r>
  <r>
    <x v="578"/>
    <d v="2017-11-02T00:00:00"/>
    <x v="132"/>
    <x v="70"/>
    <s v="Germany"/>
    <s v="Berlin"/>
    <s v="Central"/>
    <s v="Consumer"/>
    <s v="Economy"/>
    <x v="1"/>
    <s v="Furnishings"/>
    <x v="463"/>
    <n v="14"/>
    <n v="23"/>
    <n v="9"/>
    <n v="1"/>
    <n v="23"/>
    <x v="416"/>
  </r>
  <r>
    <x v="579"/>
    <d v="2017-11-02T00:00:00"/>
    <x v="412"/>
    <x v="347"/>
    <s v="United Kingdom"/>
    <s v="England"/>
    <s v="North"/>
    <s v="Corporate"/>
    <s v="Economy Plus"/>
    <x v="0"/>
    <s v="Binders"/>
    <x v="464"/>
    <n v="21"/>
    <n v="154"/>
    <n v="133"/>
    <n v="3"/>
    <n v="462"/>
    <x v="417"/>
  </r>
  <r>
    <x v="580"/>
    <d v="2017-11-02T00:00:00"/>
    <x v="24"/>
    <x v="114"/>
    <s v="Germany"/>
    <s v="Hamburg"/>
    <s v="Central"/>
    <s v="Home Office"/>
    <s v="Economy"/>
    <x v="1"/>
    <s v="Chairs"/>
    <x v="465"/>
    <n v="0"/>
    <n v="200"/>
    <n v="200"/>
    <n v="4"/>
    <n v="800"/>
    <x v="418"/>
  </r>
  <r>
    <x v="581"/>
    <d v="2017-11-02T00:00:00"/>
    <x v="238"/>
    <x v="78"/>
    <s v="Germany"/>
    <s v="Saxony"/>
    <s v="Central"/>
    <s v="Home Office"/>
    <s v="Economy"/>
    <x v="1"/>
    <s v="Chairs"/>
    <x v="466"/>
    <n v="417"/>
    <n v="1262"/>
    <n v="845"/>
    <n v="3"/>
    <n v="3786"/>
    <x v="419"/>
  </r>
  <r>
    <x v="582"/>
    <d v="2017-11-03T00:00:00"/>
    <x v="413"/>
    <x v="28"/>
    <s v="Germany"/>
    <s v="North Rhine-Westphalia"/>
    <s v="Central"/>
    <s v="Corporate"/>
    <s v="Priority"/>
    <x v="0"/>
    <s v="Art"/>
    <x v="403"/>
    <n v="19"/>
    <n v="29"/>
    <n v="10"/>
    <n v="2"/>
    <n v="58"/>
    <x v="420"/>
  </r>
  <r>
    <x v="583"/>
    <d v="2017-11-03T00:00:00"/>
    <x v="409"/>
    <x v="162"/>
    <s v="France"/>
    <s v="Auvergne-Rhône-Alpes"/>
    <s v="Central"/>
    <s v="Consumer"/>
    <s v="Economy Plus"/>
    <x v="0"/>
    <s v="Storage"/>
    <x v="467"/>
    <n v="20"/>
    <n v="25"/>
    <n v="5"/>
    <n v="3"/>
    <n v="75"/>
    <x v="421"/>
  </r>
  <r>
    <x v="584"/>
    <d v="2017-11-03T00:00:00"/>
    <x v="414"/>
    <x v="9"/>
    <s v="Spain"/>
    <s v="Murcia"/>
    <s v="South"/>
    <s v="Consumer"/>
    <s v="Economy Plus"/>
    <x v="0"/>
    <s v="Appliances"/>
    <x v="468"/>
    <n v="738"/>
    <n v="1207"/>
    <n v="469"/>
    <n v="4"/>
    <n v="4828"/>
    <x v="256"/>
  </r>
  <r>
    <x v="585"/>
    <d v="2017-11-03T00:00:00"/>
    <x v="346"/>
    <x v="348"/>
    <s v="France"/>
    <s v="Provence-Alpes-Côte d'Azur"/>
    <s v="Central"/>
    <s v="Corporate"/>
    <s v="Economy"/>
    <x v="1"/>
    <s v="Chairs"/>
    <x v="469"/>
    <n v="435"/>
    <n v="1200"/>
    <n v="765"/>
    <n v="8"/>
    <n v="9600"/>
    <x v="422"/>
  </r>
  <r>
    <x v="586"/>
    <d v="2017-11-03T00:00:00"/>
    <x v="307"/>
    <x v="328"/>
    <s v="France"/>
    <s v="Ile-de-France"/>
    <s v="Central"/>
    <s v="Consumer"/>
    <s v="Economy"/>
    <x v="0"/>
    <s v="Binders"/>
    <x v="169"/>
    <n v="29"/>
    <n v="147"/>
    <n v="118"/>
    <n v="3"/>
    <n v="441"/>
    <x v="423"/>
  </r>
  <r>
    <x v="587"/>
    <d v="2017-11-03T00:00:00"/>
    <x v="328"/>
    <x v="343"/>
    <s v="Italy"/>
    <s v="Campania"/>
    <s v="South"/>
    <s v="Consumer"/>
    <s v="Economy Plus"/>
    <x v="0"/>
    <s v="Fasteners"/>
    <x v="470"/>
    <n v="6"/>
    <n v="16"/>
    <n v="10"/>
    <n v="1"/>
    <n v="16"/>
    <x v="101"/>
  </r>
  <r>
    <x v="588"/>
    <d v="2017-11-03T00:00:00"/>
    <x v="301"/>
    <x v="114"/>
    <s v="Germany"/>
    <s v="Hamburg"/>
    <s v="Central"/>
    <s v="Consumer"/>
    <s v="Economy"/>
    <x v="1"/>
    <s v="Furnishings"/>
    <x v="29"/>
    <n v="59"/>
    <n v="181"/>
    <n v="122"/>
    <n v="9"/>
    <n v="1629"/>
    <x v="424"/>
  </r>
  <r>
    <x v="589"/>
    <d v="2017-11-03T00:00:00"/>
    <x v="111"/>
    <x v="138"/>
    <s v="Germany"/>
    <s v="Thuringia"/>
    <s v="Central"/>
    <s v="Consumer"/>
    <s v="Economy"/>
    <x v="1"/>
    <s v="Bookcases"/>
    <x v="471"/>
    <n v="692"/>
    <n v="746"/>
    <n v="54"/>
    <n v="2"/>
    <n v="1492"/>
    <x v="425"/>
  </r>
  <r>
    <x v="590"/>
    <d v="2017-11-04T00:00:00"/>
    <x v="325"/>
    <x v="193"/>
    <s v="United Kingdom"/>
    <s v="England"/>
    <s v="North"/>
    <s v="Consumer"/>
    <s v="Economy"/>
    <x v="1"/>
    <s v="Bookcases"/>
    <x v="5"/>
    <n v="535"/>
    <n v="1036"/>
    <n v="501"/>
    <n v="6"/>
    <n v="6216"/>
    <x v="426"/>
  </r>
  <r>
    <x v="591"/>
    <d v="2017-11-04T00:00:00"/>
    <x v="161"/>
    <x v="255"/>
    <s v="Spain"/>
    <s v="Catalonia"/>
    <s v="South"/>
    <s v="Consumer"/>
    <s v="Economy Plus"/>
    <x v="0"/>
    <s v="Storage"/>
    <x v="472"/>
    <n v="133"/>
    <n v="230"/>
    <n v="97"/>
    <n v="2"/>
    <n v="460"/>
    <x v="427"/>
  </r>
  <r>
    <x v="592"/>
    <d v="2017-11-04T00:00:00"/>
    <x v="269"/>
    <x v="90"/>
    <s v="Germany"/>
    <s v="Bavaria"/>
    <s v="Central"/>
    <s v="Consumer"/>
    <s v="Immediate"/>
    <x v="0"/>
    <s v="Binders"/>
    <x v="102"/>
    <n v="65"/>
    <n v="80"/>
    <n v="15"/>
    <n v="6"/>
    <n v="480"/>
    <x v="428"/>
  </r>
  <r>
    <x v="593"/>
    <d v="2017-11-04T00:00:00"/>
    <x v="415"/>
    <x v="349"/>
    <s v="Italy"/>
    <s v="Lombardy"/>
    <s v="South"/>
    <s v="Consumer"/>
    <s v="Economy Plus"/>
    <x v="0"/>
    <s v="Supplies"/>
    <x v="473"/>
    <n v="30"/>
    <n v="45"/>
    <n v="15"/>
    <n v="2"/>
    <n v="90"/>
    <x v="130"/>
  </r>
  <r>
    <x v="594"/>
    <d v="2017-11-04T00:00:00"/>
    <x v="226"/>
    <x v="350"/>
    <s v="Germany"/>
    <s v="Lower Saxony"/>
    <s v="Central"/>
    <s v="Consumer"/>
    <s v="Economy"/>
    <x v="1"/>
    <s v="Chairs"/>
    <x v="474"/>
    <n v="103"/>
    <n v="171"/>
    <n v="68"/>
    <n v="3"/>
    <n v="513"/>
    <x v="429"/>
  </r>
  <r>
    <x v="595"/>
    <d v="2017-11-04T00:00:00"/>
    <x v="416"/>
    <x v="3"/>
    <s v="United Kingdom"/>
    <s v="England"/>
    <s v="North"/>
    <s v="Consumer"/>
    <s v="Economy Plus"/>
    <x v="0"/>
    <s v="Envelopes"/>
    <x v="475"/>
    <n v="112"/>
    <n v="126"/>
    <n v="14"/>
    <n v="7"/>
    <n v="882"/>
    <x v="430"/>
  </r>
  <r>
    <x v="596"/>
    <d v="2017-11-05T00:00:00"/>
    <x v="81"/>
    <x v="44"/>
    <s v="France"/>
    <s v="Provence-Alpes-Côte d'Azur"/>
    <s v="Central"/>
    <s v="Consumer"/>
    <s v="Economy Plus"/>
    <x v="2"/>
    <s v="Phones"/>
    <x v="476"/>
    <n v="1163"/>
    <n v="4449"/>
    <n v="3286"/>
    <n v="8"/>
    <n v="35592"/>
    <x v="431"/>
  </r>
  <r>
    <x v="597"/>
    <d v="2017-11-06T00:00:00"/>
    <x v="417"/>
    <x v="351"/>
    <s v="France"/>
    <s v="Pays de la Loire"/>
    <s v="Central"/>
    <s v="Home Office"/>
    <s v="Priority"/>
    <x v="1"/>
    <s v="Chairs"/>
    <x v="129"/>
    <n v="72"/>
    <n v="148"/>
    <n v="76"/>
    <n v="2"/>
    <n v="296"/>
    <x v="432"/>
  </r>
  <r>
    <x v="598"/>
    <d v="2017-11-07T00:00:00"/>
    <x v="418"/>
    <x v="114"/>
    <s v="Germany"/>
    <s v="Hamburg"/>
    <s v="Central"/>
    <s v="Home Office"/>
    <s v="Economy"/>
    <x v="0"/>
    <s v="Paper"/>
    <x v="477"/>
    <n v="79"/>
    <n v="84"/>
    <n v="5"/>
    <n v="4"/>
    <n v="336"/>
    <x v="433"/>
  </r>
  <r>
    <x v="599"/>
    <d v="2017-11-07T00:00:00"/>
    <x v="419"/>
    <x v="34"/>
    <s v="Germany"/>
    <s v="North Rhine-Westphalia"/>
    <s v="Central"/>
    <s v="Consumer"/>
    <s v="Economy"/>
    <x v="0"/>
    <s v="Paper"/>
    <x v="478"/>
    <n v="97"/>
    <n v="166"/>
    <n v="69"/>
    <n v="10"/>
    <n v="1660"/>
    <x v="434"/>
  </r>
  <r>
    <x v="600"/>
    <d v="2017-11-08T00:00:00"/>
    <x v="15"/>
    <x v="352"/>
    <s v="Italy"/>
    <s v="Campania"/>
    <s v="South"/>
    <s v="Home Office"/>
    <s v="Economy"/>
    <x v="0"/>
    <s v="Labels"/>
    <x v="479"/>
    <n v="19"/>
    <n v="42"/>
    <n v="23"/>
    <n v="5"/>
    <n v="210"/>
    <x v="435"/>
  </r>
  <r>
    <x v="601"/>
    <d v="2017-11-08T00:00:00"/>
    <x v="420"/>
    <x v="58"/>
    <s v="France"/>
    <s v="Ile-de-France"/>
    <s v="Central"/>
    <s v="Consumer"/>
    <s v="Priority"/>
    <x v="0"/>
    <s v="Binders"/>
    <x v="480"/>
    <n v="43"/>
    <n v="83"/>
    <n v="40"/>
    <n v="6"/>
    <n v="498"/>
    <x v="436"/>
  </r>
  <r>
    <x v="602"/>
    <d v="2017-11-08T00:00:00"/>
    <x v="223"/>
    <x v="353"/>
    <s v="France"/>
    <s v="Ile-de-France"/>
    <s v="Central"/>
    <s v="Consumer"/>
    <s v="Economy Plus"/>
    <x v="0"/>
    <s v="Art"/>
    <x v="331"/>
    <n v="19"/>
    <n v="84"/>
    <n v="65"/>
    <n v="3"/>
    <n v="252"/>
    <x v="437"/>
  </r>
  <r>
    <x v="603"/>
    <d v="2017-11-08T00:00:00"/>
    <x v="108"/>
    <x v="354"/>
    <s v="Germany"/>
    <s v="North Rhine-Westphalia"/>
    <s v="Central"/>
    <s v="Home Office"/>
    <s v="Economy"/>
    <x v="0"/>
    <s v="Storage"/>
    <x v="481"/>
    <n v="127"/>
    <n v="168"/>
    <n v="41"/>
    <n v="3"/>
    <n v="504"/>
    <x v="438"/>
  </r>
  <r>
    <x v="604"/>
    <d v="2017-11-08T00:00:00"/>
    <x v="114"/>
    <x v="73"/>
    <s v="Germany"/>
    <s v="Baden-Württemberg"/>
    <s v="Central"/>
    <s v="Corporate"/>
    <s v="Immediate"/>
    <x v="1"/>
    <s v="Bookcases"/>
    <x v="482"/>
    <n v="5"/>
    <n v="769"/>
    <n v="764"/>
    <n v="6"/>
    <n v="4614"/>
    <x v="439"/>
  </r>
  <r>
    <x v="605"/>
    <d v="2017-11-09T00:00:00"/>
    <x v="421"/>
    <x v="355"/>
    <s v="United Kingdom"/>
    <s v="England"/>
    <s v="North"/>
    <s v="Corporate"/>
    <s v="Economy"/>
    <x v="1"/>
    <s v="Chairs"/>
    <x v="483"/>
    <n v="130"/>
    <n v="145"/>
    <n v="15"/>
    <n v="3"/>
    <n v="435"/>
    <x v="21"/>
  </r>
  <r>
    <x v="606"/>
    <d v="2017-11-09T00:00:00"/>
    <x v="422"/>
    <x v="58"/>
    <s v="France"/>
    <s v="Ile-de-France"/>
    <s v="Central"/>
    <s v="Consumer"/>
    <s v="Economy Plus"/>
    <x v="1"/>
    <s v="Chairs"/>
    <x v="484"/>
    <n v="151"/>
    <n v="188"/>
    <n v="37"/>
    <n v="3"/>
    <n v="564"/>
    <x v="440"/>
  </r>
  <r>
    <x v="607"/>
    <d v="2017-11-10T00:00:00"/>
    <x v="372"/>
    <x v="67"/>
    <s v="Germany"/>
    <s v="North Rhine-Westphalia"/>
    <s v="Central"/>
    <s v="Consumer"/>
    <s v="Economy Plus"/>
    <x v="0"/>
    <s v="Binders"/>
    <x v="442"/>
    <n v="31"/>
    <n v="199"/>
    <n v="168"/>
    <n v="4"/>
    <n v="796"/>
    <x v="441"/>
  </r>
  <r>
    <x v="608"/>
    <d v="2017-11-10T00:00:00"/>
    <x v="151"/>
    <x v="58"/>
    <s v="France"/>
    <s v="Ile-de-France"/>
    <s v="Central"/>
    <s v="Consumer"/>
    <s v="Economy"/>
    <x v="0"/>
    <s v="Envelopes"/>
    <x v="462"/>
    <n v="39"/>
    <n v="44"/>
    <n v="5"/>
    <n v="2"/>
    <n v="88"/>
    <x v="36"/>
  </r>
  <r>
    <x v="609"/>
    <d v="2017-11-10T00:00:00"/>
    <x v="423"/>
    <x v="356"/>
    <s v="Spain"/>
    <s v="Catalonia"/>
    <s v="South"/>
    <s v="Consumer"/>
    <s v="Priority"/>
    <x v="0"/>
    <s v="Appliances"/>
    <x v="485"/>
    <n v="6"/>
    <n v="465"/>
    <n v="459"/>
    <n v="6"/>
    <n v="2790"/>
    <x v="442"/>
  </r>
  <r>
    <x v="610"/>
    <d v="2017-11-10T00:00:00"/>
    <x v="424"/>
    <x v="114"/>
    <s v="Germany"/>
    <s v="Hamburg"/>
    <s v="Central"/>
    <s v="Corporate"/>
    <s v="Priority"/>
    <x v="0"/>
    <s v="Binders"/>
    <x v="486"/>
    <n v="15"/>
    <n v="26"/>
    <n v="11"/>
    <n v="4"/>
    <n v="104"/>
    <x v="443"/>
  </r>
  <r>
    <x v="611"/>
    <d v="2017-11-10T00:00:00"/>
    <x v="143"/>
    <x v="357"/>
    <s v="Spain"/>
    <s v="Cantabria"/>
    <s v="South"/>
    <s v="Consumer"/>
    <s v="Economy"/>
    <x v="1"/>
    <s v="Chairs"/>
    <x v="303"/>
    <n v="88"/>
    <n v="206"/>
    <n v="118"/>
    <n v="2"/>
    <n v="412"/>
    <x v="444"/>
  </r>
  <r>
    <x v="612"/>
    <d v="2017-11-10T00:00:00"/>
    <x v="231"/>
    <x v="158"/>
    <s v="Germany"/>
    <s v="North Rhine-Westphalia"/>
    <s v="Central"/>
    <s v="Home Office"/>
    <s v="Economy"/>
    <x v="0"/>
    <s v="Binders"/>
    <x v="300"/>
    <n v="1"/>
    <n v="50"/>
    <n v="49"/>
    <n v="3"/>
    <n v="150"/>
    <x v="267"/>
  </r>
  <r>
    <x v="613"/>
    <d v="2017-11-11T00:00:00"/>
    <x v="425"/>
    <x v="358"/>
    <s v="France"/>
    <s v="Provence-Alpes-Côte d'Azur"/>
    <s v="Central"/>
    <s v="Consumer"/>
    <s v="Economy"/>
    <x v="0"/>
    <s v="Art"/>
    <x v="46"/>
    <n v="1"/>
    <n v="50"/>
    <n v="49"/>
    <n v="2"/>
    <n v="100"/>
    <x v="233"/>
  </r>
  <r>
    <x v="614"/>
    <d v="2017-11-13T00:00:00"/>
    <x v="373"/>
    <x v="156"/>
    <s v="France"/>
    <s v="Normandy"/>
    <s v="Central"/>
    <s v="Home Office"/>
    <s v="Economy"/>
    <x v="0"/>
    <s v="Binders"/>
    <x v="487"/>
    <n v="86"/>
    <n v="89"/>
    <n v="3"/>
    <n v="3"/>
    <n v="267"/>
    <x v="234"/>
  </r>
  <r>
    <x v="615"/>
    <d v="2017-11-14T00:00:00"/>
    <x v="208"/>
    <x v="81"/>
    <s v="Germany"/>
    <s v="Saxony-Anhalt"/>
    <s v="Central"/>
    <s v="Corporate"/>
    <s v="Economy Plus"/>
    <x v="1"/>
    <s v="Furnishings"/>
    <x v="396"/>
    <n v="14"/>
    <n v="70"/>
    <n v="56"/>
    <n v="3"/>
    <n v="210"/>
    <x v="435"/>
  </r>
  <r>
    <x v="616"/>
    <d v="2017-11-14T00:00:00"/>
    <x v="22"/>
    <x v="188"/>
    <s v="United Kingdom"/>
    <s v="England"/>
    <s v="North"/>
    <s v="Consumer"/>
    <s v="Economy"/>
    <x v="0"/>
    <s v="Art"/>
    <x v="134"/>
    <n v="13"/>
    <n v="19"/>
    <n v="6"/>
    <n v="1"/>
    <n v="19"/>
    <x v="445"/>
  </r>
  <r>
    <x v="617"/>
    <d v="2017-11-15T00:00:00"/>
    <x v="426"/>
    <x v="76"/>
    <s v="Finland"/>
    <s v="Uusimaa"/>
    <s v="North"/>
    <s v="Consumer"/>
    <s v="Economy"/>
    <x v="1"/>
    <s v="Bookcases"/>
    <x v="488"/>
    <n v="26"/>
    <n v="728"/>
    <n v="702"/>
    <n v="2"/>
    <n v="1456"/>
    <x v="54"/>
  </r>
  <r>
    <x v="618"/>
    <d v="2017-11-15T00:00:00"/>
    <x v="427"/>
    <x v="359"/>
    <s v="Italy"/>
    <s v="Veneto"/>
    <s v="South"/>
    <s v="Home Office"/>
    <s v="Priority"/>
    <x v="0"/>
    <s v="Binders"/>
    <x v="243"/>
    <n v="48"/>
    <n v="60"/>
    <n v="12"/>
    <n v="2"/>
    <n v="120"/>
    <x v="92"/>
  </r>
  <r>
    <x v="619"/>
    <d v="2017-11-15T00:00:00"/>
    <x v="6"/>
    <x v="360"/>
    <s v="France"/>
    <s v="Brittany"/>
    <s v="Central"/>
    <s v="Consumer"/>
    <s v="Priority"/>
    <x v="0"/>
    <s v="Art"/>
    <x v="421"/>
    <n v="90"/>
    <n v="165"/>
    <n v="75"/>
    <n v="3"/>
    <n v="495"/>
    <x v="96"/>
  </r>
  <r>
    <x v="620"/>
    <d v="2017-11-16T00:00:00"/>
    <x v="110"/>
    <x v="8"/>
    <s v="Austria"/>
    <s v="Vienna"/>
    <s v="Central"/>
    <s v="Consumer"/>
    <s v="Economy Plus"/>
    <x v="0"/>
    <s v="Storage"/>
    <x v="489"/>
    <n v="24"/>
    <n v="320"/>
    <n v="296"/>
    <n v="6"/>
    <n v="1920"/>
    <x v="446"/>
  </r>
  <r>
    <x v="621"/>
    <d v="2017-11-16T00:00:00"/>
    <x v="428"/>
    <x v="0"/>
    <s v="Sweden"/>
    <s v="Stockholm"/>
    <s v="North"/>
    <s v="Corporate"/>
    <s v="Economy"/>
    <x v="0"/>
    <s v="Appliances"/>
    <x v="490"/>
    <n v="62"/>
    <n v="92"/>
    <n v="30"/>
    <n v="3"/>
    <n v="276"/>
    <x v="98"/>
  </r>
  <r>
    <x v="622"/>
    <d v="2017-11-17T00:00:00"/>
    <x v="429"/>
    <x v="30"/>
    <s v="Spain"/>
    <s v="Madrid"/>
    <s v="South"/>
    <s v="Home Office"/>
    <s v="Economy"/>
    <x v="1"/>
    <s v="Furnishings"/>
    <x v="65"/>
    <n v="14"/>
    <n v="103"/>
    <n v="89"/>
    <n v="2"/>
    <n v="206"/>
    <x v="60"/>
  </r>
  <r>
    <x v="623"/>
    <d v="2017-11-17T00:00:00"/>
    <x v="160"/>
    <x v="40"/>
    <s v="United Kingdom"/>
    <s v="England"/>
    <s v="North"/>
    <s v="Consumer"/>
    <s v="Economy"/>
    <x v="0"/>
    <s v="Binders"/>
    <x v="292"/>
    <n v="13"/>
    <n v="29"/>
    <n v="16"/>
    <n v="2"/>
    <n v="58"/>
    <x v="420"/>
  </r>
  <r>
    <x v="624"/>
    <d v="2017-11-17T00:00:00"/>
    <x v="346"/>
    <x v="13"/>
    <s v="United Kingdom"/>
    <s v="England"/>
    <s v="North"/>
    <s v="Corporate"/>
    <s v="Economy"/>
    <x v="0"/>
    <s v="Art"/>
    <x v="8"/>
    <n v="45"/>
    <n v="82"/>
    <n v="37"/>
    <n v="3"/>
    <n v="246"/>
    <x v="394"/>
  </r>
  <r>
    <x v="625"/>
    <d v="2017-11-18T00:00:00"/>
    <x v="242"/>
    <x v="182"/>
    <s v="France"/>
    <s v="Nord-Pas-de-Calais-Picardie"/>
    <s v="Central"/>
    <s v="Consumer"/>
    <s v="Economy"/>
    <x v="1"/>
    <s v="Bookcases"/>
    <x v="491"/>
    <n v="2143"/>
    <n v="3178"/>
    <n v="1035"/>
    <n v="9"/>
    <n v="28602"/>
    <x v="447"/>
  </r>
  <r>
    <x v="626"/>
    <d v="2017-11-19T00:00:00"/>
    <x v="153"/>
    <x v="27"/>
    <s v="Italy"/>
    <s v="Emilia-Romagna"/>
    <s v="South"/>
    <s v="Corporate"/>
    <s v="Economy Plus"/>
    <x v="1"/>
    <s v="Tables"/>
    <x v="492"/>
    <n v="385"/>
    <n v="607"/>
    <n v="222"/>
    <n v="4"/>
    <n v="2428"/>
    <x v="448"/>
  </r>
  <r>
    <x v="627"/>
    <d v="2017-11-21T00:00:00"/>
    <x v="430"/>
    <x v="361"/>
    <s v="France"/>
    <s v="Provence-Alpes-Côte d'Azur"/>
    <s v="Central"/>
    <s v="Consumer"/>
    <s v="Economy"/>
    <x v="0"/>
    <s v="Binders"/>
    <x v="493"/>
    <n v="21"/>
    <n v="51"/>
    <n v="30"/>
    <n v="4"/>
    <n v="204"/>
    <x v="449"/>
  </r>
  <r>
    <x v="628"/>
    <d v="2017-11-21T00:00:00"/>
    <x v="431"/>
    <x v="362"/>
    <s v="Germany"/>
    <s v="North Rhine-Westphalia"/>
    <s v="Central"/>
    <s v="Consumer"/>
    <s v="Economy Plus"/>
    <x v="0"/>
    <s v="Art"/>
    <x v="134"/>
    <n v="2"/>
    <n v="94"/>
    <n v="92"/>
    <n v="5"/>
    <n v="470"/>
    <x v="450"/>
  </r>
  <r>
    <x v="629"/>
    <d v="2017-11-21T00:00:00"/>
    <x v="352"/>
    <x v="56"/>
    <s v="France"/>
    <s v="Languedoc-Roussillon-Midi-Pyrénées"/>
    <s v="Central"/>
    <s v="Consumer"/>
    <s v="Economy"/>
    <x v="1"/>
    <s v="Chairs"/>
    <x v="494"/>
    <n v="123"/>
    <n v="231"/>
    <n v="108"/>
    <n v="3"/>
    <n v="693"/>
    <x v="451"/>
  </r>
  <r>
    <x v="630"/>
    <d v="2017-11-22T00:00:00"/>
    <x v="432"/>
    <x v="87"/>
    <s v="Germany"/>
    <s v="Bavaria"/>
    <s v="Central"/>
    <s v="Home Office"/>
    <s v="Economy"/>
    <x v="0"/>
    <s v="Art"/>
    <x v="495"/>
    <n v="91"/>
    <n v="132"/>
    <n v="41"/>
    <n v="5"/>
    <n v="660"/>
    <x v="45"/>
  </r>
  <r>
    <x v="631"/>
    <d v="2017-11-22T00:00:00"/>
    <x v="60"/>
    <x v="135"/>
    <s v="Germany"/>
    <s v="Bremen"/>
    <s v="Central"/>
    <s v="Consumer"/>
    <s v="Economy Plus"/>
    <x v="0"/>
    <s v="Labels"/>
    <x v="496"/>
    <n v="24"/>
    <n v="43"/>
    <n v="19"/>
    <n v="5"/>
    <n v="215"/>
    <x v="452"/>
  </r>
  <r>
    <x v="632"/>
    <d v="2017-11-22T00:00:00"/>
    <x v="433"/>
    <x v="8"/>
    <s v="Austria"/>
    <s v="Vienna"/>
    <s v="Central"/>
    <s v="Consumer"/>
    <s v="Economy"/>
    <x v="0"/>
    <s v="Storage"/>
    <x v="497"/>
    <n v="32"/>
    <n v="426"/>
    <n v="394"/>
    <n v="3"/>
    <n v="1278"/>
    <x v="453"/>
  </r>
  <r>
    <x v="633"/>
    <d v="2017-11-22T00:00:00"/>
    <x v="434"/>
    <x v="363"/>
    <s v="United Kingdom"/>
    <s v="England"/>
    <s v="North"/>
    <s v="Consumer"/>
    <s v="Immediate"/>
    <x v="1"/>
    <s v="Bookcases"/>
    <x v="370"/>
    <n v="61"/>
    <n v="143"/>
    <n v="82"/>
    <n v="1"/>
    <n v="143"/>
    <x v="299"/>
  </r>
  <r>
    <x v="634"/>
    <d v="2017-11-22T00:00:00"/>
    <x v="435"/>
    <x v="41"/>
    <s v="France"/>
    <s v="Alsace-Champagne-Ardenne-Lorraine"/>
    <s v="Central"/>
    <s v="Home Office"/>
    <s v="Economy"/>
    <x v="0"/>
    <s v="Storage"/>
    <x v="217"/>
    <n v="27"/>
    <n v="58"/>
    <n v="31"/>
    <n v="3"/>
    <n v="174"/>
    <x v="71"/>
  </r>
  <r>
    <x v="635"/>
    <d v="2017-11-23T00:00:00"/>
    <x v="419"/>
    <x v="137"/>
    <s v="Germany"/>
    <s v="Baden-Württemberg"/>
    <s v="Central"/>
    <s v="Consumer"/>
    <s v="Economy"/>
    <x v="1"/>
    <s v="Bookcases"/>
    <x v="498"/>
    <n v="229"/>
    <n v="307"/>
    <n v="78"/>
    <n v="2"/>
    <n v="614"/>
    <x v="454"/>
  </r>
  <r>
    <x v="636"/>
    <d v="2017-11-23T00:00:00"/>
    <x v="272"/>
    <x v="89"/>
    <s v="France"/>
    <s v="Languedoc-Roussillon-Midi-Pyrénées"/>
    <s v="Central"/>
    <s v="Consumer"/>
    <s v="Economy"/>
    <x v="0"/>
    <s v="Binders"/>
    <x v="375"/>
    <n v="23"/>
    <n v="56"/>
    <n v="33"/>
    <n v="2"/>
    <n v="112"/>
    <x v="174"/>
  </r>
  <r>
    <x v="637"/>
    <d v="2017-11-24T00:00:00"/>
    <x v="436"/>
    <x v="8"/>
    <s v="Austria"/>
    <s v="Vienna"/>
    <s v="Central"/>
    <s v="Consumer"/>
    <s v="Priority"/>
    <x v="2"/>
    <s v="Copiers"/>
    <x v="499"/>
    <n v="701"/>
    <n v="964"/>
    <n v="263"/>
    <n v="5"/>
    <n v="4820"/>
    <x v="455"/>
  </r>
  <r>
    <x v="638"/>
    <d v="2017-11-25T00:00:00"/>
    <x v="437"/>
    <x v="364"/>
    <s v="Spain"/>
    <s v="Andalusía"/>
    <s v="South"/>
    <s v="Consumer"/>
    <s v="Economy"/>
    <x v="2"/>
    <s v="Accessories"/>
    <x v="500"/>
    <n v="314"/>
    <n v="1295"/>
    <n v="981"/>
    <n v="5"/>
    <n v="6475"/>
    <x v="456"/>
  </r>
  <r>
    <x v="639"/>
    <d v="2017-11-25T00:00:00"/>
    <x v="226"/>
    <x v="3"/>
    <s v="United Kingdom"/>
    <s v="England"/>
    <s v="North"/>
    <s v="Consumer"/>
    <s v="Economy"/>
    <x v="0"/>
    <s v="Art"/>
    <x v="172"/>
    <n v="13"/>
    <n v="25"/>
    <n v="12"/>
    <n v="3"/>
    <n v="75"/>
    <x v="421"/>
  </r>
  <r>
    <x v="640"/>
    <d v="2017-11-26T00:00:00"/>
    <x v="438"/>
    <x v="365"/>
    <s v="Italy"/>
    <s v="Tuscany"/>
    <s v="South"/>
    <s v="Corporate"/>
    <s v="Priority"/>
    <x v="2"/>
    <s v="Accessories"/>
    <x v="194"/>
    <n v="6"/>
    <n v="54"/>
    <n v="48"/>
    <n v="2"/>
    <n v="108"/>
    <x v="167"/>
  </r>
  <r>
    <x v="641"/>
    <d v="2017-11-26T00:00:00"/>
    <x v="194"/>
    <x v="366"/>
    <s v="Germany"/>
    <s v="North Rhine-Westphalia"/>
    <s v="Central"/>
    <s v="Corporate"/>
    <s v="Economy"/>
    <x v="1"/>
    <s v="Furnishings"/>
    <x v="501"/>
    <n v="132"/>
    <n v="151"/>
    <n v="19"/>
    <n v="3"/>
    <n v="453"/>
    <x v="191"/>
  </r>
  <r>
    <x v="642"/>
    <d v="2017-11-26T00:00:00"/>
    <x v="439"/>
    <x v="28"/>
    <s v="Germany"/>
    <s v="North Rhine-Westphalia"/>
    <s v="Central"/>
    <s v="Consumer"/>
    <s v="Economy"/>
    <x v="0"/>
    <s v="Appliances"/>
    <x v="502"/>
    <n v="1669"/>
    <n v="2040"/>
    <n v="371"/>
    <n v="4"/>
    <n v="8160"/>
    <x v="457"/>
  </r>
  <r>
    <x v="643"/>
    <d v="2017-11-27T00:00:00"/>
    <x v="440"/>
    <x v="367"/>
    <s v="France"/>
    <s v="Ile-de-France"/>
    <s v="Central"/>
    <s v="Consumer"/>
    <s v="Economy"/>
    <x v="0"/>
    <s v="Art"/>
    <x v="261"/>
    <n v="10"/>
    <n v="52"/>
    <n v="42"/>
    <n v="5"/>
    <n v="260"/>
    <x v="396"/>
  </r>
  <r>
    <x v="644"/>
    <d v="2017-11-27T00:00:00"/>
    <x v="441"/>
    <x v="32"/>
    <s v="Portugal"/>
    <s v="Lisboa"/>
    <s v="South"/>
    <s v="Consumer"/>
    <s v="Priority"/>
    <x v="0"/>
    <s v="Storage"/>
    <x v="503"/>
    <n v="8"/>
    <n v="47"/>
    <n v="39"/>
    <n v="2"/>
    <n v="94"/>
    <x v="62"/>
  </r>
  <r>
    <x v="645"/>
    <d v="2017-11-28T00:00:00"/>
    <x v="442"/>
    <x v="60"/>
    <s v="Italy"/>
    <s v="Lombardy"/>
    <s v="South"/>
    <s v="Consumer"/>
    <s v="Economy Plus"/>
    <x v="0"/>
    <s v="Paper"/>
    <x v="504"/>
    <n v="34"/>
    <n v="136"/>
    <n v="102"/>
    <n v="3"/>
    <n v="408"/>
    <x v="336"/>
  </r>
  <r>
    <x v="646"/>
    <d v="2017-11-28T00:00:00"/>
    <x v="406"/>
    <x v="31"/>
    <s v="Norway"/>
    <s v="Oslo"/>
    <s v="North"/>
    <s v="Consumer"/>
    <s v="Economy"/>
    <x v="0"/>
    <s v="Supplies"/>
    <x v="505"/>
    <n v="119"/>
    <n v="244"/>
    <n v="125"/>
    <n v="9"/>
    <n v="2196"/>
    <x v="458"/>
  </r>
  <r>
    <x v="647"/>
    <d v="2017-11-28T00:00:00"/>
    <x v="443"/>
    <x v="40"/>
    <s v="United Kingdom"/>
    <s v="England"/>
    <s v="North"/>
    <s v="Consumer"/>
    <s v="Economy"/>
    <x v="0"/>
    <s v="Art"/>
    <x v="23"/>
    <n v="37"/>
    <n v="53"/>
    <n v="16"/>
    <n v="2"/>
    <n v="106"/>
    <x v="270"/>
  </r>
  <r>
    <x v="648"/>
    <d v="2017-11-28T00:00:00"/>
    <x v="444"/>
    <x v="368"/>
    <s v="Netherlands"/>
    <s v="North Holland"/>
    <s v="Central"/>
    <s v="Consumer"/>
    <s v="Economy Plus"/>
    <x v="0"/>
    <s v="Art"/>
    <x v="307"/>
    <n v="3"/>
    <n v="18"/>
    <n v="15"/>
    <n v="2"/>
    <n v="36"/>
    <x v="69"/>
  </r>
  <r>
    <x v="649"/>
    <d v="2017-11-29T00:00:00"/>
    <x v="445"/>
    <x v="38"/>
    <s v="Spain"/>
    <s v="Valenciana"/>
    <s v="South"/>
    <s v="Consumer"/>
    <s v="Economy"/>
    <x v="0"/>
    <s v="Binders"/>
    <x v="506"/>
    <n v="125"/>
    <n v="152"/>
    <n v="27"/>
    <n v="5"/>
    <n v="760"/>
    <x v="459"/>
  </r>
  <r>
    <x v="650"/>
    <d v="2017-11-29T00:00:00"/>
    <x v="345"/>
    <x v="5"/>
    <s v="France"/>
    <s v="Provence-Alpes-Côte d'Azur"/>
    <s v="Central"/>
    <s v="Home Office"/>
    <s v="Economy"/>
    <x v="0"/>
    <s v="Art"/>
    <x v="44"/>
    <n v="10"/>
    <n v="60"/>
    <n v="50"/>
    <n v="2"/>
    <n v="120"/>
    <x v="92"/>
  </r>
  <r>
    <x v="651"/>
    <d v="2017-11-29T00:00:00"/>
    <x v="10"/>
    <x v="0"/>
    <s v="Sweden"/>
    <s v="Stockholm"/>
    <s v="North"/>
    <s v="Corporate"/>
    <s v="Economy"/>
    <x v="0"/>
    <s v="Labels"/>
    <x v="507"/>
    <n v="8"/>
    <n v="53"/>
    <n v="45"/>
    <n v="9"/>
    <n v="477"/>
    <x v="460"/>
  </r>
  <r>
    <x v="652"/>
    <d v="2017-11-30T00:00:00"/>
    <x v="446"/>
    <x v="369"/>
    <s v="Spain"/>
    <s v="Andalusía"/>
    <s v="South"/>
    <s v="Consumer"/>
    <s v="Economy"/>
    <x v="0"/>
    <s v="Supplies"/>
    <x v="508"/>
    <n v="38"/>
    <n v="82"/>
    <n v="44"/>
    <n v="8"/>
    <n v="656"/>
    <x v="461"/>
  </r>
  <r>
    <x v="653"/>
    <d v="2017-11-30T00:00:00"/>
    <x v="447"/>
    <x v="58"/>
    <s v="France"/>
    <s v="Ile-de-France"/>
    <s v="Central"/>
    <s v="Corporate"/>
    <s v="Priority"/>
    <x v="1"/>
    <s v="Chairs"/>
    <x v="484"/>
    <n v="184"/>
    <n v="689"/>
    <n v="505"/>
    <n v="11"/>
    <n v="7579"/>
    <x v="462"/>
  </r>
  <r>
    <x v="654"/>
    <d v="2017-11-30T00:00:00"/>
    <x v="448"/>
    <x v="370"/>
    <s v="United Kingdom"/>
    <s v="England"/>
    <s v="North"/>
    <s v="Consumer"/>
    <s v="Economy"/>
    <x v="1"/>
    <s v="Furnishings"/>
    <x v="298"/>
    <n v="39"/>
    <n v="41"/>
    <n v="2"/>
    <n v="1"/>
    <n v="41"/>
    <x v="463"/>
  </r>
  <r>
    <x v="655"/>
    <d v="2017-11-30T00:00:00"/>
    <x v="449"/>
    <x v="141"/>
    <s v="Netherlands"/>
    <s v="North Holland"/>
    <s v="Central"/>
    <s v="Consumer"/>
    <s v="Priority"/>
    <x v="1"/>
    <s v="Chairs"/>
    <x v="12"/>
    <n v="1"/>
    <n v="87"/>
    <n v="86"/>
    <n v="3"/>
    <n v="261"/>
    <x v="211"/>
  </r>
  <r>
    <x v="656"/>
    <d v="2017-12-01T00:00:00"/>
    <x v="450"/>
    <x v="252"/>
    <s v="Spain"/>
    <s v="Valenciana"/>
    <s v="South"/>
    <s v="Home Office"/>
    <s v="Economy Plus"/>
    <x v="0"/>
    <s v="Storage"/>
    <x v="509"/>
    <n v="37"/>
    <n v="112"/>
    <n v="75"/>
    <n v="2"/>
    <n v="224"/>
    <x v="464"/>
  </r>
  <r>
    <x v="657"/>
    <d v="2017-12-01T00:00:00"/>
    <x v="193"/>
    <x v="371"/>
    <s v="Belgium"/>
    <s v="Limburg"/>
    <s v="Central"/>
    <s v="Home Office"/>
    <s v="Economy"/>
    <x v="2"/>
    <s v="Accessories"/>
    <x v="510"/>
    <n v="1753"/>
    <n v="1796"/>
    <n v="43"/>
    <n v="7"/>
    <n v="12572"/>
    <x v="465"/>
  </r>
  <r>
    <x v="658"/>
    <d v="2017-12-01T00:00:00"/>
    <x v="451"/>
    <x v="194"/>
    <s v="Spain"/>
    <s v="Castile and León"/>
    <s v="South"/>
    <s v="Consumer"/>
    <s v="Priority"/>
    <x v="0"/>
    <s v="Paper"/>
    <x v="511"/>
    <n v="13"/>
    <n v="26"/>
    <n v="13"/>
    <n v="1"/>
    <n v="26"/>
    <x v="19"/>
  </r>
  <r>
    <x v="659"/>
    <d v="2017-12-01T00:00:00"/>
    <x v="448"/>
    <x v="58"/>
    <s v="France"/>
    <s v="Ile-de-France"/>
    <s v="Central"/>
    <s v="Consumer"/>
    <s v="Economy"/>
    <x v="0"/>
    <s v="Labels"/>
    <x v="512"/>
    <n v="9"/>
    <n v="12"/>
    <n v="3"/>
    <n v="1"/>
    <n v="12"/>
    <x v="466"/>
  </r>
  <r>
    <x v="660"/>
    <d v="2017-12-01T00:00:00"/>
    <x v="38"/>
    <x v="0"/>
    <s v="Sweden"/>
    <s v="Stockholm"/>
    <s v="North"/>
    <s v="Corporate"/>
    <s v="Priority"/>
    <x v="0"/>
    <s v="Binders"/>
    <x v="513"/>
    <n v="36"/>
    <n v="180"/>
    <n v="144"/>
    <n v="7"/>
    <n v="1260"/>
    <x v="467"/>
  </r>
  <r>
    <x v="661"/>
    <d v="2017-12-02T00:00:00"/>
    <x v="452"/>
    <x v="372"/>
    <s v="France"/>
    <s v="Auvergne-Rhône-Alpes"/>
    <s v="Central"/>
    <s v="Home Office"/>
    <s v="Economy"/>
    <x v="0"/>
    <s v="Art"/>
    <x v="514"/>
    <n v="42"/>
    <n v="71"/>
    <n v="29"/>
    <n v="3"/>
    <n v="213"/>
    <x v="324"/>
  </r>
  <r>
    <x v="662"/>
    <d v="2017-12-02T00:00:00"/>
    <x v="318"/>
    <x v="58"/>
    <s v="France"/>
    <s v="Ile-de-France"/>
    <s v="Central"/>
    <s v="Consumer"/>
    <s v="Priority"/>
    <x v="0"/>
    <s v="Binders"/>
    <x v="153"/>
    <n v="202"/>
    <n v="676"/>
    <n v="474"/>
    <n v="14"/>
    <n v="9464"/>
    <x v="468"/>
  </r>
  <r>
    <x v="663"/>
    <d v="2017-12-02T00:00:00"/>
    <x v="413"/>
    <x v="237"/>
    <s v="United Kingdom"/>
    <s v="England"/>
    <s v="North"/>
    <s v="Corporate"/>
    <s v="Economy"/>
    <x v="0"/>
    <s v="Paper"/>
    <x v="511"/>
    <n v="9"/>
    <n v="26"/>
    <n v="17"/>
    <n v="1"/>
    <n v="26"/>
    <x v="19"/>
  </r>
  <r>
    <x v="664"/>
    <d v="2017-12-02T00:00:00"/>
    <x v="453"/>
    <x v="293"/>
    <s v="Germany"/>
    <s v="Hesse"/>
    <s v="Central"/>
    <s v="Home Office"/>
    <s v="Economy"/>
    <x v="0"/>
    <s v="Art"/>
    <x v="515"/>
    <n v="137"/>
    <n v="146"/>
    <n v="9"/>
    <n v="3"/>
    <n v="438"/>
    <x v="227"/>
  </r>
  <r>
    <x v="665"/>
    <d v="2017-12-03T00:00:00"/>
    <x v="33"/>
    <x v="373"/>
    <s v="Germany"/>
    <s v="North Rhine-Westphalia"/>
    <s v="Central"/>
    <s v="Consumer"/>
    <s v="Priority"/>
    <x v="0"/>
    <s v="Envelopes"/>
    <x v="516"/>
    <n v="12"/>
    <n v="36"/>
    <n v="24"/>
    <n v="3"/>
    <n v="108"/>
    <x v="167"/>
  </r>
  <r>
    <x v="666"/>
    <d v="2017-12-03T00:00:00"/>
    <x v="283"/>
    <x v="374"/>
    <s v="France"/>
    <s v="Auvergne-Rhône-Alpes"/>
    <s v="Central"/>
    <s v="Home Office"/>
    <s v="Economy"/>
    <x v="0"/>
    <s v="Appliances"/>
    <x v="517"/>
    <n v="25"/>
    <n v="144"/>
    <n v="119"/>
    <n v="3"/>
    <n v="432"/>
    <x v="469"/>
  </r>
  <r>
    <x v="667"/>
    <d v="2017-12-05T00:00:00"/>
    <x v="454"/>
    <x v="375"/>
    <s v="Spain"/>
    <s v="Murcia"/>
    <s v="South"/>
    <s v="Consumer"/>
    <s v="Priority"/>
    <x v="1"/>
    <s v="Bookcases"/>
    <x v="191"/>
    <n v="864"/>
    <n v="990"/>
    <n v="126"/>
    <n v="5"/>
    <n v="4950"/>
    <x v="470"/>
  </r>
  <r>
    <x v="668"/>
    <d v="2017-12-05T00:00:00"/>
    <x v="42"/>
    <x v="376"/>
    <s v="Germany"/>
    <s v="Mecklenburg-Vorpommern"/>
    <s v="Central"/>
    <s v="Corporate"/>
    <s v="Economy"/>
    <x v="0"/>
    <s v="Fasteners"/>
    <x v="518"/>
    <n v="4"/>
    <n v="42"/>
    <n v="38"/>
    <n v="3"/>
    <n v="126"/>
    <x v="213"/>
  </r>
  <r>
    <x v="669"/>
    <d v="2017-12-06T00:00:00"/>
    <x v="455"/>
    <x v="377"/>
    <s v="France"/>
    <s v="Auvergne-Rhône-Alpes"/>
    <s v="Central"/>
    <s v="Home Office"/>
    <s v="Economy"/>
    <x v="1"/>
    <s v="Chairs"/>
    <x v="519"/>
    <n v="995"/>
    <n v="1234"/>
    <n v="239"/>
    <n v="3"/>
    <n v="3702"/>
    <x v="471"/>
  </r>
  <r>
    <x v="670"/>
    <d v="2017-12-06T00:00:00"/>
    <x v="184"/>
    <x v="114"/>
    <s v="Germany"/>
    <s v="Hamburg"/>
    <s v="Central"/>
    <s v="Consumer"/>
    <s v="Immediate"/>
    <x v="0"/>
    <s v="Art"/>
    <x v="520"/>
    <n v="4"/>
    <n v="46"/>
    <n v="42"/>
    <n v="3"/>
    <n v="138"/>
    <x v="472"/>
  </r>
  <r>
    <x v="671"/>
    <d v="2017-12-06T00:00:00"/>
    <x v="456"/>
    <x v="355"/>
    <s v="United Kingdom"/>
    <s v="England"/>
    <s v="North"/>
    <s v="Consumer"/>
    <s v="Economy"/>
    <x v="0"/>
    <s v="Binders"/>
    <x v="343"/>
    <n v="24"/>
    <n v="28"/>
    <n v="4"/>
    <n v="1"/>
    <n v="28"/>
    <x v="26"/>
  </r>
  <r>
    <x v="672"/>
    <d v="2017-12-06T00:00:00"/>
    <x v="84"/>
    <x v="378"/>
    <s v="Italy"/>
    <s v="Apulia"/>
    <s v="South"/>
    <s v="Corporate"/>
    <s v="Economy Plus"/>
    <x v="0"/>
    <s v="Binders"/>
    <x v="381"/>
    <n v="3"/>
    <n v="29"/>
    <n v="26"/>
    <n v="2"/>
    <n v="58"/>
    <x v="420"/>
  </r>
  <r>
    <x v="673"/>
    <d v="2017-12-06T00:00:00"/>
    <x v="457"/>
    <x v="379"/>
    <s v="Italy"/>
    <s v="Sicily"/>
    <s v="South"/>
    <s v="Consumer"/>
    <s v="Immediate"/>
    <x v="0"/>
    <s v="Binders"/>
    <x v="521"/>
    <n v="65"/>
    <n v="120"/>
    <n v="55"/>
    <n v="9"/>
    <n v="1080"/>
    <x v="123"/>
  </r>
  <r>
    <x v="674"/>
    <d v="2017-12-07T00:00:00"/>
    <x v="458"/>
    <x v="81"/>
    <s v="Germany"/>
    <s v="Saxony-Anhalt"/>
    <s v="Central"/>
    <s v="Consumer"/>
    <s v="Economy"/>
    <x v="1"/>
    <s v="Furnishings"/>
    <x v="400"/>
    <n v="128"/>
    <n v="156"/>
    <n v="28"/>
    <n v="3"/>
    <n v="468"/>
    <x v="473"/>
  </r>
  <r>
    <x v="675"/>
    <d v="2017-12-07T00:00:00"/>
    <x v="285"/>
    <x v="70"/>
    <s v="Germany"/>
    <s v="Berlin"/>
    <s v="Central"/>
    <s v="Consumer"/>
    <s v="Economy Plus"/>
    <x v="0"/>
    <s v="Art"/>
    <x v="425"/>
    <n v="55"/>
    <n v="106"/>
    <n v="51"/>
    <n v="5"/>
    <n v="530"/>
    <x v="474"/>
  </r>
  <r>
    <x v="676"/>
    <d v="2017-12-08T00:00:00"/>
    <x v="291"/>
    <x v="150"/>
    <s v="France"/>
    <s v="Ile-de-France"/>
    <s v="Central"/>
    <s v="Corporate"/>
    <s v="Economy"/>
    <x v="0"/>
    <s v="Binders"/>
    <x v="522"/>
    <n v="28"/>
    <n v="50"/>
    <n v="22"/>
    <n v="5"/>
    <n v="250"/>
    <x v="298"/>
  </r>
  <r>
    <x v="677"/>
    <d v="2017-12-08T00:00:00"/>
    <x v="409"/>
    <x v="248"/>
    <s v="United Kingdom"/>
    <s v="England"/>
    <s v="North"/>
    <s v="Consumer"/>
    <s v="Immediate"/>
    <x v="0"/>
    <s v="Storage"/>
    <x v="215"/>
    <n v="85"/>
    <n v="135"/>
    <n v="50"/>
    <n v="1"/>
    <n v="135"/>
    <x v="0"/>
  </r>
  <r>
    <x v="678"/>
    <d v="2017-12-08T00:00:00"/>
    <x v="459"/>
    <x v="299"/>
    <s v="Germany"/>
    <s v="Baden-Württemberg"/>
    <s v="Central"/>
    <s v="Consumer"/>
    <s v="Economy Plus"/>
    <x v="0"/>
    <s v="Art"/>
    <x v="209"/>
    <n v="30"/>
    <n v="59"/>
    <n v="29"/>
    <n v="2"/>
    <n v="118"/>
    <x v="475"/>
  </r>
  <r>
    <x v="679"/>
    <d v="2017-12-08T00:00:00"/>
    <x v="460"/>
    <x v="110"/>
    <s v="Germany"/>
    <s v="North Rhine-Westphalia"/>
    <s v="Central"/>
    <s v="Home Office"/>
    <s v="Economy Plus"/>
    <x v="1"/>
    <s v="Bookcases"/>
    <x v="370"/>
    <n v="186"/>
    <n v="257"/>
    <n v="71"/>
    <n v="2"/>
    <n v="514"/>
    <x v="476"/>
  </r>
  <r>
    <x v="680"/>
    <d v="2017-12-09T00:00:00"/>
    <x v="217"/>
    <x v="380"/>
    <s v="United Kingdom"/>
    <s v="England"/>
    <s v="North"/>
    <s v="Corporate"/>
    <s v="Economy"/>
    <x v="1"/>
    <s v="Bookcases"/>
    <x v="357"/>
    <n v="723"/>
    <n v="874"/>
    <n v="151"/>
    <n v="7"/>
    <n v="6118"/>
    <x v="477"/>
  </r>
  <r>
    <x v="681"/>
    <d v="2017-12-09T00:00:00"/>
    <x v="461"/>
    <x v="381"/>
    <s v="France"/>
    <s v="Languedoc-Roussillon-Midi-Pyrénées"/>
    <s v="Central"/>
    <s v="Home Office"/>
    <s v="Priority"/>
    <x v="1"/>
    <s v="Chairs"/>
    <x v="148"/>
    <n v="23"/>
    <n v="428"/>
    <n v="405"/>
    <n v="1"/>
    <n v="428"/>
    <x v="66"/>
  </r>
  <r>
    <x v="682"/>
    <d v="2017-12-10T00:00:00"/>
    <x v="462"/>
    <x v="40"/>
    <s v="United Kingdom"/>
    <s v="England"/>
    <s v="North"/>
    <s v="Corporate"/>
    <s v="Priority"/>
    <x v="1"/>
    <s v="Bookcases"/>
    <x v="187"/>
    <n v="130"/>
    <n v="305"/>
    <n v="175"/>
    <n v="2"/>
    <n v="610"/>
    <x v="478"/>
  </r>
  <r>
    <x v="683"/>
    <d v="2017-12-10T00:00:00"/>
    <x v="318"/>
    <x v="201"/>
    <s v="Germany"/>
    <s v="Rhineland-Palatinate"/>
    <s v="Central"/>
    <s v="Consumer"/>
    <s v="Economy"/>
    <x v="0"/>
    <s v="Art"/>
    <x v="219"/>
    <n v="35"/>
    <n v="117"/>
    <n v="82"/>
    <n v="4"/>
    <n v="468"/>
    <x v="473"/>
  </r>
  <r>
    <x v="684"/>
    <d v="2017-12-10T00:00:00"/>
    <x v="442"/>
    <x v="136"/>
    <s v="Germany"/>
    <s v="North Rhine-Westphalia"/>
    <s v="Central"/>
    <s v="Consumer"/>
    <s v="Economy"/>
    <x v="1"/>
    <s v="Bookcases"/>
    <x v="297"/>
    <n v="70"/>
    <n v="398"/>
    <n v="328"/>
    <n v="3"/>
    <n v="1194"/>
    <x v="479"/>
  </r>
  <r>
    <x v="685"/>
    <d v="2017-12-10T00:00:00"/>
    <x v="398"/>
    <x v="351"/>
    <s v="France"/>
    <s v="Pays de la Loire"/>
    <s v="Central"/>
    <s v="Home Office"/>
    <s v="Economy"/>
    <x v="2"/>
    <s v="Phones"/>
    <x v="523"/>
    <n v="306"/>
    <n v="443"/>
    <n v="137"/>
    <n v="8"/>
    <n v="3544"/>
    <x v="480"/>
  </r>
  <r>
    <x v="686"/>
    <d v="2017-12-12T00:00:00"/>
    <x v="463"/>
    <x v="382"/>
    <s v="United Kingdom"/>
    <s v="England"/>
    <s v="North"/>
    <s v="Consumer"/>
    <s v="Economy"/>
    <x v="0"/>
    <s v="Art"/>
    <x v="27"/>
    <n v="20"/>
    <n v="28"/>
    <n v="8"/>
    <n v="1"/>
    <n v="28"/>
    <x v="26"/>
  </r>
  <r>
    <x v="687"/>
    <d v="2017-12-12T00:00:00"/>
    <x v="114"/>
    <x v="383"/>
    <s v="Italy"/>
    <s v="Emilia-Romagna"/>
    <s v="South"/>
    <s v="Corporate"/>
    <s v="Economy"/>
    <x v="0"/>
    <s v="Binders"/>
    <x v="524"/>
    <n v="25"/>
    <n v="27"/>
    <n v="2"/>
    <n v="3"/>
    <n v="81"/>
    <x v="481"/>
  </r>
  <r>
    <x v="688"/>
    <d v="2017-12-12T00:00:00"/>
    <x v="377"/>
    <x v="384"/>
    <s v="France"/>
    <s v="Provence-Alpes-Côte d'Azur"/>
    <s v="Central"/>
    <s v="Home Office"/>
    <s v="Economy"/>
    <x v="2"/>
    <s v="Phones"/>
    <x v="525"/>
    <n v="318"/>
    <n v="349"/>
    <n v="31"/>
    <n v="3"/>
    <n v="1047"/>
    <x v="482"/>
  </r>
  <r>
    <x v="689"/>
    <d v="2017-12-13T00:00:00"/>
    <x v="189"/>
    <x v="378"/>
    <s v="Italy"/>
    <s v="Apulia"/>
    <s v="South"/>
    <s v="Corporate"/>
    <s v="Economy Plus"/>
    <x v="0"/>
    <s v="Storage"/>
    <x v="43"/>
    <n v="55"/>
    <n v="248"/>
    <n v="193"/>
    <n v="3"/>
    <n v="744"/>
    <x v="483"/>
  </r>
  <r>
    <x v="690"/>
    <d v="2017-12-13T00:00:00"/>
    <x v="464"/>
    <x v="385"/>
    <s v="Portugal"/>
    <s v="Lisboa"/>
    <s v="South"/>
    <s v="Consumer"/>
    <s v="Economy"/>
    <x v="1"/>
    <s v="Bookcases"/>
    <x v="53"/>
    <n v="278"/>
    <n v="411"/>
    <n v="133"/>
    <n v="2"/>
    <n v="822"/>
    <x v="484"/>
  </r>
  <r>
    <x v="691"/>
    <d v="2017-12-13T00:00:00"/>
    <x v="465"/>
    <x v="386"/>
    <s v="Spain"/>
    <s v="Asturias"/>
    <s v="South"/>
    <s v="Consumer"/>
    <s v="Economy"/>
    <x v="1"/>
    <s v="Tables"/>
    <x v="526"/>
    <n v="520"/>
    <n v="727"/>
    <n v="207"/>
    <n v="2"/>
    <n v="1454"/>
    <x v="485"/>
  </r>
  <r>
    <x v="692"/>
    <d v="2017-12-13T00:00:00"/>
    <x v="337"/>
    <x v="387"/>
    <s v="France"/>
    <s v="Aquitaine-Limousin-Poitou-Charentes"/>
    <s v="Central"/>
    <s v="Corporate"/>
    <s v="Economy"/>
    <x v="1"/>
    <s v="Furnishings"/>
    <x v="527"/>
    <n v="41"/>
    <n v="101"/>
    <n v="60"/>
    <n v="2"/>
    <n v="202"/>
    <x v="334"/>
  </r>
  <r>
    <x v="693"/>
    <d v="2017-12-13T00:00:00"/>
    <x v="132"/>
    <x v="270"/>
    <s v="Italy"/>
    <s v="Piedmont"/>
    <s v="South"/>
    <s v="Consumer"/>
    <s v="Economy Plus"/>
    <x v="1"/>
    <s v="Chairs"/>
    <x v="528"/>
    <n v="28"/>
    <n v="211"/>
    <n v="183"/>
    <n v="6"/>
    <n v="1266"/>
    <x v="486"/>
  </r>
  <r>
    <x v="694"/>
    <d v="2017-12-13T00:00:00"/>
    <x v="466"/>
    <x v="155"/>
    <s v="Italy"/>
    <s v="Campania"/>
    <s v="South"/>
    <s v="Corporate"/>
    <s v="Economy Plus"/>
    <x v="1"/>
    <s v="Tables"/>
    <x v="526"/>
    <n v="257"/>
    <n v="1363"/>
    <n v="1106"/>
    <n v="3"/>
    <n v="4089"/>
    <x v="487"/>
  </r>
  <r>
    <x v="695"/>
    <d v="2017-12-13T00:00:00"/>
    <x v="467"/>
    <x v="108"/>
    <s v="Sweden"/>
    <s v="Stockholm"/>
    <s v="North"/>
    <s v="Consumer"/>
    <s v="Economy"/>
    <x v="0"/>
    <s v="Fasteners"/>
    <x v="529"/>
    <n v="4"/>
    <n v="10"/>
    <n v="6"/>
    <n v="2"/>
    <n v="20"/>
    <x v="28"/>
  </r>
  <r>
    <x v="696"/>
    <d v="2017-12-14T00:00:00"/>
    <x v="74"/>
    <x v="388"/>
    <s v="France"/>
    <s v="Ile-de-France"/>
    <s v="Central"/>
    <s v="Consumer"/>
    <s v="Economy"/>
    <x v="2"/>
    <s v="Machines"/>
    <x v="530"/>
    <n v="305"/>
    <n v="956"/>
    <n v="651"/>
    <n v="7"/>
    <n v="6692"/>
    <x v="488"/>
  </r>
  <r>
    <x v="697"/>
    <d v="2017-12-15T00:00:00"/>
    <x v="468"/>
    <x v="87"/>
    <s v="Germany"/>
    <s v="Bavaria"/>
    <s v="Central"/>
    <s v="Home Office"/>
    <s v="Economy"/>
    <x v="2"/>
    <s v="Accessories"/>
    <x v="264"/>
    <n v="66"/>
    <n v="113"/>
    <n v="47"/>
    <n v="1"/>
    <n v="113"/>
    <x v="237"/>
  </r>
  <r>
    <x v="698"/>
    <d v="2017-12-15T00:00:00"/>
    <x v="317"/>
    <x v="294"/>
    <s v="Spain"/>
    <s v="Valenciana"/>
    <s v="South"/>
    <s v="Home Office"/>
    <s v="Economy"/>
    <x v="0"/>
    <s v="Storage"/>
    <x v="279"/>
    <n v="66"/>
    <n v="168"/>
    <n v="102"/>
    <n v="6"/>
    <n v="1008"/>
    <x v="489"/>
  </r>
  <r>
    <x v="699"/>
    <d v="2017-12-15T00:00:00"/>
    <x v="469"/>
    <x v="40"/>
    <s v="United Kingdom"/>
    <s v="England"/>
    <s v="North"/>
    <s v="Consumer"/>
    <s v="Economy"/>
    <x v="1"/>
    <s v="Bookcases"/>
    <x v="531"/>
    <n v="1918"/>
    <n v="1983"/>
    <n v="65"/>
    <n v="5"/>
    <n v="9915"/>
    <x v="490"/>
  </r>
  <r>
    <x v="700"/>
    <d v="2017-12-15T00:00:00"/>
    <x v="470"/>
    <x v="70"/>
    <s v="Germany"/>
    <s v="Berlin"/>
    <s v="Central"/>
    <s v="Corporate"/>
    <s v="Economy"/>
    <x v="1"/>
    <s v="Furnishings"/>
    <x v="532"/>
    <n v="41"/>
    <n v="68"/>
    <n v="27"/>
    <n v="3"/>
    <n v="204"/>
    <x v="449"/>
  </r>
  <r>
    <x v="701"/>
    <d v="2017-12-15T00:00:00"/>
    <x v="80"/>
    <x v="389"/>
    <s v="France"/>
    <s v="Ile-de-France"/>
    <s v="Central"/>
    <s v="Corporate"/>
    <s v="Economy"/>
    <x v="0"/>
    <s v="Binders"/>
    <x v="533"/>
    <n v="32"/>
    <n v="104"/>
    <n v="72"/>
    <n v="2"/>
    <n v="208"/>
    <x v="403"/>
  </r>
  <r>
    <x v="702"/>
    <d v="2017-12-15T00:00:00"/>
    <x v="305"/>
    <x v="390"/>
    <s v="Finland"/>
    <s v="Finland Proper"/>
    <s v="North"/>
    <s v="Home Office"/>
    <s v="Economy"/>
    <x v="1"/>
    <s v="Chairs"/>
    <x v="28"/>
    <n v="358"/>
    <n v="547"/>
    <n v="189"/>
    <n v="3"/>
    <n v="1641"/>
    <x v="491"/>
  </r>
  <r>
    <x v="703"/>
    <d v="2017-12-16T00:00:00"/>
    <x v="471"/>
    <x v="391"/>
    <s v="United Kingdom"/>
    <s v="England"/>
    <s v="North"/>
    <s v="Consumer"/>
    <s v="Economy"/>
    <x v="0"/>
    <s v="Storage"/>
    <x v="534"/>
    <n v="251"/>
    <n v="613"/>
    <n v="362"/>
    <n v="3"/>
    <n v="1839"/>
    <x v="492"/>
  </r>
  <r>
    <x v="704"/>
    <d v="2017-12-16T00:00:00"/>
    <x v="85"/>
    <x v="84"/>
    <s v="Italy"/>
    <s v="Sardinia"/>
    <s v="South"/>
    <s v="Consumer"/>
    <s v="Economy Plus"/>
    <x v="2"/>
    <s v="Copiers"/>
    <x v="535"/>
    <n v="55"/>
    <n v="599"/>
    <n v="544"/>
    <n v="2"/>
    <n v="1198"/>
    <x v="493"/>
  </r>
  <r>
    <x v="705"/>
    <d v="2017-12-17T00:00:00"/>
    <x v="161"/>
    <x v="392"/>
    <s v="Germany"/>
    <s v="North Rhine-Westphalia"/>
    <s v="Central"/>
    <s v="Consumer"/>
    <s v="Economy"/>
    <x v="0"/>
    <s v="Binders"/>
    <x v="536"/>
    <n v="0"/>
    <n v="13"/>
    <n v="13"/>
    <n v="2"/>
    <n v="26"/>
    <x v="19"/>
  </r>
  <r>
    <x v="706"/>
    <d v="2017-12-17T00:00:00"/>
    <x v="71"/>
    <x v="8"/>
    <s v="Austria"/>
    <s v="Vienna"/>
    <s v="Central"/>
    <s v="Consumer"/>
    <s v="Economy"/>
    <x v="0"/>
    <s v="Binders"/>
    <x v="537"/>
    <n v="14"/>
    <n v="18"/>
    <n v="4"/>
    <n v="2"/>
    <n v="36"/>
    <x v="69"/>
  </r>
  <r>
    <x v="707"/>
    <d v="2017-12-17T00:00:00"/>
    <x v="204"/>
    <x v="8"/>
    <s v="Austria"/>
    <s v="Vienna"/>
    <s v="Central"/>
    <s v="Corporate"/>
    <s v="Economy"/>
    <x v="0"/>
    <s v="Binders"/>
    <x v="538"/>
    <n v="24"/>
    <n v="41"/>
    <n v="17"/>
    <n v="6"/>
    <n v="246"/>
    <x v="394"/>
  </r>
  <r>
    <x v="708"/>
    <d v="2017-12-17T00:00:00"/>
    <x v="350"/>
    <x v="32"/>
    <s v="Portugal"/>
    <s v="Lisboa"/>
    <s v="South"/>
    <s v="Consumer"/>
    <s v="Economy Plus"/>
    <x v="1"/>
    <s v="Chairs"/>
    <x v="539"/>
    <n v="127"/>
    <n v="469"/>
    <n v="342"/>
    <n v="7"/>
    <n v="3283"/>
    <x v="494"/>
  </r>
  <r>
    <x v="709"/>
    <d v="2017-12-19T00:00:00"/>
    <x v="113"/>
    <x v="110"/>
    <s v="Germany"/>
    <s v="North Rhine-Westphalia"/>
    <s v="Central"/>
    <s v="Corporate"/>
    <s v="Economy Plus"/>
    <x v="0"/>
    <s v="Art"/>
    <x v="107"/>
    <n v="20"/>
    <n v="99"/>
    <n v="79"/>
    <n v="2"/>
    <n v="198"/>
    <x v="124"/>
  </r>
  <r>
    <x v="710"/>
    <d v="2017-12-19T00:00:00"/>
    <x v="214"/>
    <x v="369"/>
    <s v="Spain"/>
    <s v="Andalusía"/>
    <s v="South"/>
    <s v="Corporate"/>
    <s v="Economy"/>
    <x v="0"/>
    <s v="Labels"/>
    <x v="540"/>
    <n v="25"/>
    <n v="41"/>
    <n v="16"/>
    <n v="4"/>
    <n v="164"/>
    <x v="145"/>
  </r>
  <r>
    <x v="711"/>
    <d v="2017-12-19T00:00:00"/>
    <x v="390"/>
    <x v="8"/>
    <s v="Austria"/>
    <s v="Vienna"/>
    <s v="Central"/>
    <s v="Home Office"/>
    <s v="Economy"/>
    <x v="1"/>
    <s v="Bookcases"/>
    <x v="541"/>
    <n v="896"/>
    <n v="1542"/>
    <n v="646"/>
    <n v="9"/>
    <n v="13878"/>
    <x v="495"/>
  </r>
  <r>
    <x v="712"/>
    <d v="2017-12-19T00:00:00"/>
    <x v="328"/>
    <x v="0"/>
    <s v="Sweden"/>
    <s v="Stockholm"/>
    <s v="North"/>
    <s v="Consumer"/>
    <s v="Economy Plus"/>
    <x v="0"/>
    <s v="Envelopes"/>
    <x v="451"/>
    <n v="11"/>
    <n v="13"/>
    <n v="2"/>
    <n v="2"/>
    <n v="26"/>
    <x v="19"/>
  </r>
  <r>
    <x v="713"/>
    <d v="2017-12-20T00:00:00"/>
    <x v="472"/>
    <x v="110"/>
    <s v="Germany"/>
    <s v="North Rhine-Westphalia"/>
    <s v="Central"/>
    <s v="Consumer"/>
    <s v="Economy"/>
    <x v="0"/>
    <s v="Storage"/>
    <x v="542"/>
    <n v="0"/>
    <n v="88"/>
    <n v="88"/>
    <n v="2"/>
    <n v="176"/>
    <x v="346"/>
  </r>
  <r>
    <x v="714"/>
    <d v="2017-12-20T00:00:00"/>
    <x v="473"/>
    <x v="39"/>
    <s v="Spain"/>
    <s v="Catalonia"/>
    <s v="South"/>
    <s v="Consumer"/>
    <s v="Economy Plus"/>
    <x v="0"/>
    <s v="Binders"/>
    <x v="153"/>
    <n v="67"/>
    <n v="97"/>
    <n v="30"/>
    <n v="2"/>
    <n v="194"/>
    <x v="302"/>
  </r>
  <r>
    <x v="715"/>
    <d v="2017-12-20T00:00:00"/>
    <x v="125"/>
    <x v="393"/>
    <s v="France"/>
    <s v="Pays de la Loire"/>
    <s v="Central"/>
    <s v="Corporate"/>
    <s v="Economy Plus"/>
    <x v="0"/>
    <s v="Binders"/>
    <x v="543"/>
    <n v="36"/>
    <n v="40"/>
    <n v="4"/>
    <n v="5"/>
    <n v="200"/>
    <x v="51"/>
  </r>
  <r>
    <x v="716"/>
    <d v="2017-12-20T00:00:00"/>
    <x v="474"/>
    <x v="394"/>
    <s v="France"/>
    <s v="Auvergne-Rhône-Alpes"/>
    <s v="Central"/>
    <s v="Consumer"/>
    <s v="Economy"/>
    <x v="0"/>
    <s v="Binders"/>
    <x v="544"/>
    <n v="7"/>
    <n v="26"/>
    <n v="19"/>
    <n v="2"/>
    <n v="52"/>
    <x v="90"/>
  </r>
  <r>
    <x v="717"/>
    <d v="2017-12-20T00:00:00"/>
    <x v="321"/>
    <x v="395"/>
    <s v="Spain"/>
    <s v="Madrid"/>
    <s v="South"/>
    <s v="Corporate"/>
    <s v="Economy"/>
    <x v="0"/>
    <s v="Art"/>
    <x v="27"/>
    <n v="5"/>
    <n v="55"/>
    <n v="50"/>
    <n v="2"/>
    <n v="110"/>
    <x v="496"/>
  </r>
  <r>
    <x v="718"/>
    <d v="2017-12-20T00:00:00"/>
    <x v="436"/>
    <x v="396"/>
    <s v="France"/>
    <s v="Aquitaine-Limousin-Poitou-Charentes"/>
    <s v="Central"/>
    <s v="Consumer"/>
    <s v="Economy Plus"/>
    <x v="1"/>
    <s v="Bookcases"/>
    <x v="545"/>
    <n v="31"/>
    <n v="705"/>
    <n v="674"/>
    <n v="4"/>
    <n v="2820"/>
    <x v="497"/>
  </r>
  <r>
    <x v="719"/>
    <d v="2017-12-20T00:00:00"/>
    <x v="475"/>
    <x v="0"/>
    <s v="Sweden"/>
    <s v="Stockholm"/>
    <s v="North"/>
    <s v="Corporate"/>
    <s v="Economy"/>
    <x v="0"/>
    <s v="Art"/>
    <x v="546"/>
    <n v="12"/>
    <n v="19"/>
    <n v="7"/>
    <n v="2"/>
    <n v="38"/>
    <x v="35"/>
  </r>
  <r>
    <x v="720"/>
    <d v="2017-12-21T00:00:00"/>
    <x v="476"/>
    <x v="397"/>
    <s v="Spain"/>
    <s v="Catalonia"/>
    <s v="South"/>
    <s v="Consumer"/>
    <s v="Economy Plus"/>
    <x v="0"/>
    <s v="Art"/>
    <x v="443"/>
    <n v="20"/>
    <n v="38"/>
    <n v="18"/>
    <n v="2"/>
    <n v="76"/>
    <x v="197"/>
  </r>
  <r>
    <x v="721"/>
    <d v="2017-12-21T00:00:00"/>
    <x v="349"/>
    <x v="196"/>
    <s v="United Kingdom"/>
    <s v="England"/>
    <s v="North"/>
    <s v="Consumer"/>
    <s v="Economy Plus"/>
    <x v="0"/>
    <s v="Art"/>
    <x v="547"/>
    <n v="15"/>
    <n v="107"/>
    <n v="92"/>
    <n v="2"/>
    <n v="214"/>
    <x v="498"/>
  </r>
  <r>
    <x v="722"/>
    <d v="2017-12-21T00:00:00"/>
    <x v="477"/>
    <x v="63"/>
    <s v="Ireland"/>
    <s v="Dublin"/>
    <s v="North"/>
    <s v="Home Office"/>
    <s v="Economy Plus"/>
    <x v="0"/>
    <s v="Envelopes"/>
    <x v="548"/>
    <n v="8"/>
    <n v="47"/>
    <n v="39"/>
    <n v="5"/>
    <n v="235"/>
    <x v="499"/>
  </r>
  <r>
    <x v="723"/>
    <d v="2017-12-21T00:00:00"/>
    <x v="281"/>
    <x v="398"/>
    <s v="Germany"/>
    <s v="North Rhine-Westphalia"/>
    <s v="Central"/>
    <s v="Consumer"/>
    <s v="Economy"/>
    <x v="0"/>
    <s v="Binders"/>
    <x v="141"/>
    <n v="16"/>
    <n v="32"/>
    <n v="16"/>
    <n v="5"/>
    <n v="160"/>
    <x v="383"/>
  </r>
  <r>
    <x v="724"/>
    <d v="2017-12-22T00:00:00"/>
    <x v="348"/>
    <x v="270"/>
    <s v="Italy"/>
    <s v="Piedmont"/>
    <s v="South"/>
    <s v="Corporate"/>
    <s v="Economy Plus"/>
    <x v="0"/>
    <s v="Art"/>
    <x v="549"/>
    <n v="82"/>
    <n v="155"/>
    <n v="73"/>
    <n v="3"/>
    <n v="465"/>
    <x v="99"/>
  </r>
  <r>
    <x v="725"/>
    <d v="2017-12-22T00:00:00"/>
    <x v="295"/>
    <x v="157"/>
    <s v="United Kingdom"/>
    <s v="England"/>
    <s v="North"/>
    <s v="Home Office"/>
    <s v="Economy"/>
    <x v="0"/>
    <s v="Paper"/>
    <x v="478"/>
    <n v="123"/>
    <n v="166"/>
    <n v="43"/>
    <n v="10"/>
    <n v="1660"/>
    <x v="434"/>
  </r>
  <r>
    <x v="726"/>
    <d v="2017-12-22T00:00:00"/>
    <x v="388"/>
    <x v="54"/>
    <s v="Spain"/>
    <s v="Valenciana"/>
    <s v="South"/>
    <s v="Consumer"/>
    <s v="Economy"/>
    <x v="2"/>
    <s v="Phones"/>
    <x v="550"/>
    <n v="14"/>
    <n v="132"/>
    <n v="118"/>
    <n v="2"/>
    <n v="264"/>
    <x v="292"/>
  </r>
  <r>
    <x v="727"/>
    <d v="2017-12-23T00:00:00"/>
    <x v="401"/>
    <x v="399"/>
    <s v="France"/>
    <s v="Ile-de-France"/>
    <s v="Central"/>
    <s v="Consumer"/>
    <s v="Economy Plus"/>
    <x v="1"/>
    <s v="Furnishings"/>
    <x v="551"/>
    <n v="18"/>
    <n v="67"/>
    <n v="49"/>
    <n v="3"/>
    <n v="201"/>
    <x v="410"/>
  </r>
  <r>
    <x v="728"/>
    <d v="2017-12-23T00:00:00"/>
    <x v="7"/>
    <x v="63"/>
    <s v="Ireland"/>
    <s v="Dublin"/>
    <s v="North"/>
    <s v="Consumer"/>
    <s v="Economy Plus"/>
    <x v="2"/>
    <s v="Accessories"/>
    <x v="552"/>
    <n v="584"/>
    <n v="897"/>
    <n v="313"/>
    <n v="7"/>
    <n v="6279"/>
    <x v="500"/>
  </r>
  <r>
    <x v="729"/>
    <d v="2017-12-24T00:00:00"/>
    <x v="478"/>
    <x v="400"/>
    <s v="Spain"/>
    <s v="Murcia"/>
    <s v="South"/>
    <s v="Consumer"/>
    <s v="Economy"/>
    <x v="0"/>
    <s v="Binders"/>
    <x v="553"/>
    <n v="40"/>
    <n v="42"/>
    <n v="2"/>
    <n v="4"/>
    <n v="168"/>
    <x v="501"/>
  </r>
  <r>
    <x v="730"/>
    <d v="2017-12-26T00:00:00"/>
    <x v="434"/>
    <x v="30"/>
    <s v="Spain"/>
    <s v="Madrid"/>
    <s v="South"/>
    <s v="Consumer"/>
    <s v="Economy Plus"/>
    <x v="0"/>
    <s v="Art"/>
    <x v="554"/>
    <n v="5"/>
    <n v="14"/>
    <n v="9"/>
    <n v="1"/>
    <n v="14"/>
    <x v="183"/>
  </r>
  <r>
    <x v="731"/>
    <d v="2017-12-26T00:00:00"/>
    <x v="479"/>
    <x v="401"/>
    <s v="Germany"/>
    <s v="Bavaria"/>
    <s v="Central"/>
    <s v="Corporate"/>
    <s v="Economy"/>
    <x v="0"/>
    <s v="Art"/>
    <x v="362"/>
    <n v="21"/>
    <n v="38"/>
    <n v="17"/>
    <n v="2"/>
    <n v="76"/>
    <x v="197"/>
  </r>
  <r>
    <x v="732"/>
    <d v="2017-12-26T00:00:00"/>
    <x v="153"/>
    <x v="402"/>
    <s v="Spain"/>
    <s v="Castile and León"/>
    <s v="South"/>
    <s v="Corporate"/>
    <s v="Priority"/>
    <x v="1"/>
    <s v="Bookcases"/>
    <x v="286"/>
    <n v="9"/>
    <n v="246"/>
    <n v="237"/>
    <n v="2"/>
    <n v="492"/>
    <x v="179"/>
  </r>
  <r>
    <x v="733"/>
    <d v="2017-12-26T00:00:00"/>
    <x v="480"/>
    <x v="31"/>
    <s v="Norway"/>
    <s v="Oslo"/>
    <s v="North"/>
    <s v="Consumer"/>
    <s v="Economy"/>
    <x v="0"/>
    <s v="Labels"/>
    <x v="555"/>
    <n v="28"/>
    <n v="39"/>
    <n v="11"/>
    <n v="3"/>
    <n v="117"/>
    <x v="126"/>
  </r>
  <r>
    <x v="734"/>
    <d v="2017-12-26T00:00:00"/>
    <x v="481"/>
    <x v="403"/>
    <s v="United Kingdom"/>
    <s v="England"/>
    <s v="North"/>
    <s v="Corporate"/>
    <s v="Economy"/>
    <x v="1"/>
    <s v="Tables"/>
    <x v="556"/>
    <n v="2058"/>
    <n v="3119"/>
    <n v="1061"/>
    <n v="7"/>
    <n v="21833"/>
    <x v="502"/>
  </r>
  <r>
    <x v="735"/>
    <d v="2017-12-26T00:00:00"/>
    <x v="482"/>
    <x v="233"/>
    <s v="Netherlands"/>
    <s v="South Holland"/>
    <s v="Central"/>
    <s v="Consumer"/>
    <s v="Immediate"/>
    <x v="1"/>
    <s v="Chairs"/>
    <x v="557"/>
    <n v="91"/>
    <n v="1381"/>
    <n v="1290"/>
    <n v="6"/>
    <n v="8286"/>
    <x v="503"/>
  </r>
  <r>
    <x v="736"/>
    <d v="2017-12-27T00:00:00"/>
    <x v="483"/>
    <x v="114"/>
    <s v="Germany"/>
    <s v="Hamburg"/>
    <s v="Central"/>
    <s v="Consumer"/>
    <s v="Priority"/>
    <x v="0"/>
    <s v="Binders"/>
    <x v="558"/>
    <n v="10"/>
    <n v="21"/>
    <n v="11"/>
    <n v="2"/>
    <n v="42"/>
    <x v="59"/>
  </r>
  <r>
    <x v="737"/>
    <d v="2017-12-27T00:00:00"/>
    <x v="484"/>
    <x v="8"/>
    <s v="Austria"/>
    <s v="Vienna"/>
    <s v="Central"/>
    <s v="Home Office"/>
    <s v="Priority"/>
    <x v="0"/>
    <s v="Art"/>
    <x v="331"/>
    <n v="3"/>
    <n v="56"/>
    <n v="53"/>
    <n v="2"/>
    <n v="112"/>
    <x v="174"/>
  </r>
  <r>
    <x v="738"/>
    <d v="2017-12-27T00:00:00"/>
    <x v="485"/>
    <x v="404"/>
    <s v="France"/>
    <s v="Ile-de-France"/>
    <s v="Central"/>
    <s v="Consumer"/>
    <s v="Economy"/>
    <x v="0"/>
    <s v="Art"/>
    <x v="80"/>
    <n v="7"/>
    <n v="97"/>
    <n v="90"/>
    <n v="3"/>
    <n v="291"/>
    <x v="74"/>
  </r>
  <r>
    <x v="739"/>
    <d v="2017-12-27T00:00:00"/>
    <x v="486"/>
    <x v="17"/>
    <s v="Denmark"/>
    <s v="Hovedstaden"/>
    <s v="North"/>
    <s v="Corporate"/>
    <s v="Economy"/>
    <x v="2"/>
    <s v="Phones"/>
    <x v="559"/>
    <n v="107"/>
    <n v="208"/>
    <n v="101"/>
    <n v="3"/>
    <n v="624"/>
    <x v="504"/>
  </r>
  <r>
    <x v="740"/>
    <d v="2017-12-27T00:00:00"/>
    <x v="487"/>
    <x v="405"/>
    <s v="Italy"/>
    <s v="Veneto"/>
    <s v="South"/>
    <s v="Corporate"/>
    <s v="Priority"/>
    <x v="2"/>
    <s v="Phones"/>
    <x v="560"/>
    <n v="99"/>
    <n v="182"/>
    <n v="83"/>
    <n v="4"/>
    <n v="728"/>
    <x v="505"/>
  </r>
  <r>
    <x v="741"/>
    <d v="2017-12-28T00:00:00"/>
    <x v="90"/>
    <x v="240"/>
    <s v="France"/>
    <s v="Provence-Alpes-Côte d'Azur"/>
    <s v="Central"/>
    <s v="Corporate"/>
    <s v="Economy Plus"/>
    <x v="0"/>
    <s v="Labels"/>
    <x v="561"/>
    <n v="14"/>
    <n v="37"/>
    <n v="23"/>
    <n v="3"/>
    <n v="111"/>
    <x v="285"/>
  </r>
  <r>
    <x v="742"/>
    <d v="2017-12-28T00:00:00"/>
    <x v="57"/>
    <x v="150"/>
    <s v="France"/>
    <s v="Ile-de-France"/>
    <s v="Central"/>
    <s v="Corporate"/>
    <s v="Economy Plus"/>
    <x v="1"/>
    <s v="Chairs"/>
    <x v="562"/>
    <n v="74"/>
    <n v="479"/>
    <n v="405"/>
    <n v="4"/>
    <n v="1916"/>
    <x v="506"/>
  </r>
  <r>
    <x v="743"/>
    <d v="2017-12-28T00:00:00"/>
    <x v="470"/>
    <x v="40"/>
    <s v="United Kingdom"/>
    <s v="England"/>
    <s v="North"/>
    <s v="Corporate"/>
    <s v="Immediate"/>
    <x v="0"/>
    <s v="Art"/>
    <x v="362"/>
    <n v="1"/>
    <n v="17"/>
    <n v="16"/>
    <n v="1"/>
    <n v="17"/>
    <x v="258"/>
  </r>
  <r>
    <x v="744"/>
    <d v="2017-12-28T00:00:00"/>
    <x v="488"/>
    <x v="270"/>
    <s v="Italy"/>
    <s v="Piedmont"/>
    <s v="South"/>
    <s v="Home Office"/>
    <s v="Economy Plus"/>
    <x v="1"/>
    <s v="Bookcases"/>
    <x v="563"/>
    <n v="877"/>
    <n v="1236"/>
    <n v="359"/>
    <n v="3"/>
    <n v="3708"/>
    <x v="337"/>
  </r>
  <r>
    <x v="745"/>
    <d v="2017-12-28T00:00:00"/>
    <x v="435"/>
    <x v="165"/>
    <s v="Netherlands"/>
    <s v="Groningen"/>
    <s v="Central"/>
    <s v="Home Office"/>
    <s v="Economy Plus"/>
    <x v="1"/>
    <s v="Bookcases"/>
    <x v="73"/>
    <n v="828"/>
    <n v="1314"/>
    <n v="486"/>
    <n v="6"/>
    <n v="7884"/>
    <x v="507"/>
  </r>
  <r>
    <x v="746"/>
    <d v="2017-12-29T00:00:00"/>
    <x v="489"/>
    <x v="177"/>
    <s v="Belgium"/>
    <s v="East Flanders"/>
    <s v="Central"/>
    <s v="Consumer"/>
    <s v="Economy"/>
    <x v="0"/>
    <s v="Supplies"/>
    <x v="564"/>
    <n v="61"/>
    <n v="88"/>
    <n v="27"/>
    <n v="2"/>
    <n v="176"/>
    <x v="346"/>
  </r>
  <r>
    <x v="747"/>
    <d v="2017-12-29T00:00:00"/>
    <x v="201"/>
    <x v="406"/>
    <s v="Germany"/>
    <s v="Hesse"/>
    <s v="Central"/>
    <s v="Home Office"/>
    <s v="Immediate"/>
    <x v="0"/>
    <s v="Art"/>
    <x v="282"/>
    <n v="8"/>
    <n v="24"/>
    <n v="16"/>
    <n v="2"/>
    <n v="48"/>
    <x v="508"/>
  </r>
  <r>
    <x v="748"/>
    <d v="2017-12-29T00:00:00"/>
    <x v="490"/>
    <x v="407"/>
    <s v="France"/>
    <s v="Languedoc-Roussillon-Midi-Pyrénées"/>
    <s v="Central"/>
    <s v="Consumer"/>
    <s v="Economy"/>
    <x v="2"/>
    <s v="Copiers"/>
    <x v="565"/>
    <n v="259"/>
    <n v="284"/>
    <n v="25"/>
    <n v="2"/>
    <n v="568"/>
    <x v="509"/>
  </r>
  <r>
    <x v="749"/>
    <d v="2017-12-30T00:00:00"/>
    <x v="121"/>
    <x v="408"/>
    <s v="United Kingdom"/>
    <s v="England"/>
    <s v="North"/>
    <s v="Home Office"/>
    <s v="Priority"/>
    <x v="0"/>
    <s v="Fasteners"/>
    <x v="64"/>
    <n v="5"/>
    <n v="42"/>
    <n v="37"/>
    <n v="4"/>
    <n v="168"/>
    <x v="501"/>
  </r>
  <r>
    <x v="750"/>
    <d v="2017-12-30T00:00:00"/>
    <x v="82"/>
    <x v="30"/>
    <s v="Spain"/>
    <s v="Madrid"/>
    <s v="South"/>
    <s v="Consumer"/>
    <s v="Economy"/>
    <x v="2"/>
    <s v="Machines"/>
    <x v="566"/>
    <n v="19"/>
    <n v="143"/>
    <n v="124"/>
    <n v="2"/>
    <n v="286"/>
    <x v="510"/>
  </r>
  <r>
    <x v="751"/>
    <d v="2017-12-30T00:00:00"/>
    <x v="491"/>
    <x v="224"/>
    <s v="United Kingdom"/>
    <s v="England"/>
    <s v="North"/>
    <s v="Home Office"/>
    <s v="Economy"/>
    <x v="1"/>
    <s v="Bookcases"/>
    <x v="567"/>
    <n v="101"/>
    <n v="299"/>
    <n v="198"/>
    <n v="2"/>
    <n v="598"/>
    <x v="511"/>
  </r>
  <r>
    <x v="752"/>
    <d v="2017-12-30T00:00:00"/>
    <x v="492"/>
    <x v="155"/>
    <s v="Italy"/>
    <s v="Campania"/>
    <s v="South"/>
    <s v="Consumer"/>
    <s v="Priority"/>
    <x v="0"/>
    <s v="Art"/>
    <x v="520"/>
    <n v="33"/>
    <n v="46"/>
    <n v="13"/>
    <n v="3"/>
    <n v="138"/>
    <x v="472"/>
  </r>
  <r>
    <x v="753"/>
    <d v="2018-01-02T00:00:00"/>
    <x v="50"/>
    <x v="409"/>
    <s v="France"/>
    <s v="Auvergne-Rhône-Alpes"/>
    <s v="Central"/>
    <s v="Corporate"/>
    <s v="Economy"/>
    <x v="0"/>
    <s v="Fasteners"/>
    <x v="568"/>
    <n v="3"/>
    <n v="26"/>
    <n v="23"/>
    <n v="3"/>
    <n v="78"/>
    <x v="342"/>
  </r>
  <r>
    <x v="754"/>
    <d v="2018-01-02T00:00:00"/>
    <x v="447"/>
    <x v="30"/>
    <s v="Spain"/>
    <s v="Madrid"/>
    <s v="South"/>
    <s v="Corporate"/>
    <s v="Economy"/>
    <x v="0"/>
    <s v="Labels"/>
    <x v="142"/>
    <n v="59"/>
    <n v="61"/>
    <n v="2"/>
    <n v="7"/>
    <n v="427"/>
    <x v="512"/>
  </r>
  <r>
    <x v="755"/>
    <d v="2018-01-03T00:00:00"/>
    <x v="314"/>
    <x v="107"/>
    <s v="Spain"/>
    <s v="Castile and León"/>
    <s v="South"/>
    <s v="Consumer"/>
    <s v="Priority"/>
    <x v="0"/>
    <s v="Paper"/>
    <x v="569"/>
    <n v="9"/>
    <n v="94"/>
    <n v="85"/>
    <n v="3"/>
    <n v="282"/>
    <x v="293"/>
  </r>
  <r>
    <x v="756"/>
    <d v="2018-01-03T00:00:00"/>
    <x v="42"/>
    <x v="267"/>
    <s v="France"/>
    <s v="Languedoc-Roussillon-Midi-Pyrénées"/>
    <s v="Central"/>
    <s v="Corporate"/>
    <s v="Economy"/>
    <x v="1"/>
    <s v="Furnishings"/>
    <x v="245"/>
    <n v="6"/>
    <n v="50"/>
    <n v="44"/>
    <n v="1"/>
    <n v="50"/>
    <x v="307"/>
  </r>
  <r>
    <x v="757"/>
    <d v="2018-01-04T00:00:00"/>
    <x v="493"/>
    <x v="410"/>
    <s v="United Kingdom"/>
    <s v="England"/>
    <s v="North"/>
    <s v="Consumer"/>
    <s v="Economy"/>
    <x v="0"/>
    <s v="Storage"/>
    <x v="570"/>
    <n v="64"/>
    <n v="184"/>
    <n v="120"/>
    <n v="3"/>
    <n v="552"/>
    <x v="513"/>
  </r>
  <r>
    <x v="758"/>
    <d v="2018-01-05T00:00:00"/>
    <x v="494"/>
    <x v="154"/>
    <s v="Netherlands"/>
    <s v="North Brabant"/>
    <s v="Central"/>
    <s v="Consumer"/>
    <s v="Economy"/>
    <x v="1"/>
    <s v="Furnishings"/>
    <x v="571"/>
    <n v="23"/>
    <n v="136"/>
    <n v="113"/>
    <n v="3"/>
    <n v="408"/>
    <x v="336"/>
  </r>
  <r>
    <x v="759"/>
    <d v="2018-01-05T00:00:00"/>
    <x v="495"/>
    <x v="252"/>
    <s v="Spain"/>
    <s v="Valenciana"/>
    <s v="South"/>
    <s v="Consumer"/>
    <s v="Economy"/>
    <x v="2"/>
    <s v="Copiers"/>
    <x v="572"/>
    <n v="213"/>
    <n v="761"/>
    <n v="548"/>
    <n v="2"/>
    <n v="1522"/>
    <x v="514"/>
  </r>
  <r>
    <x v="760"/>
    <d v="2018-01-05T00:00:00"/>
    <x v="496"/>
    <x v="58"/>
    <s v="France"/>
    <s v="Ile-de-France"/>
    <s v="Central"/>
    <s v="Home Office"/>
    <s v="Economy"/>
    <x v="0"/>
    <s v="Storage"/>
    <x v="573"/>
    <n v="317"/>
    <n v="893"/>
    <n v="576"/>
    <n v="5"/>
    <n v="4465"/>
    <x v="515"/>
  </r>
  <r>
    <x v="761"/>
    <d v="2018-01-05T00:00:00"/>
    <x v="427"/>
    <x v="411"/>
    <s v="France"/>
    <s v="Normandy"/>
    <s v="Central"/>
    <s v="Home Office"/>
    <s v="Immediate"/>
    <x v="1"/>
    <s v="Furnishings"/>
    <x v="410"/>
    <n v="393"/>
    <n v="434"/>
    <n v="41"/>
    <n v="4"/>
    <n v="1736"/>
    <x v="516"/>
  </r>
  <r>
    <x v="762"/>
    <d v="2018-01-05T00:00:00"/>
    <x v="281"/>
    <x v="0"/>
    <s v="Sweden"/>
    <s v="Stockholm"/>
    <s v="North"/>
    <s v="Consumer"/>
    <s v="Economy"/>
    <x v="2"/>
    <s v="Machines"/>
    <x v="574"/>
    <n v="23"/>
    <n v="308"/>
    <n v="285"/>
    <n v="2"/>
    <n v="616"/>
    <x v="517"/>
  </r>
  <r>
    <x v="763"/>
    <d v="2018-01-06T00:00:00"/>
    <x v="206"/>
    <x v="412"/>
    <s v="Spain"/>
    <s v="Andalusía"/>
    <s v="South"/>
    <s v="Home Office"/>
    <s v="Economy"/>
    <x v="0"/>
    <s v="Fasteners"/>
    <x v="79"/>
    <n v="20"/>
    <n v="100"/>
    <n v="80"/>
    <n v="6"/>
    <n v="600"/>
    <x v="165"/>
  </r>
  <r>
    <x v="764"/>
    <d v="2018-01-07T00:00:00"/>
    <x v="255"/>
    <x v="413"/>
    <s v="Germany"/>
    <s v="Hesse"/>
    <s v="Central"/>
    <s v="Home Office"/>
    <s v="Priority"/>
    <x v="0"/>
    <s v="Storage"/>
    <x v="279"/>
    <n v="1"/>
    <n v="56"/>
    <n v="55"/>
    <n v="2"/>
    <n v="112"/>
    <x v="174"/>
  </r>
  <r>
    <x v="765"/>
    <d v="2018-01-07T00:00:00"/>
    <x v="497"/>
    <x v="31"/>
    <s v="Norway"/>
    <s v="Oslo"/>
    <s v="North"/>
    <s v="Corporate"/>
    <s v="Priority"/>
    <x v="0"/>
    <s v="Binders"/>
    <x v="575"/>
    <n v="40"/>
    <n v="49"/>
    <n v="9"/>
    <n v="4"/>
    <n v="196"/>
    <x v="518"/>
  </r>
  <r>
    <x v="766"/>
    <d v="2018-01-07T00:00:00"/>
    <x v="498"/>
    <x v="414"/>
    <s v="Netherlands"/>
    <s v="Overijssel"/>
    <s v="Central"/>
    <s v="Consumer"/>
    <s v="Economy"/>
    <x v="2"/>
    <s v="Machines"/>
    <x v="576"/>
    <n v="80"/>
    <n v="112"/>
    <n v="32"/>
    <n v="3"/>
    <n v="336"/>
    <x v="433"/>
  </r>
  <r>
    <x v="767"/>
    <d v="2018-01-09T00:00:00"/>
    <x v="394"/>
    <x v="252"/>
    <s v="Spain"/>
    <s v="Valenciana"/>
    <s v="South"/>
    <s v="Corporate"/>
    <s v="Economy"/>
    <x v="2"/>
    <s v="Copiers"/>
    <x v="577"/>
    <n v="369"/>
    <n v="379"/>
    <n v="10"/>
    <n v="2"/>
    <n v="758"/>
    <x v="519"/>
  </r>
  <r>
    <x v="768"/>
    <d v="2018-01-09T00:00:00"/>
    <x v="76"/>
    <x v="405"/>
    <s v="Italy"/>
    <s v="Veneto"/>
    <s v="South"/>
    <s v="Consumer"/>
    <s v="Economy"/>
    <x v="1"/>
    <s v="Bookcases"/>
    <x v="578"/>
    <n v="947"/>
    <n v="1022"/>
    <n v="75"/>
    <n v="6"/>
    <n v="6132"/>
    <x v="520"/>
  </r>
  <r>
    <x v="769"/>
    <d v="2018-01-09T00:00:00"/>
    <x v="44"/>
    <x v="168"/>
    <s v="Germany"/>
    <s v="North Rhine-Westphalia"/>
    <s v="Central"/>
    <s v="Consumer"/>
    <s v="Economy"/>
    <x v="2"/>
    <s v="Machines"/>
    <x v="579"/>
    <n v="838"/>
    <n v="920"/>
    <n v="82"/>
    <n v="3"/>
    <n v="2760"/>
    <x v="11"/>
  </r>
  <r>
    <x v="770"/>
    <d v="2018-01-10T00:00:00"/>
    <x v="499"/>
    <x v="415"/>
    <s v="Germany"/>
    <s v="Mecklenburg-Vorpommern"/>
    <s v="Central"/>
    <s v="Consumer"/>
    <s v="Economy"/>
    <x v="0"/>
    <s v="Art"/>
    <x v="56"/>
    <n v="25"/>
    <n v="79"/>
    <n v="54"/>
    <n v="3"/>
    <n v="237"/>
    <x v="521"/>
  </r>
  <r>
    <x v="771"/>
    <d v="2018-01-10T00:00:00"/>
    <x v="500"/>
    <x v="416"/>
    <s v="Sweden"/>
    <s v="Stockholm"/>
    <s v="North"/>
    <s v="Consumer"/>
    <s v="Priority"/>
    <x v="0"/>
    <s v="Appliances"/>
    <x v="580"/>
    <n v="411"/>
    <n v="1294"/>
    <n v="883"/>
    <n v="5"/>
    <n v="6470"/>
    <x v="522"/>
  </r>
  <r>
    <x v="772"/>
    <d v="2018-01-11T00:00:00"/>
    <x v="214"/>
    <x v="120"/>
    <s v="Spain"/>
    <s v="Valenciana"/>
    <s v="South"/>
    <s v="Corporate"/>
    <s v="Priority"/>
    <x v="0"/>
    <s v="Art"/>
    <x v="581"/>
    <n v="102"/>
    <n v="114"/>
    <n v="12"/>
    <n v="2"/>
    <n v="228"/>
    <x v="295"/>
  </r>
  <r>
    <x v="773"/>
    <d v="2018-01-12T00:00:00"/>
    <x v="501"/>
    <x v="8"/>
    <s v="Austria"/>
    <s v="Vienna"/>
    <s v="Central"/>
    <s v="Corporate"/>
    <s v="Economy"/>
    <x v="0"/>
    <s v="Binders"/>
    <x v="543"/>
    <n v="13"/>
    <n v="17"/>
    <n v="4"/>
    <n v="2"/>
    <n v="34"/>
    <x v="121"/>
  </r>
  <r>
    <x v="774"/>
    <d v="2018-01-12T00:00:00"/>
    <x v="502"/>
    <x v="326"/>
    <s v="Italy"/>
    <s v="Abruzzi"/>
    <s v="South"/>
    <s v="Corporate"/>
    <s v="Economy"/>
    <x v="1"/>
    <s v="Furnishings"/>
    <x v="582"/>
    <n v="93"/>
    <n v="94"/>
    <n v="1"/>
    <n v="2"/>
    <n v="188"/>
    <x v="523"/>
  </r>
  <r>
    <x v="775"/>
    <d v="2018-01-13T00:00:00"/>
    <x v="503"/>
    <x v="417"/>
    <s v="United Kingdom"/>
    <s v="England"/>
    <s v="North"/>
    <s v="Home Office"/>
    <s v="Priority"/>
    <x v="2"/>
    <s v="Machines"/>
    <x v="287"/>
    <n v="830"/>
    <n v="1207"/>
    <n v="377"/>
    <n v="4"/>
    <n v="4828"/>
    <x v="256"/>
  </r>
  <r>
    <x v="776"/>
    <d v="2018-01-13T00:00:00"/>
    <x v="147"/>
    <x v="382"/>
    <s v="United Kingdom"/>
    <s v="England"/>
    <s v="North"/>
    <s v="Consumer"/>
    <s v="Economy Plus"/>
    <x v="0"/>
    <s v="Storage"/>
    <x v="109"/>
    <n v="323"/>
    <n v="612"/>
    <n v="289"/>
    <n v="3"/>
    <n v="1836"/>
    <x v="524"/>
  </r>
  <r>
    <x v="777"/>
    <d v="2018-01-14T00:00:00"/>
    <x v="504"/>
    <x v="285"/>
    <s v="France"/>
    <s v="Nord-Pas-de-Calais-Picardie"/>
    <s v="Central"/>
    <s v="Consumer"/>
    <s v="Economy"/>
    <x v="0"/>
    <s v="Art"/>
    <x v="583"/>
    <n v="54"/>
    <n v="59"/>
    <n v="5"/>
    <n v="2"/>
    <n v="118"/>
    <x v="475"/>
  </r>
  <r>
    <x v="778"/>
    <d v="2018-01-16T00:00:00"/>
    <x v="505"/>
    <x v="64"/>
    <s v="Italy"/>
    <s v="Lazio"/>
    <s v="South"/>
    <s v="Consumer"/>
    <s v="Economy Plus"/>
    <x v="1"/>
    <s v="Furnishings"/>
    <x v="584"/>
    <n v="44"/>
    <n v="303"/>
    <n v="259"/>
    <n v="6"/>
    <n v="1818"/>
    <x v="525"/>
  </r>
  <r>
    <x v="779"/>
    <d v="2018-01-16T00:00:00"/>
    <x v="151"/>
    <x v="418"/>
    <s v="France"/>
    <s v="Nord-Pas-de-Calais-Picardie"/>
    <s v="Central"/>
    <s v="Consumer"/>
    <s v="Economy"/>
    <x v="1"/>
    <s v="Furnishings"/>
    <x v="585"/>
    <n v="351"/>
    <n v="363"/>
    <n v="12"/>
    <n v="7"/>
    <n v="2541"/>
    <x v="526"/>
  </r>
  <r>
    <x v="780"/>
    <d v="2018-01-16T00:00:00"/>
    <x v="336"/>
    <x v="359"/>
    <s v="Italy"/>
    <s v="Veneto"/>
    <s v="South"/>
    <s v="Home Office"/>
    <s v="Economy Plus"/>
    <x v="0"/>
    <s v="Art"/>
    <x v="547"/>
    <n v="96"/>
    <n v="107"/>
    <n v="11"/>
    <n v="2"/>
    <n v="214"/>
    <x v="498"/>
  </r>
  <r>
    <x v="781"/>
    <d v="2018-01-16T00:00:00"/>
    <x v="83"/>
    <x v="40"/>
    <s v="United Kingdom"/>
    <s v="England"/>
    <s v="North"/>
    <s v="Corporate"/>
    <s v="Economy"/>
    <x v="0"/>
    <s v="Fasteners"/>
    <x v="586"/>
    <n v="21"/>
    <n v="37"/>
    <n v="16"/>
    <n v="3"/>
    <n v="111"/>
    <x v="285"/>
  </r>
  <r>
    <x v="782"/>
    <d v="2018-01-16T00:00:00"/>
    <x v="280"/>
    <x v="419"/>
    <s v="Germany"/>
    <s v="North Rhine-Westphalia"/>
    <s v="Central"/>
    <s v="Corporate"/>
    <s v="Priority"/>
    <x v="1"/>
    <s v="Chairs"/>
    <x v="329"/>
    <n v="320"/>
    <n v="435"/>
    <n v="115"/>
    <n v="3"/>
    <n v="1305"/>
    <x v="228"/>
  </r>
  <r>
    <x v="783"/>
    <d v="2018-01-17T00:00:00"/>
    <x v="99"/>
    <x v="420"/>
    <s v="Netherlands"/>
    <s v="Drenthe"/>
    <s v="Central"/>
    <s v="Home Office"/>
    <s v="Economy"/>
    <x v="0"/>
    <s v="Art"/>
    <x v="587"/>
    <n v="51"/>
    <n v="171"/>
    <n v="120"/>
    <n v="7"/>
    <n v="1197"/>
    <x v="146"/>
  </r>
  <r>
    <x v="784"/>
    <d v="2018-01-18T00:00:00"/>
    <x v="154"/>
    <x v="421"/>
    <s v="United Kingdom"/>
    <s v="Scotland"/>
    <s v="North"/>
    <s v="Corporate"/>
    <s v="Economy"/>
    <x v="2"/>
    <s v="Phones"/>
    <x v="251"/>
    <n v="133"/>
    <n v="340"/>
    <n v="207"/>
    <n v="5"/>
    <n v="1700"/>
    <x v="527"/>
  </r>
  <r>
    <x v="785"/>
    <d v="2018-01-18T00:00:00"/>
    <x v="147"/>
    <x v="194"/>
    <s v="Spain"/>
    <s v="Castile and León"/>
    <s v="South"/>
    <s v="Consumer"/>
    <s v="Economy Plus"/>
    <x v="1"/>
    <s v="Furnishings"/>
    <x v="588"/>
    <n v="28"/>
    <n v="201"/>
    <n v="173"/>
    <n v="4"/>
    <n v="804"/>
    <x v="528"/>
  </r>
  <r>
    <x v="786"/>
    <d v="2018-01-18T00:00:00"/>
    <x v="506"/>
    <x v="319"/>
    <s v="France"/>
    <s v="Bourgogne-Franche-Comté"/>
    <s v="Central"/>
    <s v="Corporate"/>
    <s v="Immediate"/>
    <x v="1"/>
    <s v="Furnishings"/>
    <x v="589"/>
    <n v="28"/>
    <n v="53"/>
    <n v="25"/>
    <n v="1"/>
    <n v="53"/>
    <x v="325"/>
  </r>
  <r>
    <x v="787"/>
    <d v="2018-01-18T00:00:00"/>
    <x v="387"/>
    <x v="8"/>
    <s v="Austria"/>
    <s v="Vienna"/>
    <s v="Central"/>
    <s v="Home Office"/>
    <s v="Economy"/>
    <x v="0"/>
    <s v="Storage"/>
    <x v="131"/>
    <n v="195"/>
    <n v="257"/>
    <n v="62"/>
    <n v="2"/>
    <n v="514"/>
    <x v="476"/>
  </r>
  <r>
    <x v="788"/>
    <d v="2018-01-19T00:00:00"/>
    <x v="507"/>
    <x v="141"/>
    <s v="Netherlands"/>
    <s v="North Holland"/>
    <s v="Central"/>
    <s v="Consumer"/>
    <s v="Economy"/>
    <x v="1"/>
    <s v="Tables"/>
    <x v="590"/>
    <n v="20"/>
    <n v="240"/>
    <n v="220"/>
    <n v="3"/>
    <n v="720"/>
    <x v="529"/>
  </r>
  <r>
    <x v="789"/>
    <d v="2018-01-20T00:00:00"/>
    <x v="268"/>
    <x v="422"/>
    <s v="United Kingdom"/>
    <s v="England"/>
    <s v="North"/>
    <s v="Consumer"/>
    <s v="Priority"/>
    <x v="0"/>
    <s v="Binders"/>
    <x v="75"/>
    <n v="2"/>
    <n v="18"/>
    <n v="16"/>
    <n v="2"/>
    <n v="36"/>
    <x v="69"/>
  </r>
  <r>
    <x v="790"/>
    <d v="2018-01-20T00:00:00"/>
    <x v="508"/>
    <x v="3"/>
    <s v="United Kingdom"/>
    <s v="England"/>
    <s v="North"/>
    <s v="Corporate"/>
    <s v="Economy"/>
    <x v="1"/>
    <s v="Furnishings"/>
    <x v="501"/>
    <n v="58"/>
    <n v="70"/>
    <n v="12"/>
    <n v="7"/>
    <n v="490"/>
    <x v="530"/>
  </r>
  <r>
    <x v="791"/>
    <d v="2018-01-22T00:00:00"/>
    <x v="509"/>
    <x v="145"/>
    <s v="Netherlands"/>
    <s v="Utrecht"/>
    <s v="Central"/>
    <s v="Home Office"/>
    <s v="Economy"/>
    <x v="1"/>
    <s v="Chairs"/>
    <x v="591"/>
    <n v="61"/>
    <n v="151"/>
    <n v="90"/>
    <n v="3"/>
    <n v="453"/>
    <x v="191"/>
  </r>
  <r>
    <x v="792"/>
    <d v="2018-01-23T00:00:00"/>
    <x v="510"/>
    <x v="423"/>
    <s v="United Kingdom"/>
    <s v="England"/>
    <s v="North"/>
    <s v="Corporate"/>
    <s v="Economy"/>
    <x v="0"/>
    <s v="Binders"/>
    <x v="538"/>
    <n v="12"/>
    <n v="41"/>
    <n v="29"/>
    <n v="6"/>
    <n v="246"/>
    <x v="394"/>
  </r>
  <r>
    <x v="793"/>
    <d v="2018-01-23T00:00:00"/>
    <x v="394"/>
    <x v="60"/>
    <s v="Italy"/>
    <s v="Lombardy"/>
    <s v="South"/>
    <s v="Corporate"/>
    <s v="Economy"/>
    <x v="2"/>
    <s v="Phones"/>
    <x v="592"/>
    <n v="324"/>
    <n v="410"/>
    <n v="86"/>
    <n v="5"/>
    <n v="2050"/>
    <x v="531"/>
  </r>
  <r>
    <x v="794"/>
    <d v="2018-01-23T00:00:00"/>
    <x v="511"/>
    <x v="325"/>
    <s v="Spain"/>
    <s v="Andalusía"/>
    <s v="South"/>
    <s v="Corporate"/>
    <s v="Economy"/>
    <x v="1"/>
    <s v="Tables"/>
    <x v="593"/>
    <n v="1029"/>
    <n v="1451"/>
    <n v="422"/>
    <n v="8"/>
    <n v="11608"/>
    <x v="532"/>
  </r>
  <r>
    <x v="795"/>
    <d v="2018-01-24T00:00:00"/>
    <x v="226"/>
    <x v="243"/>
    <s v="Austria"/>
    <s v="Tyrol"/>
    <s v="Central"/>
    <s v="Consumer"/>
    <s v="Priority"/>
    <x v="0"/>
    <s v="Art"/>
    <x v="44"/>
    <n v="15"/>
    <n v="91"/>
    <n v="76"/>
    <n v="3"/>
    <n v="273"/>
    <x v="533"/>
  </r>
  <r>
    <x v="796"/>
    <d v="2018-01-24T00:00:00"/>
    <x v="483"/>
    <x v="114"/>
    <s v="Germany"/>
    <s v="Hamburg"/>
    <s v="Central"/>
    <s v="Consumer"/>
    <s v="Economy"/>
    <x v="0"/>
    <s v="Art"/>
    <x v="30"/>
    <n v="7"/>
    <n v="152"/>
    <n v="145"/>
    <n v="6"/>
    <n v="912"/>
    <x v="534"/>
  </r>
  <r>
    <x v="797"/>
    <d v="2018-01-24T00:00:00"/>
    <x v="226"/>
    <x v="424"/>
    <s v="France"/>
    <s v="Auvergne-Rhône-Alpes"/>
    <s v="Central"/>
    <s v="Consumer"/>
    <s v="Economy"/>
    <x v="1"/>
    <s v="Bookcases"/>
    <x v="594"/>
    <n v="63"/>
    <n v="454"/>
    <n v="391"/>
    <n v="3"/>
    <n v="1362"/>
    <x v="535"/>
  </r>
  <r>
    <x v="798"/>
    <d v="2018-01-24T00:00:00"/>
    <x v="512"/>
    <x v="155"/>
    <s v="Italy"/>
    <s v="Campania"/>
    <s v="South"/>
    <s v="Consumer"/>
    <s v="Economy"/>
    <x v="2"/>
    <s v="Machines"/>
    <x v="595"/>
    <n v="98"/>
    <n v="294"/>
    <n v="196"/>
    <n v="3"/>
    <n v="882"/>
    <x v="430"/>
  </r>
  <r>
    <x v="799"/>
    <d v="2018-01-25T00:00:00"/>
    <x v="222"/>
    <x v="340"/>
    <s v="Italy"/>
    <s v="Emilia-Romagna"/>
    <s v="South"/>
    <s v="Corporate"/>
    <s v="Priority"/>
    <x v="0"/>
    <s v="Binders"/>
    <x v="558"/>
    <n v="3"/>
    <n v="32"/>
    <n v="29"/>
    <n v="3"/>
    <n v="96"/>
    <x v="30"/>
  </r>
  <r>
    <x v="800"/>
    <d v="2018-01-25T00:00:00"/>
    <x v="250"/>
    <x v="8"/>
    <s v="Austria"/>
    <s v="Vienna"/>
    <s v="Central"/>
    <s v="Corporate"/>
    <s v="Economy"/>
    <x v="1"/>
    <s v="Chairs"/>
    <x v="596"/>
    <n v="25"/>
    <n v="68"/>
    <n v="43"/>
    <n v="1"/>
    <n v="68"/>
    <x v="13"/>
  </r>
  <r>
    <x v="801"/>
    <d v="2018-01-25T00:00:00"/>
    <x v="513"/>
    <x v="306"/>
    <s v="United Kingdom"/>
    <s v="England"/>
    <s v="North"/>
    <s v="Home Office"/>
    <s v="Economy"/>
    <x v="0"/>
    <s v="Paper"/>
    <x v="597"/>
    <n v="132"/>
    <n v="215"/>
    <n v="83"/>
    <n v="9"/>
    <n v="1935"/>
    <x v="536"/>
  </r>
  <r>
    <x v="802"/>
    <d v="2018-01-25T00:00:00"/>
    <x v="514"/>
    <x v="64"/>
    <s v="Italy"/>
    <s v="Lazio"/>
    <s v="South"/>
    <s v="Corporate"/>
    <s v="Priority"/>
    <x v="0"/>
    <s v="Art"/>
    <x v="321"/>
    <n v="18"/>
    <n v="132"/>
    <n v="114"/>
    <n v="5"/>
    <n v="660"/>
    <x v="45"/>
  </r>
  <r>
    <x v="803"/>
    <d v="2018-01-27T00:00:00"/>
    <x v="245"/>
    <x v="412"/>
    <s v="Spain"/>
    <s v="Andalusía"/>
    <s v="South"/>
    <s v="Consumer"/>
    <s v="Economy"/>
    <x v="0"/>
    <s v="Binders"/>
    <x v="381"/>
    <n v="13"/>
    <n v="43"/>
    <n v="30"/>
    <n v="3"/>
    <n v="129"/>
    <x v="81"/>
  </r>
  <r>
    <x v="804"/>
    <d v="2018-01-27T00:00:00"/>
    <x v="431"/>
    <x v="8"/>
    <s v="Austria"/>
    <s v="Vienna"/>
    <s v="Central"/>
    <s v="Consumer"/>
    <s v="Economy"/>
    <x v="0"/>
    <s v="Binders"/>
    <x v="598"/>
    <n v="12"/>
    <n v="14"/>
    <n v="2"/>
    <n v="2"/>
    <n v="28"/>
    <x v="26"/>
  </r>
  <r>
    <x v="805"/>
    <d v="2018-01-27T00:00:00"/>
    <x v="284"/>
    <x v="61"/>
    <s v="Switzerland"/>
    <s v="Zürich"/>
    <s v="Central"/>
    <s v="Consumer"/>
    <s v="Economy"/>
    <x v="0"/>
    <s v="Art"/>
    <x v="599"/>
    <n v="17"/>
    <n v="303"/>
    <n v="286"/>
    <n v="6"/>
    <n v="1818"/>
    <x v="525"/>
  </r>
  <r>
    <x v="806"/>
    <d v="2018-01-28T00:00:00"/>
    <x v="515"/>
    <x v="219"/>
    <s v="Austria"/>
    <s v="Upper Austria"/>
    <s v="Central"/>
    <s v="Corporate"/>
    <s v="Economy"/>
    <x v="0"/>
    <s v="Art"/>
    <x v="50"/>
    <n v="16"/>
    <n v="27"/>
    <n v="11"/>
    <n v="1"/>
    <n v="27"/>
    <x v="14"/>
  </r>
  <r>
    <x v="807"/>
    <d v="2018-01-30T00:00:00"/>
    <x v="516"/>
    <x v="425"/>
    <s v="France"/>
    <s v="Ile-de-France"/>
    <s v="Central"/>
    <s v="Corporate"/>
    <s v="Economy"/>
    <x v="0"/>
    <s v="Binders"/>
    <x v="285"/>
    <n v="9"/>
    <n v="27"/>
    <n v="18"/>
    <n v="4"/>
    <n v="108"/>
    <x v="167"/>
  </r>
  <r>
    <x v="808"/>
    <d v="2018-01-30T00:00:00"/>
    <x v="337"/>
    <x v="197"/>
    <s v="France"/>
    <s v="Languedoc-Roussillon-Midi-Pyrénées"/>
    <s v="Central"/>
    <s v="Corporate"/>
    <s v="Economy Plus"/>
    <x v="0"/>
    <s v="Fasteners"/>
    <x v="600"/>
    <n v="23"/>
    <n v="33"/>
    <n v="10"/>
    <n v="3"/>
    <n v="99"/>
    <x v="241"/>
  </r>
  <r>
    <x v="809"/>
    <d v="2018-01-30T00:00:00"/>
    <x v="517"/>
    <x v="426"/>
    <s v="France"/>
    <s v="Ile-de-France"/>
    <s v="Central"/>
    <s v="Home Office"/>
    <s v="Economy Plus"/>
    <x v="0"/>
    <s v="Art"/>
    <x v="107"/>
    <n v="85"/>
    <n v="249"/>
    <n v="164"/>
    <n v="5"/>
    <n v="1245"/>
    <x v="247"/>
  </r>
  <r>
    <x v="810"/>
    <d v="2018-02-01T00:00:00"/>
    <x v="518"/>
    <x v="427"/>
    <s v="Italy"/>
    <s v="Lazio"/>
    <s v="South"/>
    <s v="Consumer"/>
    <s v="Economy"/>
    <x v="2"/>
    <s v="Accessories"/>
    <x v="601"/>
    <n v="131"/>
    <n v="140"/>
    <n v="9"/>
    <n v="3"/>
    <n v="420"/>
    <x v="2"/>
  </r>
  <r>
    <x v="811"/>
    <d v="2018-02-02T00:00:00"/>
    <x v="228"/>
    <x v="90"/>
    <s v="Germany"/>
    <s v="Bavaria"/>
    <s v="Central"/>
    <s v="Consumer"/>
    <s v="Economy"/>
    <x v="2"/>
    <s v="Accessories"/>
    <x v="602"/>
    <n v="1183"/>
    <n v="1779"/>
    <n v="596"/>
    <n v="7"/>
    <n v="12453"/>
    <x v="537"/>
  </r>
  <r>
    <x v="812"/>
    <d v="2018-02-02T00:00:00"/>
    <x v="181"/>
    <x v="102"/>
    <s v="France"/>
    <s v="Auvergne-Rhône-Alpes"/>
    <s v="Central"/>
    <s v="Consumer"/>
    <s v="Economy"/>
    <x v="1"/>
    <s v="Bookcases"/>
    <x v="482"/>
    <n v="227"/>
    <n v="256"/>
    <n v="29"/>
    <n v="2"/>
    <n v="512"/>
    <x v="198"/>
  </r>
  <r>
    <x v="813"/>
    <d v="2018-02-03T00:00:00"/>
    <x v="58"/>
    <x v="78"/>
    <s v="Germany"/>
    <s v="Saxony"/>
    <s v="Central"/>
    <s v="Consumer"/>
    <s v="Economy"/>
    <x v="0"/>
    <s v="Labels"/>
    <x v="142"/>
    <n v="59"/>
    <n v="61"/>
    <n v="2"/>
    <n v="7"/>
    <n v="427"/>
    <x v="512"/>
  </r>
  <r>
    <x v="814"/>
    <d v="2018-02-03T00:00:00"/>
    <x v="367"/>
    <x v="428"/>
    <s v="France"/>
    <s v="Aquitaine-Limousin-Poitou-Charentes"/>
    <s v="Central"/>
    <s v="Corporate"/>
    <s v="Economy"/>
    <x v="0"/>
    <s v="Fasteners"/>
    <x v="603"/>
    <n v="34"/>
    <n v="56"/>
    <n v="22"/>
    <n v="3"/>
    <n v="168"/>
    <x v="501"/>
  </r>
  <r>
    <x v="815"/>
    <d v="2018-02-04T00:00:00"/>
    <x v="272"/>
    <x v="155"/>
    <s v="Italy"/>
    <s v="Campania"/>
    <s v="South"/>
    <s v="Consumer"/>
    <s v="Economy Plus"/>
    <x v="2"/>
    <s v="Machines"/>
    <x v="311"/>
    <n v="1"/>
    <n v="59"/>
    <n v="58"/>
    <n v="2"/>
    <n v="118"/>
    <x v="475"/>
  </r>
  <r>
    <x v="816"/>
    <d v="2018-02-06T00:00:00"/>
    <x v="209"/>
    <x v="340"/>
    <s v="Italy"/>
    <s v="Emilia-Romagna"/>
    <s v="South"/>
    <s v="Consumer"/>
    <s v="Economy"/>
    <x v="0"/>
    <s v="Supplies"/>
    <x v="604"/>
    <n v="198"/>
    <n v="246"/>
    <n v="48"/>
    <n v="5"/>
    <n v="1230"/>
    <x v="375"/>
  </r>
  <r>
    <x v="817"/>
    <d v="2018-02-06T00:00:00"/>
    <x v="310"/>
    <x v="275"/>
    <s v="Spain"/>
    <s v="Galicia"/>
    <s v="South"/>
    <s v="Consumer"/>
    <s v="Economy Plus"/>
    <x v="1"/>
    <s v="Furnishings"/>
    <x v="605"/>
    <n v="30"/>
    <n v="44"/>
    <n v="14"/>
    <n v="2"/>
    <n v="88"/>
    <x v="36"/>
  </r>
  <r>
    <x v="818"/>
    <d v="2018-02-07T00:00:00"/>
    <x v="519"/>
    <x v="321"/>
    <s v="Austria"/>
    <s v="Styria"/>
    <s v="Central"/>
    <s v="Corporate"/>
    <s v="Economy"/>
    <x v="1"/>
    <s v="Furnishings"/>
    <x v="298"/>
    <n v="201"/>
    <n v="232"/>
    <n v="31"/>
    <n v="4"/>
    <n v="928"/>
    <x v="387"/>
  </r>
  <r>
    <x v="819"/>
    <d v="2018-02-07T00:00:00"/>
    <x v="520"/>
    <x v="101"/>
    <s v="United Kingdom"/>
    <s v="Scotland"/>
    <s v="North"/>
    <s v="Consumer"/>
    <s v="Economy"/>
    <x v="0"/>
    <s v="Storage"/>
    <x v="196"/>
    <n v="11"/>
    <n v="169"/>
    <n v="158"/>
    <n v="3"/>
    <n v="507"/>
    <x v="538"/>
  </r>
  <r>
    <x v="820"/>
    <d v="2018-02-07T00:00:00"/>
    <x v="521"/>
    <x v="58"/>
    <s v="France"/>
    <s v="Ile-de-France"/>
    <s v="Central"/>
    <s v="Consumer"/>
    <s v="Economy"/>
    <x v="1"/>
    <s v="Furnishings"/>
    <x v="606"/>
    <n v="534"/>
    <n v="651"/>
    <n v="117"/>
    <n v="6"/>
    <n v="3906"/>
    <x v="539"/>
  </r>
  <r>
    <x v="821"/>
    <d v="2018-02-08T00:00:00"/>
    <x v="318"/>
    <x v="150"/>
    <s v="France"/>
    <s v="Ile-de-France"/>
    <s v="Central"/>
    <s v="Consumer"/>
    <s v="Economy"/>
    <x v="0"/>
    <s v="Art"/>
    <x v="607"/>
    <n v="26"/>
    <n v="141"/>
    <n v="115"/>
    <n v="7"/>
    <n v="987"/>
    <x v="540"/>
  </r>
  <r>
    <x v="822"/>
    <d v="2018-02-09T00:00:00"/>
    <x v="309"/>
    <x v="93"/>
    <s v="France"/>
    <s v="Languedoc-Roussillon-Midi-Pyrénées"/>
    <s v="Central"/>
    <s v="Home Office"/>
    <s v="Economy"/>
    <x v="0"/>
    <s v="Art"/>
    <x v="272"/>
    <n v="9"/>
    <n v="23"/>
    <n v="14"/>
    <n v="1"/>
    <n v="23"/>
    <x v="416"/>
  </r>
  <r>
    <x v="823"/>
    <d v="2018-02-09T00:00:00"/>
    <x v="522"/>
    <x v="422"/>
    <s v="United Kingdom"/>
    <s v="England"/>
    <s v="North"/>
    <s v="Home Office"/>
    <s v="Economy"/>
    <x v="0"/>
    <s v="Envelopes"/>
    <x v="193"/>
    <n v="39"/>
    <n v="42"/>
    <n v="3"/>
    <n v="5"/>
    <n v="210"/>
    <x v="435"/>
  </r>
  <r>
    <x v="824"/>
    <d v="2018-02-09T00:00:00"/>
    <x v="523"/>
    <x v="429"/>
    <s v="Germany"/>
    <s v="Bavaria"/>
    <s v="Central"/>
    <s v="Corporate"/>
    <s v="Economy"/>
    <x v="2"/>
    <s v="Machines"/>
    <x v="608"/>
    <n v="84"/>
    <n v="236"/>
    <n v="152"/>
    <n v="2"/>
    <n v="472"/>
    <x v="369"/>
  </r>
  <r>
    <x v="825"/>
    <d v="2018-02-10T00:00:00"/>
    <x v="524"/>
    <x v="430"/>
    <s v="Norway"/>
    <s v="Rogaland"/>
    <s v="North"/>
    <s v="Corporate"/>
    <s v="Economy Plus"/>
    <x v="0"/>
    <s v="Supplies"/>
    <x v="609"/>
    <n v="30"/>
    <n v="54"/>
    <n v="24"/>
    <n v="4"/>
    <n v="216"/>
    <x v="72"/>
  </r>
  <r>
    <x v="826"/>
    <d v="2018-02-11T00:00:00"/>
    <x v="525"/>
    <x v="249"/>
    <s v="Germany"/>
    <s v="North Rhine-Westphalia"/>
    <s v="Central"/>
    <s v="Consumer"/>
    <s v="Economy Plus"/>
    <x v="0"/>
    <s v="Storage"/>
    <x v="610"/>
    <n v="24"/>
    <n v="65"/>
    <n v="41"/>
    <n v="3"/>
    <n v="195"/>
    <x v="541"/>
  </r>
  <r>
    <x v="827"/>
    <d v="2018-02-13T00:00:00"/>
    <x v="423"/>
    <x v="322"/>
    <s v="France"/>
    <s v="Brittany"/>
    <s v="Central"/>
    <s v="Consumer"/>
    <s v="Priority"/>
    <x v="1"/>
    <s v="Chairs"/>
    <x v="465"/>
    <n v="80"/>
    <n v="100"/>
    <n v="20"/>
    <n v="2"/>
    <n v="200"/>
    <x v="51"/>
  </r>
  <r>
    <x v="828"/>
    <d v="2018-02-14T00:00:00"/>
    <x v="208"/>
    <x v="431"/>
    <s v="France"/>
    <s v="Alsace-Champagne-Ardenne-Lorraine"/>
    <s v="Central"/>
    <s v="Corporate"/>
    <s v="Economy"/>
    <x v="0"/>
    <s v="Art"/>
    <x v="611"/>
    <n v="78"/>
    <n v="98"/>
    <n v="20"/>
    <n v="2"/>
    <n v="196"/>
    <x v="518"/>
  </r>
  <r>
    <x v="829"/>
    <d v="2018-02-14T00:00:00"/>
    <x v="526"/>
    <x v="40"/>
    <s v="United Kingdom"/>
    <s v="England"/>
    <s v="North"/>
    <s v="Consumer"/>
    <s v="Economy Plus"/>
    <x v="1"/>
    <s v="Bookcases"/>
    <x v="612"/>
    <n v="798"/>
    <n v="1394"/>
    <n v="596"/>
    <n v="4"/>
    <n v="5576"/>
    <x v="542"/>
  </r>
  <r>
    <x v="830"/>
    <d v="2018-02-15T00:00:00"/>
    <x v="195"/>
    <x v="432"/>
    <s v="United Kingdom"/>
    <s v="England"/>
    <s v="North"/>
    <s v="Consumer"/>
    <s v="Economy Plus"/>
    <x v="0"/>
    <s v="Fasteners"/>
    <x v="613"/>
    <n v="46"/>
    <n v="58"/>
    <n v="12"/>
    <n v="3"/>
    <n v="174"/>
    <x v="71"/>
  </r>
  <r>
    <x v="831"/>
    <d v="2018-02-15T00:00:00"/>
    <x v="113"/>
    <x v="7"/>
    <s v="Italy"/>
    <s v="Liguria"/>
    <s v="South"/>
    <s v="Corporate"/>
    <s v="Economy Plus"/>
    <x v="0"/>
    <s v="Binders"/>
    <x v="614"/>
    <n v="17"/>
    <n v="30"/>
    <n v="13"/>
    <n v="2"/>
    <n v="60"/>
    <x v="182"/>
  </r>
  <r>
    <x v="832"/>
    <d v="2018-02-15T00:00:00"/>
    <x v="8"/>
    <x v="433"/>
    <s v="Denmark"/>
    <s v="Central Jutland"/>
    <s v="North"/>
    <s v="Consumer"/>
    <s v="Economy Plus"/>
    <x v="1"/>
    <s v="Furnishings"/>
    <x v="615"/>
    <n v="10"/>
    <n v="17"/>
    <n v="7"/>
    <n v="1"/>
    <n v="17"/>
    <x v="258"/>
  </r>
  <r>
    <x v="833"/>
    <d v="2018-02-18T00:00:00"/>
    <x v="210"/>
    <x v="44"/>
    <s v="France"/>
    <s v="Provence-Alpes-Côte d'Azur"/>
    <s v="Central"/>
    <s v="Consumer"/>
    <s v="Economy"/>
    <x v="1"/>
    <s v="Bookcases"/>
    <x v="228"/>
    <n v="373"/>
    <n v="406"/>
    <n v="33"/>
    <n v="3"/>
    <n v="1218"/>
    <x v="543"/>
  </r>
  <r>
    <x v="834"/>
    <d v="2018-02-18T00:00:00"/>
    <x v="335"/>
    <x v="434"/>
    <s v="Italy"/>
    <s v="Umbria"/>
    <s v="South"/>
    <s v="Corporate"/>
    <s v="Economy Plus"/>
    <x v="0"/>
    <s v="Labels"/>
    <x v="616"/>
    <n v="7"/>
    <n v="9"/>
    <n v="2"/>
    <n v="1"/>
    <n v="9"/>
    <x v="544"/>
  </r>
  <r>
    <x v="835"/>
    <d v="2018-02-18T00:00:00"/>
    <x v="207"/>
    <x v="30"/>
    <s v="Spain"/>
    <s v="Madrid"/>
    <s v="South"/>
    <s v="Home Office"/>
    <s v="Economy"/>
    <x v="0"/>
    <s v="Storage"/>
    <x v="617"/>
    <n v="26"/>
    <n v="30"/>
    <n v="4"/>
    <n v="3"/>
    <n v="90"/>
    <x v="130"/>
  </r>
  <r>
    <x v="836"/>
    <d v="2018-02-20T00:00:00"/>
    <x v="527"/>
    <x v="100"/>
    <s v="France"/>
    <s v="Normandy"/>
    <s v="Central"/>
    <s v="Consumer"/>
    <s v="Economy Plus"/>
    <x v="0"/>
    <s v="Binders"/>
    <x v="432"/>
    <n v="46"/>
    <n v="100"/>
    <n v="54"/>
    <n v="2"/>
    <n v="200"/>
    <x v="51"/>
  </r>
  <r>
    <x v="837"/>
    <d v="2018-02-21T00:00:00"/>
    <x v="245"/>
    <x v="170"/>
    <s v="France"/>
    <s v="Ile-de-France"/>
    <s v="Central"/>
    <s v="Consumer"/>
    <s v="Economy"/>
    <x v="0"/>
    <s v="Storage"/>
    <x v="618"/>
    <n v="41"/>
    <n v="157"/>
    <n v="116"/>
    <n v="3"/>
    <n v="471"/>
    <x v="545"/>
  </r>
  <r>
    <x v="838"/>
    <d v="2018-02-22T00:00:00"/>
    <x v="528"/>
    <x v="74"/>
    <s v="United Kingdom"/>
    <s v="England"/>
    <s v="North"/>
    <s v="Consumer"/>
    <s v="Economy"/>
    <x v="0"/>
    <s v="Labels"/>
    <x v="619"/>
    <n v="1"/>
    <n v="55"/>
    <n v="54"/>
    <n v="5"/>
    <n v="275"/>
    <x v="57"/>
  </r>
  <r>
    <x v="839"/>
    <d v="2018-02-22T00:00:00"/>
    <x v="432"/>
    <x v="417"/>
    <s v="United Kingdom"/>
    <s v="England"/>
    <s v="North"/>
    <s v="Home Office"/>
    <s v="Economy"/>
    <x v="0"/>
    <s v="Fasteners"/>
    <x v="620"/>
    <n v="0"/>
    <n v="98"/>
    <n v="98"/>
    <n v="5"/>
    <n v="490"/>
    <x v="530"/>
  </r>
  <r>
    <x v="840"/>
    <d v="2018-02-22T00:00:00"/>
    <x v="529"/>
    <x v="435"/>
    <s v="Italy"/>
    <s v="Sardinia"/>
    <s v="South"/>
    <s v="Home Office"/>
    <s v="Economy"/>
    <x v="2"/>
    <s v="Machines"/>
    <x v="621"/>
    <n v="27"/>
    <n v="147"/>
    <n v="120"/>
    <n v="2"/>
    <n v="294"/>
    <x v="196"/>
  </r>
  <r>
    <x v="841"/>
    <d v="2018-02-23T00:00:00"/>
    <x v="238"/>
    <x v="436"/>
    <s v="United Kingdom"/>
    <s v="England"/>
    <s v="North"/>
    <s v="Home Office"/>
    <s v="Priority"/>
    <x v="1"/>
    <s v="Chairs"/>
    <x v="519"/>
    <n v="2242"/>
    <n v="2286"/>
    <n v="44"/>
    <n v="5"/>
    <n v="11430"/>
    <x v="546"/>
  </r>
  <r>
    <x v="842"/>
    <d v="2018-02-27T00:00:00"/>
    <x v="530"/>
    <x v="437"/>
    <s v="Italy"/>
    <s v="Lombardy"/>
    <s v="South"/>
    <s v="Consumer"/>
    <s v="Economy"/>
    <x v="0"/>
    <s v="Labels"/>
    <x v="622"/>
    <n v="17"/>
    <n v="21"/>
    <n v="4"/>
    <n v="3"/>
    <n v="63"/>
    <x v="33"/>
  </r>
  <r>
    <x v="843"/>
    <d v="2018-02-28T00:00:00"/>
    <x v="42"/>
    <x v="157"/>
    <s v="United Kingdom"/>
    <s v="England"/>
    <s v="North"/>
    <s v="Corporate"/>
    <s v="Economy"/>
    <x v="0"/>
    <s v="Binders"/>
    <x v="623"/>
    <n v="27"/>
    <n v="29"/>
    <n v="2"/>
    <n v="2"/>
    <n v="58"/>
    <x v="420"/>
  </r>
  <r>
    <x v="844"/>
    <d v="2018-02-28T00:00:00"/>
    <x v="336"/>
    <x v="90"/>
    <s v="Germany"/>
    <s v="Bavaria"/>
    <s v="Central"/>
    <s v="Home Office"/>
    <s v="Economy"/>
    <x v="2"/>
    <s v="Machines"/>
    <x v="624"/>
    <n v="128"/>
    <n v="314"/>
    <n v="186"/>
    <n v="6"/>
    <n v="1884"/>
    <x v="547"/>
  </r>
  <r>
    <x v="845"/>
    <d v="2018-02-28T00:00:00"/>
    <x v="124"/>
    <x v="438"/>
    <s v="France"/>
    <s v="Centre-Val de Loire"/>
    <s v="Central"/>
    <s v="Consumer"/>
    <s v="Economy"/>
    <x v="0"/>
    <s v="Storage"/>
    <x v="625"/>
    <n v="27"/>
    <n v="43"/>
    <n v="16"/>
    <n v="2"/>
    <n v="86"/>
    <x v="548"/>
  </r>
  <r>
    <x v="846"/>
    <d v="2018-03-01T00:00:00"/>
    <x v="531"/>
    <x v="135"/>
    <s v="Germany"/>
    <s v="Bremen"/>
    <s v="Central"/>
    <s v="Consumer"/>
    <s v="Economy"/>
    <x v="0"/>
    <s v="Art"/>
    <x v="402"/>
    <n v="125"/>
    <n v="190"/>
    <n v="65"/>
    <n v="7"/>
    <n v="1330"/>
    <x v="549"/>
  </r>
  <r>
    <x v="847"/>
    <d v="2018-03-02T00:00:00"/>
    <x v="495"/>
    <x v="439"/>
    <s v="Spain"/>
    <s v="Castile-La Mancha"/>
    <s v="South"/>
    <s v="Consumer"/>
    <s v="Priority"/>
    <x v="2"/>
    <s v="Copiers"/>
    <x v="626"/>
    <n v="139"/>
    <n v="2105"/>
    <n v="1966"/>
    <n v="11"/>
    <n v="23155"/>
    <x v="550"/>
  </r>
  <r>
    <x v="848"/>
    <d v="2018-03-02T00:00:00"/>
    <x v="457"/>
    <x v="3"/>
    <s v="United Kingdom"/>
    <s v="England"/>
    <s v="North"/>
    <s v="Consumer"/>
    <s v="Economy"/>
    <x v="1"/>
    <s v="Bookcases"/>
    <x v="627"/>
    <n v="419"/>
    <n v="583"/>
    <n v="164"/>
    <n v="3"/>
    <n v="1749"/>
    <x v="551"/>
  </r>
  <r>
    <x v="849"/>
    <d v="2018-03-02T00:00:00"/>
    <x v="532"/>
    <x v="299"/>
    <s v="Germany"/>
    <s v="Baden-Württemberg"/>
    <s v="Central"/>
    <s v="Corporate"/>
    <s v="Economy Plus"/>
    <x v="2"/>
    <s v="Phones"/>
    <x v="345"/>
    <n v="6"/>
    <n v="304"/>
    <n v="298"/>
    <n v="2"/>
    <n v="608"/>
    <x v="552"/>
  </r>
  <r>
    <x v="850"/>
    <d v="2018-03-02T00:00:00"/>
    <x v="90"/>
    <x v="44"/>
    <s v="France"/>
    <s v="Provence-Alpes-Côte d'Azur"/>
    <s v="Central"/>
    <s v="Corporate"/>
    <s v="Economy Plus"/>
    <x v="1"/>
    <s v="Bookcases"/>
    <x v="628"/>
    <n v="38"/>
    <n v="131"/>
    <n v="93"/>
    <n v="1"/>
    <n v="131"/>
    <x v="553"/>
  </r>
  <r>
    <x v="851"/>
    <d v="2018-03-03T00:00:00"/>
    <x v="162"/>
    <x v="31"/>
    <s v="Norway"/>
    <s v="Oslo"/>
    <s v="North"/>
    <s v="Corporate"/>
    <s v="Economy"/>
    <x v="0"/>
    <s v="Storage"/>
    <x v="629"/>
    <n v="42"/>
    <n v="116"/>
    <n v="74"/>
    <n v="2"/>
    <n v="232"/>
    <x v="264"/>
  </r>
  <r>
    <x v="852"/>
    <d v="2018-03-05T00:00:00"/>
    <x v="121"/>
    <x v="422"/>
    <s v="United Kingdom"/>
    <s v="England"/>
    <s v="North"/>
    <s v="Home Office"/>
    <s v="Economy"/>
    <x v="0"/>
    <s v="Art"/>
    <x v="599"/>
    <n v="12"/>
    <n v="51"/>
    <n v="39"/>
    <n v="1"/>
    <n v="51"/>
    <x v="17"/>
  </r>
  <r>
    <x v="853"/>
    <d v="2018-03-05T00:00:00"/>
    <x v="228"/>
    <x v="440"/>
    <s v="France"/>
    <s v="Ile-de-France"/>
    <s v="Central"/>
    <s v="Consumer"/>
    <s v="Economy Plus"/>
    <x v="1"/>
    <s v="Chairs"/>
    <x v="630"/>
    <n v="3"/>
    <n v="852"/>
    <n v="849"/>
    <n v="2"/>
    <n v="1704"/>
    <x v="554"/>
  </r>
  <r>
    <x v="854"/>
    <d v="2018-03-05T00:00:00"/>
    <x v="230"/>
    <x v="441"/>
    <s v="United Kingdom"/>
    <s v="Scotland"/>
    <s v="North"/>
    <s v="Consumer"/>
    <s v="Economy"/>
    <x v="1"/>
    <s v="Furnishings"/>
    <x v="571"/>
    <n v="42"/>
    <n v="119"/>
    <n v="77"/>
    <n v="3"/>
    <n v="357"/>
    <x v="555"/>
  </r>
  <r>
    <x v="855"/>
    <d v="2018-03-06T00:00:00"/>
    <x v="533"/>
    <x v="13"/>
    <s v="United Kingdom"/>
    <s v="England"/>
    <s v="North"/>
    <s v="Consumer"/>
    <s v="Economy Plus"/>
    <x v="1"/>
    <s v="Tables"/>
    <x v="631"/>
    <n v="980"/>
    <n v="994"/>
    <n v="14"/>
    <n v="7"/>
    <n v="6958"/>
    <x v="556"/>
  </r>
  <r>
    <x v="856"/>
    <d v="2018-03-06T00:00:00"/>
    <x v="534"/>
    <x v="442"/>
    <s v="Portugal"/>
    <s v="Lisboa"/>
    <s v="South"/>
    <s v="Corporate"/>
    <s v="Economy Plus"/>
    <x v="0"/>
    <s v="Art"/>
    <x v="23"/>
    <n v="3"/>
    <n v="29"/>
    <n v="26"/>
    <n v="2"/>
    <n v="58"/>
    <x v="420"/>
  </r>
  <r>
    <x v="857"/>
    <d v="2018-03-06T00:00:00"/>
    <x v="535"/>
    <x v="122"/>
    <s v="Netherlands"/>
    <s v="South Holland"/>
    <s v="Central"/>
    <s v="Consumer"/>
    <s v="Priority"/>
    <x v="0"/>
    <s v="Art"/>
    <x v="632"/>
    <n v="42"/>
    <n v="48"/>
    <n v="6"/>
    <n v="2"/>
    <n v="96"/>
    <x v="30"/>
  </r>
  <r>
    <x v="858"/>
    <d v="2018-03-07T00:00:00"/>
    <x v="124"/>
    <x v="8"/>
    <s v="Austria"/>
    <s v="Vienna"/>
    <s v="Central"/>
    <s v="Consumer"/>
    <s v="Economy Plus"/>
    <x v="2"/>
    <s v="Copiers"/>
    <x v="633"/>
    <n v="1200"/>
    <n v="1285"/>
    <n v="85"/>
    <n v="4"/>
    <n v="5140"/>
    <x v="557"/>
  </r>
  <r>
    <x v="859"/>
    <d v="2018-03-07T00:00:00"/>
    <x v="184"/>
    <x v="443"/>
    <s v="France"/>
    <s v="Ile-de-France"/>
    <s v="Central"/>
    <s v="Consumer"/>
    <s v="Economy"/>
    <x v="1"/>
    <s v="Bookcases"/>
    <x v="541"/>
    <n v="136"/>
    <n v="1080"/>
    <n v="944"/>
    <n v="7"/>
    <n v="7560"/>
    <x v="558"/>
  </r>
  <r>
    <x v="860"/>
    <d v="2018-03-07T00:00:00"/>
    <x v="371"/>
    <x v="444"/>
    <s v="United Kingdom"/>
    <s v="England"/>
    <s v="North"/>
    <s v="Home Office"/>
    <s v="Economy Plus"/>
    <x v="2"/>
    <s v="Copiers"/>
    <x v="634"/>
    <n v="93"/>
    <n v="1893"/>
    <n v="1800"/>
    <n v="5"/>
    <n v="9465"/>
    <x v="559"/>
  </r>
  <r>
    <x v="861"/>
    <d v="2018-03-07T00:00:00"/>
    <x v="70"/>
    <x v="445"/>
    <s v="Spain"/>
    <s v="Valenciana"/>
    <s v="South"/>
    <s v="Corporate"/>
    <s v="Priority"/>
    <x v="1"/>
    <s v="Bookcases"/>
    <x v="635"/>
    <n v="38"/>
    <n v="439"/>
    <n v="401"/>
    <n v="3"/>
    <n v="1317"/>
    <x v="560"/>
  </r>
  <r>
    <x v="862"/>
    <d v="2018-03-07T00:00:00"/>
    <x v="534"/>
    <x v="112"/>
    <s v="Netherlands"/>
    <s v="Gelderland"/>
    <s v="Central"/>
    <s v="Corporate"/>
    <s v="Economy"/>
    <x v="0"/>
    <s v="Art"/>
    <x v="636"/>
    <n v="26"/>
    <n v="27"/>
    <n v="1"/>
    <n v="2"/>
    <n v="54"/>
    <x v="3"/>
  </r>
  <r>
    <x v="863"/>
    <d v="2018-03-07T00:00:00"/>
    <x v="536"/>
    <x v="446"/>
    <s v="France"/>
    <s v="Auvergne-Rhône-Alpes"/>
    <s v="Central"/>
    <s v="Consumer"/>
    <s v="Economy"/>
    <x v="0"/>
    <s v="Storage"/>
    <x v="215"/>
    <n v="352"/>
    <n v="604"/>
    <n v="252"/>
    <n v="5"/>
    <n v="3020"/>
    <x v="561"/>
  </r>
  <r>
    <x v="864"/>
    <d v="2018-03-08T00:00:00"/>
    <x v="237"/>
    <x v="447"/>
    <s v="Germany"/>
    <s v="Lower Saxony"/>
    <s v="Central"/>
    <s v="Corporate"/>
    <s v="Economy"/>
    <x v="0"/>
    <s v="Art"/>
    <x v="403"/>
    <n v="14"/>
    <n v="44"/>
    <n v="30"/>
    <n v="3"/>
    <n v="132"/>
    <x v="150"/>
  </r>
  <r>
    <x v="865"/>
    <d v="2018-03-09T00:00:00"/>
    <x v="440"/>
    <x v="390"/>
    <s v="Finland"/>
    <s v="Finland Proper"/>
    <s v="North"/>
    <s v="Consumer"/>
    <s v="Economy"/>
    <x v="2"/>
    <s v="Copiers"/>
    <x v="637"/>
    <n v="89"/>
    <n v="249"/>
    <n v="160"/>
    <n v="2"/>
    <n v="498"/>
    <x v="436"/>
  </r>
  <r>
    <x v="866"/>
    <d v="2018-03-09T00:00:00"/>
    <x v="537"/>
    <x v="448"/>
    <s v="United Kingdom"/>
    <s v="Wales"/>
    <s v="North"/>
    <s v="Consumer"/>
    <s v="Economy Plus"/>
    <x v="0"/>
    <s v="Binders"/>
    <x v="638"/>
    <n v="44"/>
    <n v="64"/>
    <n v="20"/>
    <n v="2"/>
    <n v="128"/>
    <x v="249"/>
  </r>
  <r>
    <x v="867"/>
    <d v="2018-03-09T00:00:00"/>
    <x v="105"/>
    <x v="64"/>
    <s v="Italy"/>
    <s v="Lazio"/>
    <s v="South"/>
    <s v="Corporate"/>
    <s v="Economy Plus"/>
    <x v="1"/>
    <s v="Chairs"/>
    <x v="639"/>
    <n v="50"/>
    <n v="133"/>
    <n v="83"/>
    <n v="2"/>
    <n v="266"/>
    <x v="562"/>
  </r>
  <r>
    <x v="868"/>
    <d v="2018-03-12T00:00:00"/>
    <x v="95"/>
    <x v="449"/>
    <s v="Germany"/>
    <s v="North Rhine-Westphalia"/>
    <s v="Central"/>
    <s v="Consumer"/>
    <s v="Economy"/>
    <x v="1"/>
    <s v="Chairs"/>
    <x v="640"/>
    <n v="59"/>
    <n v="95"/>
    <n v="36"/>
    <n v="2"/>
    <n v="190"/>
    <x v="563"/>
  </r>
  <r>
    <x v="869"/>
    <d v="2018-03-13T00:00:00"/>
    <x v="202"/>
    <x v="450"/>
    <s v="France"/>
    <s v="Languedoc-Roussillon-Midi-Pyrénées"/>
    <s v="Central"/>
    <s v="Home Office"/>
    <s v="Economy"/>
    <x v="1"/>
    <s v="Chairs"/>
    <x v="641"/>
    <n v="62"/>
    <n v="140"/>
    <n v="78"/>
    <n v="3"/>
    <n v="420"/>
    <x v="2"/>
  </r>
  <r>
    <x v="870"/>
    <d v="2018-03-13T00:00:00"/>
    <x v="538"/>
    <x v="451"/>
    <s v="Germany"/>
    <s v="Thuringia"/>
    <s v="Central"/>
    <s v="Consumer"/>
    <s v="Priority"/>
    <x v="0"/>
    <s v="Storage"/>
    <x v="431"/>
    <n v="39"/>
    <n v="255"/>
    <n v="216"/>
    <n v="2"/>
    <n v="510"/>
    <x v="147"/>
  </r>
  <r>
    <x v="871"/>
    <d v="2018-03-13T00:00:00"/>
    <x v="126"/>
    <x v="452"/>
    <s v="France"/>
    <s v="Nord-Pas-de-Calais-Picardie"/>
    <s v="Central"/>
    <s v="Corporate"/>
    <s v="Economy Plus"/>
    <x v="2"/>
    <s v="Phones"/>
    <x v="642"/>
    <n v="529"/>
    <n v="1257"/>
    <n v="728"/>
    <n v="8"/>
    <n v="10056"/>
    <x v="564"/>
  </r>
  <r>
    <x v="872"/>
    <d v="2018-03-13T00:00:00"/>
    <x v="539"/>
    <x v="438"/>
    <s v="France"/>
    <s v="Centre-Val de Loire"/>
    <s v="Central"/>
    <s v="Home Office"/>
    <s v="Economy"/>
    <x v="2"/>
    <s v="Copiers"/>
    <x v="643"/>
    <n v="102"/>
    <n v="124"/>
    <n v="22"/>
    <n v="1"/>
    <n v="124"/>
    <x v="320"/>
  </r>
  <r>
    <x v="873"/>
    <d v="2018-03-14T00:00:00"/>
    <x v="540"/>
    <x v="107"/>
    <s v="Spain"/>
    <s v="Castile and León"/>
    <s v="South"/>
    <s v="Consumer"/>
    <s v="Immediate"/>
    <x v="0"/>
    <s v="Art"/>
    <x v="78"/>
    <n v="321"/>
    <n v="324"/>
    <n v="3"/>
    <n v="6"/>
    <n v="1944"/>
    <x v="565"/>
  </r>
  <r>
    <x v="874"/>
    <d v="2018-03-14T00:00:00"/>
    <x v="231"/>
    <x v="208"/>
    <s v="Italy"/>
    <s v="Lombardy"/>
    <s v="South"/>
    <s v="Home Office"/>
    <s v="Priority"/>
    <x v="1"/>
    <s v="Chairs"/>
    <x v="308"/>
    <n v="13"/>
    <n v="157"/>
    <n v="144"/>
    <n v="3"/>
    <n v="471"/>
    <x v="545"/>
  </r>
  <r>
    <x v="875"/>
    <d v="2018-03-14T00:00:00"/>
    <x v="480"/>
    <x v="453"/>
    <s v="Netherlands"/>
    <s v="North Brabant"/>
    <s v="Central"/>
    <s v="Consumer"/>
    <s v="Priority"/>
    <x v="1"/>
    <s v="Bookcases"/>
    <x v="488"/>
    <n v="84"/>
    <n v="1273"/>
    <n v="1189"/>
    <n v="7"/>
    <n v="8911"/>
    <x v="566"/>
  </r>
  <r>
    <x v="876"/>
    <d v="2018-03-15T00:00:00"/>
    <x v="128"/>
    <x v="454"/>
    <s v="Germany"/>
    <s v="North Rhine-Westphalia"/>
    <s v="Central"/>
    <s v="Consumer"/>
    <s v="Economy"/>
    <x v="1"/>
    <s v="Bookcases"/>
    <x v="26"/>
    <n v="115"/>
    <n v="743"/>
    <n v="628"/>
    <n v="2"/>
    <n v="1486"/>
    <x v="567"/>
  </r>
  <r>
    <x v="877"/>
    <d v="2018-03-15T00:00:00"/>
    <x v="414"/>
    <x v="455"/>
    <s v="United Kingdom"/>
    <s v="England"/>
    <s v="North"/>
    <s v="Consumer"/>
    <s v="Economy"/>
    <x v="1"/>
    <s v="Furnishings"/>
    <x v="166"/>
    <n v="8"/>
    <n v="36"/>
    <n v="28"/>
    <n v="1"/>
    <n v="36"/>
    <x v="69"/>
  </r>
  <r>
    <x v="878"/>
    <d v="2018-03-15T00:00:00"/>
    <x v="476"/>
    <x v="456"/>
    <s v="Netherlands"/>
    <s v="North Brabant"/>
    <s v="Central"/>
    <s v="Consumer"/>
    <s v="Economy"/>
    <x v="0"/>
    <s v="Binders"/>
    <x v="201"/>
    <n v="4"/>
    <n v="22"/>
    <n v="18"/>
    <n v="4"/>
    <n v="88"/>
    <x v="36"/>
  </r>
  <r>
    <x v="879"/>
    <d v="2018-03-15T00:00:00"/>
    <x v="503"/>
    <x v="49"/>
    <s v="Netherlands"/>
    <s v="Overijssel"/>
    <s v="Central"/>
    <s v="Home Office"/>
    <s v="Economy Plus"/>
    <x v="0"/>
    <s v="Art"/>
    <x v="644"/>
    <n v="107"/>
    <n v="108"/>
    <n v="1"/>
    <n v="4"/>
    <n v="432"/>
    <x v="469"/>
  </r>
  <r>
    <x v="880"/>
    <d v="2018-03-15T00:00:00"/>
    <x v="541"/>
    <x v="457"/>
    <s v="United Kingdom"/>
    <s v="Scotland"/>
    <s v="North"/>
    <s v="Corporate"/>
    <s v="Priority"/>
    <x v="0"/>
    <s v="Binders"/>
    <x v="645"/>
    <n v="32"/>
    <n v="197"/>
    <n v="165"/>
    <n v="4"/>
    <n v="788"/>
    <x v="226"/>
  </r>
  <r>
    <x v="881"/>
    <d v="2018-03-16T00:00:00"/>
    <x v="384"/>
    <x v="40"/>
    <s v="United Kingdom"/>
    <s v="England"/>
    <s v="North"/>
    <s v="Consumer"/>
    <s v="Immediate"/>
    <x v="1"/>
    <s v="Chairs"/>
    <x v="494"/>
    <n v="293"/>
    <n v="309"/>
    <n v="16"/>
    <n v="4"/>
    <n v="1236"/>
    <x v="568"/>
  </r>
  <r>
    <x v="882"/>
    <d v="2018-03-16T00:00:00"/>
    <x v="313"/>
    <x v="15"/>
    <s v="Sweden"/>
    <s v="Västra Götaland"/>
    <s v="North"/>
    <s v="Consumer"/>
    <s v="Economy"/>
    <x v="2"/>
    <s v="Phones"/>
    <x v="646"/>
    <n v="111"/>
    <n v="261"/>
    <n v="150"/>
    <n v="8"/>
    <n v="2088"/>
    <x v="569"/>
  </r>
  <r>
    <x v="883"/>
    <d v="2018-03-16T00:00:00"/>
    <x v="101"/>
    <x v="458"/>
    <s v="France"/>
    <s v="Ile-de-France"/>
    <s v="Central"/>
    <s v="Home Office"/>
    <s v="Economy"/>
    <x v="0"/>
    <s v="Supplies"/>
    <x v="647"/>
    <n v="2"/>
    <n v="32"/>
    <n v="30"/>
    <n v="1"/>
    <n v="32"/>
    <x v="315"/>
  </r>
  <r>
    <x v="884"/>
    <d v="2018-03-17T00:00:00"/>
    <x v="406"/>
    <x v="110"/>
    <s v="Germany"/>
    <s v="North Rhine-Westphalia"/>
    <s v="Central"/>
    <s v="Consumer"/>
    <s v="Economy"/>
    <x v="1"/>
    <s v="Furnishings"/>
    <x v="648"/>
    <n v="96"/>
    <n v="101"/>
    <n v="5"/>
    <n v="2"/>
    <n v="202"/>
    <x v="334"/>
  </r>
  <r>
    <x v="885"/>
    <d v="2018-03-17T00:00:00"/>
    <x v="414"/>
    <x v="459"/>
    <s v="Finland"/>
    <s v="Uusimaa"/>
    <s v="North"/>
    <s v="Consumer"/>
    <s v="Economy Plus"/>
    <x v="0"/>
    <s v="Binders"/>
    <x v="649"/>
    <n v="40"/>
    <n v="61"/>
    <n v="21"/>
    <n v="2"/>
    <n v="122"/>
    <x v="332"/>
  </r>
  <r>
    <x v="886"/>
    <d v="2018-03-17T00:00:00"/>
    <x v="409"/>
    <x v="40"/>
    <s v="United Kingdom"/>
    <s v="England"/>
    <s v="North"/>
    <s v="Consumer"/>
    <s v="Economy Plus"/>
    <x v="0"/>
    <s v="Labels"/>
    <x v="561"/>
    <n v="71"/>
    <n v="88"/>
    <n v="17"/>
    <n v="8"/>
    <n v="704"/>
    <x v="128"/>
  </r>
  <r>
    <x v="887"/>
    <d v="2018-03-19T00:00:00"/>
    <x v="328"/>
    <x v="276"/>
    <s v="France"/>
    <s v="Nord-Pas-de-Calais-Picardie"/>
    <s v="Central"/>
    <s v="Consumer"/>
    <s v="Economy Plus"/>
    <x v="0"/>
    <s v="Binders"/>
    <x v="381"/>
    <n v="25"/>
    <n v="58"/>
    <n v="33"/>
    <n v="4"/>
    <n v="232"/>
    <x v="264"/>
  </r>
  <r>
    <x v="888"/>
    <d v="2018-03-19T00:00:00"/>
    <x v="474"/>
    <x v="460"/>
    <s v="France"/>
    <s v="Ile-de-France"/>
    <s v="Central"/>
    <s v="Consumer"/>
    <s v="Economy"/>
    <x v="0"/>
    <s v="Art"/>
    <x v="320"/>
    <n v="0"/>
    <n v="32"/>
    <n v="32"/>
    <n v="2"/>
    <n v="64"/>
    <x v="570"/>
  </r>
  <r>
    <x v="889"/>
    <d v="2018-03-19T00:00:00"/>
    <x v="542"/>
    <x v="209"/>
    <s v="Germany"/>
    <s v="Hesse"/>
    <s v="Central"/>
    <s v="Corporate"/>
    <s v="Priority"/>
    <x v="0"/>
    <s v="Paper"/>
    <x v="504"/>
    <n v="23"/>
    <n v="136"/>
    <n v="113"/>
    <n v="3"/>
    <n v="408"/>
    <x v="336"/>
  </r>
  <r>
    <x v="890"/>
    <d v="2018-03-19T00:00:00"/>
    <x v="22"/>
    <x v="461"/>
    <s v="United Kingdom"/>
    <s v="England"/>
    <s v="North"/>
    <s v="Consumer"/>
    <s v="Priority"/>
    <x v="0"/>
    <s v="Labels"/>
    <x v="540"/>
    <n v="25"/>
    <n v="72"/>
    <n v="47"/>
    <n v="7"/>
    <n v="504"/>
    <x v="438"/>
  </r>
  <r>
    <x v="891"/>
    <d v="2018-03-19T00:00:00"/>
    <x v="481"/>
    <x v="462"/>
    <s v="Germany"/>
    <s v="North Rhine-Westphalia"/>
    <s v="Central"/>
    <s v="Corporate"/>
    <s v="Immediate"/>
    <x v="0"/>
    <s v="Storage"/>
    <x v="650"/>
    <n v="1235"/>
    <n v="1527"/>
    <n v="292"/>
    <n v="8"/>
    <n v="12216"/>
    <x v="571"/>
  </r>
  <r>
    <x v="892"/>
    <d v="2018-03-19T00:00:00"/>
    <x v="16"/>
    <x v="64"/>
    <s v="Italy"/>
    <s v="Lazio"/>
    <s v="South"/>
    <s v="Corporate"/>
    <s v="Economy"/>
    <x v="0"/>
    <s v="Paper"/>
    <x v="651"/>
    <n v="71"/>
    <n v="139"/>
    <n v="68"/>
    <n v="3"/>
    <n v="417"/>
    <x v="154"/>
  </r>
  <r>
    <x v="893"/>
    <d v="2018-03-20T00:00:00"/>
    <x v="293"/>
    <x v="426"/>
    <s v="France"/>
    <s v="Ile-de-France"/>
    <s v="Central"/>
    <s v="Consumer"/>
    <s v="Priority"/>
    <x v="0"/>
    <s v="Binders"/>
    <x v="241"/>
    <n v="18"/>
    <n v="221"/>
    <n v="203"/>
    <n v="7"/>
    <n v="1547"/>
    <x v="572"/>
  </r>
  <r>
    <x v="894"/>
    <d v="2018-03-20T00:00:00"/>
    <x v="95"/>
    <x v="174"/>
    <s v="United Kingdom"/>
    <s v="England"/>
    <s v="North"/>
    <s v="Consumer"/>
    <s v="Immediate"/>
    <x v="2"/>
    <s v="Machines"/>
    <x v="652"/>
    <n v="47"/>
    <n v="245"/>
    <n v="198"/>
    <n v="2"/>
    <n v="490"/>
    <x v="530"/>
  </r>
  <r>
    <x v="895"/>
    <d v="2018-03-20T00:00:00"/>
    <x v="262"/>
    <x v="463"/>
    <s v="United Kingdom"/>
    <s v="England"/>
    <s v="North"/>
    <s v="Corporate"/>
    <s v="Economy Plus"/>
    <x v="0"/>
    <s v="Art"/>
    <x v="653"/>
    <n v="169"/>
    <n v="285"/>
    <n v="116"/>
    <n v="6"/>
    <n v="1710"/>
    <x v="32"/>
  </r>
  <r>
    <x v="896"/>
    <d v="2018-03-21T00:00:00"/>
    <x v="487"/>
    <x v="84"/>
    <s v="Italy"/>
    <s v="Sardinia"/>
    <s v="South"/>
    <s v="Corporate"/>
    <s v="Economy"/>
    <x v="0"/>
    <s v="Storage"/>
    <x v="654"/>
    <n v="36"/>
    <n v="42"/>
    <n v="6"/>
    <n v="4"/>
    <n v="168"/>
    <x v="501"/>
  </r>
  <r>
    <x v="897"/>
    <d v="2018-03-22T00:00:00"/>
    <x v="73"/>
    <x v="145"/>
    <s v="Netherlands"/>
    <s v="Utrecht"/>
    <s v="Central"/>
    <s v="Consumer"/>
    <s v="Economy"/>
    <x v="1"/>
    <s v="Chairs"/>
    <x v="304"/>
    <n v="7"/>
    <n v="399"/>
    <n v="392"/>
    <n v="10"/>
    <n v="3990"/>
    <x v="573"/>
  </r>
  <r>
    <x v="898"/>
    <d v="2018-03-22T00:00:00"/>
    <x v="389"/>
    <x v="464"/>
    <s v="United Kingdom"/>
    <s v="Wales"/>
    <s v="North"/>
    <s v="Home Office"/>
    <s v="Economy Plus"/>
    <x v="2"/>
    <s v="Accessories"/>
    <x v="655"/>
    <n v="85"/>
    <n v="129"/>
    <n v="44"/>
    <n v="3"/>
    <n v="387"/>
    <x v="574"/>
  </r>
  <r>
    <x v="899"/>
    <d v="2018-03-22T00:00:00"/>
    <x v="140"/>
    <x v="67"/>
    <s v="Germany"/>
    <s v="North Rhine-Westphalia"/>
    <s v="Central"/>
    <s v="Corporate"/>
    <s v="Immediate"/>
    <x v="0"/>
    <s v="Art"/>
    <x v="44"/>
    <n v="107"/>
    <n v="242"/>
    <n v="135"/>
    <n v="8"/>
    <n v="1936"/>
    <x v="575"/>
  </r>
  <r>
    <x v="900"/>
    <d v="2018-03-22T00:00:00"/>
    <x v="543"/>
    <x v="346"/>
    <s v="Germany"/>
    <s v="Bavaria"/>
    <s v="Central"/>
    <s v="Consumer"/>
    <s v="Economy"/>
    <x v="0"/>
    <s v="Art"/>
    <x v="72"/>
    <n v="0"/>
    <n v="27"/>
    <n v="27"/>
    <n v="1"/>
    <n v="27"/>
    <x v="14"/>
  </r>
  <r>
    <x v="901"/>
    <d v="2018-03-23T00:00:00"/>
    <x v="101"/>
    <x v="400"/>
    <s v="Spain"/>
    <s v="Murcia"/>
    <s v="South"/>
    <s v="Home Office"/>
    <s v="Economy Plus"/>
    <x v="0"/>
    <s v="Paper"/>
    <x v="233"/>
    <n v="9"/>
    <n v="56"/>
    <n v="47"/>
    <n v="2"/>
    <n v="112"/>
    <x v="174"/>
  </r>
  <r>
    <x v="902"/>
    <d v="2018-03-23T00:00:00"/>
    <x v="487"/>
    <x v="23"/>
    <s v="Germany"/>
    <s v="North Rhine-Westphalia"/>
    <s v="Central"/>
    <s v="Corporate"/>
    <s v="Economy"/>
    <x v="0"/>
    <s v="Storage"/>
    <x v="656"/>
    <n v="24"/>
    <n v="32"/>
    <n v="8"/>
    <n v="2"/>
    <n v="64"/>
    <x v="570"/>
  </r>
  <r>
    <x v="903"/>
    <d v="2018-03-23T00:00:00"/>
    <x v="544"/>
    <x v="283"/>
    <s v="Germany"/>
    <s v="Thuringia"/>
    <s v="Central"/>
    <s v="Corporate"/>
    <s v="Economy Plus"/>
    <x v="0"/>
    <s v="Binders"/>
    <x v="137"/>
    <n v="25"/>
    <n v="50"/>
    <n v="25"/>
    <n v="4"/>
    <n v="200"/>
    <x v="51"/>
  </r>
  <r>
    <x v="904"/>
    <d v="2018-03-24T00:00:00"/>
    <x v="497"/>
    <x v="288"/>
    <s v="Italy"/>
    <s v="Emilia-Romagna"/>
    <s v="South"/>
    <s v="Corporate"/>
    <s v="Economy Plus"/>
    <x v="0"/>
    <s v="Paper"/>
    <x v="657"/>
    <n v="56"/>
    <n v="167"/>
    <n v="111"/>
    <n v="8"/>
    <n v="1336"/>
    <x v="576"/>
  </r>
  <r>
    <x v="905"/>
    <d v="2018-03-24T00:00:00"/>
    <x v="129"/>
    <x v="328"/>
    <s v="France"/>
    <s v="Ile-de-France"/>
    <s v="Central"/>
    <s v="Consumer"/>
    <s v="Economy Plus"/>
    <x v="0"/>
    <s v="Art"/>
    <x v="23"/>
    <n v="0"/>
    <n v="64"/>
    <n v="64"/>
    <n v="2"/>
    <n v="128"/>
    <x v="249"/>
  </r>
  <r>
    <x v="906"/>
    <d v="2018-03-26T00:00:00"/>
    <x v="545"/>
    <x v="465"/>
    <s v="Spain"/>
    <s v="Valenciana"/>
    <s v="South"/>
    <s v="Corporate"/>
    <s v="Priority"/>
    <x v="0"/>
    <s v="Labels"/>
    <x v="561"/>
    <n v="27"/>
    <n v="49"/>
    <n v="22"/>
    <n v="4"/>
    <n v="196"/>
    <x v="518"/>
  </r>
  <r>
    <x v="907"/>
    <d v="2018-03-26T00:00:00"/>
    <x v="195"/>
    <x v="466"/>
    <s v="Belgium"/>
    <s v="Limburg"/>
    <s v="Central"/>
    <s v="Consumer"/>
    <s v="Immediate"/>
    <x v="0"/>
    <s v="Appliances"/>
    <x v="658"/>
    <n v="42"/>
    <n v="478"/>
    <n v="436"/>
    <n v="7"/>
    <n v="3346"/>
    <x v="577"/>
  </r>
  <r>
    <x v="908"/>
    <d v="2018-03-26T00:00:00"/>
    <x v="220"/>
    <x v="467"/>
    <s v="France"/>
    <s v="Languedoc-Roussillon-Midi-Pyrénées"/>
    <s v="Central"/>
    <s v="Corporate"/>
    <s v="Priority"/>
    <x v="0"/>
    <s v="Art"/>
    <x v="282"/>
    <n v="138"/>
    <n v="143"/>
    <n v="5"/>
    <n v="12"/>
    <n v="1716"/>
    <x v="578"/>
  </r>
  <r>
    <x v="909"/>
    <d v="2018-03-26T00:00:00"/>
    <x v="87"/>
    <x v="468"/>
    <s v="United Kingdom"/>
    <s v="England"/>
    <s v="North"/>
    <s v="Corporate"/>
    <s v="Economy"/>
    <x v="2"/>
    <s v="Copiers"/>
    <x v="659"/>
    <n v="268"/>
    <n v="320"/>
    <n v="52"/>
    <n v="1"/>
    <n v="320"/>
    <x v="579"/>
  </r>
  <r>
    <x v="910"/>
    <d v="2018-03-27T00:00:00"/>
    <x v="546"/>
    <x v="469"/>
    <s v="United Kingdom"/>
    <s v="England"/>
    <s v="North"/>
    <s v="Consumer"/>
    <s v="Economy Plus"/>
    <x v="0"/>
    <s v="Storage"/>
    <x v="660"/>
    <n v="103"/>
    <n v="134"/>
    <n v="31"/>
    <n v="5"/>
    <n v="670"/>
    <x v="349"/>
  </r>
  <r>
    <x v="911"/>
    <d v="2018-03-27T00:00:00"/>
    <x v="408"/>
    <x v="470"/>
    <s v="France"/>
    <s v="Auvergne-Rhône-Alpes"/>
    <s v="Central"/>
    <s v="Home Office"/>
    <s v="Economy Plus"/>
    <x v="0"/>
    <s v="Fasteners"/>
    <x v="19"/>
    <n v="4"/>
    <n v="53"/>
    <n v="49"/>
    <n v="4"/>
    <n v="212"/>
    <x v="112"/>
  </r>
  <r>
    <x v="912"/>
    <d v="2018-03-27T00:00:00"/>
    <x v="547"/>
    <x v="8"/>
    <s v="Austria"/>
    <s v="Vienna"/>
    <s v="Central"/>
    <s v="Home Office"/>
    <s v="Immediate"/>
    <x v="0"/>
    <s v="Storage"/>
    <x v="131"/>
    <n v="69"/>
    <n v="128"/>
    <n v="59"/>
    <n v="1"/>
    <n v="128"/>
    <x v="249"/>
  </r>
  <r>
    <x v="913"/>
    <d v="2018-03-28T00:00:00"/>
    <x v="131"/>
    <x v="471"/>
    <s v="France"/>
    <s v="Ile-de-France"/>
    <s v="Central"/>
    <s v="Consumer"/>
    <s v="Economy Plus"/>
    <x v="0"/>
    <s v="Fasteners"/>
    <x v="79"/>
    <n v="19"/>
    <n v="67"/>
    <n v="48"/>
    <n v="4"/>
    <n v="268"/>
    <x v="580"/>
  </r>
  <r>
    <x v="914"/>
    <d v="2018-03-29T00:00:00"/>
    <x v="446"/>
    <x v="6"/>
    <s v="France"/>
    <s v="Languedoc-Roussillon-Midi-Pyrénées"/>
    <s v="Central"/>
    <s v="Consumer"/>
    <s v="Priority"/>
    <x v="1"/>
    <s v="Chairs"/>
    <x v="354"/>
    <n v="121"/>
    <n v="160"/>
    <n v="39"/>
    <n v="3"/>
    <n v="480"/>
    <x v="428"/>
  </r>
  <r>
    <x v="915"/>
    <d v="2018-03-29T00:00:00"/>
    <x v="548"/>
    <x v="117"/>
    <s v="France"/>
    <s v="Aquitaine-Limousin-Poitou-Charentes"/>
    <s v="Central"/>
    <s v="Consumer"/>
    <s v="Economy"/>
    <x v="0"/>
    <s v="Storage"/>
    <x v="661"/>
    <n v="164"/>
    <n v="494"/>
    <n v="330"/>
    <n v="4"/>
    <n v="1976"/>
    <x v="581"/>
  </r>
  <r>
    <x v="916"/>
    <d v="2018-03-30T00:00:00"/>
    <x v="367"/>
    <x v="194"/>
    <s v="Spain"/>
    <s v="Castile and León"/>
    <s v="South"/>
    <s v="Corporate"/>
    <s v="Economy"/>
    <x v="0"/>
    <s v="Supplies"/>
    <x v="662"/>
    <n v="203"/>
    <n v="266"/>
    <n v="63"/>
    <n v="6"/>
    <n v="1596"/>
    <x v="582"/>
  </r>
  <r>
    <x v="917"/>
    <d v="2018-03-30T00:00:00"/>
    <x v="81"/>
    <x v="345"/>
    <s v="Germany"/>
    <s v="Schleswig-Holstein"/>
    <s v="Central"/>
    <s v="Consumer"/>
    <s v="Economy Plus"/>
    <x v="0"/>
    <s v="Paper"/>
    <x v="663"/>
    <n v="37"/>
    <n v="84"/>
    <n v="47"/>
    <n v="3"/>
    <n v="252"/>
    <x v="437"/>
  </r>
  <r>
    <x v="918"/>
    <d v="2018-03-31T00:00:00"/>
    <x v="485"/>
    <x v="365"/>
    <s v="Italy"/>
    <s v="Tuscany"/>
    <s v="South"/>
    <s v="Consumer"/>
    <s v="Economy"/>
    <x v="0"/>
    <s v="Binders"/>
    <x v="533"/>
    <n v="82"/>
    <n v="259"/>
    <n v="177"/>
    <n v="5"/>
    <n v="1295"/>
    <x v="297"/>
  </r>
  <r>
    <x v="919"/>
    <d v="2018-03-31T00:00:00"/>
    <x v="549"/>
    <x v="472"/>
    <s v="Germany"/>
    <s v="North Rhine-Westphalia"/>
    <s v="Central"/>
    <s v="Corporate"/>
    <s v="Economy"/>
    <x v="0"/>
    <s v="Art"/>
    <x v="188"/>
    <n v="8"/>
    <n v="57"/>
    <n v="49"/>
    <n v="4"/>
    <n v="228"/>
    <x v="295"/>
  </r>
  <r>
    <x v="920"/>
    <d v="2018-04-02T00:00:00"/>
    <x v="211"/>
    <x v="90"/>
    <s v="Germany"/>
    <s v="Bavaria"/>
    <s v="Central"/>
    <s v="Home Office"/>
    <s v="Priority"/>
    <x v="0"/>
    <s v="Binders"/>
    <x v="522"/>
    <n v="35"/>
    <n v="50"/>
    <n v="15"/>
    <n v="5"/>
    <n v="250"/>
    <x v="298"/>
  </r>
  <r>
    <x v="921"/>
    <d v="2018-04-02T00:00:00"/>
    <x v="140"/>
    <x v="347"/>
    <s v="United Kingdom"/>
    <s v="England"/>
    <s v="North"/>
    <s v="Corporate"/>
    <s v="Economy"/>
    <x v="0"/>
    <s v="Storage"/>
    <x v="664"/>
    <n v="47"/>
    <n v="144"/>
    <n v="97"/>
    <n v="3"/>
    <n v="432"/>
    <x v="469"/>
  </r>
  <r>
    <x v="922"/>
    <d v="2018-04-03T00:00:00"/>
    <x v="381"/>
    <x v="177"/>
    <s v="Belgium"/>
    <s v="East Flanders"/>
    <s v="Central"/>
    <s v="Consumer"/>
    <s v="Economy"/>
    <x v="0"/>
    <s v="Fasteners"/>
    <x v="665"/>
    <n v="18"/>
    <n v="27"/>
    <n v="9"/>
    <n v="2"/>
    <n v="54"/>
    <x v="3"/>
  </r>
  <r>
    <x v="923"/>
    <d v="2018-04-03T00:00:00"/>
    <x v="158"/>
    <x v="130"/>
    <s v="Italy"/>
    <s v="Emilia-Romagna"/>
    <s v="South"/>
    <s v="Consumer"/>
    <s v="Economy"/>
    <x v="0"/>
    <s v="Storage"/>
    <x v="666"/>
    <n v="48"/>
    <n v="80"/>
    <n v="32"/>
    <n v="6"/>
    <n v="480"/>
    <x v="428"/>
  </r>
  <r>
    <x v="924"/>
    <d v="2018-04-03T00:00:00"/>
    <x v="550"/>
    <x v="8"/>
    <s v="Austria"/>
    <s v="Vienna"/>
    <s v="Central"/>
    <s v="Consumer"/>
    <s v="Priority"/>
    <x v="0"/>
    <s v="Binders"/>
    <x v="66"/>
    <n v="9"/>
    <n v="10"/>
    <n v="1"/>
    <n v="2"/>
    <n v="20"/>
    <x v="28"/>
  </r>
  <r>
    <x v="925"/>
    <d v="2018-04-04T00:00:00"/>
    <x v="551"/>
    <x v="186"/>
    <s v="Italy"/>
    <s v="Veneto"/>
    <s v="South"/>
    <s v="Consumer"/>
    <s v="Economy"/>
    <x v="0"/>
    <s v="Art"/>
    <x v="653"/>
    <n v="16"/>
    <n v="95"/>
    <n v="79"/>
    <n v="2"/>
    <n v="190"/>
    <x v="563"/>
  </r>
  <r>
    <x v="926"/>
    <d v="2018-04-04T00:00:00"/>
    <x v="449"/>
    <x v="473"/>
    <s v="Italy"/>
    <s v="Campania"/>
    <s v="South"/>
    <s v="Consumer"/>
    <s v="Immediate"/>
    <x v="0"/>
    <s v="Paper"/>
    <x v="667"/>
    <n v="29"/>
    <n v="123"/>
    <n v="94"/>
    <n v="4"/>
    <n v="492"/>
    <x v="179"/>
  </r>
  <r>
    <x v="927"/>
    <d v="2018-04-05T00:00:00"/>
    <x v="552"/>
    <x v="53"/>
    <s v="Germany"/>
    <s v="Lower Saxony"/>
    <s v="Central"/>
    <s v="Corporate"/>
    <s v="Immediate"/>
    <x v="0"/>
    <s v="Art"/>
    <x v="36"/>
    <n v="11"/>
    <n v="26"/>
    <n v="15"/>
    <n v="2"/>
    <n v="52"/>
    <x v="90"/>
  </r>
  <r>
    <x v="928"/>
    <d v="2018-04-06T00:00:00"/>
    <x v="116"/>
    <x v="474"/>
    <s v="France"/>
    <s v="Ile-de-France"/>
    <s v="Central"/>
    <s v="Consumer"/>
    <s v="Economy"/>
    <x v="0"/>
    <s v="Fasteners"/>
    <x v="334"/>
    <n v="3"/>
    <n v="11"/>
    <n v="8"/>
    <n v="1"/>
    <n v="11"/>
    <x v="281"/>
  </r>
  <r>
    <x v="929"/>
    <d v="2018-04-06T00:00:00"/>
    <x v="81"/>
    <x v="90"/>
    <s v="Germany"/>
    <s v="Bavaria"/>
    <s v="Central"/>
    <s v="Consumer"/>
    <s v="Economy"/>
    <x v="0"/>
    <s v="Storage"/>
    <x v="664"/>
    <n v="3"/>
    <n v="43"/>
    <n v="40"/>
    <n v="1"/>
    <n v="43"/>
    <x v="583"/>
  </r>
  <r>
    <x v="930"/>
    <d v="2018-04-06T00:00:00"/>
    <x v="286"/>
    <x v="441"/>
    <s v="United Kingdom"/>
    <s v="Scotland"/>
    <s v="North"/>
    <s v="Consumer"/>
    <s v="Economy"/>
    <x v="0"/>
    <s v="Binders"/>
    <x v="55"/>
    <n v="17"/>
    <n v="32"/>
    <n v="15"/>
    <n v="3"/>
    <n v="96"/>
    <x v="30"/>
  </r>
  <r>
    <x v="931"/>
    <d v="2018-04-07T00:00:00"/>
    <x v="431"/>
    <x v="475"/>
    <s v="United Kingdom"/>
    <s v="England"/>
    <s v="North"/>
    <s v="Consumer"/>
    <s v="Economy"/>
    <x v="0"/>
    <s v="Storage"/>
    <x v="668"/>
    <n v="257"/>
    <n v="397"/>
    <n v="140"/>
    <n v="2"/>
    <n v="794"/>
    <x v="584"/>
  </r>
  <r>
    <x v="932"/>
    <d v="2018-04-09T00:00:00"/>
    <x v="289"/>
    <x v="70"/>
    <s v="Germany"/>
    <s v="Berlin"/>
    <s v="Central"/>
    <s v="Home Office"/>
    <s v="Economy"/>
    <x v="2"/>
    <s v="Phones"/>
    <x v="669"/>
    <n v="421"/>
    <n v="948"/>
    <n v="527"/>
    <n v="13"/>
    <n v="12324"/>
    <x v="585"/>
  </r>
  <r>
    <x v="933"/>
    <d v="2018-04-09T00:00:00"/>
    <x v="521"/>
    <x v="60"/>
    <s v="Italy"/>
    <s v="Lombardy"/>
    <s v="South"/>
    <s v="Consumer"/>
    <s v="Economy"/>
    <x v="0"/>
    <s v="Envelopes"/>
    <x v="670"/>
    <n v="76"/>
    <n v="99"/>
    <n v="23"/>
    <n v="4"/>
    <n v="396"/>
    <x v="87"/>
  </r>
  <r>
    <x v="934"/>
    <d v="2018-04-09T00:00:00"/>
    <x v="553"/>
    <x v="476"/>
    <s v="Denmark"/>
    <s v="Hovedstaden"/>
    <s v="North"/>
    <s v="Consumer"/>
    <s v="Economy"/>
    <x v="0"/>
    <s v="Binders"/>
    <x v="671"/>
    <n v="17"/>
    <n v="21"/>
    <n v="4"/>
    <n v="3"/>
    <n v="63"/>
    <x v="33"/>
  </r>
  <r>
    <x v="935"/>
    <d v="2018-04-10T00:00:00"/>
    <x v="436"/>
    <x v="87"/>
    <s v="Germany"/>
    <s v="Bavaria"/>
    <s v="Central"/>
    <s v="Consumer"/>
    <s v="Economy"/>
    <x v="0"/>
    <s v="Binders"/>
    <x v="524"/>
    <n v="23"/>
    <n v="27"/>
    <n v="4"/>
    <n v="3"/>
    <n v="81"/>
    <x v="481"/>
  </r>
  <r>
    <x v="936"/>
    <d v="2018-04-10T00:00:00"/>
    <x v="58"/>
    <x v="477"/>
    <s v="Germany"/>
    <s v="North Rhine-Westphalia"/>
    <s v="Central"/>
    <s v="Consumer"/>
    <s v="Immediate"/>
    <x v="0"/>
    <s v="Binders"/>
    <x v="672"/>
    <n v="3"/>
    <n v="24"/>
    <n v="21"/>
    <n v="4"/>
    <n v="96"/>
    <x v="30"/>
  </r>
  <r>
    <x v="937"/>
    <d v="2018-04-10T00:00:00"/>
    <x v="156"/>
    <x v="478"/>
    <s v="Spain"/>
    <s v="Madrid"/>
    <s v="South"/>
    <s v="Consumer"/>
    <s v="Economy Plus"/>
    <x v="0"/>
    <s v="Binders"/>
    <x v="359"/>
    <n v="22"/>
    <n v="24"/>
    <n v="2"/>
    <n v="5"/>
    <n v="120"/>
    <x v="92"/>
  </r>
  <r>
    <x v="938"/>
    <d v="2018-04-10T00:00:00"/>
    <x v="246"/>
    <x v="479"/>
    <s v="Netherlands"/>
    <s v="South Holland"/>
    <s v="Central"/>
    <s v="Consumer"/>
    <s v="Economy"/>
    <x v="1"/>
    <s v="Bookcases"/>
    <x v="673"/>
    <n v="320"/>
    <n v="549"/>
    <n v="229"/>
    <n v="3"/>
    <n v="1647"/>
    <x v="586"/>
  </r>
  <r>
    <x v="939"/>
    <d v="2018-04-11T00:00:00"/>
    <x v="554"/>
    <x v="8"/>
    <s v="Austria"/>
    <s v="Vienna"/>
    <s v="Central"/>
    <s v="Consumer"/>
    <s v="Economy"/>
    <x v="1"/>
    <s v="Bookcases"/>
    <x v="369"/>
    <n v="32"/>
    <n v="399"/>
    <n v="367"/>
    <n v="2"/>
    <n v="798"/>
    <x v="587"/>
  </r>
  <r>
    <x v="940"/>
    <d v="2018-04-12T00:00:00"/>
    <x v="555"/>
    <x v="70"/>
    <s v="Germany"/>
    <s v="Berlin"/>
    <s v="Central"/>
    <s v="Consumer"/>
    <s v="Economy"/>
    <x v="0"/>
    <s v="Art"/>
    <x v="188"/>
    <n v="4"/>
    <n v="26"/>
    <n v="22"/>
    <n v="2"/>
    <n v="52"/>
    <x v="90"/>
  </r>
  <r>
    <x v="941"/>
    <d v="2018-04-13T00:00:00"/>
    <x v="196"/>
    <x v="480"/>
    <s v="France"/>
    <s v="Bourgogne-Franche-Comté"/>
    <s v="Central"/>
    <s v="Consumer"/>
    <s v="Economy"/>
    <x v="2"/>
    <s v="Machines"/>
    <x v="652"/>
    <n v="52"/>
    <n v="416"/>
    <n v="364"/>
    <n v="4"/>
    <n v="1664"/>
    <x v="588"/>
  </r>
  <r>
    <x v="942"/>
    <d v="2018-04-13T00:00:00"/>
    <x v="133"/>
    <x v="481"/>
    <s v="Netherlands"/>
    <s v="South Holland"/>
    <s v="Central"/>
    <s v="Consumer"/>
    <s v="Economy Plus"/>
    <x v="2"/>
    <s v="Phones"/>
    <x v="674"/>
    <n v="171"/>
    <n v="264"/>
    <n v="93"/>
    <n v="3"/>
    <n v="792"/>
    <x v="589"/>
  </r>
  <r>
    <x v="943"/>
    <d v="2018-04-13T00:00:00"/>
    <x v="229"/>
    <x v="68"/>
    <s v="France"/>
    <s v="Alsace-Champagne-Ardenne-Lorraine"/>
    <s v="Central"/>
    <s v="Consumer"/>
    <s v="Economy Plus"/>
    <x v="1"/>
    <s v="Chairs"/>
    <x v="10"/>
    <n v="854"/>
    <n v="1246"/>
    <n v="392"/>
    <n v="3"/>
    <n v="3738"/>
    <x v="590"/>
  </r>
  <r>
    <x v="944"/>
    <d v="2018-04-14T00:00:00"/>
    <x v="147"/>
    <x v="211"/>
    <s v="United Kingdom"/>
    <s v="Scotland"/>
    <s v="North"/>
    <s v="Consumer"/>
    <s v="Economy"/>
    <x v="0"/>
    <s v="Storage"/>
    <x v="675"/>
    <n v="395"/>
    <n v="1058"/>
    <n v="663"/>
    <n v="5"/>
    <n v="5290"/>
    <x v="591"/>
  </r>
  <r>
    <x v="945"/>
    <d v="2018-04-16T00:00:00"/>
    <x v="556"/>
    <x v="220"/>
    <s v="Germany"/>
    <s v="Lower Saxony"/>
    <s v="Central"/>
    <s v="Consumer"/>
    <s v="Economy"/>
    <x v="0"/>
    <s v="Art"/>
    <x v="599"/>
    <n v="58"/>
    <n v="253"/>
    <n v="195"/>
    <n v="5"/>
    <n v="1265"/>
    <x v="592"/>
  </r>
  <r>
    <x v="946"/>
    <d v="2018-04-16T00:00:00"/>
    <x v="557"/>
    <x v="138"/>
    <s v="Germany"/>
    <s v="Thuringia"/>
    <s v="Central"/>
    <s v="Consumer"/>
    <s v="Economy"/>
    <x v="1"/>
    <s v="Chairs"/>
    <x v="205"/>
    <n v="421"/>
    <n v="835"/>
    <n v="414"/>
    <n v="2"/>
    <n v="1670"/>
    <x v="593"/>
  </r>
  <r>
    <x v="947"/>
    <d v="2018-04-16T00:00:00"/>
    <x v="33"/>
    <x v="17"/>
    <s v="Denmark"/>
    <s v="Hovedstaden"/>
    <s v="North"/>
    <s v="Consumer"/>
    <s v="Economy"/>
    <x v="0"/>
    <s v="Storage"/>
    <x v="676"/>
    <n v="532"/>
    <n v="610"/>
    <n v="78"/>
    <n v="6"/>
    <n v="3660"/>
    <x v="594"/>
  </r>
  <r>
    <x v="948"/>
    <d v="2018-04-17T00:00:00"/>
    <x v="467"/>
    <x v="114"/>
    <s v="Germany"/>
    <s v="Hamburg"/>
    <s v="Central"/>
    <s v="Consumer"/>
    <s v="Economy"/>
    <x v="0"/>
    <s v="Binders"/>
    <x v="464"/>
    <n v="30"/>
    <n v="103"/>
    <n v="73"/>
    <n v="2"/>
    <n v="206"/>
    <x v="60"/>
  </r>
  <r>
    <x v="949"/>
    <d v="2018-04-19T00:00:00"/>
    <x v="155"/>
    <x v="378"/>
    <s v="Italy"/>
    <s v="Apulia"/>
    <s v="South"/>
    <s v="Consumer"/>
    <s v="Economy Plus"/>
    <x v="0"/>
    <s v="Art"/>
    <x v="150"/>
    <n v="88"/>
    <n v="124"/>
    <n v="36"/>
    <n v="5"/>
    <n v="620"/>
    <x v="134"/>
  </r>
  <r>
    <x v="950"/>
    <d v="2018-04-19T00:00:00"/>
    <x v="318"/>
    <x v="466"/>
    <s v="Belgium"/>
    <s v="Limburg"/>
    <s v="Central"/>
    <s v="Consumer"/>
    <s v="Economy Plus"/>
    <x v="0"/>
    <s v="Supplies"/>
    <x v="564"/>
    <n v="291"/>
    <n v="308"/>
    <n v="17"/>
    <n v="7"/>
    <n v="2156"/>
    <x v="595"/>
  </r>
  <r>
    <x v="951"/>
    <d v="2018-04-20T00:00:00"/>
    <x v="347"/>
    <x v="291"/>
    <s v="Spain"/>
    <s v="Galicia"/>
    <s v="South"/>
    <s v="Corporate"/>
    <s v="Economy"/>
    <x v="2"/>
    <s v="Copiers"/>
    <x v="677"/>
    <n v="73"/>
    <n v="377"/>
    <n v="304"/>
    <n v="3"/>
    <n v="1131"/>
    <x v="596"/>
  </r>
  <r>
    <x v="952"/>
    <d v="2018-04-20T00:00:00"/>
    <x v="558"/>
    <x v="39"/>
    <s v="Spain"/>
    <s v="Catalonia"/>
    <s v="South"/>
    <s v="Corporate"/>
    <s v="Priority"/>
    <x v="1"/>
    <s v="Bookcases"/>
    <x v="678"/>
    <n v="969"/>
    <n v="1087"/>
    <n v="118"/>
    <n v="3"/>
    <n v="3261"/>
    <x v="597"/>
  </r>
  <r>
    <x v="953"/>
    <d v="2018-04-20T00:00:00"/>
    <x v="559"/>
    <x v="270"/>
    <s v="Italy"/>
    <s v="Piedmont"/>
    <s v="South"/>
    <s v="Corporate"/>
    <s v="Economy Plus"/>
    <x v="0"/>
    <s v="Supplies"/>
    <x v="679"/>
    <n v="55"/>
    <n v="63"/>
    <n v="8"/>
    <n v="2"/>
    <n v="126"/>
    <x v="213"/>
  </r>
  <r>
    <x v="954"/>
    <d v="2018-04-22T00:00:00"/>
    <x v="560"/>
    <x v="70"/>
    <s v="Germany"/>
    <s v="Berlin"/>
    <s v="Central"/>
    <s v="Corporate"/>
    <s v="Economy"/>
    <x v="0"/>
    <s v="Appliances"/>
    <x v="680"/>
    <n v="66"/>
    <n v="100"/>
    <n v="34"/>
    <n v="2"/>
    <n v="200"/>
    <x v="51"/>
  </r>
  <r>
    <x v="955"/>
    <d v="2018-04-22T00:00:00"/>
    <x v="443"/>
    <x v="13"/>
    <s v="United Kingdom"/>
    <s v="England"/>
    <s v="North"/>
    <s v="Consumer"/>
    <s v="Economy"/>
    <x v="0"/>
    <s v="Binders"/>
    <x v="623"/>
    <n v="13"/>
    <n v="29"/>
    <n v="16"/>
    <n v="4"/>
    <n v="116"/>
    <x v="22"/>
  </r>
  <r>
    <x v="956"/>
    <d v="2018-04-23T00:00:00"/>
    <x v="555"/>
    <x v="40"/>
    <s v="United Kingdom"/>
    <s v="England"/>
    <s v="North"/>
    <s v="Consumer"/>
    <s v="Economy"/>
    <x v="0"/>
    <s v="Binders"/>
    <x v="348"/>
    <n v="1"/>
    <n v="21"/>
    <n v="20"/>
    <n v="3"/>
    <n v="63"/>
    <x v="33"/>
  </r>
  <r>
    <x v="957"/>
    <d v="2018-04-23T00:00:00"/>
    <x v="561"/>
    <x v="33"/>
    <s v="France"/>
    <s v="Provence-Alpes-Côte d'Azur"/>
    <s v="Central"/>
    <s v="Corporate"/>
    <s v="Economy"/>
    <x v="0"/>
    <s v="Envelopes"/>
    <x v="681"/>
    <n v="155"/>
    <n v="333"/>
    <n v="178"/>
    <n v="9"/>
    <n v="2997"/>
    <x v="598"/>
  </r>
  <r>
    <x v="958"/>
    <d v="2018-04-23T00:00:00"/>
    <x v="322"/>
    <x v="8"/>
    <s v="Austria"/>
    <s v="Vienna"/>
    <s v="Central"/>
    <s v="Corporate"/>
    <s v="Economy"/>
    <x v="2"/>
    <s v="Accessories"/>
    <x v="682"/>
    <n v="301"/>
    <n v="415"/>
    <n v="114"/>
    <n v="5"/>
    <n v="2075"/>
    <x v="599"/>
  </r>
  <r>
    <x v="959"/>
    <d v="2018-04-24T00:00:00"/>
    <x v="549"/>
    <x v="13"/>
    <s v="United Kingdom"/>
    <s v="England"/>
    <s v="North"/>
    <s v="Corporate"/>
    <s v="Economy"/>
    <x v="0"/>
    <s v="Art"/>
    <x v="683"/>
    <n v="123"/>
    <n v="129"/>
    <n v="6"/>
    <n v="5"/>
    <n v="645"/>
    <x v="287"/>
  </r>
  <r>
    <x v="960"/>
    <d v="2018-04-24T00:00:00"/>
    <x v="562"/>
    <x v="482"/>
    <s v="Finland"/>
    <s v="Kymenlaakso"/>
    <s v="North"/>
    <s v="Consumer"/>
    <s v="Economy"/>
    <x v="0"/>
    <s v="Fasteners"/>
    <x v="258"/>
    <n v="42"/>
    <n v="60"/>
    <n v="18"/>
    <n v="5"/>
    <n v="300"/>
    <x v="600"/>
  </r>
  <r>
    <x v="961"/>
    <d v="2018-04-24T00:00:00"/>
    <x v="102"/>
    <x v="78"/>
    <s v="Germany"/>
    <s v="Saxony"/>
    <s v="Central"/>
    <s v="Consumer"/>
    <s v="Economy"/>
    <x v="0"/>
    <s v="Binders"/>
    <x v="25"/>
    <n v="27"/>
    <n v="51"/>
    <n v="24"/>
    <n v="8"/>
    <n v="408"/>
    <x v="336"/>
  </r>
  <r>
    <x v="962"/>
    <d v="2018-04-25T00:00:00"/>
    <x v="247"/>
    <x v="108"/>
    <s v="Sweden"/>
    <s v="Stockholm"/>
    <s v="North"/>
    <s v="Corporate"/>
    <s v="Economy Plus"/>
    <x v="0"/>
    <s v="Storage"/>
    <x v="481"/>
    <n v="40"/>
    <n v="155"/>
    <n v="115"/>
    <n v="5"/>
    <n v="775"/>
    <x v="601"/>
  </r>
  <r>
    <x v="963"/>
    <d v="2018-04-26T00:00:00"/>
    <x v="120"/>
    <x v="136"/>
    <s v="Germany"/>
    <s v="North Rhine-Westphalia"/>
    <s v="Central"/>
    <s v="Consumer"/>
    <s v="Economy"/>
    <x v="0"/>
    <s v="Storage"/>
    <x v="650"/>
    <n v="502"/>
    <n v="1145"/>
    <n v="643"/>
    <n v="6"/>
    <n v="6870"/>
    <x v="602"/>
  </r>
  <r>
    <x v="964"/>
    <d v="2018-04-26T00:00:00"/>
    <x v="386"/>
    <x v="8"/>
    <s v="Austria"/>
    <s v="Vienna"/>
    <s v="Central"/>
    <s v="Home Office"/>
    <s v="Priority"/>
    <x v="0"/>
    <s v="Fasteners"/>
    <x v="62"/>
    <n v="1"/>
    <n v="11"/>
    <n v="10"/>
    <n v="1"/>
    <n v="11"/>
    <x v="281"/>
  </r>
  <r>
    <x v="965"/>
    <d v="2018-04-26T00:00:00"/>
    <x v="434"/>
    <x v="483"/>
    <s v="Netherlands"/>
    <s v="Friesland"/>
    <s v="Central"/>
    <s v="Consumer"/>
    <s v="Economy Plus"/>
    <x v="1"/>
    <s v="Furnishings"/>
    <x v="115"/>
    <n v="12"/>
    <n v="88"/>
    <n v="76"/>
    <n v="2"/>
    <n v="176"/>
    <x v="346"/>
  </r>
  <r>
    <x v="966"/>
    <d v="2018-04-27T00:00:00"/>
    <x v="465"/>
    <x v="484"/>
    <s v="France"/>
    <s v="Ile-de-France"/>
    <s v="Central"/>
    <s v="Consumer"/>
    <s v="Economy"/>
    <x v="0"/>
    <s v="Art"/>
    <x v="8"/>
    <n v="22"/>
    <n v="110"/>
    <n v="88"/>
    <n v="2"/>
    <n v="220"/>
    <x v="80"/>
  </r>
  <r>
    <x v="967"/>
    <d v="2018-04-27T00:00:00"/>
    <x v="0"/>
    <x v="53"/>
    <s v="Germany"/>
    <s v="Lower Saxony"/>
    <s v="Central"/>
    <s v="Home Office"/>
    <s v="Priority"/>
    <x v="0"/>
    <s v="Storage"/>
    <x v="684"/>
    <n v="0"/>
    <n v="39"/>
    <n v="39"/>
    <n v="2"/>
    <n v="78"/>
    <x v="342"/>
  </r>
  <r>
    <x v="968"/>
    <d v="2018-04-27T00:00:00"/>
    <x v="244"/>
    <x v="237"/>
    <s v="United Kingdom"/>
    <s v="England"/>
    <s v="North"/>
    <s v="Corporate"/>
    <s v="Economy"/>
    <x v="0"/>
    <s v="Art"/>
    <x v="403"/>
    <n v="32"/>
    <n v="44"/>
    <n v="12"/>
    <n v="3"/>
    <n v="132"/>
    <x v="150"/>
  </r>
  <r>
    <x v="969"/>
    <d v="2018-04-27T00:00:00"/>
    <x v="196"/>
    <x v="39"/>
    <s v="Spain"/>
    <s v="Catalonia"/>
    <s v="South"/>
    <s v="Consumer"/>
    <s v="Economy"/>
    <x v="0"/>
    <s v="Storage"/>
    <x v="685"/>
    <n v="24"/>
    <n v="173"/>
    <n v="149"/>
    <n v="4"/>
    <n v="692"/>
    <x v="603"/>
  </r>
  <r>
    <x v="970"/>
    <d v="2018-04-27T00:00:00"/>
    <x v="452"/>
    <x v="8"/>
    <s v="Austria"/>
    <s v="Vienna"/>
    <s v="Central"/>
    <s v="Home Office"/>
    <s v="Economy"/>
    <x v="0"/>
    <s v="Binders"/>
    <x v="300"/>
    <n v="24"/>
    <n v="50"/>
    <n v="26"/>
    <n v="3"/>
    <n v="150"/>
    <x v="267"/>
  </r>
  <r>
    <x v="971"/>
    <d v="2018-04-27T00:00:00"/>
    <x v="353"/>
    <x v="485"/>
    <s v="Germany"/>
    <s v="Saxony"/>
    <s v="Central"/>
    <s v="Consumer"/>
    <s v="Economy"/>
    <x v="0"/>
    <s v="Binders"/>
    <x v="141"/>
    <n v="10"/>
    <n v="13"/>
    <n v="3"/>
    <n v="2"/>
    <n v="26"/>
    <x v="19"/>
  </r>
  <r>
    <x v="972"/>
    <d v="2018-04-28T00:00:00"/>
    <x v="563"/>
    <x v="8"/>
    <s v="Austria"/>
    <s v="Vienna"/>
    <s v="Central"/>
    <s v="Consumer"/>
    <s v="Economy"/>
    <x v="0"/>
    <s v="Art"/>
    <x v="134"/>
    <n v="16"/>
    <n v="19"/>
    <n v="3"/>
    <n v="1"/>
    <n v="19"/>
    <x v="445"/>
  </r>
  <r>
    <x v="973"/>
    <d v="2018-04-28T00:00:00"/>
    <x v="564"/>
    <x v="486"/>
    <s v="Switzerland"/>
    <s v="Zürich"/>
    <s v="Central"/>
    <s v="Consumer"/>
    <s v="Economy"/>
    <x v="0"/>
    <s v="Envelopes"/>
    <x v="686"/>
    <n v="13"/>
    <n v="174"/>
    <n v="161"/>
    <n v="9"/>
    <n v="1566"/>
    <x v="604"/>
  </r>
  <r>
    <x v="974"/>
    <d v="2018-04-30T00:00:00"/>
    <x v="277"/>
    <x v="290"/>
    <s v="Germany"/>
    <s v="North Rhine-Westphalia"/>
    <s v="Central"/>
    <s v="Consumer"/>
    <s v="Economy"/>
    <x v="1"/>
    <s v="Chairs"/>
    <x v="557"/>
    <n v="915"/>
    <n v="1243"/>
    <n v="328"/>
    <n v="3"/>
    <n v="3729"/>
    <x v="605"/>
  </r>
  <r>
    <x v="975"/>
    <d v="2018-05-01T00:00:00"/>
    <x v="565"/>
    <x v="299"/>
    <s v="Germany"/>
    <s v="Baden-Württemberg"/>
    <s v="Central"/>
    <s v="Home Office"/>
    <s v="Economy Plus"/>
    <x v="0"/>
    <s v="Binders"/>
    <x v="442"/>
    <n v="13"/>
    <n v="100"/>
    <n v="87"/>
    <n v="2"/>
    <n v="200"/>
    <x v="51"/>
  </r>
  <r>
    <x v="976"/>
    <d v="2018-05-01T00:00:00"/>
    <x v="406"/>
    <x v="451"/>
    <s v="Germany"/>
    <s v="Thuringia"/>
    <s v="Central"/>
    <s v="Consumer"/>
    <s v="Economy"/>
    <x v="1"/>
    <s v="Furnishings"/>
    <x v="435"/>
    <n v="39"/>
    <n v="49"/>
    <n v="10"/>
    <n v="1"/>
    <n v="49"/>
    <x v="407"/>
  </r>
  <r>
    <x v="977"/>
    <d v="2018-05-01T00:00:00"/>
    <x v="164"/>
    <x v="3"/>
    <s v="United Kingdom"/>
    <s v="England"/>
    <s v="North"/>
    <s v="Corporate"/>
    <s v="Priority"/>
    <x v="0"/>
    <s v="Art"/>
    <x v="520"/>
    <n v="14"/>
    <n v="15"/>
    <n v="1"/>
    <n v="2"/>
    <n v="30"/>
    <x v="95"/>
  </r>
  <r>
    <x v="978"/>
    <d v="2018-05-03T00:00:00"/>
    <x v="321"/>
    <x v="487"/>
    <s v="Sweden"/>
    <s v="Stockholm"/>
    <s v="North"/>
    <s v="Corporate"/>
    <s v="Economy Plus"/>
    <x v="1"/>
    <s v="Chairs"/>
    <x v="528"/>
    <n v="73"/>
    <n v="352"/>
    <n v="279"/>
    <n v="8"/>
    <n v="2816"/>
    <x v="606"/>
  </r>
  <r>
    <x v="979"/>
    <d v="2018-05-08T00:00:00"/>
    <x v="566"/>
    <x v="211"/>
    <s v="United Kingdom"/>
    <s v="Scotland"/>
    <s v="North"/>
    <s v="Corporate"/>
    <s v="Economy Plus"/>
    <x v="0"/>
    <s v="Art"/>
    <x v="224"/>
    <n v="2"/>
    <n v="38"/>
    <n v="36"/>
    <n v="2"/>
    <n v="76"/>
    <x v="197"/>
  </r>
  <r>
    <x v="980"/>
    <d v="2018-05-08T00:00:00"/>
    <x v="364"/>
    <x v="488"/>
    <s v="Portugal"/>
    <s v="Braga"/>
    <s v="South"/>
    <s v="Consumer"/>
    <s v="Economy"/>
    <x v="2"/>
    <s v="Machines"/>
    <x v="687"/>
    <n v="29"/>
    <n v="186"/>
    <n v="157"/>
    <n v="5"/>
    <n v="930"/>
    <x v="607"/>
  </r>
  <r>
    <x v="981"/>
    <d v="2018-05-09T00:00:00"/>
    <x v="423"/>
    <x v="489"/>
    <s v="France"/>
    <s v="Ile-de-France"/>
    <s v="Central"/>
    <s v="Consumer"/>
    <s v="Immediate"/>
    <x v="0"/>
    <s v="Fasteners"/>
    <x v="586"/>
    <n v="21"/>
    <n v="55"/>
    <n v="34"/>
    <n v="4"/>
    <n v="220"/>
    <x v="80"/>
  </r>
  <r>
    <x v="982"/>
    <d v="2018-05-09T00:00:00"/>
    <x v="567"/>
    <x v="490"/>
    <s v="France"/>
    <s v="Aquitaine-Limousin-Poitou-Charentes"/>
    <s v="Central"/>
    <s v="Consumer"/>
    <s v="Economy"/>
    <x v="0"/>
    <s v="Storage"/>
    <x v="143"/>
    <n v="23"/>
    <n v="71"/>
    <n v="48"/>
    <n v="3"/>
    <n v="213"/>
    <x v="324"/>
  </r>
  <r>
    <x v="983"/>
    <d v="2018-05-09T00:00:00"/>
    <x v="568"/>
    <x v="141"/>
    <s v="Netherlands"/>
    <s v="North Holland"/>
    <s v="Central"/>
    <s v="Home Office"/>
    <s v="Economy Plus"/>
    <x v="0"/>
    <s v="Fasteners"/>
    <x v="688"/>
    <n v="4"/>
    <n v="11"/>
    <n v="7"/>
    <n v="2"/>
    <n v="22"/>
    <x v="393"/>
  </r>
  <r>
    <x v="984"/>
    <d v="2018-05-11T00:00:00"/>
    <x v="385"/>
    <x v="114"/>
    <s v="Germany"/>
    <s v="Hamburg"/>
    <s v="Central"/>
    <s v="Consumer"/>
    <s v="Economy"/>
    <x v="1"/>
    <s v="Bookcases"/>
    <x v="567"/>
    <n v="5"/>
    <n v="269"/>
    <n v="264"/>
    <n v="2"/>
    <n v="538"/>
    <x v="608"/>
  </r>
  <r>
    <x v="985"/>
    <d v="2018-05-11T00:00:00"/>
    <x v="569"/>
    <x v="491"/>
    <s v="Italy"/>
    <s v="Lazio"/>
    <s v="South"/>
    <s v="Corporate"/>
    <s v="Economy"/>
    <x v="0"/>
    <s v="Appliances"/>
    <x v="689"/>
    <n v="83"/>
    <n v="1054"/>
    <n v="971"/>
    <n v="2"/>
    <n v="2108"/>
    <x v="609"/>
  </r>
  <r>
    <x v="986"/>
    <d v="2018-05-11T00:00:00"/>
    <x v="570"/>
    <x v="206"/>
    <s v="Spain"/>
    <s v="Madrid"/>
    <s v="South"/>
    <s v="Corporate"/>
    <s v="Economy Plus"/>
    <x v="1"/>
    <s v="Bookcases"/>
    <x v="690"/>
    <n v="16"/>
    <n v="341"/>
    <n v="325"/>
    <n v="2"/>
    <n v="682"/>
    <x v="610"/>
  </r>
  <r>
    <x v="987"/>
    <d v="2018-05-12T00:00:00"/>
    <x v="425"/>
    <x v="206"/>
    <s v="Spain"/>
    <s v="Madrid"/>
    <s v="South"/>
    <s v="Consumer"/>
    <s v="Priority"/>
    <x v="1"/>
    <s v="Furnishings"/>
    <x v="358"/>
    <n v="75"/>
    <n v="108"/>
    <n v="33"/>
    <n v="1"/>
    <n v="108"/>
    <x v="167"/>
  </r>
  <r>
    <x v="988"/>
    <d v="2018-05-13T00:00:00"/>
    <x v="30"/>
    <x v="257"/>
    <s v="United Kingdom"/>
    <s v="England"/>
    <s v="North"/>
    <s v="Consumer"/>
    <s v="Economy"/>
    <x v="0"/>
    <s v="Envelopes"/>
    <x v="670"/>
    <n v="65"/>
    <n v="74"/>
    <n v="9"/>
    <n v="3"/>
    <n v="222"/>
    <x v="611"/>
  </r>
  <r>
    <x v="989"/>
    <d v="2018-05-14T00:00:00"/>
    <x v="50"/>
    <x v="16"/>
    <s v="Germany"/>
    <s v="Hesse"/>
    <s v="Central"/>
    <s v="Corporate"/>
    <s v="Economy"/>
    <x v="0"/>
    <s v="Art"/>
    <x v="162"/>
    <n v="74"/>
    <n v="396"/>
    <n v="322"/>
    <n v="8"/>
    <n v="3168"/>
    <x v="612"/>
  </r>
  <r>
    <x v="990"/>
    <d v="2018-05-14T00:00:00"/>
    <x v="30"/>
    <x v="492"/>
    <s v="Italy"/>
    <s v="Lombardy"/>
    <s v="South"/>
    <s v="Consumer"/>
    <s v="Priority"/>
    <x v="0"/>
    <s v="Art"/>
    <x v="691"/>
    <n v="31"/>
    <n v="99"/>
    <n v="68"/>
    <n v="5"/>
    <n v="495"/>
    <x v="96"/>
  </r>
  <r>
    <x v="991"/>
    <d v="2018-05-14T00:00:00"/>
    <x v="278"/>
    <x v="493"/>
    <s v="United Kingdom"/>
    <s v="England"/>
    <s v="North"/>
    <s v="Corporate"/>
    <s v="Economy"/>
    <x v="0"/>
    <s v="Storage"/>
    <x v="654"/>
    <n v="43"/>
    <n v="52"/>
    <n v="9"/>
    <n v="3"/>
    <n v="156"/>
    <x v="613"/>
  </r>
  <r>
    <x v="992"/>
    <d v="2018-05-15T00:00:00"/>
    <x v="240"/>
    <x v="391"/>
    <s v="United Kingdom"/>
    <s v="England"/>
    <s v="North"/>
    <s v="Consumer"/>
    <s v="Economy"/>
    <x v="2"/>
    <s v="Copiers"/>
    <x v="692"/>
    <n v="53"/>
    <n v="349"/>
    <n v="296"/>
    <n v="2"/>
    <n v="698"/>
    <x v="614"/>
  </r>
  <r>
    <x v="993"/>
    <d v="2018-05-15T00:00:00"/>
    <x v="314"/>
    <x v="60"/>
    <s v="Italy"/>
    <s v="Lombardy"/>
    <s v="South"/>
    <s v="Consumer"/>
    <s v="Economy Plus"/>
    <x v="1"/>
    <s v="Furnishings"/>
    <x v="693"/>
    <n v="30"/>
    <n v="80"/>
    <n v="50"/>
    <n v="4"/>
    <n v="320"/>
    <x v="579"/>
  </r>
  <r>
    <x v="994"/>
    <d v="2018-05-15T00:00:00"/>
    <x v="563"/>
    <x v="494"/>
    <s v="France"/>
    <s v="Languedoc-Roussillon-Midi-Pyrénées"/>
    <s v="Central"/>
    <s v="Consumer"/>
    <s v="Economy Plus"/>
    <x v="0"/>
    <s v="Art"/>
    <x v="331"/>
    <n v="88"/>
    <n v="140"/>
    <n v="52"/>
    <n v="5"/>
    <n v="700"/>
    <x v="244"/>
  </r>
  <r>
    <x v="995"/>
    <d v="2018-05-15T00:00:00"/>
    <x v="571"/>
    <x v="495"/>
    <s v="France"/>
    <s v="Centre-Val de Loire"/>
    <s v="Central"/>
    <s v="Corporate"/>
    <s v="Economy"/>
    <x v="0"/>
    <s v="Appliances"/>
    <x v="694"/>
    <n v="466"/>
    <n v="510"/>
    <n v="44"/>
    <n v="2"/>
    <n v="1020"/>
    <x v="615"/>
  </r>
  <r>
    <x v="996"/>
    <d v="2018-05-16T00:00:00"/>
    <x v="572"/>
    <x v="478"/>
    <s v="Spain"/>
    <s v="Madrid"/>
    <s v="South"/>
    <s v="Consumer"/>
    <s v="Economy"/>
    <x v="1"/>
    <s v="Bookcases"/>
    <x v="695"/>
    <n v="1055"/>
    <n v="2713"/>
    <n v="1658"/>
    <n v="7"/>
    <n v="18991"/>
    <x v="616"/>
  </r>
  <r>
    <x v="997"/>
    <d v="2018-05-16T00:00:00"/>
    <x v="53"/>
    <x v="380"/>
    <s v="United Kingdom"/>
    <s v="England"/>
    <s v="North"/>
    <s v="Home Office"/>
    <s v="Priority"/>
    <x v="0"/>
    <s v="Art"/>
    <x v="219"/>
    <n v="47"/>
    <n v="117"/>
    <n v="70"/>
    <n v="4"/>
    <n v="468"/>
    <x v="473"/>
  </r>
  <r>
    <x v="998"/>
    <d v="2018-05-17T00:00:00"/>
    <x v="112"/>
    <x v="39"/>
    <s v="Spain"/>
    <s v="Catalonia"/>
    <s v="South"/>
    <s v="Consumer"/>
    <s v="Economy"/>
    <x v="1"/>
    <s v="Bookcases"/>
    <x v="695"/>
    <n v="517"/>
    <n v="1163"/>
    <n v="646"/>
    <n v="3"/>
    <n v="3489"/>
    <x v="617"/>
  </r>
  <r>
    <x v="999"/>
    <d v="2018-05-17T00:00:00"/>
    <x v="573"/>
    <x v="496"/>
    <s v="France"/>
    <s v="Ile-de-France"/>
    <s v="Central"/>
    <s v="Corporate"/>
    <s v="Economy"/>
    <x v="0"/>
    <s v="Binders"/>
    <x v="75"/>
    <n v="44"/>
    <n v="62"/>
    <n v="18"/>
    <n v="7"/>
    <n v="434"/>
    <x v="618"/>
  </r>
  <r>
    <x v="1000"/>
    <d v="2018-05-18T00:00:00"/>
    <x v="574"/>
    <x v="459"/>
    <s v="Finland"/>
    <s v="Uusimaa"/>
    <s v="North"/>
    <s v="Corporate"/>
    <s v="Economy Plus"/>
    <x v="0"/>
    <s v="Storage"/>
    <x v="45"/>
    <n v="42"/>
    <n v="55"/>
    <n v="13"/>
    <n v="1"/>
    <n v="55"/>
    <x v="8"/>
  </r>
  <r>
    <x v="1001"/>
    <d v="2018-05-18T00:00:00"/>
    <x v="258"/>
    <x v="497"/>
    <s v="Spain"/>
    <s v="Basque Country"/>
    <s v="South"/>
    <s v="Consumer"/>
    <s v="Immediate"/>
    <x v="0"/>
    <s v="Art"/>
    <x v="549"/>
    <n v="196"/>
    <n v="207"/>
    <n v="11"/>
    <n v="4"/>
    <n v="828"/>
    <x v="619"/>
  </r>
  <r>
    <x v="1002"/>
    <d v="2018-05-18T00:00:00"/>
    <x v="444"/>
    <x v="30"/>
    <s v="Spain"/>
    <s v="Madrid"/>
    <s v="South"/>
    <s v="Consumer"/>
    <s v="Economy"/>
    <x v="1"/>
    <s v="Chairs"/>
    <x v="58"/>
    <n v="225"/>
    <n v="728"/>
    <n v="503"/>
    <n v="2"/>
    <n v="1456"/>
    <x v="54"/>
  </r>
  <r>
    <x v="1003"/>
    <d v="2018-05-21T00:00:00"/>
    <x v="575"/>
    <x v="459"/>
    <s v="Finland"/>
    <s v="Uusimaa"/>
    <s v="North"/>
    <s v="Corporate"/>
    <s v="Economy"/>
    <x v="0"/>
    <s v="Binders"/>
    <x v="696"/>
    <n v="6"/>
    <n v="15"/>
    <n v="9"/>
    <n v="2"/>
    <n v="30"/>
    <x v="95"/>
  </r>
  <r>
    <x v="1004"/>
    <d v="2018-05-21T00:00:00"/>
    <x v="7"/>
    <x v="498"/>
    <s v="Spain"/>
    <s v="Castile and León"/>
    <s v="South"/>
    <s v="Consumer"/>
    <s v="Economy Plus"/>
    <x v="0"/>
    <s v="Art"/>
    <x v="697"/>
    <n v="121"/>
    <n v="137"/>
    <n v="16"/>
    <n v="3"/>
    <n v="411"/>
    <x v="620"/>
  </r>
  <r>
    <x v="1005"/>
    <d v="2018-05-21T00:00:00"/>
    <x v="576"/>
    <x v="499"/>
    <s v="United Kingdom"/>
    <s v="England"/>
    <s v="North"/>
    <s v="Consumer"/>
    <s v="Economy"/>
    <x v="0"/>
    <s v="Envelopes"/>
    <x v="698"/>
    <n v="55"/>
    <n v="79"/>
    <n v="24"/>
    <n v="8"/>
    <n v="632"/>
    <x v="621"/>
  </r>
  <r>
    <x v="1006"/>
    <d v="2018-05-21T00:00:00"/>
    <x v="40"/>
    <x v="500"/>
    <s v="United Kingdom"/>
    <s v="England"/>
    <s v="North"/>
    <s v="Consumer"/>
    <s v="Immediate"/>
    <x v="0"/>
    <s v="Storage"/>
    <x v="467"/>
    <n v="2"/>
    <n v="47"/>
    <n v="45"/>
    <n v="5"/>
    <n v="235"/>
    <x v="499"/>
  </r>
  <r>
    <x v="1007"/>
    <d v="2018-05-21T00:00:00"/>
    <x v="238"/>
    <x v="501"/>
    <s v="Italy"/>
    <s v="Campania"/>
    <s v="South"/>
    <s v="Home Office"/>
    <s v="Economy"/>
    <x v="1"/>
    <s v="Furnishings"/>
    <x v="699"/>
    <n v="78"/>
    <n v="100"/>
    <n v="22"/>
    <n v="2"/>
    <n v="200"/>
    <x v="51"/>
  </r>
  <r>
    <x v="1008"/>
    <d v="2018-05-21T00:00:00"/>
    <x v="90"/>
    <x v="175"/>
    <s v="Italy"/>
    <s v="Sicily"/>
    <s v="South"/>
    <s v="Corporate"/>
    <s v="Economy"/>
    <x v="0"/>
    <s v="Storage"/>
    <x v="700"/>
    <n v="41"/>
    <n v="69"/>
    <n v="28"/>
    <n v="2"/>
    <n v="138"/>
    <x v="472"/>
  </r>
  <r>
    <x v="1009"/>
    <d v="2018-05-22T00:00:00"/>
    <x v="544"/>
    <x v="502"/>
    <s v="France"/>
    <s v="Ile-de-France"/>
    <s v="Central"/>
    <s v="Corporate"/>
    <s v="Economy Plus"/>
    <x v="0"/>
    <s v="Fasteners"/>
    <x v="701"/>
    <n v="21"/>
    <n v="73"/>
    <n v="52"/>
    <n v="5"/>
    <n v="365"/>
    <x v="622"/>
  </r>
  <r>
    <x v="1010"/>
    <d v="2018-05-22T00:00:00"/>
    <x v="193"/>
    <x v="279"/>
    <s v="Italy"/>
    <s v="Veneto"/>
    <s v="South"/>
    <s v="Home Office"/>
    <s v="Immediate"/>
    <x v="0"/>
    <s v="Art"/>
    <x v="412"/>
    <n v="12"/>
    <n v="15"/>
    <n v="3"/>
    <n v="1"/>
    <n v="15"/>
    <x v="209"/>
  </r>
  <r>
    <x v="1011"/>
    <d v="2018-05-22T00:00:00"/>
    <x v="544"/>
    <x v="40"/>
    <s v="United Kingdom"/>
    <s v="England"/>
    <s v="North"/>
    <s v="Corporate"/>
    <s v="Economy Plus"/>
    <x v="1"/>
    <s v="Chairs"/>
    <x v="58"/>
    <n v="704"/>
    <n v="827"/>
    <n v="123"/>
    <n v="2"/>
    <n v="1654"/>
    <x v="623"/>
  </r>
  <r>
    <x v="1012"/>
    <d v="2018-05-23T00:00:00"/>
    <x v="444"/>
    <x v="270"/>
    <s v="Italy"/>
    <s v="Piedmont"/>
    <s v="South"/>
    <s v="Consumer"/>
    <s v="Economy"/>
    <x v="0"/>
    <s v="Art"/>
    <x v="644"/>
    <n v="75"/>
    <n v="323"/>
    <n v="248"/>
    <n v="6"/>
    <n v="1938"/>
    <x v="624"/>
  </r>
  <r>
    <x v="1013"/>
    <d v="2018-05-24T00:00:00"/>
    <x v="459"/>
    <x v="74"/>
    <s v="United Kingdom"/>
    <s v="England"/>
    <s v="North"/>
    <s v="Consumer"/>
    <s v="Economy"/>
    <x v="0"/>
    <s v="Storage"/>
    <x v="702"/>
    <n v="76"/>
    <n v="97"/>
    <n v="21"/>
    <n v="2"/>
    <n v="194"/>
    <x v="302"/>
  </r>
  <r>
    <x v="1014"/>
    <d v="2018-05-24T00:00:00"/>
    <x v="502"/>
    <x v="503"/>
    <s v="France"/>
    <s v="Nord-Pas-de-Calais-Picardie"/>
    <s v="Central"/>
    <s v="Corporate"/>
    <s v="Economy"/>
    <x v="1"/>
    <s v="Furnishings"/>
    <x v="103"/>
    <n v="75"/>
    <n v="220"/>
    <n v="145"/>
    <n v="2"/>
    <n v="440"/>
    <x v="266"/>
  </r>
  <r>
    <x v="1015"/>
    <d v="2018-05-25T00:00:00"/>
    <x v="67"/>
    <x v="158"/>
    <s v="Germany"/>
    <s v="North Rhine-Westphalia"/>
    <s v="Central"/>
    <s v="Consumer"/>
    <s v="Economy"/>
    <x v="0"/>
    <s v="Appliances"/>
    <x v="181"/>
    <n v="12"/>
    <n v="69"/>
    <n v="57"/>
    <n v="1"/>
    <n v="69"/>
    <x v="404"/>
  </r>
  <r>
    <x v="1016"/>
    <d v="2018-05-25T00:00:00"/>
    <x v="473"/>
    <x v="294"/>
    <s v="Spain"/>
    <s v="Valenciana"/>
    <s v="South"/>
    <s v="Consumer"/>
    <s v="Priority"/>
    <x v="0"/>
    <s v="Art"/>
    <x v="179"/>
    <n v="313"/>
    <n v="371"/>
    <n v="58"/>
    <n v="8"/>
    <n v="2968"/>
    <x v="625"/>
  </r>
  <r>
    <x v="1017"/>
    <d v="2018-05-26T00:00:00"/>
    <x v="122"/>
    <x v="170"/>
    <s v="France"/>
    <s v="Ile-de-France"/>
    <s v="Central"/>
    <s v="Corporate"/>
    <s v="Economy Plus"/>
    <x v="0"/>
    <s v="Art"/>
    <x v="4"/>
    <n v="156"/>
    <n v="209"/>
    <n v="53"/>
    <n v="7"/>
    <n v="1463"/>
    <x v="626"/>
  </r>
  <r>
    <x v="1018"/>
    <d v="2018-05-28T00:00:00"/>
    <x v="366"/>
    <x v="504"/>
    <s v="Italy"/>
    <s v="Apulia"/>
    <s v="South"/>
    <s v="Consumer"/>
    <s v="Priority"/>
    <x v="2"/>
    <s v="Copiers"/>
    <x v="703"/>
    <n v="1105"/>
    <n v="1514"/>
    <n v="409"/>
    <n v="4"/>
    <n v="6056"/>
    <x v="627"/>
  </r>
  <r>
    <x v="1019"/>
    <d v="2018-05-29T00:00:00"/>
    <x v="29"/>
    <x v="505"/>
    <s v="Spain"/>
    <s v="Andalusía"/>
    <s v="South"/>
    <s v="Consumer"/>
    <s v="Economy"/>
    <x v="0"/>
    <s v="Art"/>
    <x v="132"/>
    <n v="28"/>
    <n v="54"/>
    <n v="26"/>
    <n v="3"/>
    <n v="162"/>
    <x v="232"/>
  </r>
  <r>
    <x v="1020"/>
    <d v="2018-05-29T00:00:00"/>
    <x v="556"/>
    <x v="159"/>
    <s v="United Kingdom"/>
    <s v="England"/>
    <s v="North"/>
    <s v="Consumer"/>
    <s v="Immediate"/>
    <x v="2"/>
    <s v="Phones"/>
    <x v="235"/>
    <n v="4039"/>
    <n v="5725"/>
    <n v="1686"/>
    <n v="9"/>
    <n v="51525"/>
    <x v="628"/>
  </r>
  <r>
    <x v="1021"/>
    <d v="2018-05-30T00:00:00"/>
    <x v="112"/>
    <x v="481"/>
    <s v="Netherlands"/>
    <s v="South Holland"/>
    <s v="Central"/>
    <s v="Consumer"/>
    <s v="Priority"/>
    <x v="0"/>
    <s v="Fasteners"/>
    <x v="704"/>
    <n v="6"/>
    <n v="25"/>
    <n v="19"/>
    <n v="5"/>
    <n v="125"/>
    <x v="629"/>
  </r>
  <r>
    <x v="1022"/>
    <d v="2018-05-31T00:00:00"/>
    <x v="577"/>
    <x v="506"/>
    <s v="Italy"/>
    <s v="Emilia-Romagna"/>
    <s v="South"/>
    <s v="Corporate"/>
    <s v="Economy Plus"/>
    <x v="0"/>
    <s v="Binders"/>
    <x v="705"/>
    <n v="37"/>
    <n v="65"/>
    <n v="28"/>
    <n v="8"/>
    <n v="520"/>
    <x v="630"/>
  </r>
  <r>
    <x v="1023"/>
    <d v="2018-05-31T00:00:00"/>
    <x v="578"/>
    <x v="468"/>
    <s v="United Kingdom"/>
    <s v="England"/>
    <s v="North"/>
    <s v="Corporate"/>
    <s v="Economy"/>
    <x v="2"/>
    <s v="Accessories"/>
    <x v="706"/>
    <n v="2"/>
    <n v="44"/>
    <n v="42"/>
    <n v="1"/>
    <n v="44"/>
    <x v="172"/>
  </r>
  <r>
    <x v="1024"/>
    <d v="2018-05-31T00:00:00"/>
    <x v="579"/>
    <x v="281"/>
    <s v="Germany"/>
    <s v="North Rhine-Westphalia"/>
    <s v="Central"/>
    <s v="Corporate"/>
    <s v="Economy Plus"/>
    <x v="0"/>
    <s v="Art"/>
    <x v="371"/>
    <n v="102"/>
    <n v="122"/>
    <n v="20"/>
    <n v="5"/>
    <n v="610"/>
    <x v="478"/>
  </r>
  <r>
    <x v="1025"/>
    <d v="2018-05-31T00:00:00"/>
    <x v="565"/>
    <x v="53"/>
    <s v="Germany"/>
    <s v="Lower Saxony"/>
    <s v="Central"/>
    <s v="Home Office"/>
    <s v="Economy Plus"/>
    <x v="1"/>
    <s v="Tables"/>
    <x v="707"/>
    <n v="398"/>
    <n v="555"/>
    <n v="157"/>
    <n v="4"/>
    <n v="2220"/>
    <x v="631"/>
  </r>
  <r>
    <x v="1026"/>
    <d v="2018-06-01T00:00:00"/>
    <x v="580"/>
    <x v="507"/>
    <s v="France"/>
    <s v="Provence-Alpes-Côte d'Azur"/>
    <s v="Central"/>
    <s v="Corporate"/>
    <s v="Economy"/>
    <x v="0"/>
    <s v="Supplies"/>
    <x v="708"/>
    <n v="24"/>
    <n v="79"/>
    <n v="55"/>
    <n v="4"/>
    <n v="316"/>
    <x v="632"/>
  </r>
  <r>
    <x v="1027"/>
    <d v="2018-06-01T00:00:00"/>
    <x v="56"/>
    <x v="508"/>
    <s v="France"/>
    <s v="Brittany"/>
    <s v="Central"/>
    <s v="Corporate"/>
    <s v="Economy"/>
    <x v="0"/>
    <s v="Art"/>
    <x v="185"/>
    <n v="77"/>
    <n v="102"/>
    <n v="25"/>
    <n v="2"/>
    <n v="204"/>
    <x v="449"/>
  </r>
  <r>
    <x v="1028"/>
    <d v="2018-06-01T00:00:00"/>
    <x v="581"/>
    <x v="36"/>
    <s v="Germany"/>
    <s v="Saxony"/>
    <s v="Central"/>
    <s v="Consumer"/>
    <s v="Economy Plus"/>
    <x v="0"/>
    <s v="Binders"/>
    <x v="522"/>
    <n v="9"/>
    <n v="10"/>
    <n v="1"/>
    <n v="2"/>
    <n v="20"/>
    <x v="28"/>
  </r>
  <r>
    <x v="1029"/>
    <d v="2018-06-01T00:00:00"/>
    <x v="582"/>
    <x v="114"/>
    <s v="Germany"/>
    <s v="Hamburg"/>
    <s v="Central"/>
    <s v="Consumer"/>
    <s v="Economy Plus"/>
    <x v="1"/>
    <s v="Bookcases"/>
    <x v="40"/>
    <n v="21"/>
    <n v="1970"/>
    <n v="1949"/>
    <n v="6"/>
    <n v="11820"/>
    <x v="633"/>
  </r>
  <r>
    <x v="1030"/>
    <d v="2018-06-01T00:00:00"/>
    <x v="501"/>
    <x v="306"/>
    <s v="United Kingdom"/>
    <s v="England"/>
    <s v="North"/>
    <s v="Corporate"/>
    <s v="Economy"/>
    <x v="2"/>
    <s v="Copiers"/>
    <x v="709"/>
    <n v="161"/>
    <n v="377"/>
    <n v="216"/>
    <n v="1"/>
    <n v="377"/>
    <x v="634"/>
  </r>
  <r>
    <x v="1031"/>
    <d v="2018-06-01T00:00:00"/>
    <x v="56"/>
    <x v="50"/>
    <s v="Switzerland"/>
    <s v="Basel-Stadt"/>
    <s v="Central"/>
    <s v="Corporate"/>
    <s v="Economy Plus"/>
    <x v="0"/>
    <s v="Art"/>
    <x v="278"/>
    <n v="28"/>
    <n v="45"/>
    <n v="17"/>
    <n v="3"/>
    <n v="135"/>
    <x v="0"/>
  </r>
  <r>
    <x v="1032"/>
    <d v="2018-06-02T00:00:00"/>
    <x v="34"/>
    <x v="509"/>
    <s v="France"/>
    <s v="Pays de la Loire"/>
    <s v="Central"/>
    <s v="Consumer"/>
    <s v="Economy"/>
    <x v="0"/>
    <s v="Storage"/>
    <x v="377"/>
    <n v="9"/>
    <n v="34"/>
    <n v="25"/>
    <n v="2"/>
    <n v="68"/>
    <x v="13"/>
  </r>
  <r>
    <x v="1033"/>
    <d v="2018-06-02T00:00:00"/>
    <x v="189"/>
    <x v="510"/>
    <s v="France"/>
    <s v="Ile-de-France"/>
    <s v="Central"/>
    <s v="Corporate"/>
    <s v="Economy"/>
    <x v="1"/>
    <s v="Chairs"/>
    <x v="710"/>
    <n v="108"/>
    <n v="134"/>
    <n v="26"/>
    <n v="2"/>
    <n v="268"/>
    <x v="580"/>
  </r>
  <r>
    <x v="1034"/>
    <d v="2018-06-02T00:00:00"/>
    <x v="583"/>
    <x v="511"/>
    <s v="Germany"/>
    <s v="Lower Saxony"/>
    <s v="Central"/>
    <s v="Corporate"/>
    <s v="Economy"/>
    <x v="0"/>
    <s v="Fasteners"/>
    <x v="711"/>
    <n v="40"/>
    <n v="54"/>
    <n v="14"/>
    <n v="4"/>
    <n v="216"/>
    <x v="72"/>
  </r>
  <r>
    <x v="1035"/>
    <d v="2018-06-04T00:00:00"/>
    <x v="166"/>
    <x v="367"/>
    <s v="France"/>
    <s v="Ile-de-France"/>
    <s v="Central"/>
    <s v="Corporate"/>
    <s v="Economy"/>
    <x v="0"/>
    <s v="Envelopes"/>
    <x v="712"/>
    <n v="51"/>
    <n v="230"/>
    <n v="179"/>
    <n v="6"/>
    <n v="1380"/>
    <x v="635"/>
  </r>
  <r>
    <x v="1036"/>
    <d v="2018-06-04T00:00:00"/>
    <x v="584"/>
    <x v="495"/>
    <s v="France"/>
    <s v="Centre-Val de Loire"/>
    <s v="Central"/>
    <s v="Consumer"/>
    <s v="Economy"/>
    <x v="1"/>
    <s v="Chairs"/>
    <x v="713"/>
    <n v="21"/>
    <n v="265"/>
    <n v="244"/>
    <n v="5"/>
    <n v="1325"/>
    <x v="313"/>
  </r>
  <r>
    <x v="1037"/>
    <d v="2018-06-04T00:00:00"/>
    <x v="585"/>
    <x v="98"/>
    <s v="United Kingdom"/>
    <s v="England"/>
    <s v="North"/>
    <s v="Consumer"/>
    <s v="Economy"/>
    <x v="0"/>
    <s v="Binders"/>
    <x v="714"/>
    <n v="54"/>
    <n v="98"/>
    <n v="44"/>
    <n v="2"/>
    <n v="196"/>
    <x v="518"/>
  </r>
  <r>
    <x v="1038"/>
    <d v="2018-06-05T00:00:00"/>
    <x v="577"/>
    <x v="512"/>
    <s v="France"/>
    <s v="Alsace-Champagne-Ardenne-Lorraine"/>
    <s v="Central"/>
    <s v="Corporate"/>
    <s v="Economy"/>
    <x v="0"/>
    <s v="Envelopes"/>
    <x v="715"/>
    <n v="8"/>
    <n v="36"/>
    <n v="28"/>
    <n v="3"/>
    <n v="108"/>
    <x v="167"/>
  </r>
  <r>
    <x v="1039"/>
    <d v="2018-06-06T00:00:00"/>
    <x v="326"/>
    <x v="27"/>
    <s v="Italy"/>
    <s v="Emilia-Romagna"/>
    <s v="South"/>
    <s v="Corporate"/>
    <s v="Economy"/>
    <x v="1"/>
    <s v="Furnishings"/>
    <x v="693"/>
    <n v="35"/>
    <n v="40"/>
    <n v="5"/>
    <n v="2"/>
    <n v="80"/>
    <x v="104"/>
  </r>
  <r>
    <x v="1040"/>
    <d v="2018-06-06T00:00:00"/>
    <x v="369"/>
    <x v="513"/>
    <s v="France"/>
    <s v="Ile-de-France"/>
    <s v="Central"/>
    <s v="Consumer"/>
    <s v="Economy"/>
    <x v="1"/>
    <s v="Furnishings"/>
    <x v="358"/>
    <n v="900"/>
    <n v="973"/>
    <n v="73"/>
    <n v="9"/>
    <n v="8757"/>
    <x v="636"/>
  </r>
  <r>
    <x v="1041"/>
    <d v="2018-06-06T00:00:00"/>
    <x v="411"/>
    <x v="514"/>
    <s v="Germany"/>
    <s v="Baden-Württemberg"/>
    <s v="Central"/>
    <s v="Consumer"/>
    <s v="Economy"/>
    <x v="0"/>
    <s v="Art"/>
    <x v="599"/>
    <n v="112"/>
    <n v="152"/>
    <n v="40"/>
    <n v="3"/>
    <n v="456"/>
    <x v="224"/>
  </r>
  <r>
    <x v="1042"/>
    <d v="2018-06-06T00:00:00"/>
    <x v="114"/>
    <x v="515"/>
    <s v="France"/>
    <s v="Ile-de-France"/>
    <s v="Central"/>
    <s v="Corporate"/>
    <s v="Economy Plus"/>
    <x v="0"/>
    <s v="Fasteners"/>
    <x v="716"/>
    <n v="11"/>
    <n v="58"/>
    <n v="47"/>
    <n v="7"/>
    <n v="406"/>
    <x v="282"/>
  </r>
  <r>
    <x v="1043"/>
    <d v="2018-06-06T00:00:00"/>
    <x v="428"/>
    <x v="70"/>
    <s v="Germany"/>
    <s v="Berlin"/>
    <s v="Central"/>
    <s v="Corporate"/>
    <s v="Economy Plus"/>
    <x v="0"/>
    <s v="Labels"/>
    <x v="259"/>
    <n v="20"/>
    <n v="37"/>
    <n v="17"/>
    <n v="5"/>
    <n v="185"/>
    <x v="637"/>
  </r>
  <r>
    <x v="1044"/>
    <d v="2018-06-07T00:00:00"/>
    <x v="544"/>
    <x v="90"/>
    <s v="Germany"/>
    <s v="Bavaria"/>
    <s v="Central"/>
    <s v="Corporate"/>
    <s v="Priority"/>
    <x v="2"/>
    <s v="Phones"/>
    <x v="717"/>
    <n v="488"/>
    <n v="501"/>
    <n v="13"/>
    <n v="3"/>
    <n v="1503"/>
    <x v="638"/>
  </r>
  <r>
    <x v="1045"/>
    <d v="2018-06-07T00:00:00"/>
    <x v="255"/>
    <x v="469"/>
    <s v="United Kingdom"/>
    <s v="England"/>
    <s v="North"/>
    <s v="Home Office"/>
    <s v="Priority"/>
    <x v="0"/>
    <s v="Envelopes"/>
    <x v="718"/>
    <n v="86"/>
    <n v="92"/>
    <n v="6"/>
    <n v="2"/>
    <n v="184"/>
    <x v="639"/>
  </r>
  <r>
    <x v="1046"/>
    <d v="2018-06-08T00:00:00"/>
    <x v="586"/>
    <x v="516"/>
    <s v="United Kingdom"/>
    <s v="England"/>
    <s v="North"/>
    <s v="Consumer"/>
    <s v="Economy Plus"/>
    <x v="0"/>
    <s v="Art"/>
    <x v="371"/>
    <n v="14"/>
    <n v="97"/>
    <n v="83"/>
    <n v="4"/>
    <n v="388"/>
    <x v="640"/>
  </r>
  <r>
    <x v="1047"/>
    <d v="2018-06-08T00:00:00"/>
    <x v="587"/>
    <x v="517"/>
    <s v="France"/>
    <s v="Ile-de-France"/>
    <s v="Central"/>
    <s v="Corporate"/>
    <s v="Economy"/>
    <x v="0"/>
    <s v="Storage"/>
    <x v="275"/>
    <n v="47"/>
    <n v="146"/>
    <n v="99"/>
    <n v="3"/>
    <n v="438"/>
    <x v="227"/>
  </r>
  <r>
    <x v="1048"/>
    <d v="2018-06-08T00:00:00"/>
    <x v="459"/>
    <x v="518"/>
    <s v="France"/>
    <s v="Normandy"/>
    <s v="Central"/>
    <s v="Consumer"/>
    <s v="Economy"/>
    <x v="0"/>
    <s v="Art"/>
    <x v="719"/>
    <n v="30"/>
    <n v="52"/>
    <n v="22"/>
    <n v="3"/>
    <n v="156"/>
    <x v="613"/>
  </r>
  <r>
    <x v="1049"/>
    <d v="2018-06-08T00:00:00"/>
    <x v="588"/>
    <x v="270"/>
    <s v="Italy"/>
    <s v="Piedmont"/>
    <s v="South"/>
    <s v="Consumer"/>
    <s v="Economy"/>
    <x v="0"/>
    <s v="Storage"/>
    <x v="497"/>
    <n v="170"/>
    <n v="510"/>
    <n v="340"/>
    <n v="6"/>
    <n v="3060"/>
    <x v="641"/>
  </r>
  <r>
    <x v="1050"/>
    <d v="2018-06-09T00:00:00"/>
    <x v="14"/>
    <x v="30"/>
    <s v="Spain"/>
    <s v="Madrid"/>
    <s v="South"/>
    <s v="Consumer"/>
    <s v="Economy"/>
    <x v="0"/>
    <s v="Supplies"/>
    <x v="720"/>
    <n v="54"/>
    <n v="55"/>
    <n v="1"/>
    <n v="2"/>
    <n v="110"/>
    <x v="496"/>
  </r>
  <r>
    <x v="1051"/>
    <d v="2018-06-09T00:00:00"/>
    <x v="353"/>
    <x v="43"/>
    <s v="Sweden"/>
    <s v="Uppsala"/>
    <s v="North"/>
    <s v="Consumer"/>
    <s v="Economy"/>
    <x v="1"/>
    <s v="Chairs"/>
    <x v="640"/>
    <n v="16"/>
    <n v="159"/>
    <n v="143"/>
    <n v="6"/>
    <n v="954"/>
    <x v="127"/>
  </r>
  <r>
    <x v="1052"/>
    <d v="2018-06-11T00:00:00"/>
    <x v="449"/>
    <x v="162"/>
    <s v="France"/>
    <s v="Auvergne-Rhône-Alpes"/>
    <s v="Central"/>
    <s v="Consumer"/>
    <s v="Economy"/>
    <x v="1"/>
    <s v="Bookcases"/>
    <x v="191"/>
    <n v="102"/>
    <n v="357"/>
    <n v="255"/>
    <n v="2"/>
    <n v="714"/>
    <x v="642"/>
  </r>
  <r>
    <x v="1053"/>
    <d v="2018-06-11T00:00:00"/>
    <x v="395"/>
    <x v="519"/>
    <s v="Germany"/>
    <s v="North Rhine-Westphalia"/>
    <s v="Central"/>
    <s v="Home Office"/>
    <s v="Economy"/>
    <x v="0"/>
    <s v="Storage"/>
    <x v="721"/>
    <n v="23"/>
    <n v="87"/>
    <n v="64"/>
    <n v="2"/>
    <n v="174"/>
    <x v="71"/>
  </r>
  <r>
    <x v="1054"/>
    <d v="2018-06-11T00:00:00"/>
    <x v="536"/>
    <x v="90"/>
    <s v="Germany"/>
    <s v="Bavaria"/>
    <s v="Central"/>
    <s v="Consumer"/>
    <s v="Economy"/>
    <x v="0"/>
    <s v="Art"/>
    <x v="722"/>
    <n v="7"/>
    <n v="53"/>
    <n v="46"/>
    <n v="4"/>
    <n v="212"/>
    <x v="112"/>
  </r>
  <r>
    <x v="1055"/>
    <d v="2018-06-11T00:00:00"/>
    <x v="589"/>
    <x v="8"/>
    <s v="Austria"/>
    <s v="Vienna"/>
    <s v="Central"/>
    <s v="Corporate"/>
    <s v="Economy"/>
    <x v="0"/>
    <s v="Art"/>
    <x v="278"/>
    <n v="7"/>
    <n v="30"/>
    <n v="23"/>
    <n v="2"/>
    <n v="60"/>
    <x v="182"/>
  </r>
  <r>
    <x v="1056"/>
    <d v="2018-06-11T00:00:00"/>
    <x v="590"/>
    <x v="520"/>
    <s v="Portugal"/>
    <s v="Aveiro"/>
    <s v="South"/>
    <s v="Consumer"/>
    <s v="Economy"/>
    <x v="2"/>
    <s v="Phones"/>
    <x v="238"/>
    <n v="324"/>
    <n v="341"/>
    <n v="17"/>
    <n v="5"/>
    <n v="1705"/>
    <x v="643"/>
  </r>
  <r>
    <x v="1057"/>
    <d v="2018-06-11T00:00:00"/>
    <x v="591"/>
    <x v="122"/>
    <s v="Netherlands"/>
    <s v="South Holland"/>
    <s v="Central"/>
    <s v="Consumer"/>
    <s v="Economy"/>
    <x v="1"/>
    <s v="Chairs"/>
    <x v="223"/>
    <n v="96"/>
    <n v="183"/>
    <n v="87"/>
    <n v="4"/>
    <n v="732"/>
    <x v="644"/>
  </r>
  <r>
    <x v="1058"/>
    <d v="2018-06-11T00:00:00"/>
    <x v="592"/>
    <x v="304"/>
    <s v="United Kingdom"/>
    <s v="England"/>
    <s v="North"/>
    <s v="Consumer"/>
    <s v="Economy"/>
    <x v="0"/>
    <s v="Storage"/>
    <x v="152"/>
    <n v="17"/>
    <n v="21"/>
    <n v="4"/>
    <n v="2"/>
    <n v="42"/>
    <x v="59"/>
  </r>
  <r>
    <x v="1059"/>
    <d v="2018-06-12T00:00:00"/>
    <x v="593"/>
    <x v="521"/>
    <s v="Germany"/>
    <s v="Lower Saxony"/>
    <s v="Central"/>
    <s v="Consumer"/>
    <s v="Economy"/>
    <x v="0"/>
    <s v="Storage"/>
    <x v="668"/>
    <n v="513"/>
    <n v="714"/>
    <n v="201"/>
    <n v="4"/>
    <n v="2856"/>
    <x v="645"/>
  </r>
  <r>
    <x v="1060"/>
    <d v="2018-06-12T00:00:00"/>
    <x v="589"/>
    <x v="288"/>
    <s v="Italy"/>
    <s v="Emilia-Romagna"/>
    <s v="South"/>
    <s v="Corporate"/>
    <s v="Economy"/>
    <x v="1"/>
    <s v="Chairs"/>
    <x v="723"/>
    <n v="87"/>
    <n v="96"/>
    <n v="9"/>
    <n v="5"/>
    <n v="480"/>
    <x v="428"/>
  </r>
  <r>
    <x v="1061"/>
    <d v="2018-06-13T00:00:00"/>
    <x v="594"/>
    <x v="522"/>
    <s v="Spain"/>
    <s v="Basque Country"/>
    <s v="South"/>
    <s v="Corporate"/>
    <s v="Economy Plus"/>
    <x v="0"/>
    <s v="Art"/>
    <x v="46"/>
    <n v="46"/>
    <n v="84"/>
    <n v="38"/>
    <n v="3"/>
    <n v="252"/>
    <x v="437"/>
  </r>
  <r>
    <x v="1062"/>
    <d v="2018-06-13T00:00:00"/>
    <x v="541"/>
    <x v="267"/>
    <s v="France"/>
    <s v="Languedoc-Roussillon-Midi-Pyrénées"/>
    <s v="Central"/>
    <s v="Corporate"/>
    <s v="Economy"/>
    <x v="2"/>
    <s v="Accessories"/>
    <x v="382"/>
    <n v="481"/>
    <n v="492"/>
    <n v="11"/>
    <n v="7"/>
    <n v="3444"/>
    <x v="646"/>
  </r>
  <r>
    <x v="1063"/>
    <d v="2018-06-14T00:00:00"/>
    <x v="342"/>
    <x v="396"/>
    <s v="France"/>
    <s v="Aquitaine-Limousin-Poitou-Charentes"/>
    <s v="Central"/>
    <s v="Consumer"/>
    <s v="Economy"/>
    <x v="0"/>
    <s v="Storage"/>
    <x v="724"/>
    <n v="26"/>
    <n v="39"/>
    <n v="13"/>
    <n v="4"/>
    <n v="156"/>
    <x v="613"/>
  </r>
  <r>
    <x v="1064"/>
    <d v="2018-06-14T00:00:00"/>
    <x v="595"/>
    <x v="523"/>
    <s v="France"/>
    <s v="Ile-de-France"/>
    <s v="Central"/>
    <s v="Home Office"/>
    <s v="Economy Plus"/>
    <x v="0"/>
    <s v="Binders"/>
    <x v="216"/>
    <n v="43"/>
    <n v="92"/>
    <n v="49"/>
    <n v="7"/>
    <n v="644"/>
    <x v="647"/>
  </r>
  <r>
    <x v="1065"/>
    <d v="2018-06-15T00:00:00"/>
    <x v="164"/>
    <x v="183"/>
    <s v="Italy"/>
    <s v="Lazio"/>
    <s v="South"/>
    <s v="Corporate"/>
    <s v="Economy"/>
    <x v="0"/>
    <s v="Paper"/>
    <x v="725"/>
    <n v="63"/>
    <n v="135"/>
    <n v="72"/>
    <n v="3"/>
    <n v="405"/>
    <x v="648"/>
  </r>
  <r>
    <x v="1066"/>
    <d v="2018-06-15T00:00:00"/>
    <x v="311"/>
    <x v="58"/>
    <s v="France"/>
    <s v="Ile-de-France"/>
    <s v="Central"/>
    <s v="Consumer"/>
    <s v="Economy"/>
    <x v="0"/>
    <s v="Storage"/>
    <x v="43"/>
    <n v="145"/>
    <n v="248"/>
    <n v="103"/>
    <n v="2"/>
    <n v="496"/>
    <x v="40"/>
  </r>
  <r>
    <x v="1067"/>
    <d v="2018-06-15T00:00:00"/>
    <x v="89"/>
    <x v="207"/>
    <s v="France"/>
    <s v="Aquitaine-Limousin-Poitou-Charentes"/>
    <s v="Central"/>
    <s v="Corporate"/>
    <s v="Immediate"/>
    <x v="0"/>
    <s v="Art"/>
    <x v="46"/>
    <n v="21"/>
    <n v="28"/>
    <n v="7"/>
    <n v="1"/>
    <n v="28"/>
    <x v="26"/>
  </r>
  <r>
    <x v="1068"/>
    <d v="2018-06-15T00:00:00"/>
    <x v="12"/>
    <x v="3"/>
    <s v="United Kingdom"/>
    <s v="England"/>
    <s v="North"/>
    <s v="Consumer"/>
    <s v="Economy"/>
    <x v="1"/>
    <s v="Chairs"/>
    <x v="640"/>
    <n v="0"/>
    <n v="27"/>
    <n v="27"/>
    <n v="1"/>
    <n v="27"/>
    <x v="14"/>
  </r>
  <r>
    <x v="1069"/>
    <d v="2018-06-15T00:00:00"/>
    <x v="596"/>
    <x v="122"/>
    <s v="Netherlands"/>
    <s v="South Holland"/>
    <s v="Central"/>
    <s v="Home Office"/>
    <s v="Economy"/>
    <x v="0"/>
    <s v="Art"/>
    <x v="587"/>
    <n v="19"/>
    <n v="49"/>
    <n v="30"/>
    <n v="2"/>
    <n v="98"/>
    <x v="649"/>
  </r>
  <r>
    <x v="1070"/>
    <d v="2018-06-16T00:00:00"/>
    <x v="438"/>
    <x v="524"/>
    <s v="Germany"/>
    <s v="Brandenburg"/>
    <s v="Central"/>
    <s v="Corporate"/>
    <s v="Priority"/>
    <x v="0"/>
    <s v="Envelopes"/>
    <x v="715"/>
    <n v="2"/>
    <n v="36"/>
    <n v="34"/>
    <n v="3"/>
    <n v="108"/>
    <x v="167"/>
  </r>
  <r>
    <x v="1071"/>
    <d v="2018-06-16T00:00:00"/>
    <x v="597"/>
    <x v="180"/>
    <s v="Germany"/>
    <s v="North Rhine-Westphalia"/>
    <s v="Central"/>
    <s v="Consumer"/>
    <s v="Economy"/>
    <x v="0"/>
    <s v="Binders"/>
    <x v="293"/>
    <n v="19"/>
    <n v="24"/>
    <n v="5"/>
    <n v="5"/>
    <n v="120"/>
    <x v="92"/>
  </r>
  <r>
    <x v="1072"/>
    <d v="2018-06-16T00:00:00"/>
    <x v="357"/>
    <x v="491"/>
    <s v="Italy"/>
    <s v="Lazio"/>
    <s v="South"/>
    <s v="Consumer"/>
    <s v="Economy"/>
    <x v="1"/>
    <s v="Bookcases"/>
    <x v="726"/>
    <n v="1180"/>
    <n v="2546"/>
    <n v="1366"/>
    <n v="7"/>
    <n v="17822"/>
    <x v="650"/>
  </r>
  <r>
    <x v="1073"/>
    <d v="2018-06-18T00:00:00"/>
    <x v="334"/>
    <x v="461"/>
    <s v="United Kingdom"/>
    <s v="England"/>
    <s v="North"/>
    <s v="Home Office"/>
    <s v="Economy Plus"/>
    <x v="1"/>
    <s v="Furnishings"/>
    <x v="727"/>
    <n v="16"/>
    <n v="53"/>
    <n v="37"/>
    <n v="3"/>
    <n v="159"/>
    <x v="360"/>
  </r>
  <r>
    <x v="1074"/>
    <d v="2018-06-18T00:00:00"/>
    <x v="102"/>
    <x v="193"/>
    <s v="United Kingdom"/>
    <s v="England"/>
    <s v="North"/>
    <s v="Consumer"/>
    <s v="Economy"/>
    <x v="1"/>
    <s v="Chairs"/>
    <x v="728"/>
    <n v="156"/>
    <n v="586"/>
    <n v="430"/>
    <n v="7"/>
    <n v="4102"/>
    <x v="651"/>
  </r>
  <r>
    <x v="1075"/>
    <d v="2018-06-18T00:00:00"/>
    <x v="598"/>
    <x v="48"/>
    <s v="Germany"/>
    <s v="Hesse"/>
    <s v="Central"/>
    <s v="Consumer"/>
    <s v="Economy"/>
    <x v="0"/>
    <s v="Storage"/>
    <x v="196"/>
    <n v="62"/>
    <n v="152"/>
    <n v="90"/>
    <n v="3"/>
    <n v="456"/>
    <x v="224"/>
  </r>
  <r>
    <x v="1076"/>
    <d v="2018-06-18T00:00:00"/>
    <x v="27"/>
    <x v="525"/>
    <s v="France"/>
    <s v="Nord-Pas-de-Calais-Picardie"/>
    <s v="Central"/>
    <s v="Consumer"/>
    <s v="Economy Plus"/>
    <x v="1"/>
    <s v="Chairs"/>
    <x v="562"/>
    <n v="65"/>
    <n v="120"/>
    <n v="55"/>
    <n v="1"/>
    <n v="120"/>
    <x v="92"/>
  </r>
  <r>
    <x v="1077"/>
    <d v="2018-06-19T00:00:00"/>
    <x v="70"/>
    <x v="110"/>
    <s v="Germany"/>
    <s v="North Rhine-Westphalia"/>
    <s v="Central"/>
    <s v="Corporate"/>
    <s v="Economy"/>
    <x v="1"/>
    <s v="Furnishings"/>
    <x v="729"/>
    <n v="101"/>
    <n v="142"/>
    <n v="41"/>
    <n v="3"/>
    <n v="426"/>
    <x v="652"/>
  </r>
  <r>
    <x v="1078"/>
    <d v="2018-06-19T00:00:00"/>
    <x v="464"/>
    <x v="526"/>
    <s v="France"/>
    <s v="Aquitaine-Limousin-Poitou-Charentes"/>
    <s v="Central"/>
    <s v="Consumer"/>
    <s v="Immediate"/>
    <x v="0"/>
    <s v="Appliances"/>
    <x v="376"/>
    <n v="757"/>
    <n v="2444"/>
    <n v="1687"/>
    <n v="5"/>
    <n v="12220"/>
    <x v="653"/>
  </r>
  <r>
    <x v="1079"/>
    <d v="2018-06-19T00:00:00"/>
    <x v="498"/>
    <x v="8"/>
    <s v="Austria"/>
    <s v="Vienna"/>
    <s v="Central"/>
    <s v="Consumer"/>
    <s v="Economy"/>
    <x v="0"/>
    <s v="Labels"/>
    <x v="113"/>
    <n v="5"/>
    <n v="24"/>
    <n v="19"/>
    <n v="3"/>
    <n v="72"/>
    <x v="120"/>
  </r>
  <r>
    <x v="1080"/>
    <d v="2018-06-19T00:00:00"/>
    <x v="599"/>
    <x v="132"/>
    <s v="Belgium"/>
    <s v="Antwerp"/>
    <s v="Central"/>
    <s v="Consumer"/>
    <s v="Priority"/>
    <x v="0"/>
    <s v="Binders"/>
    <x v="730"/>
    <n v="133"/>
    <n v="198"/>
    <n v="65"/>
    <n v="7"/>
    <n v="1386"/>
    <x v="654"/>
  </r>
  <r>
    <x v="1081"/>
    <d v="2018-06-19T00:00:00"/>
    <x v="440"/>
    <x v="114"/>
    <s v="Germany"/>
    <s v="Hamburg"/>
    <s v="Central"/>
    <s v="Consumer"/>
    <s v="Economy"/>
    <x v="1"/>
    <s v="Chairs"/>
    <x v="246"/>
    <n v="2394"/>
    <n v="2571"/>
    <n v="177"/>
    <n v="6"/>
    <n v="15426"/>
    <x v="655"/>
  </r>
  <r>
    <x v="1082"/>
    <d v="2018-06-20T00:00:00"/>
    <x v="543"/>
    <x v="527"/>
    <s v="France"/>
    <s v="Ile-de-France"/>
    <s v="Central"/>
    <s v="Consumer"/>
    <s v="Economy"/>
    <x v="0"/>
    <s v="Binders"/>
    <x v="35"/>
    <n v="1"/>
    <n v="21"/>
    <n v="20"/>
    <n v="3"/>
    <n v="63"/>
    <x v="33"/>
  </r>
  <r>
    <x v="1083"/>
    <d v="2018-06-20T00:00:00"/>
    <x v="354"/>
    <x v="393"/>
    <s v="France"/>
    <s v="Pays de la Loire"/>
    <s v="Central"/>
    <s v="Consumer"/>
    <s v="Economy"/>
    <x v="0"/>
    <s v="Binders"/>
    <x v="731"/>
    <n v="2"/>
    <n v="34"/>
    <n v="32"/>
    <n v="3"/>
    <n v="102"/>
    <x v="108"/>
  </r>
  <r>
    <x v="1084"/>
    <d v="2018-06-20T00:00:00"/>
    <x v="478"/>
    <x v="364"/>
    <s v="Spain"/>
    <s v="Andalusía"/>
    <s v="South"/>
    <s v="Consumer"/>
    <s v="Economy"/>
    <x v="0"/>
    <s v="Art"/>
    <x v="232"/>
    <n v="37"/>
    <n v="96"/>
    <n v="59"/>
    <n v="6"/>
    <n v="576"/>
    <x v="88"/>
  </r>
  <r>
    <x v="1085"/>
    <d v="2018-06-20T00:00:00"/>
    <x v="544"/>
    <x v="316"/>
    <s v="France"/>
    <s v="Nord-Pas-de-Calais-Picardie"/>
    <s v="Central"/>
    <s v="Corporate"/>
    <s v="Economy Plus"/>
    <x v="1"/>
    <s v="Bookcases"/>
    <x v="732"/>
    <n v="1492"/>
    <n v="2584"/>
    <n v="1092"/>
    <n v="7"/>
    <n v="18088"/>
    <x v="656"/>
  </r>
  <r>
    <x v="1086"/>
    <d v="2018-06-20T00:00:00"/>
    <x v="257"/>
    <x v="528"/>
    <s v="Spain"/>
    <s v="Madrid"/>
    <s v="South"/>
    <s v="Consumer"/>
    <s v="Economy"/>
    <x v="0"/>
    <s v="Appliances"/>
    <x v="733"/>
    <n v="100"/>
    <n v="164"/>
    <n v="64"/>
    <n v="2"/>
    <n v="328"/>
    <x v="657"/>
  </r>
  <r>
    <x v="1087"/>
    <d v="2018-06-20T00:00:00"/>
    <x v="441"/>
    <x v="529"/>
    <s v="Spain"/>
    <s v="Andalusía"/>
    <s v="South"/>
    <s v="Consumer"/>
    <s v="Economy Plus"/>
    <x v="1"/>
    <s v="Bookcases"/>
    <x v="734"/>
    <n v="239"/>
    <n v="297"/>
    <n v="58"/>
    <n v="2"/>
    <n v="594"/>
    <x v="658"/>
  </r>
  <r>
    <x v="1088"/>
    <d v="2018-06-20T00:00:00"/>
    <x v="502"/>
    <x v="530"/>
    <s v="Netherlands"/>
    <s v="South Holland"/>
    <s v="Central"/>
    <s v="Corporate"/>
    <s v="Economy"/>
    <x v="0"/>
    <s v="Fasteners"/>
    <x v="735"/>
    <n v="5"/>
    <n v="14"/>
    <n v="9"/>
    <n v="2"/>
    <n v="28"/>
    <x v="26"/>
  </r>
  <r>
    <x v="1089"/>
    <d v="2018-06-21T00:00:00"/>
    <x v="600"/>
    <x v="8"/>
    <s v="Austria"/>
    <s v="Vienna"/>
    <s v="Central"/>
    <s v="Corporate"/>
    <s v="Economy"/>
    <x v="0"/>
    <s v="Supplies"/>
    <x v="736"/>
    <n v="25"/>
    <n v="94"/>
    <n v="69"/>
    <n v="2"/>
    <n v="188"/>
    <x v="523"/>
  </r>
  <r>
    <x v="1090"/>
    <d v="2018-06-21T00:00:00"/>
    <x v="601"/>
    <x v="444"/>
    <s v="United Kingdom"/>
    <s v="England"/>
    <s v="North"/>
    <s v="Consumer"/>
    <s v="Economy"/>
    <x v="1"/>
    <s v="Bookcases"/>
    <x v="1"/>
    <n v="197"/>
    <n v="610"/>
    <n v="413"/>
    <n v="5"/>
    <n v="3050"/>
    <x v="659"/>
  </r>
  <r>
    <x v="1091"/>
    <d v="2018-06-21T00:00:00"/>
    <x v="50"/>
    <x v="281"/>
    <s v="Germany"/>
    <s v="North Rhine-Westphalia"/>
    <s v="Central"/>
    <s v="Corporate"/>
    <s v="Economy"/>
    <x v="0"/>
    <s v="Binders"/>
    <x v="197"/>
    <n v="2"/>
    <n v="144"/>
    <n v="142"/>
    <n v="5"/>
    <n v="720"/>
    <x v="529"/>
  </r>
  <r>
    <x v="1092"/>
    <d v="2018-06-21T00:00:00"/>
    <x v="460"/>
    <x v="38"/>
    <s v="Spain"/>
    <s v="Valenciana"/>
    <s v="South"/>
    <s v="Home Office"/>
    <s v="Economy"/>
    <x v="0"/>
    <s v="Supplies"/>
    <x v="737"/>
    <n v="121"/>
    <n v="212"/>
    <n v="91"/>
    <n v="6"/>
    <n v="1272"/>
    <x v="660"/>
  </r>
  <r>
    <x v="1093"/>
    <d v="2018-06-21T00:00:00"/>
    <x v="550"/>
    <x v="75"/>
    <s v="France"/>
    <s v="Aquitaine-Limousin-Poitou-Charentes"/>
    <s v="Central"/>
    <s v="Consumer"/>
    <s v="Economy"/>
    <x v="0"/>
    <s v="Labels"/>
    <x v="507"/>
    <n v="6"/>
    <n v="24"/>
    <n v="18"/>
    <n v="2"/>
    <n v="48"/>
    <x v="508"/>
  </r>
  <r>
    <x v="1094"/>
    <d v="2018-06-22T00:00:00"/>
    <x v="319"/>
    <x v="110"/>
    <s v="Germany"/>
    <s v="North Rhine-Westphalia"/>
    <s v="Central"/>
    <s v="Consumer"/>
    <s v="Economy"/>
    <x v="0"/>
    <s v="Supplies"/>
    <x v="455"/>
    <n v="22"/>
    <n v="145"/>
    <n v="123"/>
    <n v="5"/>
    <n v="725"/>
    <x v="661"/>
  </r>
  <r>
    <x v="1095"/>
    <d v="2018-06-22T00:00:00"/>
    <x v="345"/>
    <x v="531"/>
    <s v="France"/>
    <s v="Auvergne-Rhône-Alpes"/>
    <s v="Central"/>
    <s v="Home Office"/>
    <s v="Economy"/>
    <x v="1"/>
    <s v="Bookcases"/>
    <x v="738"/>
    <n v="113"/>
    <n v="467"/>
    <n v="354"/>
    <n v="3"/>
    <n v="1401"/>
    <x v="662"/>
  </r>
  <r>
    <x v="1096"/>
    <d v="2018-06-22T00:00:00"/>
    <x v="285"/>
    <x v="532"/>
    <s v="Germany"/>
    <s v="North Rhine-Westphalia"/>
    <s v="Central"/>
    <s v="Consumer"/>
    <s v="Economy Plus"/>
    <x v="0"/>
    <s v="Binders"/>
    <x v="153"/>
    <n v="35"/>
    <n v="48"/>
    <n v="13"/>
    <n v="1"/>
    <n v="48"/>
    <x v="508"/>
  </r>
  <r>
    <x v="1097"/>
    <d v="2018-06-23T00:00:00"/>
    <x v="415"/>
    <x v="139"/>
    <s v="United Kingdom"/>
    <s v="England"/>
    <s v="North"/>
    <s v="Consumer"/>
    <s v="Economy"/>
    <x v="0"/>
    <s v="Binders"/>
    <x v="84"/>
    <n v="9"/>
    <n v="85"/>
    <n v="76"/>
    <n v="3"/>
    <n v="255"/>
    <x v="189"/>
  </r>
  <r>
    <x v="1098"/>
    <d v="2018-06-23T00:00:00"/>
    <x v="602"/>
    <x v="533"/>
    <s v="France"/>
    <s v="Ile-de-France"/>
    <s v="Central"/>
    <s v="Consumer"/>
    <s v="Economy Plus"/>
    <x v="1"/>
    <s v="Bookcases"/>
    <x v="491"/>
    <n v="911"/>
    <n v="1765"/>
    <n v="854"/>
    <n v="5"/>
    <n v="8825"/>
    <x v="663"/>
  </r>
  <r>
    <x v="1099"/>
    <d v="2018-06-25T00:00:00"/>
    <x v="231"/>
    <x v="534"/>
    <s v="Italy"/>
    <s v="Marche"/>
    <s v="South"/>
    <s v="Home Office"/>
    <s v="Economy"/>
    <x v="0"/>
    <s v="Art"/>
    <x v="46"/>
    <n v="70"/>
    <n v="112"/>
    <n v="42"/>
    <n v="4"/>
    <n v="448"/>
    <x v="43"/>
  </r>
  <r>
    <x v="1100"/>
    <d v="2018-06-25T00:00:00"/>
    <x v="594"/>
    <x v="40"/>
    <s v="United Kingdom"/>
    <s v="England"/>
    <s v="North"/>
    <s v="Corporate"/>
    <s v="Economy"/>
    <x v="0"/>
    <s v="Art"/>
    <x v="15"/>
    <n v="2"/>
    <n v="22"/>
    <n v="20"/>
    <n v="2"/>
    <n v="44"/>
    <x v="172"/>
  </r>
  <r>
    <x v="1101"/>
    <d v="2018-06-25T00:00:00"/>
    <x v="288"/>
    <x v="193"/>
    <s v="United Kingdom"/>
    <s v="England"/>
    <s v="North"/>
    <s v="Consumer"/>
    <s v="Economy"/>
    <x v="1"/>
    <s v="Chairs"/>
    <x v="739"/>
    <n v="59"/>
    <n v="333"/>
    <n v="274"/>
    <n v="7"/>
    <n v="2331"/>
    <x v="664"/>
  </r>
  <r>
    <x v="1102"/>
    <d v="2018-06-25T00:00:00"/>
    <x v="442"/>
    <x v="19"/>
    <s v="Denmark"/>
    <s v="South Denmark"/>
    <s v="North"/>
    <s v="Consumer"/>
    <s v="Economy"/>
    <x v="2"/>
    <s v="Copiers"/>
    <x v="740"/>
    <n v="159"/>
    <n v="189"/>
    <n v="30"/>
    <n v="3"/>
    <n v="567"/>
    <x v="665"/>
  </r>
  <r>
    <x v="1103"/>
    <d v="2018-06-25T00:00:00"/>
    <x v="264"/>
    <x v="40"/>
    <s v="United Kingdom"/>
    <s v="England"/>
    <s v="North"/>
    <s v="Corporate"/>
    <s v="Economy"/>
    <x v="0"/>
    <s v="Storage"/>
    <x v="131"/>
    <n v="224"/>
    <n v="345"/>
    <n v="121"/>
    <n v="3"/>
    <n v="1035"/>
    <x v="666"/>
  </r>
  <r>
    <x v="1104"/>
    <d v="2018-06-25T00:00:00"/>
    <x v="223"/>
    <x v="535"/>
    <s v="United Kingdom"/>
    <s v="England"/>
    <s v="North"/>
    <s v="Consumer"/>
    <s v="Economy"/>
    <x v="0"/>
    <s v="Binders"/>
    <x v="348"/>
    <n v="35"/>
    <n v="39"/>
    <n v="4"/>
    <n v="5"/>
    <n v="195"/>
    <x v="541"/>
  </r>
  <r>
    <x v="1105"/>
    <d v="2018-06-25T00:00:00"/>
    <x v="431"/>
    <x v="101"/>
    <s v="United Kingdom"/>
    <s v="Scotland"/>
    <s v="North"/>
    <s v="Consumer"/>
    <s v="Priority"/>
    <x v="1"/>
    <s v="Furnishings"/>
    <x v="741"/>
    <n v="134"/>
    <n v="158"/>
    <n v="24"/>
    <n v="5"/>
    <n v="790"/>
    <x v="667"/>
  </r>
  <r>
    <x v="1106"/>
    <d v="2018-06-26T00:00:00"/>
    <x v="216"/>
    <x v="536"/>
    <s v="France"/>
    <s v="Ile-de-France"/>
    <s v="Central"/>
    <s v="Consumer"/>
    <s v="Immediate"/>
    <x v="0"/>
    <s v="Art"/>
    <x v="436"/>
    <n v="8"/>
    <n v="22"/>
    <n v="14"/>
    <n v="1"/>
    <n v="22"/>
    <x v="393"/>
  </r>
  <r>
    <x v="1107"/>
    <d v="2018-06-26T00:00:00"/>
    <x v="257"/>
    <x v="537"/>
    <s v="Germany"/>
    <s v="North Rhine-Westphalia"/>
    <s v="Central"/>
    <s v="Consumer"/>
    <s v="Immediate"/>
    <x v="0"/>
    <s v="Storage"/>
    <x v="742"/>
    <n v="10"/>
    <n v="18"/>
    <n v="8"/>
    <n v="2"/>
    <n v="36"/>
    <x v="69"/>
  </r>
  <r>
    <x v="1108"/>
    <d v="2018-06-26T00:00:00"/>
    <x v="16"/>
    <x v="135"/>
    <s v="Germany"/>
    <s v="Bremen"/>
    <s v="Central"/>
    <s v="Corporate"/>
    <s v="Economy Plus"/>
    <x v="1"/>
    <s v="Chairs"/>
    <x v="743"/>
    <n v="102"/>
    <n v="150"/>
    <n v="48"/>
    <n v="3"/>
    <n v="450"/>
    <x v="257"/>
  </r>
  <r>
    <x v="1109"/>
    <d v="2018-06-27T00:00:00"/>
    <x v="398"/>
    <x v="298"/>
    <s v="France"/>
    <s v="Ile-de-France"/>
    <s v="Central"/>
    <s v="Home Office"/>
    <s v="Economy"/>
    <x v="0"/>
    <s v="Binders"/>
    <x v="141"/>
    <n v="10"/>
    <n v="26"/>
    <n v="16"/>
    <n v="4"/>
    <n v="104"/>
    <x v="443"/>
  </r>
  <r>
    <x v="1110"/>
    <d v="2018-06-27T00:00:00"/>
    <x v="402"/>
    <x v="29"/>
    <s v="France"/>
    <s v="Ile-de-France"/>
    <s v="Central"/>
    <s v="Corporate"/>
    <s v="Economy"/>
    <x v="0"/>
    <s v="Storage"/>
    <x v="744"/>
    <n v="62"/>
    <n v="88"/>
    <n v="26"/>
    <n v="2"/>
    <n v="176"/>
    <x v="346"/>
  </r>
  <r>
    <x v="1111"/>
    <d v="2018-06-27T00:00:00"/>
    <x v="603"/>
    <x v="481"/>
    <s v="Netherlands"/>
    <s v="South Holland"/>
    <s v="Central"/>
    <s v="Home Office"/>
    <s v="Economy"/>
    <x v="0"/>
    <s v="Art"/>
    <x v="36"/>
    <n v="12"/>
    <n v="15"/>
    <n v="3"/>
    <n v="1"/>
    <n v="15"/>
    <x v="209"/>
  </r>
  <r>
    <x v="1112"/>
    <d v="2018-06-28T00:00:00"/>
    <x v="250"/>
    <x v="10"/>
    <s v="United Kingdom"/>
    <s v="England"/>
    <s v="North"/>
    <s v="Corporate"/>
    <s v="Economy"/>
    <x v="0"/>
    <s v="Binders"/>
    <x v="745"/>
    <n v="49"/>
    <n v="82"/>
    <n v="33"/>
    <n v="3"/>
    <n v="246"/>
    <x v="394"/>
  </r>
  <r>
    <x v="1113"/>
    <d v="2018-06-28T00:00:00"/>
    <x v="604"/>
    <x v="40"/>
    <s v="United Kingdom"/>
    <s v="England"/>
    <s v="North"/>
    <s v="Home Office"/>
    <s v="Economy"/>
    <x v="1"/>
    <s v="Chairs"/>
    <x v="519"/>
    <n v="604"/>
    <n v="823"/>
    <n v="219"/>
    <n v="2"/>
    <n v="1646"/>
    <x v="668"/>
  </r>
  <r>
    <x v="1114"/>
    <d v="2018-06-28T00:00:00"/>
    <x v="605"/>
    <x v="90"/>
    <s v="Germany"/>
    <s v="Bavaria"/>
    <s v="Central"/>
    <s v="Consumer"/>
    <s v="Immediate"/>
    <x v="2"/>
    <s v="Phones"/>
    <x v="646"/>
    <n v="167"/>
    <n v="196"/>
    <n v="29"/>
    <n v="3"/>
    <n v="588"/>
    <x v="669"/>
  </r>
  <r>
    <x v="1115"/>
    <d v="2018-06-28T00:00:00"/>
    <x v="48"/>
    <x v="86"/>
    <s v="Netherlands"/>
    <s v="Drenthe"/>
    <s v="Central"/>
    <s v="Consumer"/>
    <s v="Economy"/>
    <x v="0"/>
    <s v="Art"/>
    <x v="36"/>
    <n v="36"/>
    <n v="39"/>
    <n v="3"/>
    <n v="3"/>
    <n v="117"/>
    <x v="126"/>
  </r>
  <r>
    <x v="1116"/>
    <d v="2018-06-29T00:00:00"/>
    <x v="606"/>
    <x v="40"/>
    <s v="United Kingdom"/>
    <s v="England"/>
    <s v="North"/>
    <s v="Home Office"/>
    <s v="Economy Plus"/>
    <x v="0"/>
    <s v="Storage"/>
    <x v="746"/>
    <n v="496"/>
    <n v="560"/>
    <n v="64"/>
    <n v="3"/>
    <n v="1680"/>
    <x v="216"/>
  </r>
  <r>
    <x v="1117"/>
    <d v="2018-06-29T00:00:00"/>
    <x v="607"/>
    <x v="538"/>
    <s v="Spain"/>
    <s v="Andalusía"/>
    <s v="South"/>
    <s v="Consumer"/>
    <s v="Economy"/>
    <x v="0"/>
    <s v="Envelopes"/>
    <x v="747"/>
    <n v="10"/>
    <n v="60"/>
    <n v="50"/>
    <n v="3"/>
    <n v="180"/>
    <x v="670"/>
  </r>
  <r>
    <x v="1118"/>
    <d v="2018-06-29T00:00:00"/>
    <x v="190"/>
    <x v="215"/>
    <s v="Germany"/>
    <s v="North Rhine-Westphalia"/>
    <s v="Central"/>
    <s v="Corporate"/>
    <s v="Priority"/>
    <x v="0"/>
    <s v="Fasteners"/>
    <x v="748"/>
    <n v="7"/>
    <n v="41"/>
    <n v="34"/>
    <n v="3"/>
    <n v="123"/>
    <x v="300"/>
  </r>
  <r>
    <x v="1119"/>
    <d v="2018-06-29T00:00:00"/>
    <x v="574"/>
    <x v="459"/>
    <s v="Finland"/>
    <s v="Uusimaa"/>
    <s v="North"/>
    <s v="Corporate"/>
    <s v="Economy"/>
    <x v="1"/>
    <s v="Chairs"/>
    <x v="749"/>
    <n v="165"/>
    <n v="293"/>
    <n v="128"/>
    <n v="5"/>
    <n v="1465"/>
    <x v="671"/>
  </r>
  <r>
    <x v="1120"/>
    <d v="2018-06-29T00:00:00"/>
    <x v="448"/>
    <x v="70"/>
    <s v="Germany"/>
    <s v="Berlin"/>
    <s v="Central"/>
    <s v="Consumer"/>
    <s v="Economy"/>
    <x v="1"/>
    <s v="Chairs"/>
    <x v="750"/>
    <n v="208"/>
    <n v="769"/>
    <n v="561"/>
    <n v="7"/>
    <n v="5383"/>
    <x v="672"/>
  </r>
  <r>
    <x v="1121"/>
    <d v="2018-06-29T00:00:00"/>
    <x v="567"/>
    <x v="539"/>
    <s v="Sweden"/>
    <s v="Stockholm"/>
    <s v="North"/>
    <s v="Consumer"/>
    <s v="Economy"/>
    <x v="0"/>
    <s v="Labels"/>
    <x v="368"/>
    <n v="2"/>
    <n v="3"/>
    <n v="1"/>
    <n v="1"/>
    <n v="3"/>
    <x v="673"/>
  </r>
  <r>
    <x v="1122"/>
    <d v="2018-06-30T00:00:00"/>
    <x v="546"/>
    <x v="540"/>
    <s v="Italy"/>
    <s v="Lazio"/>
    <s v="South"/>
    <s v="Consumer"/>
    <s v="Economy"/>
    <x v="0"/>
    <s v="Binders"/>
    <x v="751"/>
    <n v="61"/>
    <n v="91"/>
    <n v="30"/>
    <n v="3"/>
    <n v="273"/>
    <x v="533"/>
  </r>
  <r>
    <x v="1123"/>
    <d v="2018-06-30T00:00:00"/>
    <x v="157"/>
    <x v="30"/>
    <s v="Spain"/>
    <s v="Madrid"/>
    <s v="South"/>
    <s v="Home Office"/>
    <s v="Immediate"/>
    <x v="1"/>
    <s v="Chairs"/>
    <x v="308"/>
    <n v="484"/>
    <n v="522"/>
    <n v="38"/>
    <n v="5"/>
    <n v="2610"/>
    <x v="674"/>
  </r>
  <r>
    <x v="1124"/>
    <d v="2018-07-01T00:00:00"/>
    <x v="608"/>
    <x v="101"/>
    <s v="United Kingdom"/>
    <s v="Scotland"/>
    <s v="North"/>
    <s v="Corporate"/>
    <s v="Economy"/>
    <x v="1"/>
    <s v="Bookcases"/>
    <x v="482"/>
    <n v="433"/>
    <n v="712"/>
    <n v="279"/>
    <n v="5"/>
    <n v="3560"/>
    <x v="675"/>
  </r>
  <r>
    <x v="1125"/>
    <d v="2018-07-02T00:00:00"/>
    <x v="129"/>
    <x v="293"/>
    <s v="Germany"/>
    <s v="Hesse"/>
    <s v="Central"/>
    <s v="Consumer"/>
    <s v="Economy"/>
    <x v="0"/>
    <s v="Art"/>
    <x v="4"/>
    <n v="234"/>
    <n v="269"/>
    <n v="35"/>
    <n v="9"/>
    <n v="2421"/>
    <x v="676"/>
  </r>
  <r>
    <x v="1126"/>
    <d v="2018-07-03T00:00:00"/>
    <x v="291"/>
    <x v="38"/>
    <s v="Spain"/>
    <s v="Valenciana"/>
    <s v="South"/>
    <s v="Corporate"/>
    <s v="Economy"/>
    <x v="0"/>
    <s v="Binders"/>
    <x v="752"/>
    <n v="14"/>
    <n v="30"/>
    <n v="16"/>
    <n v="2"/>
    <n v="60"/>
    <x v="182"/>
  </r>
  <r>
    <x v="1127"/>
    <d v="2018-07-03T00:00:00"/>
    <x v="87"/>
    <x v="267"/>
    <s v="France"/>
    <s v="Languedoc-Roussillon-Midi-Pyrénées"/>
    <s v="Central"/>
    <s v="Corporate"/>
    <s v="Economy"/>
    <x v="2"/>
    <s v="Machines"/>
    <x v="753"/>
    <n v="1088"/>
    <n v="2123"/>
    <n v="1035"/>
    <n v="8"/>
    <n v="16984"/>
    <x v="677"/>
  </r>
  <r>
    <x v="1128"/>
    <d v="2018-07-03T00:00:00"/>
    <x v="609"/>
    <x v="541"/>
    <s v="France"/>
    <s v="Nord-Pas-de-Calais-Picardie"/>
    <s v="Central"/>
    <s v="Consumer"/>
    <s v="Priority"/>
    <x v="1"/>
    <s v="Bookcases"/>
    <x v="98"/>
    <n v="840"/>
    <n v="907"/>
    <n v="67"/>
    <n v="7"/>
    <n v="6349"/>
    <x v="678"/>
  </r>
  <r>
    <x v="1129"/>
    <d v="2018-07-04T00:00:00"/>
    <x v="153"/>
    <x v="70"/>
    <s v="Germany"/>
    <s v="Berlin"/>
    <s v="Central"/>
    <s v="Corporate"/>
    <s v="Economy Plus"/>
    <x v="0"/>
    <s v="Envelopes"/>
    <x v="754"/>
    <n v="55"/>
    <n v="57"/>
    <n v="2"/>
    <n v="3"/>
    <n v="171"/>
    <x v="86"/>
  </r>
  <r>
    <x v="1130"/>
    <d v="2018-07-04T00:00:00"/>
    <x v="173"/>
    <x v="177"/>
    <s v="Belgium"/>
    <s v="East Flanders"/>
    <s v="Central"/>
    <s v="Consumer"/>
    <s v="Economy Plus"/>
    <x v="0"/>
    <s v="Fasteners"/>
    <x v="192"/>
    <n v="24"/>
    <n v="66"/>
    <n v="42"/>
    <n v="4"/>
    <n v="264"/>
    <x v="292"/>
  </r>
  <r>
    <x v="1131"/>
    <d v="2018-07-04T00:00:00"/>
    <x v="124"/>
    <x v="314"/>
    <s v="United Kingdom"/>
    <s v="England"/>
    <s v="North"/>
    <s v="Consumer"/>
    <s v="Economy"/>
    <x v="0"/>
    <s v="Appliances"/>
    <x v="755"/>
    <n v="1068"/>
    <n v="1488"/>
    <n v="420"/>
    <n v="3"/>
    <n v="4464"/>
    <x v="679"/>
  </r>
  <r>
    <x v="1132"/>
    <d v="2018-07-04T00:00:00"/>
    <x v="4"/>
    <x v="40"/>
    <s v="United Kingdom"/>
    <s v="England"/>
    <s v="North"/>
    <s v="Home Office"/>
    <s v="Economy"/>
    <x v="0"/>
    <s v="Art"/>
    <x v="364"/>
    <n v="3"/>
    <n v="27"/>
    <n v="24"/>
    <n v="1"/>
    <n v="27"/>
    <x v="14"/>
  </r>
  <r>
    <x v="1133"/>
    <d v="2018-07-05T00:00:00"/>
    <x v="610"/>
    <x v="542"/>
    <s v="Germany"/>
    <s v="North Rhine-Westphalia"/>
    <s v="Central"/>
    <s v="Consumer"/>
    <s v="Priority"/>
    <x v="0"/>
    <s v="Art"/>
    <x v="514"/>
    <n v="105"/>
    <n v="165"/>
    <n v="60"/>
    <n v="7"/>
    <n v="1155"/>
    <x v="680"/>
  </r>
  <r>
    <x v="1134"/>
    <d v="2018-07-05T00:00:00"/>
    <x v="14"/>
    <x v="105"/>
    <s v="Germany"/>
    <s v="North Rhine-Westphalia"/>
    <s v="Central"/>
    <s v="Consumer"/>
    <s v="Economy"/>
    <x v="0"/>
    <s v="Storage"/>
    <x v="275"/>
    <n v="24"/>
    <n v="98"/>
    <n v="74"/>
    <n v="2"/>
    <n v="196"/>
    <x v="518"/>
  </r>
  <r>
    <x v="1135"/>
    <d v="2018-07-06T00:00:00"/>
    <x v="122"/>
    <x v="543"/>
    <s v="France"/>
    <s v="Nord-Pas-de-Calais-Picardie"/>
    <s v="Central"/>
    <s v="Corporate"/>
    <s v="Economy"/>
    <x v="0"/>
    <s v="Appliances"/>
    <x v="756"/>
    <n v="1628"/>
    <n v="1952"/>
    <n v="324"/>
    <n v="4"/>
    <n v="7808"/>
    <x v="681"/>
  </r>
  <r>
    <x v="1136"/>
    <d v="2018-07-06T00:00:00"/>
    <x v="189"/>
    <x v="254"/>
    <s v="United Kingdom"/>
    <s v="England"/>
    <s v="North"/>
    <s v="Corporate"/>
    <s v="Economy"/>
    <x v="0"/>
    <s v="Binders"/>
    <x v="300"/>
    <n v="2"/>
    <n v="33"/>
    <n v="31"/>
    <n v="2"/>
    <n v="66"/>
    <x v="7"/>
  </r>
  <r>
    <x v="1137"/>
    <d v="2018-07-06T00:00:00"/>
    <x v="190"/>
    <x v="240"/>
    <s v="France"/>
    <s v="Provence-Alpes-Côte d'Azur"/>
    <s v="Central"/>
    <s v="Corporate"/>
    <s v="Economy"/>
    <x v="1"/>
    <s v="Chairs"/>
    <x v="757"/>
    <n v="91"/>
    <n v="352"/>
    <n v="261"/>
    <n v="4"/>
    <n v="1408"/>
    <x v="682"/>
  </r>
  <r>
    <x v="1138"/>
    <d v="2018-07-06T00:00:00"/>
    <x v="606"/>
    <x v="332"/>
    <s v="France"/>
    <s v="Languedoc-Roussillon-Midi-Pyrénées"/>
    <s v="Central"/>
    <s v="Home Office"/>
    <s v="Economy"/>
    <x v="1"/>
    <s v="Chairs"/>
    <x v="758"/>
    <n v="222"/>
    <n v="258"/>
    <n v="36"/>
    <n v="2"/>
    <n v="516"/>
    <x v="348"/>
  </r>
  <r>
    <x v="1139"/>
    <d v="2018-07-06T00:00:00"/>
    <x v="270"/>
    <x v="58"/>
    <s v="France"/>
    <s v="Ile-de-France"/>
    <s v="Central"/>
    <s v="Home Office"/>
    <s v="Economy"/>
    <x v="1"/>
    <s v="Chairs"/>
    <x v="759"/>
    <n v="164"/>
    <n v="518"/>
    <n v="354"/>
    <n v="8"/>
    <n v="4144"/>
    <x v="683"/>
  </r>
  <r>
    <x v="1140"/>
    <d v="2018-07-06T00:00:00"/>
    <x v="579"/>
    <x v="31"/>
    <s v="Norway"/>
    <s v="Oslo"/>
    <s v="North"/>
    <s v="Corporate"/>
    <s v="Economy Plus"/>
    <x v="1"/>
    <s v="Furnishings"/>
    <x v="584"/>
    <n v="8"/>
    <n v="353"/>
    <n v="345"/>
    <n v="7"/>
    <n v="2471"/>
    <x v="684"/>
  </r>
  <r>
    <x v="1141"/>
    <d v="2018-07-10T00:00:00"/>
    <x v="283"/>
    <x v="544"/>
    <s v="Ireland"/>
    <s v="Dublin"/>
    <s v="North"/>
    <s v="Home Office"/>
    <s v="Economy"/>
    <x v="0"/>
    <s v="Art"/>
    <x v="599"/>
    <n v="3"/>
    <n v="51"/>
    <n v="48"/>
    <n v="2"/>
    <n v="102"/>
    <x v="108"/>
  </r>
  <r>
    <x v="1142"/>
    <d v="2018-07-11T00:00:00"/>
    <x v="159"/>
    <x v="545"/>
    <s v="Netherlands"/>
    <s v="Utrecht"/>
    <s v="Central"/>
    <s v="Corporate"/>
    <s v="Priority"/>
    <x v="0"/>
    <s v="Fasteners"/>
    <x v="748"/>
    <n v="13"/>
    <n v="14"/>
    <n v="1"/>
    <n v="2"/>
    <n v="28"/>
    <x v="26"/>
  </r>
  <r>
    <x v="1143"/>
    <d v="2018-07-11T00:00:00"/>
    <x v="533"/>
    <x v="221"/>
    <s v="Germany"/>
    <s v="Brandenburg"/>
    <s v="Central"/>
    <s v="Consumer"/>
    <s v="Economy"/>
    <x v="1"/>
    <s v="Furnishings"/>
    <x v="171"/>
    <n v="282"/>
    <n v="906"/>
    <n v="624"/>
    <n v="8"/>
    <n v="7248"/>
    <x v="685"/>
  </r>
  <r>
    <x v="1144"/>
    <d v="2018-07-11T00:00:00"/>
    <x v="611"/>
    <x v="40"/>
    <s v="United Kingdom"/>
    <s v="England"/>
    <s v="North"/>
    <s v="Corporate"/>
    <s v="Priority"/>
    <x v="2"/>
    <s v="Phones"/>
    <x v="760"/>
    <n v="222"/>
    <n v="246"/>
    <n v="24"/>
    <n v="2"/>
    <n v="492"/>
    <x v="179"/>
  </r>
  <r>
    <x v="1145"/>
    <d v="2018-07-11T00:00:00"/>
    <x v="569"/>
    <x v="59"/>
    <s v="Germany"/>
    <s v="North Rhine-Westphalia"/>
    <s v="Central"/>
    <s v="Corporate"/>
    <s v="Priority"/>
    <x v="0"/>
    <s v="Binders"/>
    <x v="696"/>
    <n v="5"/>
    <n v="15"/>
    <n v="10"/>
    <n v="2"/>
    <n v="30"/>
    <x v="95"/>
  </r>
  <r>
    <x v="1146"/>
    <d v="2018-07-12T00:00:00"/>
    <x v="500"/>
    <x v="204"/>
    <s v="Germany"/>
    <s v="Baden-Württemberg"/>
    <s v="Central"/>
    <s v="Consumer"/>
    <s v="Priority"/>
    <x v="0"/>
    <s v="Binders"/>
    <x v="614"/>
    <n v="22"/>
    <n v="30"/>
    <n v="8"/>
    <n v="2"/>
    <n v="60"/>
    <x v="182"/>
  </r>
  <r>
    <x v="1147"/>
    <d v="2018-07-13T00:00:00"/>
    <x v="66"/>
    <x v="40"/>
    <s v="United Kingdom"/>
    <s v="England"/>
    <s v="North"/>
    <s v="Corporate"/>
    <s v="Economy"/>
    <x v="0"/>
    <s v="Binders"/>
    <x v="448"/>
    <n v="39"/>
    <n v="54"/>
    <n v="15"/>
    <n v="2"/>
    <n v="108"/>
    <x v="167"/>
  </r>
  <r>
    <x v="1148"/>
    <d v="2018-07-13T00:00:00"/>
    <x v="509"/>
    <x v="308"/>
    <s v="United Kingdom"/>
    <s v="England"/>
    <s v="North"/>
    <s v="Home Office"/>
    <s v="Economy Plus"/>
    <x v="0"/>
    <s v="Binders"/>
    <x v="761"/>
    <n v="147"/>
    <n v="316"/>
    <n v="169"/>
    <n v="6"/>
    <n v="1896"/>
    <x v="181"/>
  </r>
  <r>
    <x v="1149"/>
    <d v="2018-07-13T00:00:00"/>
    <x v="381"/>
    <x v="459"/>
    <s v="Finland"/>
    <s v="Uusimaa"/>
    <s v="North"/>
    <s v="Consumer"/>
    <s v="Economy Plus"/>
    <x v="2"/>
    <s v="Machines"/>
    <x v="762"/>
    <n v="147"/>
    <n v="1245"/>
    <n v="1098"/>
    <n v="4"/>
    <n v="4980"/>
    <x v="686"/>
  </r>
  <r>
    <x v="1150"/>
    <d v="2018-07-13T00:00:00"/>
    <x v="588"/>
    <x v="58"/>
    <s v="France"/>
    <s v="Ile-de-France"/>
    <s v="Central"/>
    <s v="Consumer"/>
    <s v="Immediate"/>
    <x v="0"/>
    <s v="Fasteners"/>
    <x v="704"/>
    <n v="14"/>
    <n v="20"/>
    <n v="6"/>
    <n v="2"/>
    <n v="40"/>
    <x v="687"/>
  </r>
  <r>
    <x v="1151"/>
    <d v="2018-07-13T00:00:00"/>
    <x v="109"/>
    <x v="270"/>
    <s v="Italy"/>
    <s v="Piedmont"/>
    <s v="South"/>
    <s v="Corporate"/>
    <s v="Economy"/>
    <x v="2"/>
    <s v="Copiers"/>
    <x v="386"/>
    <n v="378"/>
    <n v="757"/>
    <n v="379"/>
    <n v="2"/>
    <n v="1514"/>
    <x v="688"/>
  </r>
  <r>
    <x v="1152"/>
    <d v="2018-07-13T00:00:00"/>
    <x v="60"/>
    <x v="546"/>
    <s v="France"/>
    <s v="Provence-Alpes-Côte d'Azur"/>
    <s v="Central"/>
    <s v="Consumer"/>
    <s v="Economy"/>
    <x v="2"/>
    <s v="Copiers"/>
    <x v="763"/>
    <n v="801"/>
    <n v="816"/>
    <n v="15"/>
    <n v="3"/>
    <n v="2448"/>
    <x v="689"/>
  </r>
  <r>
    <x v="1153"/>
    <d v="2018-07-13T00:00:00"/>
    <x v="566"/>
    <x v="3"/>
    <s v="United Kingdom"/>
    <s v="England"/>
    <s v="North"/>
    <s v="Corporate"/>
    <s v="Economy Plus"/>
    <x v="0"/>
    <s v="Binders"/>
    <x v="645"/>
    <n v="6"/>
    <n v="99"/>
    <n v="93"/>
    <n v="4"/>
    <n v="396"/>
    <x v="87"/>
  </r>
  <r>
    <x v="1154"/>
    <d v="2018-07-14T00:00:00"/>
    <x v="573"/>
    <x v="13"/>
    <s v="United Kingdom"/>
    <s v="England"/>
    <s v="North"/>
    <s v="Corporate"/>
    <s v="Economy"/>
    <x v="0"/>
    <s v="Binders"/>
    <x v="764"/>
    <n v="14"/>
    <n v="15"/>
    <n v="1"/>
    <n v="1"/>
    <n v="15"/>
    <x v="209"/>
  </r>
  <r>
    <x v="1155"/>
    <d v="2018-07-14T00:00:00"/>
    <x v="612"/>
    <x v="345"/>
    <s v="Germany"/>
    <s v="Schleswig-Holstein"/>
    <s v="Central"/>
    <s v="Corporate"/>
    <s v="Priority"/>
    <x v="1"/>
    <s v="Chairs"/>
    <x v="630"/>
    <n v="399"/>
    <n v="426"/>
    <n v="27"/>
    <n v="1"/>
    <n v="426"/>
    <x v="652"/>
  </r>
  <r>
    <x v="1156"/>
    <d v="2018-07-14T00:00:00"/>
    <x v="276"/>
    <x v="547"/>
    <s v="Germany"/>
    <s v="Saarland"/>
    <s v="Central"/>
    <s v="Corporate"/>
    <s v="Economy"/>
    <x v="0"/>
    <s v="Envelopes"/>
    <x v="765"/>
    <n v="5"/>
    <n v="89"/>
    <n v="84"/>
    <n v="3"/>
    <n v="267"/>
    <x v="234"/>
  </r>
  <r>
    <x v="1157"/>
    <d v="2018-07-16T00:00:00"/>
    <x v="613"/>
    <x v="548"/>
    <s v="France"/>
    <s v="Centre-Val de Loire"/>
    <s v="Central"/>
    <s v="Consumer"/>
    <s v="Priority"/>
    <x v="1"/>
    <s v="Chairs"/>
    <x v="766"/>
    <n v="261"/>
    <n v="486"/>
    <n v="225"/>
    <n v="3"/>
    <n v="1458"/>
    <x v="37"/>
  </r>
  <r>
    <x v="1158"/>
    <d v="2018-07-17T00:00:00"/>
    <x v="614"/>
    <x v="64"/>
    <s v="Italy"/>
    <s v="Lazio"/>
    <s v="South"/>
    <s v="Consumer"/>
    <s v="Economy"/>
    <x v="1"/>
    <s v="Bookcases"/>
    <x v="635"/>
    <n v="118"/>
    <n v="293"/>
    <n v="175"/>
    <n v="2"/>
    <n v="586"/>
    <x v="690"/>
  </r>
  <r>
    <x v="1159"/>
    <d v="2018-07-17T00:00:00"/>
    <x v="341"/>
    <x v="375"/>
    <s v="Spain"/>
    <s v="Murcia"/>
    <s v="South"/>
    <s v="Corporate"/>
    <s v="Economy"/>
    <x v="0"/>
    <s v="Storage"/>
    <x v="383"/>
    <n v="89"/>
    <n v="98"/>
    <n v="9"/>
    <n v="2"/>
    <n v="196"/>
    <x v="518"/>
  </r>
  <r>
    <x v="1160"/>
    <d v="2018-07-18T00:00:00"/>
    <x v="254"/>
    <x v="260"/>
    <s v="Spain"/>
    <s v="Catalonia"/>
    <s v="South"/>
    <s v="Consumer"/>
    <s v="Immediate"/>
    <x v="0"/>
    <s v="Binders"/>
    <x v="14"/>
    <n v="7"/>
    <n v="18"/>
    <n v="11"/>
    <n v="3"/>
    <n v="54"/>
    <x v="3"/>
  </r>
  <r>
    <x v="1161"/>
    <d v="2018-07-18T00:00:00"/>
    <x v="495"/>
    <x v="70"/>
    <s v="Germany"/>
    <s v="Berlin"/>
    <s v="Central"/>
    <s v="Consumer"/>
    <s v="Economy"/>
    <x v="0"/>
    <s v="Art"/>
    <x v="546"/>
    <n v="2"/>
    <n v="34"/>
    <n v="32"/>
    <n v="2"/>
    <n v="68"/>
    <x v="13"/>
  </r>
  <r>
    <x v="1162"/>
    <d v="2018-07-20T00:00:00"/>
    <x v="471"/>
    <x v="549"/>
    <s v="France"/>
    <s v="Ile-de-France"/>
    <s v="Central"/>
    <s v="Consumer"/>
    <s v="Economy"/>
    <x v="0"/>
    <s v="Envelopes"/>
    <x v="767"/>
    <n v="44"/>
    <n v="82"/>
    <n v="38"/>
    <n v="3"/>
    <n v="246"/>
    <x v="394"/>
  </r>
  <r>
    <x v="1163"/>
    <d v="2018-07-20T00:00:00"/>
    <x v="451"/>
    <x v="53"/>
    <s v="Germany"/>
    <s v="Lower Saxony"/>
    <s v="Central"/>
    <s v="Consumer"/>
    <s v="Economy Plus"/>
    <x v="1"/>
    <s v="Furnishings"/>
    <x v="571"/>
    <n v="64"/>
    <n v="142"/>
    <n v="78"/>
    <n v="5"/>
    <n v="710"/>
    <x v="691"/>
  </r>
  <r>
    <x v="1164"/>
    <d v="2018-07-20T00:00:00"/>
    <x v="587"/>
    <x v="494"/>
    <s v="France"/>
    <s v="Languedoc-Roussillon-Midi-Pyrénées"/>
    <s v="Central"/>
    <s v="Corporate"/>
    <s v="Economy"/>
    <x v="1"/>
    <s v="Chairs"/>
    <x v="404"/>
    <n v="19"/>
    <n v="44"/>
    <n v="25"/>
    <n v="1"/>
    <n v="44"/>
    <x v="172"/>
  </r>
  <r>
    <x v="1165"/>
    <d v="2018-07-23T00:00:00"/>
    <x v="354"/>
    <x v="30"/>
    <s v="Spain"/>
    <s v="Madrid"/>
    <s v="South"/>
    <s v="Consumer"/>
    <s v="Economy"/>
    <x v="0"/>
    <s v="Appliances"/>
    <x v="768"/>
    <n v="310"/>
    <n v="1142"/>
    <n v="832"/>
    <n v="2"/>
    <n v="2284"/>
    <x v="692"/>
  </r>
  <r>
    <x v="1166"/>
    <d v="2018-07-23T00:00:00"/>
    <x v="615"/>
    <x v="70"/>
    <s v="Germany"/>
    <s v="Berlin"/>
    <s v="Central"/>
    <s v="Consumer"/>
    <s v="Economy"/>
    <x v="2"/>
    <s v="Phones"/>
    <x v="476"/>
    <n v="1006"/>
    <n v="2944"/>
    <n v="1938"/>
    <n v="5"/>
    <n v="14720"/>
    <x v="693"/>
  </r>
  <r>
    <x v="1167"/>
    <d v="2018-07-23T00:00:00"/>
    <x v="448"/>
    <x v="231"/>
    <s v="Italy"/>
    <s v="Apulia"/>
    <s v="South"/>
    <s v="Consumer"/>
    <s v="Economy"/>
    <x v="0"/>
    <s v="Art"/>
    <x v="2"/>
    <n v="18"/>
    <n v="93"/>
    <n v="75"/>
    <n v="2"/>
    <n v="186"/>
    <x v="135"/>
  </r>
  <r>
    <x v="1168"/>
    <d v="2018-07-24T00:00:00"/>
    <x v="616"/>
    <x v="40"/>
    <s v="United Kingdom"/>
    <s v="England"/>
    <s v="North"/>
    <s v="Consumer"/>
    <s v="Economy Plus"/>
    <x v="0"/>
    <s v="Art"/>
    <x v="72"/>
    <n v="20"/>
    <n v="96"/>
    <n v="76"/>
    <n v="4"/>
    <n v="384"/>
    <x v="694"/>
  </r>
  <r>
    <x v="1169"/>
    <d v="2018-07-24T00:00:00"/>
    <x v="583"/>
    <x v="44"/>
    <s v="France"/>
    <s v="Provence-Alpes-Côte d'Azur"/>
    <s v="Central"/>
    <s v="Corporate"/>
    <s v="Economy"/>
    <x v="0"/>
    <s v="Paper"/>
    <x v="478"/>
    <n v="40"/>
    <n v="50"/>
    <n v="10"/>
    <n v="3"/>
    <n v="150"/>
    <x v="267"/>
  </r>
  <r>
    <x v="1170"/>
    <d v="2018-07-25T00:00:00"/>
    <x v="57"/>
    <x v="550"/>
    <s v="France"/>
    <s v="Nord-Pas-de-Calais-Picardie"/>
    <s v="Central"/>
    <s v="Corporate"/>
    <s v="Economy"/>
    <x v="0"/>
    <s v="Supplies"/>
    <x v="769"/>
    <n v="41"/>
    <n v="46"/>
    <n v="5"/>
    <n v="3"/>
    <n v="138"/>
    <x v="472"/>
  </r>
  <r>
    <x v="1171"/>
    <d v="2018-07-25T00:00:00"/>
    <x v="592"/>
    <x v="551"/>
    <s v="United Kingdom"/>
    <s v="England"/>
    <s v="North"/>
    <s v="Consumer"/>
    <s v="Economy"/>
    <x v="0"/>
    <s v="Storage"/>
    <x v="770"/>
    <n v="40"/>
    <n v="48"/>
    <n v="8"/>
    <n v="3"/>
    <n v="144"/>
    <x v="20"/>
  </r>
  <r>
    <x v="1172"/>
    <d v="2018-07-25T00:00:00"/>
    <x v="368"/>
    <x v="40"/>
    <s v="United Kingdom"/>
    <s v="England"/>
    <s v="North"/>
    <s v="Consumer"/>
    <s v="Economy"/>
    <x v="0"/>
    <s v="Envelopes"/>
    <x v="771"/>
    <n v="24"/>
    <n v="62"/>
    <n v="38"/>
    <n v="4"/>
    <n v="248"/>
    <x v="695"/>
  </r>
  <r>
    <x v="1173"/>
    <d v="2018-07-25T00:00:00"/>
    <x v="263"/>
    <x v="0"/>
    <s v="Sweden"/>
    <s v="Stockholm"/>
    <s v="North"/>
    <s v="Corporate"/>
    <s v="Economy"/>
    <x v="0"/>
    <s v="Art"/>
    <x v="78"/>
    <n v="136"/>
    <n v="189"/>
    <n v="53"/>
    <n v="7"/>
    <n v="1323"/>
    <x v="696"/>
  </r>
  <r>
    <x v="1174"/>
    <d v="2018-07-26T00:00:00"/>
    <x v="393"/>
    <x v="552"/>
    <s v="United Kingdom"/>
    <s v="England"/>
    <s v="North"/>
    <s v="Consumer"/>
    <s v="Economy Plus"/>
    <x v="1"/>
    <s v="Furnishings"/>
    <x v="206"/>
    <n v="3"/>
    <n v="53"/>
    <n v="50"/>
    <n v="3"/>
    <n v="159"/>
    <x v="360"/>
  </r>
  <r>
    <x v="1175"/>
    <d v="2018-07-27T00:00:00"/>
    <x v="483"/>
    <x v="90"/>
    <s v="Germany"/>
    <s v="Bavaria"/>
    <s v="Central"/>
    <s v="Consumer"/>
    <s v="Economy"/>
    <x v="0"/>
    <s v="Storage"/>
    <x v="497"/>
    <n v="97"/>
    <n v="255"/>
    <n v="158"/>
    <n v="2"/>
    <n v="510"/>
    <x v="147"/>
  </r>
  <r>
    <x v="1176"/>
    <d v="2018-07-28T00:00:00"/>
    <x v="598"/>
    <x v="553"/>
    <s v="Italy"/>
    <s v="Emilia-Romagna"/>
    <s v="South"/>
    <s v="Consumer"/>
    <s v="Economy"/>
    <x v="0"/>
    <s v="Envelopes"/>
    <x v="772"/>
    <n v="10"/>
    <n v="44"/>
    <n v="34"/>
    <n v="3"/>
    <n v="132"/>
    <x v="150"/>
  </r>
  <r>
    <x v="1177"/>
    <d v="2018-07-28T00:00:00"/>
    <x v="617"/>
    <x v="40"/>
    <s v="United Kingdom"/>
    <s v="England"/>
    <s v="North"/>
    <s v="Consumer"/>
    <s v="Economy"/>
    <x v="2"/>
    <s v="Machines"/>
    <x v="773"/>
    <n v="38"/>
    <n v="316"/>
    <n v="278"/>
    <n v="3"/>
    <n v="948"/>
    <x v="697"/>
  </r>
  <r>
    <x v="1178"/>
    <d v="2018-07-30T00:00:00"/>
    <x v="141"/>
    <x v="34"/>
    <s v="Germany"/>
    <s v="North Rhine-Westphalia"/>
    <s v="Central"/>
    <s v="Consumer"/>
    <s v="Economy"/>
    <x v="1"/>
    <s v="Furnishings"/>
    <x v="774"/>
    <n v="88"/>
    <n v="147"/>
    <n v="59"/>
    <n v="3"/>
    <n v="441"/>
    <x v="423"/>
  </r>
  <r>
    <x v="1179"/>
    <d v="2018-07-30T00:00:00"/>
    <x v="237"/>
    <x v="554"/>
    <s v="Germany"/>
    <s v="Baden-Württemberg"/>
    <s v="Central"/>
    <s v="Corporate"/>
    <s v="Economy"/>
    <x v="1"/>
    <s v="Chairs"/>
    <x v="775"/>
    <n v="164"/>
    <n v="238"/>
    <n v="74"/>
    <n v="2"/>
    <n v="476"/>
    <x v="698"/>
  </r>
  <r>
    <x v="1180"/>
    <d v="2018-07-30T00:00:00"/>
    <x v="172"/>
    <x v="23"/>
    <s v="Germany"/>
    <s v="North Rhine-Westphalia"/>
    <s v="Central"/>
    <s v="Corporate"/>
    <s v="Economy"/>
    <x v="1"/>
    <s v="Chairs"/>
    <x v="776"/>
    <n v="128"/>
    <n v="402"/>
    <n v="274"/>
    <n v="5"/>
    <n v="2010"/>
    <x v="699"/>
  </r>
  <r>
    <x v="1181"/>
    <d v="2018-07-30T00:00:00"/>
    <x v="277"/>
    <x v="63"/>
    <s v="Ireland"/>
    <s v="Dublin"/>
    <s v="North"/>
    <s v="Consumer"/>
    <s v="Economy Plus"/>
    <x v="0"/>
    <s v="Binders"/>
    <x v="312"/>
    <n v="18"/>
    <n v="49"/>
    <n v="31"/>
    <n v="8"/>
    <n v="392"/>
    <x v="700"/>
  </r>
  <r>
    <x v="1182"/>
    <d v="2018-08-01T00:00:00"/>
    <x v="440"/>
    <x v="221"/>
    <s v="Germany"/>
    <s v="Brandenburg"/>
    <s v="Central"/>
    <s v="Consumer"/>
    <s v="Economy"/>
    <x v="0"/>
    <s v="Storage"/>
    <x v="352"/>
    <n v="27"/>
    <n v="48"/>
    <n v="21"/>
    <n v="2"/>
    <n v="96"/>
    <x v="30"/>
  </r>
  <r>
    <x v="1183"/>
    <d v="2018-08-01T00:00:00"/>
    <x v="266"/>
    <x v="60"/>
    <s v="Italy"/>
    <s v="Lombardy"/>
    <s v="South"/>
    <s v="Consumer"/>
    <s v="Economy"/>
    <x v="1"/>
    <s v="Furnishings"/>
    <x v="777"/>
    <n v="64"/>
    <n v="132"/>
    <n v="68"/>
    <n v="5"/>
    <n v="660"/>
    <x v="45"/>
  </r>
  <r>
    <x v="1184"/>
    <d v="2018-08-01T00:00:00"/>
    <x v="618"/>
    <x v="197"/>
    <s v="France"/>
    <s v="Languedoc-Roussillon-Midi-Pyrénées"/>
    <s v="Central"/>
    <s v="Consumer"/>
    <s v="Priority"/>
    <x v="0"/>
    <s v="Binders"/>
    <x v="199"/>
    <n v="86"/>
    <n v="154"/>
    <n v="68"/>
    <n v="3"/>
    <n v="462"/>
    <x v="417"/>
  </r>
  <r>
    <x v="1185"/>
    <d v="2018-08-01T00:00:00"/>
    <x v="619"/>
    <x v="555"/>
    <s v="Germany"/>
    <s v="North Rhine-Westphalia"/>
    <s v="Central"/>
    <s v="Consumer"/>
    <s v="Economy"/>
    <x v="1"/>
    <s v="Furnishings"/>
    <x v="778"/>
    <n v="36"/>
    <n v="257"/>
    <n v="221"/>
    <n v="5"/>
    <n v="1285"/>
    <x v="115"/>
  </r>
  <r>
    <x v="1186"/>
    <d v="2018-08-01T00:00:00"/>
    <x v="42"/>
    <x v="469"/>
    <s v="United Kingdom"/>
    <s v="England"/>
    <s v="North"/>
    <s v="Corporate"/>
    <s v="Economy Plus"/>
    <x v="0"/>
    <s v="Appliances"/>
    <x v="90"/>
    <n v="519"/>
    <n v="3979"/>
    <n v="3460"/>
    <n v="7"/>
    <n v="27853"/>
    <x v="701"/>
  </r>
  <r>
    <x v="1187"/>
    <d v="2018-08-02T00:00:00"/>
    <x v="434"/>
    <x v="556"/>
    <s v="France"/>
    <s v="Auvergne-Rhône-Alpes"/>
    <s v="Central"/>
    <s v="Consumer"/>
    <s v="Economy"/>
    <x v="1"/>
    <s v="Furnishings"/>
    <x v="268"/>
    <n v="60"/>
    <n v="80"/>
    <n v="20"/>
    <n v="5"/>
    <n v="400"/>
    <x v="702"/>
  </r>
  <r>
    <x v="1188"/>
    <d v="2018-08-02T00:00:00"/>
    <x v="159"/>
    <x v="557"/>
    <s v="Sweden"/>
    <s v="Skåne"/>
    <s v="North"/>
    <s v="Corporate"/>
    <s v="Economy"/>
    <x v="0"/>
    <s v="Art"/>
    <x v="549"/>
    <n v="50"/>
    <n v="78"/>
    <n v="28"/>
    <n v="3"/>
    <n v="234"/>
    <x v="34"/>
  </r>
  <r>
    <x v="1189"/>
    <d v="2018-08-02T00:00:00"/>
    <x v="620"/>
    <x v="558"/>
    <s v="France"/>
    <s v="Brittany"/>
    <s v="Central"/>
    <s v="Home Office"/>
    <s v="Economy"/>
    <x v="1"/>
    <s v="Furnishings"/>
    <x v="779"/>
    <n v="83"/>
    <n v="193"/>
    <n v="110"/>
    <n v="11"/>
    <n v="2123"/>
    <x v="703"/>
  </r>
  <r>
    <x v="1190"/>
    <d v="2018-08-03T00:00:00"/>
    <x v="621"/>
    <x v="299"/>
    <s v="Germany"/>
    <s v="Baden-Württemberg"/>
    <s v="Central"/>
    <s v="Home Office"/>
    <s v="Economy"/>
    <x v="0"/>
    <s v="Art"/>
    <x v="722"/>
    <n v="33"/>
    <n v="66"/>
    <n v="33"/>
    <n v="5"/>
    <n v="330"/>
    <x v="275"/>
  </r>
  <r>
    <x v="1191"/>
    <d v="2018-08-03T00:00:00"/>
    <x v="255"/>
    <x v="336"/>
    <s v="Spain"/>
    <s v="Basque Country"/>
    <s v="South"/>
    <s v="Home Office"/>
    <s v="Economy"/>
    <x v="1"/>
    <s v="Furnishings"/>
    <x v="166"/>
    <n v="342"/>
    <n v="415"/>
    <n v="73"/>
    <n v="8"/>
    <n v="3320"/>
    <x v="704"/>
  </r>
  <r>
    <x v="1192"/>
    <d v="2018-08-03T00:00:00"/>
    <x v="172"/>
    <x v="559"/>
    <s v="France"/>
    <s v="Ile-de-France"/>
    <s v="Central"/>
    <s v="Corporate"/>
    <s v="Economy"/>
    <x v="1"/>
    <s v="Furnishings"/>
    <x v="780"/>
    <n v="64"/>
    <n v="140"/>
    <n v="76"/>
    <n v="8"/>
    <n v="1120"/>
    <x v="705"/>
  </r>
  <r>
    <x v="1193"/>
    <d v="2018-08-03T00:00:00"/>
    <x v="52"/>
    <x v="359"/>
    <s v="Italy"/>
    <s v="Veneto"/>
    <s v="South"/>
    <s v="Consumer"/>
    <s v="Economy"/>
    <x v="1"/>
    <s v="Bookcases"/>
    <x v="781"/>
    <n v="35"/>
    <n v="372"/>
    <n v="337"/>
    <n v="3"/>
    <n v="1116"/>
    <x v="706"/>
  </r>
  <r>
    <x v="1194"/>
    <d v="2018-08-03T00:00:00"/>
    <x v="622"/>
    <x v="175"/>
    <s v="Italy"/>
    <s v="Sicily"/>
    <s v="South"/>
    <s v="Home Office"/>
    <s v="Economy"/>
    <x v="0"/>
    <s v="Art"/>
    <x v="546"/>
    <n v="11"/>
    <n v="38"/>
    <n v="27"/>
    <n v="2"/>
    <n v="76"/>
    <x v="197"/>
  </r>
  <r>
    <x v="1195"/>
    <d v="2018-08-03T00:00:00"/>
    <x v="308"/>
    <x v="186"/>
    <s v="Italy"/>
    <s v="Veneto"/>
    <s v="South"/>
    <s v="Home Office"/>
    <s v="Economy Plus"/>
    <x v="0"/>
    <s v="Binders"/>
    <x v="409"/>
    <n v="0"/>
    <n v="26"/>
    <n v="26"/>
    <n v="2"/>
    <n v="52"/>
    <x v="90"/>
  </r>
  <r>
    <x v="1196"/>
    <d v="2018-08-03T00:00:00"/>
    <x v="369"/>
    <x v="163"/>
    <s v="Ireland"/>
    <s v="Cork"/>
    <s v="North"/>
    <s v="Consumer"/>
    <s v="Economy"/>
    <x v="0"/>
    <s v="Storage"/>
    <x v="782"/>
    <n v="107"/>
    <n v="321"/>
    <n v="214"/>
    <n v="5"/>
    <n v="1605"/>
    <x v="707"/>
  </r>
  <r>
    <x v="1197"/>
    <d v="2018-08-03T00:00:00"/>
    <x v="623"/>
    <x v="0"/>
    <s v="Sweden"/>
    <s v="Stockholm"/>
    <s v="North"/>
    <s v="Home Office"/>
    <s v="Economy Plus"/>
    <x v="0"/>
    <s v="Binders"/>
    <x v="558"/>
    <n v="8"/>
    <n v="16"/>
    <n v="8"/>
    <n v="3"/>
    <n v="48"/>
    <x v="508"/>
  </r>
  <r>
    <x v="1198"/>
    <d v="2018-08-04T00:00:00"/>
    <x v="305"/>
    <x v="560"/>
    <s v="Italy"/>
    <s v="Piedmont"/>
    <s v="South"/>
    <s v="Home Office"/>
    <s v="Priority"/>
    <x v="0"/>
    <s v="Art"/>
    <x v="495"/>
    <n v="2"/>
    <n v="53"/>
    <n v="51"/>
    <n v="2"/>
    <n v="106"/>
    <x v="270"/>
  </r>
  <r>
    <x v="1199"/>
    <d v="2018-08-04T00:00:00"/>
    <x v="217"/>
    <x v="561"/>
    <s v="France"/>
    <s v="Normandy"/>
    <s v="Central"/>
    <s v="Corporate"/>
    <s v="Priority"/>
    <x v="0"/>
    <s v="Storage"/>
    <x v="109"/>
    <n v="45"/>
    <n v="184"/>
    <n v="139"/>
    <n v="1"/>
    <n v="184"/>
    <x v="639"/>
  </r>
  <r>
    <x v="1200"/>
    <d v="2018-08-04T00:00:00"/>
    <x v="260"/>
    <x v="463"/>
    <s v="United Kingdom"/>
    <s v="England"/>
    <s v="North"/>
    <s v="Consumer"/>
    <s v="Economy"/>
    <x v="0"/>
    <s v="Binders"/>
    <x v="783"/>
    <n v="14"/>
    <n v="15"/>
    <n v="1"/>
    <n v="1"/>
    <n v="15"/>
    <x v="209"/>
  </r>
  <r>
    <x v="1201"/>
    <d v="2018-08-04T00:00:00"/>
    <x v="159"/>
    <x v="298"/>
    <s v="France"/>
    <s v="Ile-de-France"/>
    <s v="Central"/>
    <s v="Corporate"/>
    <s v="Economy"/>
    <x v="1"/>
    <s v="Chairs"/>
    <x v="784"/>
    <n v="17"/>
    <n v="150"/>
    <n v="133"/>
    <n v="1"/>
    <n v="150"/>
    <x v="267"/>
  </r>
  <r>
    <x v="1202"/>
    <d v="2018-08-05T00:00:00"/>
    <x v="624"/>
    <x v="562"/>
    <s v="Germany"/>
    <s v="Lower Saxony"/>
    <s v="Central"/>
    <s v="Home Office"/>
    <s v="Economy"/>
    <x v="1"/>
    <s v="Chairs"/>
    <x v="148"/>
    <n v="363"/>
    <n v="1285"/>
    <n v="922"/>
    <n v="3"/>
    <n v="3855"/>
    <x v="708"/>
  </r>
  <r>
    <x v="1203"/>
    <d v="2018-08-06T00:00:00"/>
    <x v="94"/>
    <x v="113"/>
    <s v="Italy"/>
    <s v="Apulia"/>
    <s v="South"/>
    <s v="Consumer"/>
    <s v="Economy Plus"/>
    <x v="0"/>
    <s v="Art"/>
    <x v="188"/>
    <n v="46"/>
    <n v="71"/>
    <n v="25"/>
    <n v="5"/>
    <n v="355"/>
    <x v="365"/>
  </r>
  <r>
    <x v="1204"/>
    <d v="2018-08-06T00:00:00"/>
    <x v="333"/>
    <x v="563"/>
    <s v="France"/>
    <s v="Languedoc-Roussillon-Midi-Pyrénées"/>
    <s v="Central"/>
    <s v="Corporate"/>
    <s v="Economy"/>
    <x v="0"/>
    <s v="Art"/>
    <x v="224"/>
    <n v="22"/>
    <n v="57"/>
    <n v="35"/>
    <n v="3"/>
    <n v="171"/>
    <x v="86"/>
  </r>
  <r>
    <x v="1205"/>
    <d v="2018-08-06T00:00:00"/>
    <x v="625"/>
    <x v="471"/>
    <s v="France"/>
    <s v="Ile-de-France"/>
    <s v="Central"/>
    <s v="Consumer"/>
    <s v="Economy"/>
    <x v="1"/>
    <s v="Furnishings"/>
    <x v="453"/>
    <n v="22"/>
    <n v="49"/>
    <n v="27"/>
    <n v="1"/>
    <n v="49"/>
    <x v="407"/>
  </r>
  <r>
    <x v="1206"/>
    <d v="2018-08-06T00:00:00"/>
    <x v="352"/>
    <x v="335"/>
    <s v="Germany"/>
    <s v="North Rhine-Westphalia"/>
    <s v="Central"/>
    <s v="Consumer"/>
    <s v="Economy"/>
    <x v="2"/>
    <s v="Machines"/>
    <x v="785"/>
    <n v="40"/>
    <n v="50"/>
    <n v="10"/>
    <n v="1"/>
    <n v="50"/>
    <x v="307"/>
  </r>
  <r>
    <x v="1207"/>
    <d v="2018-08-06T00:00:00"/>
    <x v="504"/>
    <x v="564"/>
    <s v="France"/>
    <s v="Auvergne-Rhône-Alpes"/>
    <s v="Central"/>
    <s v="Consumer"/>
    <s v="Economy"/>
    <x v="2"/>
    <s v="Accessories"/>
    <x v="786"/>
    <n v="15"/>
    <n v="155"/>
    <n v="140"/>
    <n v="5"/>
    <n v="775"/>
    <x v="601"/>
  </r>
  <r>
    <x v="1208"/>
    <d v="2018-08-06T00:00:00"/>
    <x v="626"/>
    <x v="64"/>
    <s v="Italy"/>
    <s v="Lazio"/>
    <s v="South"/>
    <s v="Consumer"/>
    <s v="Economy"/>
    <x v="1"/>
    <s v="Furnishings"/>
    <x v="416"/>
    <n v="73"/>
    <n v="75"/>
    <n v="2"/>
    <n v="4"/>
    <n v="300"/>
    <x v="600"/>
  </r>
  <r>
    <x v="1209"/>
    <d v="2018-08-06T00:00:00"/>
    <x v="310"/>
    <x v="414"/>
    <s v="Netherlands"/>
    <s v="Overijssel"/>
    <s v="Central"/>
    <s v="Consumer"/>
    <s v="Economy Plus"/>
    <x v="0"/>
    <s v="Fasteners"/>
    <x v="787"/>
    <n v="15"/>
    <n v="16"/>
    <n v="1"/>
    <n v="3"/>
    <n v="48"/>
    <x v="508"/>
  </r>
  <r>
    <x v="1210"/>
    <d v="2018-08-06T00:00:00"/>
    <x v="627"/>
    <x v="565"/>
    <s v="Spain"/>
    <s v="Catalonia"/>
    <s v="South"/>
    <s v="Home Office"/>
    <s v="Priority"/>
    <x v="0"/>
    <s v="Labels"/>
    <x v="788"/>
    <n v="2"/>
    <n v="11"/>
    <n v="9"/>
    <n v="1"/>
    <n v="11"/>
    <x v="281"/>
  </r>
  <r>
    <x v="1211"/>
    <d v="2018-08-07T00:00:00"/>
    <x v="628"/>
    <x v="60"/>
    <s v="Italy"/>
    <s v="Lombardy"/>
    <s v="South"/>
    <s v="Consumer"/>
    <s v="Economy"/>
    <x v="1"/>
    <s v="Bookcases"/>
    <x v="789"/>
    <n v="302"/>
    <n v="582"/>
    <n v="280"/>
    <n v="3"/>
    <n v="1746"/>
    <x v="709"/>
  </r>
  <r>
    <x v="1212"/>
    <d v="2018-08-07T00:00:00"/>
    <x v="537"/>
    <x v="566"/>
    <s v="United Kingdom"/>
    <s v="England"/>
    <s v="North"/>
    <s v="Consumer"/>
    <s v="Economy"/>
    <x v="0"/>
    <s v="Envelopes"/>
    <x v="790"/>
    <n v="21"/>
    <n v="108"/>
    <n v="87"/>
    <n v="4"/>
    <n v="432"/>
    <x v="469"/>
  </r>
  <r>
    <x v="1213"/>
    <d v="2018-08-07T00:00:00"/>
    <x v="629"/>
    <x v="567"/>
    <s v="Germany"/>
    <s v="North Rhine-Westphalia"/>
    <s v="Central"/>
    <s v="Consumer"/>
    <s v="Priority"/>
    <x v="0"/>
    <s v="Art"/>
    <x v="105"/>
    <n v="12"/>
    <n v="74"/>
    <n v="62"/>
    <n v="5"/>
    <n v="370"/>
    <x v="710"/>
  </r>
  <r>
    <x v="1214"/>
    <d v="2018-08-07T00:00:00"/>
    <x v="331"/>
    <x v="44"/>
    <s v="France"/>
    <s v="Provence-Alpes-Côte d'Azur"/>
    <s v="Central"/>
    <s v="Corporate"/>
    <s v="Economy Plus"/>
    <x v="1"/>
    <s v="Bookcases"/>
    <x v="791"/>
    <n v="326"/>
    <n v="791"/>
    <n v="465"/>
    <n v="2"/>
    <n v="1582"/>
    <x v="711"/>
  </r>
  <r>
    <x v="1215"/>
    <d v="2018-08-07T00:00:00"/>
    <x v="437"/>
    <x v="233"/>
    <s v="Netherlands"/>
    <s v="South Holland"/>
    <s v="Central"/>
    <s v="Consumer"/>
    <s v="Economy Plus"/>
    <x v="0"/>
    <s v="Supplies"/>
    <x v="792"/>
    <n v="3"/>
    <n v="39"/>
    <n v="36"/>
    <n v="2"/>
    <n v="78"/>
    <x v="342"/>
  </r>
  <r>
    <x v="1216"/>
    <d v="2018-08-08T00:00:00"/>
    <x v="66"/>
    <x v="70"/>
    <s v="Germany"/>
    <s v="Berlin"/>
    <s v="Central"/>
    <s v="Corporate"/>
    <s v="Economy Plus"/>
    <x v="0"/>
    <s v="Art"/>
    <x v="353"/>
    <n v="127"/>
    <n v="142"/>
    <n v="15"/>
    <n v="3"/>
    <n v="426"/>
    <x v="652"/>
  </r>
  <r>
    <x v="1217"/>
    <d v="2018-08-08T00:00:00"/>
    <x v="479"/>
    <x v="568"/>
    <s v="Italy"/>
    <s v="Apulia"/>
    <s v="South"/>
    <s v="Corporate"/>
    <s v="Economy Plus"/>
    <x v="2"/>
    <s v="Accessories"/>
    <x v="382"/>
    <n v="139"/>
    <n v="562"/>
    <n v="423"/>
    <n v="8"/>
    <n v="4496"/>
    <x v="712"/>
  </r>
  <r>
    <x v="1218"/>
    <d v="2018-08-08T00:00:00"/>
    <x v="609"/>
    <x v="8"/>
    <s v="Austria"/>
    <s v="Vienna"/>
    <s v="Central"/>
    <s v="Consumer"/>
    <s v="Economy"/>
    <x v="0"/>
    <s v="Art"/>
    <x v="320"/>
    <n v="45"/>
    <n v="48"/>
    <n v="3"/>
    <n v="3"/>
    <n v="144"/>
    <x v="20"/>
  </r>
  <r>
    <x v="1219"/>
    <d v="2018-08-09T00:00:00"/>
    <x v="518"/>
    <x v="71"/>
    <s v="Italy"/>
    <s v="Emilia-Romagna"/>
    <s v="South"/>
    <s v="Consumer"/>
    <s v="Economy"/>
    <x v="0"/>
    <s v="Paper"/>
    <x v="793"/>
    <n v="15"/>
    <n v="53"/>
    <n v="38"/>
    <n v="2"/>
    <n v="106"/>
    <x v="270"/>
  </r>
  <r>
    <x v="1220"/>
    <d v="2018-08-09T00:00:00"/>
    <x v="630"/>
    <x v="101"/>
    <s v="United Kingdom"/>
    <s v="Scotland"/>
    <s v="North"/>
    <s v="Consumer"/>
    <s v="Economy"/>
    <x v="0"/>
    <s v="Labels"/>
    <x v="507"/>
    <n v="14"/>
    <n v="107"/>
    <n v="93"/>
    <n v="9"/>
    <n v="963"/>
    <x v="713"/>
  </r>
  <r>
    <x v="1221"/>
    <d v="2018-08-09T00:00:00"/>
    <x v="395"/>
    <x v="490"/>
    <s v="France"/>
    <s v="Aquitaine-Limousin-Poitou-Charentes"/>
    <s v="Central"/>
    <s v="Home Office"/>
    <s v="Economy"/>
    <x v="0"/>
    <s v="Art"/>
    <x v="314"/>
    <n v="221"/>
    <n v="292"/>
    <n v="71"/>
    <n v="6"/>
    <n v="1752"/>
    <x v="204"/>
  </r>
  <r>
    <x v="1222"/>
    <d v="2018-08-09T00:00:00"/>
    <x v="493"/>
    <x v="110"/>
    <s v="Germany"/>
    <s v="North Rhine-Westphalia"/>
    <s v="Central"/>
    <s v="Consumer"/>
    <s v="Economy"/>
    <x v="2"/>
    <s v="Copiers"/>
    <x v="794"/>
    <n v="543"/>
    <n v="1081"/>
    <n v="538"/>
    <n v="3"/>
    <n v="3243"/>
    <x v="714"/>
  </r>
  <r>
    <x v="1223"/>
    <d v="2018-08-10T00:00:00"/>
    <x v="18"/>
    <x v="569"/>
    <s v="France"/>
    <s v="Bourgogne-Franche-Comté"/>
    <s v="Central"/>
    <s v="Corporate"/>
    <s v="Economy"/>
    <x v="0"/>
    <s v="Paper"/>
    <x v="725"/>
    <n v="21"/>
    <n v="224"/>
    <n v="203"/>
    <n v="5"/>
    <n v="1120"/>
    <x v="705"/>
  </r>
  <r>
    <x v="1224"/>
    <d v="2018-08-10T00:00:00"/>
    <x v="28"/>
    <x v="384"/>
    <s v="France"/>
    <s v="Provence-Alpes-Côte d'Azur"/>
    <s v="Central"/>
    <s v="Corporate"/>
    <s v="Economy Plus"/>
    <x v="2"/>
    <s v="Phones"/>
    <x v="795"/>
    <n v="17"/>
    <n v="119"/>
    <n v="102"/>
    <n v="1"/>
    <n v="119"/>
    <x v="715"/>
  </r>
  <r>
    <x v="1225"/>
    <d v="2018-08-10T00:00:00"/>
    <x v="631"/>
    <x v="570"/>
    <s v="France"/>
    <s v="Provence-Alpes-Côte d'Azur"/>
    <s v="Central"/>
    <s v="Consumer"/>
    <s v="Economy"/>
    <x v="0"/>
    <s v="Binders"/>
    <x v="598"/>
    <n v="4"/>
    <n v="14"/>
    <n v="10"/>
    <n v="2"/>
    <n v="28"/>
    <x v="26"/>
  </r>
  <r>
    <x v="1226"/>
    <d v="2018-08-10T00:00:00"/>
    <x v="244"/>
    <x v="571"/>
    <s v="United Kingdom"/>
    <s v="England"/>
    <s v="North"/>
    <s v="Corporate"/>
    <s v="Economy"/>
    <x v="0"/>
    <s v="Fasteners"/>
    <x v="796"/>
    <n v="16"/>
    <n v="34"/>
    <n v="18"/>
    <n v="3"/>
    <n v="102"/>
    <x v="108"/>
  </r>
  <r>
    <x v="1227"/>
    <d v="2018-08-10T00:00:00"/>
    <x v="103"/>
    <x v="168"/>
    <s v="Germany"/>
    <s v="North Rhine-Westphalia"/>
    <s v="Central"/>
    <s v="Consumer"/>
    <s v="Priority"/>
    <x v="0"/>
    <s v="Art"/>
    <x v="797"/>
    <n v="15"/>
    <n v="74"/>
    <n v="59"/>
    <n v="3"/>
    <n v="222"/>
    <x v="611"/>
  </r>
  <r>
    <x v="1228"/>
    <d v="2018-08-10T00:00:00"/>
    <x v="400"/>
    <x v="135"/>
    <s v="Germany"/>
    <s v="Bremen"/>
    <s v="Central"/>
    <s v="Corporate"/>
    <s v="Economy"/>
    <x v="0"/>
    <s v="Art"/>
    <x v="438"/>
    <n v="33"/>
    <n v="170"/>
    <n v="137"/>
    <n v="3"/>
    <n v="510"/>
    <x v="147"/>
  </r>
  <r>
    <x v="1229"/>
    <d v="2018-08-10T00:00:00"/>
    <x v="632"/>
    <x v="572"/>
    <s v="France"/>
    <s v="Ile-de-France"/>
    <s v="Central"/>
    <s v="Consumer"/>
    <s v="Economy"/>
    <x v="0"/>
    <s v="Art"/>
    <x v="587"/>
    <n v="67"/>
    <n v="244"/>
    <n v="177"/>
    <n v="5"/>
    <n v="1220"/>
    <x v="716"/>
  </r>
  <r>
    <x v="1230"/>
    <d v="2018-08-11T00:00:00"/>
    <x v="633"/>
    <x v="70"/>
    <s v="Germany"/>
    <s v="Berlin"/>
    <s v="Central"/>
    <s v="Consumer"/>
    <s v="Economy"/>
    <x v="0"/>
    <s v="Labels"/>
    <x v="798"/>
    <n v="40"/>
    <n v="42"/>
    <n v="2"/>
    <n v="7"/>
    <n v="294"/>
    <x v="196"/>
  </r>
  <r>
    <x v="1231"/>
    <d v="2018-08-12T00:00:00"/>
    <x v="478"/>
    <x v="321"/>
    <s v="Austria"/>
    <s v="Styria"/>
    <s v="Central"/>
    <s v="Consumer"/>
    <s v="Economy Plus"/>
    <x v="0"/>
    <s v="Supplies"/>
    <x v="708"/>
    <n v="19"/>
    <n v="60"/>
    <n v="41"/>
    <n v="3"/>
    <n v="180"/>
    <x v="670"/>
  </r>
  <r>
    <x v="1232"/>
    <d v="2018-08-13T00:00:00"/>
    <x v="74"/>
    <x v="573"/>
    <s v="France"/>
    <s v="Languedoc-Roussillon-Midi-Pyrénées"/>
    <s v="Central"/>
    <s v="Consumer"/>
    <s v="Economy"/>
    <x v="0"/>
    <s v="Binders"/>
    <x v="558"/>
    <n v="0"/>
    <n v="21"/>
    <n v="21"/>
    <n v="2"/>
    <n v="42"/>
    <x v="59"/>
  </r>
  <r>
    <x v="1233"/>
    <d v="2018-08-13T00:00:00"/>
    <x v="293"/>
    <x v="552"/>
    <s v="United Kingdom"/>
    <s v="England"/>
    <s v="North"/>
    <s v="Consumer"/>
    <s v="Economy"/>
    <x v="0"/>
    <s v="Storage"/>
    <x v="275"/>
    <n v="17"/>
    <n v="108"/>
    <n v="91"/>
    <n v="2"/>
    <n v="216"/>
    <x v="72"/>
  </r>
  <r>
    <x v="1234"/>
    <d v="2018-08-13T00:00:00"/>
    <x v="157"/>
    <x v="574"/>
    <s v="France"/>
    <s v="Aquitaine-Limousin-Poitou-Charentes"/>
    <s v="Central"/>
    <s v="Home Office"/>
    <s v="Economy"/>
    <x v="0"/>
    <s v="Storage"/>
    <x v="799"/>
    <n v="57"/>
    <n v="63"/>
    <n v="6"/>
    <n v="3"/>
    <n v="189"/>
    <x v="717"/>
  </r>
  <r>
    <x v="1235"/>
    <d v="2018-08-13T00:00:00"/>
    <x v="384"/>
    <x v="575"/>
    <s v="France"/>
    <s v="Nord-Pas-de-Calais-Picardie"/>
    <s v="Central"/>
    <s v="Consumer"/>
    <s v="Priority"/>
    <x v="0"/>
    <s v="Binders"/>
    <x v="197"/>
    <n v="3"/>
    <n v="86"/>
    <n v="83"/>
    <n v="3"/>
    <n v="258"/>
    <x v="259"/>
  </r>
  <r>
    <x v="1236"/>
    <d v="2018-08-13T00:00:00"/>
    <x v="467"/>
    <x v="250"/>
    <s v="Italy"/>
    <s v="Apulia"/>
    <s v="South"/>
    <s v="Consumer"/>
    <s v="Priority"/>
    <x v="1"/>
    <s v="Bookcases"/>
    <x v="800"/>
    <n v="718"/>
    <n v="828"/>
    <n v="110"/>
    <n v="2"/>
    <n v="1656"/>
    <x v="718"/>
  </r>
  <r>
    <x v="1237"/>
    <d v="2018-08-13T00:00:00"/>
    <x v="327"/>
    <x v="40"/>
    <s v="United Kingdom"/>
    <s v="England"/>
    <s v="North"/>
    <s v="Consumer"/>
    <s v="Priority"/>
    <x v="0"/>
    <s v="Paper"/>
    <x v="801"/>
    <n v="17"/>
    <n v="81"/>
    <n v="64"/>
    <n v="2"/>
    <n v="162"/>
    <x v="232"/>
  </r>
  <r>
    <x v="1238"/>
    <d v="2018-08-14T00:00:00"/>
    <x v="634"/>
    <x v="207"/>
    <s v="France"/>
    <s v="Aquitaine-Limousin-Poitou-Charentes"/>
    <s v="Central"/>
    <s v="Home Office"/>
    <s v="Priority"/>
    <x v="0"/>
    <s v="Envelopes"/>
    <x v="802"/>
    <n v="50"/>
    <n v="79"/>
    <n v="29"/>
    <n v="3"/>
    <n v="237"/>
    <x v="521"/>
  </r>
  <r>
    <x v="1239"/>
    <d v="2018-08-14T00:00:00"/>
    <x v="548"/>
    <x v="76"/>
    <s v="Finland"/>
    <s v="Uusimaa"/>
    <s v="North"/>
    <s v="Consumer"/>
    <s v="Economy"/>
    <x v="0"/>
    <s v="Art"/>
    <x v="636"/>
    <n v="8"/>
    <n v="191"/>
    <n v="183"/>
    <n v="7"/>
    <n v="1337"/>
    <x v="251"/>
  </r>
  <r>
    <x v="1240"/>
    <d v="2018-08-14T00:00:00"/>
    <x v="8"/>
    <x v="576"/>
    <s v="United Kingdom"/>
    <s v="England"/>
    <s v="North"/>
    <s v="Consumer"/>
    <s v="Economy"/>
    <x v="0"/>
    <s v="Labels"/>
    <x v="803"/>
    <n v="0"/>
    <n v="35"/>
    <n v="35"/>
    <n v="5"/>
    <n v="175"/>
    <x v="719"/>
  </r>
  <r>
    <x v="1241"/>
    <d v="2018-08-14T00:00:00"/>
    <x v="635"/>
    <x v="58"/>
    <s v="France"/>
    <s v="Ile-de-France"/>
    <s v="Central"/>
    <s v="Consumer"/>
    <s v="Economy"/>
    <x v="0"/>
    <s v="Appliances"/>
    <x v="804"/>
    <n v="832"/>
    <n v="1345"/>
    <n v="513"/>
    <n v="3"/>
    <n v="4035"/>
    <x v="720"/>
  </r>
  <r>
    <x v="1242"/>
    <d v="2018-08-14T00:00:00"/>
    <x v="406"/>
    <x v="486"/>
    <s v="Switzerland"/>
    <s v="Zürich"/>
    <s v="Central"/>
    <s v="Consumer"/>
    <s v="Economy"/>
    <x v="0"/>
    <s v="Art"/>
    <x v="402"/>
    <n v="168"/>
    <n v="190"/>
    <n v="22"/>
    <n v="7"/>
    <n v="1330"/>
    <x v="549"/>
  </r>
  <r>
    <x v="1243"/>
    <d v="2018-08-14T00:00:00"/>
    <x v="636"/>
    <x v="485"/>
    <s v="Germany"/>
    <s v="Saxony"/>
    <s v="Central"/>
    <s v="Home Office"/>
    <s v="Economy"/>
    <x v="0"/>
    <s v="Art"/>
    <x v="179"/>
    <n v="184"/>
    <n v="278"/>
    <n v="94"/>
    <n v="6"/>
    <n v="1668"/>
    <x v="721"/>
  </r>
  <r>
    <x v="1244"/>
    <d v="2018-08-14T00:00:00"/>
    <x v="637"/>
    <x v="61"/>
    <s v="Switzerland"/>
    <s v="Zürich"/>
    <s v="Central"/>
    <s v="Consumer"/>
    <s v="Economy"/>
    <x v="1"/>
    <s v="Chairs"/>
    <x v="483"/>
    <n v="25"/>
    <n v="97"/>
    <n v="72"/>
    <n v="2"/>
    <n v="194"/>
    <x v="302"/>
  </r>
  <r>
    <x v="1245"/>
    <d v="2018-08-15T00:00:00"/>
    <x v="455"/>
    <x v="577"/>
    <s v="Netherlands"/>
    <s v="Utrecht"/>
    <s v="Central"/>
    <s v="Home Office"/>
    <s v="Economy"/>
    <x v="0"/>
    <s v="Binders"/>
    <x v="805"/>
    <n v="5"/>
    <n v="7"/>
    <n v="2"/>
    <n v="1"/>
    <n v="7"/>
    <x v="722"/>
  </r>
  <r>
    <x v="1246"/>
    <d v="2018-08-15T00:00:00"/>
    <x v="638"/>
    <x v="52"/>
    <s v="France"/>
    <s v="Provence-Alpes-Côte d'Azur"/>
    <s v="Central"/>
    <s v="Consumer"/>
    <s v="Economy"/>
    <x v="0"/>
    <s v="Supplies"/>
    <x v="806"/>
    <n v="94"/>
    <n v="249"/>
    <n v="155"/>
    <n v="7"/>
    <n v="1743"/>
    <x v="723"/>
  </r>
  <r>
    <x v="1247"/>
    <d v="2018-08-15T00:00:00"/>
    <x v="303"/>
    <x v="40"/>
    <s v="United Kingdom"/>
    <s v="England"/>
    <s v="North"/>
    <s v="Consumer"/>
    <s v="Economy Plus"/>
    <x v="0"/>
    <s v="Storage"/>
    <x v="542"/>
    <n v="73"/>
    <n v="132"/>
    <n v="59"/>
    <n v="3"/>
    <n v="396"/>
    <x v="87"/>
  </r>
  <r>
    <x v="1248"/>
    <d v="2018-08-15T00:00:00"/>
    <x v="26"/>
    <x v="141"/>
    <s v="Netherlands"/>
    <s v="North Holland"/>
    <s v="Central"/>
    <s v="Home Office"/>
    <s v="Priority"/>
    <x v="1"/>
    <s v="Furnishings"/>
    <x v="807"/>
    <n v="197"/>
    <n v="265"/>
    <n v="68"/>
    <n v="6"/>
    <n v="1590"/>
    <x v="724"/>
  </r>
  <r>
    <x v="1249"/>
    <d v="2018-08-16T00:00:00"/>
    <x v="463"/>
    <x v="390"/>
    <s v="Finland"/>
    <s v="Finland Proper"/>
    <s v="North"/>
    <s v="Consumer"/>
    <s v="Economy"/>
    <x v="1"/>
    <s v="Furnishings"/>
    <x v="808"/>
    <n v="122"/>
    <n v="156"/>
    <n v="34"/>
    <n v="3"/>
    <n v="468"/>
    <x v="473"/>
  </r>
  <r>
    <x v="1250"/>
    <d v="2018-08-16T00:00:00"/>
    <x v="639"/>
    <x v="447"/>
    <s v="Germany"/>
    <s v="Lower Saxony"/>
    <s v="Central"/>
    <s v="Consumer"/>
    <s v="Economy"/>
    <x v="0"/>
    <s v="Labels"/>
    <x v="809"/>
    <n v="10"/>
    <n v="11"/>
    <n v="1"/>
    <n v="1"/>
    <n v="11"/>
    <x v="281"/>
  </r>
  <r>
    <x v="1251"/>
    <d v="2018-08-16T00:00:00"/>
    <x v="640"/>
    <x v="12"/>
    <s v="United Kingdom"/>
    <s v="England"/>
    <s v="North"/>
    <s v="Corporate"/>
    <s v="Economy"/>
    <x v="0"/>
    <s v="Art"/>
    <x v="120"/>
    <n v="10"/>
    <n v="76"/>
    <n v="66"/>
    <n v="3"/>
    <n v="228"/>
    <x v="295"/>
  </r>
  <r>
    <x v="1252"/>
    <d v="2018-08-16T00:00:00"/>
    <x v="641"/>
    <x v="70"/>
    <s v="Germany"/>
    <s v="Berlin"/>
    <s v="Central"/>
    <s v="Home Office"/>
    <s v="Economy"/>
    <x v="0"/>
    <s v="Art"/>
    <x v="810"/>
    <n v="27"/>
    <n v="41"/>
    <n v="14"/>
    <n v="1"/>
    <n v="41"/>
    <x v="463"/>
  </r>
  <r>
    <x v="1253"/>
    <d v="2018-08-17T00:00:00"/>
    <x v="371"/>
    <x v="172"/>
    <s v="France"/>
    <s v="Normandy"/>
    <s v="Central"/>
    <s v="Home Office"/>
    <s v="Economy"/>
    <x v="1"/>
    <s v="Furnishings"/>
    <x v="811"/>
    <n v="94"/>
    <n v="201"/>
    <n v="107"/>
    <n v="4"/>
    <n v="804"/>
    <x v="528"/>
  </r>
  <r>
    <x v="1254"/>
    <d v="2018-08-17T00:00:00"/>
    <x v="60"/>
    <x v="70"/>
    <s v="Germany"/>
    <s v="Berlin"/>
    <s v="Central"/>
    <s v="Consumer"/>
    <s v="Economy"/>
    <x v="1"/>
    <s v="Chairs"/>
    <x v="346"/>
    <n v="85"/>
    <n v="1128"/>
    <n v="1043"/>
    <n v="3"/>
    <n v="3384"/>
    <x v="725"/>
  </r>
  <r>
    <x v="1255"/>
    <d v="2018-08-18T00:00:00"/>
    <x v="398"/>
    <x v="223"/>
    <s v="France"/>
    <s v="Brittany"/>
    <s v="Central"/>
    <s v="Home Office"/>
    <s v="Economy Plus"/>
    <x v="0"/>
    <s v="Binders"/>
    <x v="730"/>
    <n v="2"/>
    <n v="57"/>
    <n v="55"/>
    <n v="2"/>
    <n v="114"/>
    <x v="250"/>
  </r>
  <r>
    <x v="1256"/>
    <d v="2018-08-18T00:00:00"/>
    <x v="387"/>
    <x v="400"/>
    <s v="Spain"/>
    <s v="Murcia"/>
    <s v="South"/>
    <s v="Home Office"/>
    <s v="Priority"/>
    <x v="2"/>
    <s v="Machines"/>
    <x v="812"/>
    <n v="195"/>
    <n v="559"/>
    <n v="364"/>
    <n v="2"/>
    <n v="1118"/>
    <x v="726"/>
  </r>
  <r>
    <x v="1257"/>
    <d v="2018-08-18T00:00:00"/>
    <x v="86"/>
    <x v="398"/>
    <s v="Germany"/>
    <s v="North Rhine-Westphalia"/>
    <s v="Central"/>
    <s v="Consumer"/>
    <s v="Economy"/>
    <x v="1"/>
    <s v="Chairs"/>
    <x v="82"/>
    <n v="70"/>
    <n v="201"/>
    <n v="131"/>
    <n v="3"/>
    <n v="603"/>
    <x v="727"/>
  </r>
  <r>
    <x v="1258"/>
    <d v="2018-08-18T00:00:00"/>
    <x v="642"/>
    <x v="578"/>
    <s v="Germany"/>
    <s v="Baden-Württemberg"/>
    <s v="Central"/>
    <s v="Corporate"/>
    <s v="Economy"/>
    <x v="0"/>
    <s v="Fasteners"/>
    <x v="813"/>
    <n v="78"/>
    <n v="85"/>
    <n v="7"/>
    <n v="5"/>
    <n v="425"/>
    <x v="728"/>
  </r>
  <r>
    <x v="1259"/>
    <d v="2018-08-20T00:00:00"/>
    <x v="380"/>
    <x v="169"/>
    <s v="United Kingdom"/>
    <s v="England"/>
    <s v="North"/>
    <s v="Consumer"/>
    <s v="Economy"/>
    <x v="1"/>
    <s v="Chairs"/>
    <x v="630"/>
    <n v="28"/>
    <n v="3315"/>
    <n v="3287"/>
    <n v="7"/>
    <n v="23205"/>
    <x v="729"/>
  </r>
  <r>
    <x v="1260"/>
    <d v="2018-08-20T00:00:00"/>
    <x v="139"/>
    <x v="25"/>
    <s v="Italy"/>
    <s v="Tuscany"/>
    <s v="South"/>
    <s v="Corporate"/>
    <s v="Economy Plus"/>
    <x v="0"/>
    <s v="Storage"/>
    <x v="814"/>
    <n v="59"/>
    <n v="65"/>
    <n v="6"/>
    <n v="7"/>
    <n v="455"/>
    <x v="730"/>
  </r>
  <r>
    <x v="1261"/>
    <d v="2018-08-21T00:00:00"/>
    <x v="592"/>
    <x v="579"/>
    <s v="Germany"/>
    <s v="North Rhine-Westphalia"/>
    <s v="Central"/>
    <s v="Consumer"/>
    <s v="Economy"/>
    <x v="0"/>
    <s v="Paper"/>
    <x v="815"/>
    <n v="8"/>
    <n v="25"/>
    <n v="17"/>
    <n v="1"/>
    <n v="25"/>
    <x v="731"/>
  </r>
  <r>
    <x v="1262"/>
    <d v="2018-08-21T00:00:00"/>
    <x v="327"/>
    <x v="580"/>
    <s v="France"/>
    <s v="Ile-de-France"/>
    <s v="Central"/>
    <s v="Consumer"/>
    <s v="Priority"/>
    <x v="0"/>
    <s v="Paper"/>
    <x v="816"/>
    <n v="26"/>
    <n v="35"/>
    <n v="9"/>
    <n v="2"/>
    <n v="70"/>
    <x v="732"/>
  </r>
  <r>
    <x v="1263"/>
    <d v="2018-08-21T00:00:00"/>
    <x v="95"/>
    <x v="154"/>
    <s v="Netherlands"/>
    <s v="North Brabant"/>
    <s v="Central"/>
    <s v="Consumer"/>
    <s v="Immediate"/>
    <x v="0"/>
    <s v="Binders"/>
    <x v="216"/>
    <n v="12"/>
    <n v="20"/>
    <n v="8"/>
    <n v="3"/>
    <n v="60"/>
    <x v="182"/>
  </r>
  <r>
    <x v="1264"/>
    <d v="2018-08-21T00:00:00"/>
    <x v="290"/>
    <x v="142"/>
    <s v="Portugal"/>
    <s v="Porto"/>
    <s v="South"/>
    <s v="Corporate"/>
    <s v="Economy"/>
    <x v="0"/>
    <s v="Storage"/>
    <x v="700"/>
    <n v="17"/>
    <n v="87"/>
    <n v="70"/>
    <n v="3"/>
    <n v="261"/>
    <x v="211"/>
  </r>
  <r>
    <x v="1265"/>
    <d v="2018-08-21T00:00:00"/>
    <x v="526"/>
    <x v="142"/>
    <s v="Portugal"/>
    <s v="Porto"/>
    <s v="South"/>
    <s v="Consumer"/>
    <s v="Economy"/>
    <x v="0"/>
    <s v="Paper"/>
    <x v="817"/>
    <n v="4"/>
    <n v="30"/>
    <n v="26"/>
    <n v="2"/>
    <n v="60"/>
    <x v="182"/>
  </r>
  <r>
    <x v="1266"/>
    <d v="2018-08-22T00:00:00"/>
    <x v="421"/>
    <x v="581"/>
    <s v="Spain"/>
    <s v="Basque Country"/>
    <s v="South"/>
    <s v="Corporate"/>
    <s v="Economy"/>
    <x v="0"/>
    <s v="Appliances"/>
    <x v="818"/>
    <n v="368"/>
    <n v="546"/>
    <n v="178"/>
    <n v="6"/>
    <n v="3276"/>
    <x v="733"/>
  </r>
  <r>
    <x v="1267"/>
    <d v="2018-08-22T00:00:00"/>
    <x v="643"/>
    <x v="70"/>
    <s v="Germany"/>
    <s v="Berlin"/>
    <s v="Central"/>
    <s v="Corporate"/>
    <s v="Economy"/>
    <x v="1"/>
    <s v="Furnishings"/>
    <x v="273"/>
    <n v="17"/>
    <n v="118"/>
    <n v="101"/>
    <n v="3"/>
    <n v="354"/>
    <x v="734"/>
  </r>
  <r>
    <x v="1268"/>
    <d v="2018-08-23T00:00:00"/>
    <x v="644"/>
    <x v="582"/>
    <s v="France"/>
    <s v="Ile-de-France"/>
    <s v="Central"/>
    <s v="Consumer"/>
    <s v="Economy Plus"/>
    <x v="1"/>
    <s v="Bookcases"/>
    <x v="726"/>
    <n v="1010"/>
    <n v="1310"/>
    <n v="300"/>
    <n v="4"/>
    <n v="5240"/>
    <x v="735"/>
  </r>
  <r>
    <x v="1269"/>
    <d v="2018-08-23T00:00:00"/>
    <x v="129"/>
    <x v="583"/>
    <s v="United Kingdom"/>
    <s v="England"/>
    <s v="North"/>
    <s v="Consumer"/>
    <s v="Economy"/>
    <x v="0"/>
    <s v="Fasteners"/>
    <x v="600"/>
    <n v="35"/>
    <n v="78"/>
    <n v="43"/>
    <n v="7"/>
    <n v="546"/>
    <x v="41"/>
  </r>
  <r>
    <x v="1270"/>
    <d v="2018-08-23T00:00:00"/>
    <x v="400"/>
    <x v="533"/>
    <s v="France"/>
    <s v="Ile-de-France"/>
    <s v="Central"/>
    <s v="Corporate"/>
    <s v="Economy"/>
    <x v="0"/>
    <s v="Art"/>
    <x v="263"/>
    <n v="30"/>
    <n v="87"/>
    <n v="57"/>
    <n v="5"/>
    <n v="435"/>
    <x v="21"/>
  </r>
  <r>
    <x v="1271"/>
    <d v="2018-08-23T00:00:00"/>
    <x v="644"/>
    <x v="584"/>
    <s v="France"/>
    <s v="Ile-de-France"/>
    <s v="Central"/>
    <s v="Consumer"/>
    <s v="Economy"/>
    <x v="1"/>
    <s v="Chairs"/>
    <x v="819"/>
    <n v="25"/>
    <n v="254"/>
    <n v="229"/>
    <n v="6"/>
    <n v="1524"/>
    <x v="736"/>
  </r>
  <r>
    <x v="1272"/>
    <d v="2018-08-23T00:00:00"/>
    <x v="645"/>
    <x v="199"/>
    <s v="Germany"/>
    <s v="North Rhine-Westphalia"/>
    <s v="Central"/>
    <s v="Consumer"/>
    <s v="Economy Plus"/>
    <x v="0"/>
    <s v="Supplies"/>
    <x v="820"/>
    <n v="53"/>
    <n v="102"/>
    <n v="49"/>
    <n v="3"/>
    <n v="306"/>
    <x v="169"/>
  </r>
  <r>
    <x v="1273"/>
    <d v="2018-08-23T00:00:00"/>
    <x v="523"/>
    <x v="6"/>
    <s v="France"/>
    <s v="Languedoc-Roussillon-Midi-Pyrénées"/>
    <s v="Central"/>
    <s v="Corporate"/>
    <s v="Economy Plus"/>
    <x v="1"/>
    <s v="Chairs"/>
    <x v="728"/>
    <n v="227"/>
    <n v="234"/>
    <n v="7"/>
    <n v="7"/>
    <n v="1638"/>
    <x v="737"/>
  </r>
  <r>
    <x v="1274"/>
    <d v="2018-08-23T00:00:00"/>
    <x v="15"/>
    <x v="40"/>
    <s v="United Kingdom"/>
    <s v="England"/>
    <s v="North"/>
    <s v="Home Office"/>
    <s v="Economy"/>
    <x v="0"/>
    <s v="Art"/>
    <x v="821"/>
    <n v="261"/>
    <n v="338"/>
    <n v="77"/>
    <n v="7"/>
    <n v="2366"/>
    <x v="738"/>
  </r>
  <r>
    <x v="1275"/>
    <d v="2018-08-24T00:00:00"/>
    <x v="470"/>
    <x v="400"/>
    <s v="Spain"/>
    <s v="Murcia"/>
    <s v="South"/>
    <s v="Corporate"/>
    <s v="Economy"/>
    <x v="1"/>
    <s v="Bookcases"/>
    <x v="822"/>
    <n v="114"/>
    <n v="371"/>
    <n v="257"/>
    <n v="3"/>
    <n v="1113"/>
    <x v="739"/>
  </r>
  <r>
    <x v="1276"/>
    <d v="2018-08-24T00:00:00"/>
    <x v="423"/>
    <x v="67"/>
    <s v="Germany"/>
    <s v="North Rhine-Westphalia"/>
    <s v="Central"/>
    <s v="Consumer"/>
    <s v="Economy"/>
    <x v="1"/>
    <s v="Bookcases"/>
    <x v="26"/>
    <n v="600"/>
    <n v="1857"/>
    <n v="1257"/>
    <n v="5"/>
    <n v="9285"/>
    <x v="740"/>
  </r>
  <r>
    <x v="1277"/>
    <d v="2018-08-24T00:00:00"/>
    <x v="24"/>
    <x v="585"/>
    <s v="France"/>
    <s v="Centre-Val de Loire"/>
    <s v="Central"/>
    <s v="Home Office"/>
    <s v="Economy Plus"/>
    <x v="0"/>
    <s v="Binders"/>
    <x v="823"/>
    <n v="27"/>
    <n v="95"/>
    <n v="68"/>
    <n v="7"/>
    <n v="665"/>
    <x v="47"/>
  </r>
  <r>
    <x v="1278"/>
    <d v="2018-08-24T00:00:00"/>
    <x v="646"/>
    <x v="288"/>
    <s v="Italy"/>
    <s v="Emilia-Romagna"/>
    <s v="South"/>
    <s v="Corporate"/>
    <s v="Economy Plus"/>
    <x v="0"/>
    <s v="Binders"/>
    <x v="448"/>
    <n v="25"/>
    <n v="151"/>
    <n v="126"/>
    <n v="5"/>
    <n v="755"/>
    <x v="741"/>
  </r>
  <r>
    <x v="1279"/>
    <d v="2018-08-24T00:00:00"/>
    <x v="273"/>
    <x v="586"/>
    <s v="France"/>
    <s v="Aquitaine-Limousin-Poitou-Charentes"/>
    <s v="Central"/>
    <s v="Home Office"/>
    <s v="Economy Plus"/>
    <x v="1"/>
    <s v="Furnishings"/>
    <x v="166"/>
    <n v="77"/>
    <n v="104"/>
    <n v="27"/>
    <n v="2"/>
    <n v="208"/>
    <x v="403"/>
  </r>
  <r>
    <x v="1280"/>
    <d v="2018-08-24T00:00:00"/>
    <x v="575"/>
    <x v="483"/>
    <s v="Netherlands"/>
    <s v="Friesland"/>
    <s v="Central"/>
    <s v="Corporate"/>
    <s v="Economy"/>
    <x v="0"/>
    <s v="Binders"/>
    <x v="439"/>
    <n v="9"/>
    <n v="17"/>
    <n v="8"/>
    <n v="3"/>
    <n v="51"/>
    <x v="17"/>
  </r>
  <r>
    <x v="1281"/>
    <d v="2018-08-24T00:00:00"/>
    <x v="4"/>
    <x v="233"/>
    <s v="Netherlands"/>
    <s v="South Holland"/>
    <s v="Central"/>
    <s v="Home Office"/>
    <s v="Economy"/>
    <x v="0"/>
    <s v="Art"/>
    <x v="30"/>
    <n v="4"/>
    <n v="89"/>
    <n v="85"/>
    <n v="7"/>
    <n v="623"/>
    <x v="742"/>
  </r>
  <r>
    <x v="1282"/>
    <d v="2018-08-24T00:00:00"/>
    <x v="464"/>
    <x v="15"/>
    <s v="Sweden"/>
    <s v="Västra Götaland"/>
    <s v="North"/>
    <s v="Consumer"/>
    <s v="Economy"/>
    <x v="0"/>
    <s v="Appliances"/>
    <x v="181"/>
    <n v="51"/>
    <n v="153"/>
    <n v="102"/>
    <n v="4"/>
    <n v="612"/>
    <x v="743"/>
  </r>
  <r>
    <x v="1283"/>
    <d v="2018-08-25T00:00:00"/>
    <x v="229"/>
    <x v="52"/>
    <s v="France"/>
    <s v="Provence-Alpes-Côte d'Azur"/>
    <s v="Central"/>
    <s v="Consumer"/>
    <s v="Economy"/>
    <x v="0"/>
    <s v="Art"/>
    <x v="824"/>
    <n v="8"/>
    <n v="11"/>
    <n v="3"/>
    <n v="1"/>
    <n v="11"/>
    <x v="281"/>
  </r>
  <r>
    <x v="1284"/>
    <d v="2018-08-25T00:00:00"/>
    <x v="107"/>
    <x v="153"/>
    <s v="France"/>
    <s v="Brittany"/>
    <s v="Central"/>
    <s v="Consumer"/>
    <s v="Economy"/>
    <x v="0"/>
    <s v="Art"/>
    <x v="587"/>
    <n v="67"/>
    <n v="98"/>
    <n v="31"/>
    <n v="2"/>
    <n v="196"/>
    <x v="518"/>
  </r>
  <r>
    <x v="1285"/>
    <d v="2018-08-27T00:00:00"/>
    <x v="121"/>
    <x v="194"/>
    <s v="Spain"/>
    <s v="Castile and León"/>
    <s v="South"/>
    <s v="Home Office"/>
    <s v="Economy"/>
    <x v="0"/>
    <s v="Supplies"/>
    <x v="825"/>
    <n v="23"/>
    <n v="99"/>
    <n v="76"/>
    <n v="4"/>
    <n v="396"/>
    <x v="87"/>
  </r>
  <r>
    <x v="1286"/>
    <d v="2018-08-27T00:00:00"/>
    <x v="403"/>
    <x v="64"/>
    <s v="Italy"/>
    <s v="Lazio"/>
    <s v="South"/>
    <s v="Corporate"/>
    <s v="Priority"/>
    <x v="0"/>
    <s v="Binders"/>
    <x v="645"/>
    <n v="34"/>
    <n v="49"/>
    <n v="15"/>
    <n v="1"/>
    <n v="49"/>
    <x v="407"/>
  </r>
  <r>
    <x v="1287"/>
    <d v="2018-08-27T00:00:00"/>
    <x v="647"/>
    <x v="141"/>
    <s v="Netherlands"/>
    <s v="North Holland"/>
    <s v="Central"/>
    <s v="Home Office"/>
    <s v="Economy"/>
    <x v="0"/>
    <s v="Art"/>
    <x v="30"/>
    <n v="0"/>
    <n v="51"/>
    <n v="51"/>
    <n v="4"/>
    <n v="204"/>
    <x v="449"/>
  </r>
  <r>
    <x v="1288"/>
    <d v="2018-08-28T00:00:00"/>
    <x v="630"/>
    <x v="587"/>
    <s v="France"/>
    <s v="Ile-de-France"/>
    <s v="Central"/>
    <s v="Consumer"/>
    <s v="Priority"/>
    <x v="0"/>
    <s v="Art"/>
    <x v="212"/>
    <n v="104"/>
    <n v="107"/>
    <n v="3"/>
    <n v="2"/>
    <n v="214"/>
    <x v="498"/>
  </r>
  <r>
    <x v="1289"/>
    <d v="2018-08-28T00:00:00"/>
    <x v="281"/>
    <x v="434"/>
    <s v="Italy"/>
    <s v="Umbria"/>
    <s v="South"/>
    <s v="Consumer"/>
    <s v="Economy"/>
    <x v="2"/>
    <s v="Accessories"/>
    <x v="826"/>
    <n v="170"/>
    <n v="492"/>
    <n v="322"/>
    <n v="2"/>
    <n v="984"/>
    <x v="744"/>
  </r>
  <r>
    <x v="1290"/>
    <d v="2018-08-29T00:00:00"/>
    <x v="141"/>
    <x v="588"/>
    <s v="Belgium"/>
    <s v="Antwerp"/>
    <s v="Central"/>
    <s v="Consumer"/>
    <s v="Economy"/>
    <x v="1"/>
    <s v="Bookcases"/>
    <x v="827"/>
    <n v="260"/>
    <n v="373"/>
    <n v="113"/>
    <n v="3"/>
    <n v="1119"/>
    <x v="745"/>
  </r>
  <r>
    <x v="1291"/>
    <d v="2018-08-29T00:00:00"/>
    <x v="132"/>
    <x v="8"/>
    <s v="Austria"/>
    <s v="Vienna"/>
    <s v="Central"/>
    <s v="Consumer"/>
    <s v="Priority"/>
    <x v="2"/>
    <s v="Phones"/>
    <x v="305"/>
    <n v="417"/>
    <n v="719"/>
    <n v="302"/>
    <n v="11"/>
    <n v="7909"/>
    <x v="746"/>
  </r>
  <r>
    <x v="1292"/>
    <d v="2018-08-29T00:00:00"/>
    <x v="264"/>
    <x v="110"/>
    <s v="Germany"/>
    <s v="North Rhine-Westphalia"/>
    <s v="Central"/>
    <s v="Corporate"/>
    <s v="Economy"/>
    <x v="0"/>
    <s v="Fasteners"/>
    <x v="828"/>
    <n v="16"/>
    <n v="42"/>
    <n v="26"/>
    <n v="3"/>
    <n v="126"/>
    <x v="213"/>
  </r>
  <r>
    <x v="1293"/>
    <d v="2018-08-29T00:00:00"/>
    <x v="39"/>
    <x v="589"/>
    <s v="United Kingdom"/>
    <s v="England"/>
    <s v="North"/>
    <s v="Consumer"/>
    <s v="Economy"/>
    <x v="1"/>
    <s v="Bookcases"/>
    <x v="73"/>
    <n v="365"/>
    <n v="876"/>
    <n v="511"/>
    <n v="2"/>
    <n v="1752"/>
    <x v="204"/>
  </r>
  <r>
    <x v="1294"/>
    <d v="2018-08-29T00:00:00"/>
    <x v="414"/>
    <x v="40"/>
    <s v="United Kingdom"/>
    <s v="England"/>
    <s v="North"/>
    <s v="Consumer"/>
    <s v="Priority"/>
    <x v="2"/>
    <s v="Phones"/>
    <x v="180"/>
    <n v="217"/>
    <n v="342"/>
    <n v="125"/>
    <n v="5"/>
    <n v="1710"/>
    <x v="32"/>
  </r>
  <r>
    <x v="1295"/>
    <d v="2018-08-29T00:00:00"/>
    <x v="299"/>
    <x v="590"/>
    <s v="Italy"/>
    <s v="Campania"/>
    <s v="South"/>
    <s v="Consumer"/>
    <s v="Economy"/>
    <x v="0"/>
    <s v="Art"/>
    <x v="219"/>
    <n v="85"/>
    <n v="88"/>
    <n v="3"/>
    <n v="3"/>
    <n v="264"/>
    <x v="292"/>
  </r>
  <r>
    <x v="1296"/>
    <d v="2018-08-29T00:00:00"/>
    <x v="54"/>
    <x v="137"/>
    <s v="Germany"/>
    <s v="Baden-Württemberg"/>
    <s v="Central"/>
    <s v="Consumer"/>
    <s v="Economy"/>
    <x v="1"/>
    <s v="Chairs"/>
    <x v="749"/>
    <n v="165"/>
    <n v="264"/>
    <n v="99"/>
    <n v="5"/>
    <n v="1320"/>
    <x v="747"/>
  </r>
  <r>
    <x v="1297"/>
    <d v="2018-08-29T00:00:00"/>
    <x v="63"/>
    <x v="357"/>
    <s v="Spain"/>
    <s v="Cantabria"/>
    <s v="South"/>
    <s v="Consumer"/>
    <s v="Priority"/>
    <x v="0"/>
    <s v="Storage"/>
    <x v="390"/>
    <n v="1149"/>
    <n v="1393"/>
    <n v="244"/>
    <n v="11"/>
    <n v="15323"/>
    <x v="748"/>
  </r>
  <r>
    <x v="1298"/>
    <d v="2018-08-29T00:00:00"/>
    <x v="648"/>
    <x v="63"/>
    <s v="Ireland"/>
    <s v="Dublin"/>
    <s v="North"/>
    <s v="Corporate"/>
    <s v="Economy"/>
    <x v="0"/>
    <s v="Appliances"/>
    <x v="829"/>
    <n v="13"/>
    <n v="43"/>
    <n v="30"/>
    <n v="2"/>
    <n v="86"/>
    <x v="548"/>
  </r>
  <r>
    <x v="1299"/>
    <d v="2018-08-30T00:00:00"/>
    <x v="468"/>
    <x v="226"/>
    <s v="United Kingdom"/>
    <s v="England"/>
    <s v="North"/>
    <s v="Home Office"/>
    <s v="Immediate"/>
    <x v="0"/>
    <s v="Labels"/>
    <x v="830"/>
    <n v="4"/>
    <n v="25"/>
    <n v="21"/>
    <n v="4"/>
    <n v="100"/>
    <x v="233"/>
  </r>
  <r>
    <x v="1300"/>
    <d v="2018-08-30T00:00:00"/>
    <x v="649"/>
    <x v="8"/>
    <s v="Austria"/>
    <s v="Vienna"/>
    <s v="Central"/>
    <s v="Corporate"/>
    <s v="Priority"/>
    <x v="0"/>
    <s v="Storage"/>
    <x v="782"/>
    <n v="126"/>
    <n v="257"/>
    <n v="131"/>
    <n v="2"/>
    <n v="514"/>
    <x v="476"/>
  </r>
  <r>
    <x v="1301"/>
    <d v="2018-08-30T00:00:00"/>
    <x v="559"/>
    <x v="346"/>
    <s v="Germany"/>
    <s v="Bavaria"/>
    <s v="Central"/>
    <s v="Corporate"/>
    <s v="Economy Plus"/>
    <x v="1"/>
    <s v="Tables"/>
    <x v="831"/>
    <n v="388"/>
    <n v="2794"/>
    <n v="2406"/>
    <n v="5"/>
    <n v="13970"/>
    <x v="749"/>
  </r>
  <r>
    <x v="1302"/>
    <d v="2018-08-30T00:00:00"/>
    <x v="499"/>
    <x v="459"/>
    <s v="Finland"/>
    <s v="Uusimaa"/>
    <s v="North"/>
    <s v="Consumer"/>
    <s v="Economy Plus"/>
    <x v="0"/>
    <s v="Supplies"/>
    <x v="737"/>
    <n v="123"/>
    <n v="318"/>
    <n v="195"/>
    <n v="9"/>
    <n v="2862"/>
    <x v="750"/>
  </r>
  <r>
    <x v="1303"/>
    <d v="2018-08-30T00:00:00"/>
    <x v="0"/>
    <x v="532"/>
    <s v="Germany"/>
    <s v="North Rhine-Westphalia"/>
    <s v="Central"/>
    <s v="Home Office"/>
    <s v="Economy"/>
    <x v="0"/>
    <s v="Fasteners"/>
    <x v="334"/>
    <n v="115"/>
    <n v="153"/>
    <n v="38"/>
    <n v="11"/>
    <n v="1683"/>
    <x v="751"/>
  </r>
  <r>
    <x v="1304"/>
    <d v="2018-08-30T00:00:00"/>
    <x v="409"/>
    <x v="591"/>
    <s v="France"/>
    <s v="Ile-de-France"/>
    <s v="Central"/>
    <s v="Consumer"/>
    <s v="Economy Plus"/>
    <x v="2"/>
    <s v="Copiers"/>
    <x v="832"/>
    <n v="1312"/>
    <n v="1894"/>
    <n v="582"/>
    <n v="7"/>
    <n v="13258"/>
    <x v="752"/>
  </r>
  <r>
    <x v="1305"/>
    <d v="2018-08-31T00:00:00"/>
    <x v="117"/>
    <x v="185"/>
    <s v="France"/>
    <s v="Ile-de-France"/>
    <s v="Central"/>
    <s v="Consumer"/>
    <s v="Economy Plus"/>
    <x v="0"/>
    <s v="Labels"/>
    <x v="833"/>
    <n v="32"/>
    <n v="45"/>
    <n v="13"/>
    <n v="5"/>
    <n v="225"/>
    <x v="753"/>
  </r>
  <r>
    <x v="1306"/>
    <d v="2018-08-31T00:00:00"/>
    <x v="650"/>
    <x v="102"/>
    <s v="France"/>
    <s v="Auvergne-Rhône-Alpes"/>
    <s v="Central"/>
    <s v="Corporate"/>
    <s v="Economy Plus"/>
    <x v="0"/>
    <s v="Paper"/>
    <x v="834"/>
    <n v="52"/>
    <n v="54"/>
    <n v="2"/>
    <n v="3"/>
    <n v="162"/>
    <x v="232"/>
  </r>
  <r>
    <x v="1307"/>
    <d v="2018-08-31T00:00:00"/>
    <x v="287"/>
    <x v="592"/>
    <s v="France"/>
    <s v="Ile-de-France"/>
    <s v="Central"/>
    <s v="Consumer"/>
    <s v="Economy Plus"/>
    <x v="0"/>
    <s v="Binders"/>
    <x v="439"/>
    <n v="11"/>
    <n v="23"/>
    <n v="12"/>
    <n v="2"/>
    <n v="46"/>
    <x v="271"/>
  </r>
  <r>
    <x v="1308"/>
    <d v="2018-08-31T00:00:00"/>
    <x v="25"/>
    <x v="0"/>
    <s v="Sweden"/>
    <s v="Stockholm"/>
    <s v="North"/>
    <s v="Home Office"/>
    <s v="Economy"/>
    <x v="0"/>
    <s v="Fasteners"/>
    <x v="835"/>
    <n v="6"/>
    <n v="17"/>
    <n v="11"/>
    <n v="3"/>
    <n v="51"/>
    <x v="17"/>
  </r>
  <r>
    <x v="1309"/>
    <d v="2018-09-01T00:00:00"/>
    <x v="473"/>
    <x v="84"/>
    <s v="Italy"/>
    <s v="Sardinia"/>
    <s v="South"/>
    <s v="Consumer"/>
    <s v="Economy"/>
    <x v="0"/>
    <s v="Appliances"/>
    <x v="680"/>
    <n v="122"/>
    <n v="188"/>
    <n v="66"/>
    <n v="3"/>
    <n v="564"/>
    <x v="440"/>
  </r>
  <r>
    <x v="1310"/>
    <d v="2018-09-01T00:00:00"/>
    <x v="72"/>
    <x v="593"/>
    <s v="United Kingdom"/>
    <s v="England"/>
    <s v="North"/>
    <s v="Consumer"/>
    <s v="Economy"/>
    <x v="1"/>
    <s v="Chairs"/>
    <x v="836"/>
    <n v="21"/>
    <n v="135"/>
    <n v="114"/>
    <n v="3"/>
    <n v="405"/>
    <x v="648"/>
  </r>
  <r>
    <x v="1311"/>
    <d v="2018-09-01T00:00:00"/>
    <x v="175"/>
    <x v="58"/>
    <s v="France"/>
    <s v="Ile-de-France"/>
    <s v="Central"/>
    <s v="Home Office"/>
    <s v="Economy Plus"/>
    <x v="1"/>
    <s v="Bookcases"/>
    <x v="837"/>
    <n v="342"/>
    <n v="766"/>
    <n v="424"/>
    <n v="7"/>
    <n v="5362"/>
    <x v="754"/>
  </r>
  <r>
    <x v="1312"/>
    <d v="2018-09-02T00:00:00"/>
    <x v="449"/>
    <x v="20"/>
    <s v="Italy"/>
    <s v="Lombardy"/>
    <s v="South"/>
    <s v="Consumer"/>
    <s v="Economy"/>
    <x v="0"/>
    <s v="Binders"/>
    <x v="20"/>
    <n v="13"/>
    <n v="204"/>
    <n v="191"/>
    <n v="4"/>
    <n v="816"/>
    <x v="755"/>
  </r>
  <r>
    <x v="1313"/>
    <d v="2018-09-02T00:00:00"/>
    <x v="83"/>
    <x v="594"/>
    <s v="Italy"/>
    <s v="Tuscany"/>
    <s v="South"/>
    <s v="Corporate"/>
    <s v="Priority"/>
    <x v="1"/>
    <s v="Bookcases"/>
    <x v="265"/>
    <n v="3"/>
    <n v="251"/>
    <n v="248"/>
    <n v="2"/>
    <n v="502"/>
    <x v="756"/>
  </r>
  <r>
    <x v="1314"/>
    <d v="2018-09-03T00:00:00"/>
    <x v="153"/>
    <x v="229"/>
    <s v="Germany"/>
    <s v="Baden-Württemberg"/>
    <s v="Central"/>
    <s v="Corporate"/>
    <s v="Priority"/>
    <x v="0"/>
    <s v="Storage"/>
    <x v="814"/>
    <n v="28"/>
    <n v="42"/>
    <n v="14"/>
    <n v="3"/>
    <n v="126"/>
    <x v="213"/>
  </r>
  <r>
    <x v="1315"/>
    <d v="2018-09-03T00:00:00"/>
    <x v="651"/>
    <x v="275"/>
    <s v="Spain"/>
    <s v="Galicia"/>
    <s v="South"/>
    <s v="Consumer"/>
    <s v="Economy Plus"/>
    <x v="0"/>
    <s v="Art"/>
    <x v="314"/>
    <n v="61"/>
    <n v="146"/>
    <n v="85"/>
    <n v="3"/>
    <n v="438"/>
    <x v="227"/>
  </r>
  <r>
    <x v="1316"/>
    <d v="2018-09-03T00:00:00"/>
    <x v="489"/>
    <x v="78"/>
    <s v="Germany"/>
    <s v="Saxony"/>
    <s v="Central"/>
    <s v="Consumer"/>
    <s v="Economy"/>
    <x v="0"/>
    <s v="Labels"/>
    <x v="838"/>
    <n v="34"/>
    <n v="37"/>
    <n v="3"/>
    <n v="3"/>
    <n v="111"/>
    <x v="285"/>
  </r>
  <r>
    <x v="1317"/>
    <d v="2018-09-03T00:00:00"/>
    <x v="438"/>
    <x v="177"/>
    <s v="Belgium"/>
    <s v="East Flanders"/>
    <s v="Central"/>
    <s v="Corporate"/>
    <s v="Priority"/>
    <x v="2"/>
    <s v="Phones"/>
    <x v="839"/>
    <n v="17"/>
    <n v="183"/>
    <n v="166"/>
    <n v="2"/>
    <n v="366"/>
    <x v="290"/>
  </r>
  <r>
    <x v="1318"/>
    <d v="2018-09-03T00:00:00"/>
    <x v="47"/>
    <x v="40"/>
    <s v="United Kingdom"/>
    <s v="England"/>
    <s v="North"/>
    <s v="Home Office"/>
    <s v="Priority"/>
    <x v="0"/>
    <s v="Supplies"/>
    <x v="347"/>
    <n v="23"/>
    <n v="27"/>
    <n v="4"/>
    <n v="2"/>
    <n v="54"/>
    <x v="3"/>
  </r>
  <r>
    <x v="1319"/>
    <d v="2018-09-03T00:00:00"/>
    <x v="440"/>
    <x v="141"/>
    <s v="Netherlands"/>
    <s v="North Holland"/>
    <s v="Central"/>
    <s v="Consumer"/>
    <s v="Economy"/>
    <x v="0"/>
    <s v="Art"/>
    <x v="127"/>
    <n v="69"/>
    <n v="103"/>
    <n v="34"/>
    <n v="4"/>
    <n v="412"/>
    <x v="444"/>
  </r>
  <r>
    <x v="1320"/>
    <d v="2018-09-04T00:00:00"/>
    <x v="181"/>
    <x v="595"/>
    <s v="Spain"/>
    <s v="Andalusía"/>
    <s v="South"/>
    <s v="Consumer"/>
    <s v="Economy Plus"/>
    <x v="0"/>
    <s v="Binders"/>
    <x v="493"/>
    <n v="24"/>
    <n v="76"/>
    <n v="52"/>
    <n v="6"/>
    <n v="456"/>
    <x v="224"/>
  </r>
  <r>
    <x v="1321"/>
    <d v="2018-09-04T00:00:00"/>
    <x v="599"/>
    <x v="596"/>
    <s v="United Kingdom"/>
    <s v="England"/>
    <s v="North"/>
    <s v="Consumer"/>
    <s v="Economy Plus"/>
    <x v="0"/>
    <s v="Binders"/>
    <x v="291"/>
    <n v="6"/>
    <n v="12"/>
    <n v="6"/>
    <n v="3"/>
    <n v="36"/>
    <x v="69"/>
  </r>
  <r>
    <x v="1322"/>
    <d v="2018-09-04T00:00:00"/>
    <x v="423"/>
    <x v="7"/>
    <s v="Italy"/>
    <s v="Liguria"/>
    <s v="South"/>
    <s v="Consumer"/>
    <s v="Economy"/>
    <x v="2"/>
    <s v="Copiers"/>
    <x v="840"/>
    <n v="391"/>
    <n v="956"/>
    <n v="565"/>
    <n v="4"/>
    <n v="3824"/>
    <x v="254"/>
  </r>
  <r>
    <x v="1323"/>
    <d v="2018-09-04T00:00:00"/>
    <x v="510"/>
    <x v="7"/>
    <s v="Italy"/>
    <s v="Liguria"/>
    <s v="South"/>
    <s v="Corporate"/>
    <s v="Economy Plus"/>
    <x v="1"/>
    <s v="Bookcases"/>
    <x v="690"/>
    <n v="837"/>
    <n v="1024"/>
    <n v="187"/>
    <n v="6"/>
    <n v="6144"/>
    <x v="757"/>
  </r>
  <r>
    <x v="1324"/>
    <d v="2018-09-04T00:00:00"/>
    <x v="628"/>
    <x v="8"/>
    <s v="Austria"/>
    <s v="Vienna"/>
    <s v="Central"/>
    <s v="Consumer"/>
    <s v="Immediate"/>
    <x v="1"/>
    <s v="Furnishings"/>
    <x v="841"/>
    <n v="144"/>
    <n v="206"/>
    <n v="62"/>
    <n v="4"/>
    <n v="824"/>
    <x v="758"/>
  </r>
  <r>
    <x v="1325"/>
    <d v="2018-09-04T00:00:00"/>
    <x v="190"/>
    <x v="138"/>
    <s v="Germany"/>
    <s v="Thuringia"/>
    <s v="Central"/>
    <s v="Corporate"/>
    <s v="Economy"/>
    <x v="2"/>
    <s v="Accessories"/>
    <x v="842"/>
    <n v="59"/>
    <n v="229"/>
    <n v="170"/>
    <n v="6"/>
    <n v="1374"/>
    <x v="759"/>
  </r>
  <r>
    <x v="1326"/>
    <d v="2018-09-05T00:00:00"/>
    <x v="652"/>
    <x v="40"/>
    <s v="United Kingdom"/>
    <s v="England"/>
    <s v="North"/>
    <s v="Corporate"/>
    <s v="Priority"/>
    <x v="1"/>
    <s v="Bookcases"/>
    <x v="843"/>
    <n v="44"/>
    <n v="750"/>
    <n v="706"/>
    <n v="5"/>
    <n v="3750"/>
    <x v="760"/>
  </r>
  <r>
    <x v="1327"/>
    <d v="2018-09-05T00:00:00"/>
    <x v="567"/>
    <x v="146"/>
    <s v="France"/>
    <s v="Aquitaine-Limousin-Poitou-Charentes"/>
    <s v="Central"/>
    <s v="Consumer"/>
    <s v="Economy Plus"/>
    <x v="1"/>
    <s v="Bookcases"/>
    <x v="286"/>
    <n v="11"/>
    <n v="221"/>
    <n v="210"/>
    <n v="2"/>
    <n v="442"/>
    <x v="761"/>
  </r>
  <r>
    <x v="1328"/>
    <d v="2018-09-05T00:00:00"/>
    <x v="653"/>
    <x v="597"/>
    <s v="France"/>
    <s v="Ile-de-France"/>
    <s v="Central"/>
    <s v="Corporate"/>
    <s v="Economy"/>
    <x v="0"/>
    <s v="Art"/>
    <x v="430"/>
    <n v="6"/>
    <n v="101"/>
    <n v="95"/>
    <n v="7"/>
    <n v="707"/>
    <x v="762"/>
  </r>
  <r>
    <x v="1329"/>
    <d v="2018-09-05T00:00:00"/>
    <x v="98"/>
    <x v="242"/>
    <s v="Germany"/>
    <s v="Schleswig-Holstein"/>
    <s v="Central"/>
    <s v="Home Office"/>
    <s v="Economy"/>
    <x v="0"/>
    <s v="Paper"/>
    <x v="844"/>
    <n v="13"/>
    <n v="16"/>
    <n v="3"/>
    <n v="1"/>
    <n v="16"/>
    <x v="101"/>
  </r>
  <r>
    <x v="1330"/>
    <d v="2018-09-05T00:00:00"/>
    <x v="79"/>
    <x v="264"/>
    <s v="Switzerland"/>
    <s v="Vaud"/>
    <s v="Central"/>
    <s v="Corporate"/>
    <s v="Economy"/>
    <x v="0"/>
    <s v="Storage"/>
    <x v="845"/>
    <n v="9"/>
    <n v="147"/>
    <n v="138"/>
    <n v="3"/>
    <n v="441"/>
    <x v="423"/>
  </r>
  <r>
    <x v="1331"/>
    <d v="2018-09-06T00:00:00"/>
    <x v="654"/>
    <x v="58"/>
    <s v="France"/>
    <s v="Ile-de-France"/>
    <s v="Central"/>
    <s v="Consumer"/>
    <s v="Economy"/>
    <x v="0"/>
    <s v="Storage"/>
    <x v="472"/>
    <n v="86"/>
    <n v="115"/>
    <n v="29"/>
    <n v="1"/>
    <n v="115"/>
    <x v="763"/>
  </r>
  <r>
    <x v="1332"/>
    <d v="2018-09-06T00:00:00"/>
    <x v="155"/>
    <x v="40"/>
    <s v="United Kingdom"/>
    <s v="England"/>
    <s v="North"/>
    <s v="Consumer"/>
    <s v="Economy Plus"/>
    <x v="0"/>
    <s v="Binders"/>
    <x v="537"/>
    <n v="51"/>
    <n v="55"/>
    <n v="4"/>
    <n v="7"/>
    <n v="385"/>
    <x v="406"/>
  </r>
  <r>
    <x v="1333"/>
    <d v="2018-09-06T00:00:00"/>
    <x v="514"/>
    <x v="89"/>
    <s v="France"/>
    <s v="Languedoc-Roussillon-Midi-Pyrénées"/>
    <s v="Central"/>
    <s v="Corporate"/>
    <s v="Economy Plus"/>
    <x v="0"/>
    <s v="Fasteners"/>
    <x v="846"/>
    <n v="6"/>
    <n v="16"/>
    <n v="10"/>
    <n v="1"/>
    <n v="16"/>
    <x v="101"/>
  </r>
  <r>
    <x v="1334"/>
    <d v="2018-09-06T00:00:00"/>
    <x v="338"/>
    <x v="15"/>
    <s v="Sweden"/>
    <s v="Västra Götaland"/>
    <s v="North"/>
    <s v="Consumer"/>
    <s v="Economy"/>
    <x v="1"/>
    <s v="Furnishings"/>
    <x v="847"/>
    <n v="21"/>
    <n v="30"/>
    <n v="9"/>
    <n v="3"/>
    <n v="90"/>
    <x v="130"/>
  </r>
  <r>
    <x v="1335"/>
    <d v="2018-09-07T00:00:00"/>
    <x v="365"/>
    <x v="455"/>
    <s v="United Kingdom"/>
    <s v="England"/>
    <s v="North"/>
    <s v="Corporate"/>
    <s v="Economy"/>
    <x v="0"/>
    <s v="Art"/>
    <x v="515"/>
    <n v="62"/>
    <n v="97"/>
    <n v="35"/>
    <n v="2"/>
    <n v="194"/>
    <x v="302"/>
  </r>
  <r>
    <x v="1336"/>
    <d v="2018-09-07T00:00:00"/>
    <x v="523"/>
    <x v="598"/>
    <s v="United Kingdom"/>
    <s v="England"/>
    <s v="North"/>
    <s v="Corporate"/>
    <s v="Economy"/>
    <x v="0"/>
    <s v="Binders"/>
    <x v="522"/>
    <n v="2"/>
    <n v="40"/>
    <n v="38"/>
    <n v="4"/>
    <n v="160"/>
    <x v="383"/>
  </r>
  <r>
    <x v="1337"/>
    <d v="2018-09-07T00:00:00"/>
    <x v="165"/>
    <x v="599"/>
    <s v="France"/>
    <s v="Ile-de-France"/>
    <s v="Central"/>
    <s v="Home Office"/>
    <s v="Economy"/>
    <x v="2"/>
    <s v="Accessories"/>
    <x v="500"/>
    <n v="758"/>
    <n v="777"/>
    <n v="19"/>
    <n v="3"/>
    <n v="2331"/>
    <x v="664"/>
  </r>
  <r>
    <x v="1338"/>
    <d v="2018-09-07T00:00:00"/>
    <x v="389"/>
    <x v="7"/>
    <s v="Italy"/>
    <s v="Liguria"/>
    <s v="South"/>
    <s v="Home Office"/>
    <s v="Economy"/>
    <x v="0"/>
    <s v="Art"/>
    <x v="430"/>
    <n v="1"/>
    <n v="14"/>
    <n v="13"/>
    <n v="1"/>
    <n v="14"/>
    <x v="183"/>
  </r>
  <r>
    <x v="1339"/>
    <d v="2018-09-07T00:00:00"/>
    <x v="232"/>
    <x v="600"/>
    <s v="France"/>
    <s v="Alsace-Champagne-Ardenne-Lorraine"/>
    <s v="Central"/>
    <s v="Corporate"/>
    <s v="Priority"/>
    <x v="0"/>
    <s v="Binders"/>
    <x v="671"/>
    <n v="140"/>
    <n v="184"/>
    <n v="44"/>
    <n v="13"/>
    <n v="2392"/>
    <x v="764"/>
  </r>
  <r>
    <x v="1340"/>
    <d v="2018-09-07T00:00:00"/>
    <x v="167"/>
    <x v="601"/>
    <s v="Germany"/>
    <s v="Bavaria"/>
    <s v="Central"/>
    <s v="Home Office"/>
    <s v="Economy"/>
    <x v="0"/>
    <s v="Storage"/>
    <x v="542"/>
    <n v="4"/>
    <n v="44"/>
    <n v="40"/>
    <n v="1"/>
    <n v="44"/>
    <x v="172"/>
  </r>
  <r>
    <x v="1341"/>
    <d v="2018-09-08T00:00:00"/>
    <x v="655"/>
    <x v="602"/>
    <s v="Germany"/>
    <s v="North Rhine-Westphalia"/>
    <s v="Central"/>
    <s v="Consumer"/>
    <s v="Economy Plus"/>
    <x v="1"/>
    <s v="Bookcases"/>
    <x v="297"/>
    <n v="17"/>
    <n v="133"/>
    <n v="116"/>
    <n v="1"/>
    <n v="133"/>
    <x v="765"/>
  </r>
  <r>
    <x v="1342"/>
    <d v="2018-09-09T00:00:00"/>
    <x v="656"/>
    <x v="603"/>
    <s v="France"/>
    <s v="Nord-Pas-de-Calais-Picardie"/>
    <s v="Central"/>
    <s v="Corporate"/>
    <s v="Economy"/>
    <x v="1"/>
    <s v="Tables"/>
    <x v="848"/>
    <n v="1"/>
    <n v="1201"/>
    <n v="1200"/>
    <n v="2"/>
    <n v="2402"/>
    <x v="766"/>
  </r>
  <r>
    <x v="1343"/>
    <d v="2018-09-10T00:00:00"/>
    <x v="173"/>
    <x v="30"/>
    <s v="Spain"/>
    <s v="Madrid"/>
    <s v="South"/>
    <s v="Consumer"/>
    <s v="Economy"/>
    <x v="0"/>
    <s v="Binders"/>
    <x v="751"/>
    <n v="19"/>
    <n v="152"/>
    <n v="133"/>
    <n v="5"/>
    <n v="760"/>
    <x v="459"/>
  </r>
  <r>
    <x v="1344"/>
    <d v="2018-09-10T00:00:00"/>
    <x v="340"/>
    <x v="90"/>
    <s v="Germany"/>
    <s v="Bavaria"/>
    <s v="Central"/>
    <s v="Home Office"/>
    <s v="Economy"/>
    <x v="0"/>
    <s v="Binders"/>
    <x v="522"/>
    <n v="4"/>
    <n v="10"/>
    <n v="6"/>
    <n v="1"/>
    <n v="10"/>
    <x v="767"/>
  </r>
  <r>
    <x v="1345"/>
    <d v="2018-09-10T00:00:00"/>
    <x v="20"/>
    <x v="604"/>
    <s v="Germany"/>
    <s v="Bavaria"/>
    <s v="Central"/>
    <s v="Corporate"/>
    <s v="Economy Plus"/>
    <x v="0"/>
    <s v="Binders"/>
    <x v="254"/>
    <n v="481"/>
    <n v="492"/>
    <n v="11"/>
    <n v="10"/>
    <n v="4920"/>
    <x v="768"/>
  </r>
  <r>
    <x v="1346"/>
    <d v="2018-09-10T00:00:00"/>
    <x v="624"/>
    <x v="605"/>
    <s v="France"/>
    <s v="Normandy"/>
    <s v="Central"/>
    <s v="Home Office"/>
    <s v="Priority"/>
    <x v="0"/>
    <s v="Art"/>
    <x v="263"/>
    <n v="48"/>
    <n v="70"/>
    <n v="22"/>
    <n v="4"/>
    <n v="280"/>
    <x v="769"/>
  </r>
  <r>
    <x v="1347"/>
    <d v="2018-09-10T00:00:00"/>
    <x v="86"/>
    <x v="211"/>
    <s v="United Kingdom"/>
    <s v="Scotland"/>
    <s v="North"/>
    <s v="Consumer"/>
    <s v="Economy"/>
    <x v="2"/>
    <s v="Phones"/>
    <x v="849"/>
    <n v="20"/>
    <n v="683"/>
    <n v="663"/>
    <n v="5"/>
    <n v="3415"/>
    <x v="770"/>
  </r>
  <r>
    <x v="1348"/>
    <d v="2018-09-10T00:00:00"/>
    <x v="657"/>
    <x v="606"/>
    <s v="Netherlands"/>
    <s v="Overijssel"/>
    <s v="Central"/>
    <s v="Home Office"/>
    <s v="Economy Plus"/>
    <x v="1"/>
    <s v="Bookcases"/>
    <x v="850"/>
    <n v="367"/>
    <n v="724"/>
    <n v="357"/>
    <n v="4"/>
    <n v="2896"/>
    <x v="771"/>
  </r>
  <r>
    <x v="1349"/>
    <d v="2018-09-11T00:00:00"/>
    <x v="400"/>
    <x v="607"/>
    <s v="France"/>
    <s v="Pays de la Loire"/>
    <s v="Central"/>
    <s v="Corporate"/>
    <s v="Economy"/>
    <x v="2"/>
    <s v="Accessories"/>
    <x v="851"/>
    <n v="116"/>
    <n v="207"/>
    <n v="91"/>
    <n v="2"/>
    <n v="414"/>
    <x v="772"/>
  </r>
  <r>
    <x v="1350"/>
    <d v="2018-09-11T00:00:00"/>
    <x v="86"/>
    <x v="12"/>
    <s v="United Kingdom"/>
    <s v="England"/>
    <s v="North"/>
    <s v="Consumer"/>
    <s v="Economy"/>
    <x v="0"/>
    <s v="Binders"/>
    <x v="359"/>
    <n v="13"/>
    <n v="14"/>
    <n v="1"/>
    <n v="3"/>
    <n v="42"/>
    <x v="59"/>
  </r>
  <r>
    <x v="1351"/>
    <d v="2018-09-12T00:00:00"/>
    <x v="302"/>
    <x v="145"/>
    <s v="Netherlands"/>
    <s v="Utrecht"/>
    <s v="Central"/>
    <s v="Corporate"/>
    <s v="Economy Plus"/>
    <x v="1"/>
    <s v="Furnishings"/>
    <x v="301"/>
    <n v="44"/>
    <n v="170"/>
    <n v="126"/>
    <n v="5"/>
    <n v="850"/>
    <x v="773"/>
  </r>
  <r>
    <x v="1352"/>
    <d v="2018-09-12T00:00:00"/>
    <x v="658"/>
    <x v="608"/>
    <s v="France"/>
    <s v="Nord-Pas-de-Calais-Picardie"/>
    <s v="Central"/>
    <s v="Corporate"/>
    <s v="Economy Plus"/>
    <x v="0"/>
    <s v="Art"/>
    <x v="599"/>
    <n v="19"/>
    <n v="51"/>
    <n v="32"/>
    <n v="1"/>
    <n v="51"/>
    <x v="17"/>
  </r>
  <r>
    <x v="1353"/>
    <d v="2018-09-12T00:00:00"/>
    <x v="438"/>
    <x v="260"/>
    <s v="Spain"/>
    <s v="Catalonia"/>
    <s v="South"/>
    <s v="Corporate"/>
    <s v="Economy"/>
    <x v="0"/>
    <s v="Art"/>
    <x v="322"/>
    <n v="20"/>
    <n v="30"/>
    <n v="10"/>
    <n v="3"/>
    <n v="90"/>
    <x v="130"/>
  </r>
  <r>
    <x v="1354"/>
    <d v="2018-09-12T00:00:00"/>
    <x v="131"/>
    <x v="280"/>
    <s v="Germany"/>
    <s v="North Rhine-Westphalia"/>
    <s v="Central"/>
    <s v="Consumer"/>
    <s v="Economy"/>
    <x v="1"/>
    <s v="Bookcases"/>
    <x v="578"/>
    <n v="284"/>
    <n v="460"/>
    <n v="176"/>
    <n v="3"/>
    <n v="1380"/>
    <x v="635"/>
  </r>
  <r>
    <x v="1355"/>
    <d v="2018-09-12T00:00:00"/>
    <x v="659"/>
    <x v="80"/>
    <s v="Italy"/>
    <s v="Apulia"/>
    <s v="South"/>
    <s v="Corporate"/>
    <s v="Economy Plus"/>
    <x v="0"/>
    <s v="Storage"/>
    <x v="95"/>
    <n v="30"/>
    <n v="59"/>
    <n v="29"/>
    <n v="2"/>
    <n v="118"/>
    <x v="475"/>
  </r>
  <r>
    <x v="1356"/>
    <d v="2018-09-13T00:00:00"/>
    <x v="340"/>
    <x v="307"/>
    <s v="Italy"/>
    <s v="Sicily"/>
    <s v="South"/>
    <s v="Home Office"/>
    <s v="Economy"/>
    <x v="0"/>
    <s v="Supplies"/>
    <x v="852"/>
    <n v="17"/>
    <n v="41"/>
    <n v="24"/>
    <n v="3"/>
    <n v="123"/>
    <x v="300"/>
  </r>
  <r>
    <x v="1357"/>
    <d v="2018-09-13T00:00:00"/>
    <x v="217"/>
    <x v="65"/>
    <s v="Belgium"/>
    <s v="Namur"/>
    <s v="Central"/>
    <s v="Corporate"/>
    <s v="Economy"/>
    <x v="1"/>
    <s v="Chairs"/>
    <x v="776"/>
    <n v="37"/>
    <n v="446"/>
    <n v="409"/>
    <n v="5"/>
    <n v="2230"/>
    <x v="774"/>
  </r>
  <r>
    <x v="1358"/>
    <d v="2018-09-13T00:00:00"/>
    <x v="127"/>
    <x v="609"/>
    <s v="France"/>
    <s v="Pays de la Loire"/>
    <s v="Central"/>
    <s v="Corporate"/>
    <s v="Economy"/>
    <x v="0"/>
    <s v="Art"/>
    <x v="810"/>
    <n v="36"/>
    <n v="68"/>
    <n v="32"/>
    <n v="3"/>
    <n v="204"/>
    <x v="449"/>
  </r>
  <r>
    <x v="1359"/>
    <d v="2018-09-13T00:00:00"/>
    <x v="660"/>
    <x v="74"/>
    <s v="United Kingdom"/>
    <s v="England"/>
    <s v="North"/>
    <s v="Consumer"/>
    <s v="Priority"/>
    <x v="1"/>
    <s v="Furnishings"/>
    <x v="273"/>
    <n v="182"/>
    <n v="275"/>
    <n v="93"/>
    <n v="9"/>
    <n v="2475"/>
    <x v="775"/>
  </r>
  <r>
    <x v="1360"/>
    <d v="2018-09-14T00:00:00"/>
    <x v="257"/>
    <x v="20"/>
    <s v="Italy"/>
    <s v="Lombardy"/>
    <s v="South"/>
    <s v="Consumer"/>
    <s v="Economy"/>
    <x v="0"/>
    <s v="Art"/>
    <x v="162"/>
    <n v="233"/>
    <n v="248"/>
    <n v="15"/>
    <n v="5"/>
    <n v="1240"/>
    <x v="776"/>
  </r>
  <r>
    <x v="1361"/>
    <d v="2018-09-14T00:00:00"/>
    <x v="251"/>
    <x v="610"/>
    <s v="Germany"/>
    <s v="Bavaria"/>
    <s v="Central"/>
    <s v="Corporate"/>
    <s v="Economy"/>
    <x v="1"/>
    <s v="Chairs"/>
    <x v="739"/>
    <n v="51"/>
    <n v="429"/>
    <n v="378"/>
    <n v="10"/>
    <n v="4290"/>
    <x v="777"/>
  </r>
  <r>
    <x v="1362"/>
    <d v="2018-09-16T00:00:00"/>
    <x v="661"/>
    <x v="64"/>
    <s v="Italy"/>
    <s v="Lazio"/>
    <s v="South"/>
    <s v="Corporate"/>
    <s v="Economy"/>
    <x v="0"/>
    <s v="Binders"/>
    <x v="75"/>
    <n v="22"/>
    <n v="36"/>
    <n v="14"/>
    <n v="4"/>
    <n v="144"/>
    <x v="20"/>
  </r>
  <r>
    <x v="1363"/>
    <d v="2018-09-17T00:00:00"/>
    <x v="638"/>
    <x v="449"/>
    <s v="Germany"/>
    <s v="North Rhine-Westphalia"/>
    <s v="Central"/>
    <s v="Consumer"/>
    <s v="Economy"/>
    <x v="0"/>
    <s v="Art"/>
    <x v="402"/>
    <n v="39"/>
    <n v="163"/>
    <n v="124"/>
    <n v="6"/>
    <n v="978"/>
    <x v="374"/>
  </r>
  <r>
    <x v="1364"/>
    <d v="2018-09-17T00:00:00"/>
    <x v="662"/>
    <x v="365"/>
    <s v="Italy"/>
    <s v="Tuscany"/>
    <s v="South"/>
    <s v="Consumer"/>
    <s v="Priority"/>
    <x v="0"/>
    <s v="Art"/>
    <x v="824"/>
    <n v="17"/>
    <n v="34"/>
    <n v="17"/>
    <n v="3"/>
    <n v="102"/>
    <x v="108"/>
  </r>
  <r>
    <x v="1365"/>
    <d v="2018-09-17T00:00:00"/>
    <x v="663"/>
    <x v="335"/>
    <s v="Germany"/>
    <s v="North Rhine-Westphalia"/>
    <s v="Central"/>
    <s v="Consumer"/>
    <s v="Immediate"/>
    <x v="0"/>
    <s v="Envelopes"/>
    <x v="853"/>
    <n v="50"/>
    <n v="128"/>
    <n v="78"/>
    <n v="6"/>
    <n v="768"/>
    <x v="778"/>
  </r>
  <r>
    <x v="1366"/>
    <d v="2018-09-17T00:00:00"/>
    <x v="25"/>
    <x v="411"/>
    <s v="France"/>
    <s v="Normandy"/>
    <s v="Central"/>
    <s v="Home Office"/>
    <s v="Immediate"/>
    <x v="0"/>
    <s v="Binders"/>
    <x v="854"/>
    <n v="18"/>
    <n v="30"/>
    <n v="12"/>
    <n v="2"/>
    <n v="60"/>
    <x v="182"/>
  </r>
  <r>
    <x v="1367"/>
    <d v="2018-09-17T00:00:00"/>
    <x v="180"/>
    <x v="611"/>
    <s v="France"/>
    <s v="Ile-de-France"/>
    <s v="Central"/>
    <s v="Consumer"/>
    <s v="Economy Plus"/>
    <x v="0"/>
    <s v="Appliances"/>
    <x v="855"/>
    <n v="355"/>
    <n v="900"/>
    <n v="545"/>
    <n v="2"/>
    <n v="1800"/>
    <x v="779"/>
  </r>
  <r>
    <x v="1368"/>
    <d v="2018-09-18T00:00:00"/>
    <x v="344"/>
    <x v="398"/>
    <s v="Germany"/>
    <s v="North Rhine-Westphalia"/>
    <s v="Central"/>
    <s v="Corporate"/>
    <s v="Economy"/>
    <x v="1"/>
    <s v="Bookcases"/>
    <x v="191"/>
    <n v="48"/>
    <n v="713"/>
    <n v="665"/>
    <n v="4"/>
    <n v="2852"/>
    <x v="164"/>
  </r>
  <r>
    <x v="1369"/>
    <d v="2018-09-18T00:00:00"/>
    <x v="80"/>
    <x v="612"/>
    <s v="United Kingdom"/>
    <s v="Wales"/>
    <s v="North"/>
    <s v="Corporate"/>
    <s v="Economy"/>
    <x v="0"/>
    <s v="Storage"/>
    <x v="856"/>
    <n v="274"/>
    <n v="412"/>
    <n v="138"/>
    <n v="3"/>
    <n v="1236"/>
    <x v="568"/>
  </r>
  <r>
    <x v="1370"/>
    <d v="2018-09-19T00:00:00"/>
    <x v="416"/>
    <x v="160"/>
    <s v="France"/>
    <s v="Aquitaine-Limousin-Poitou-Charentes"/>
    <s v="Central"/>
    <s v="Consumer"/>
    <s v="Economy Plus"/>
    <x v="1"/>
    <s v="Furnishings"/>
    <x v="332"/>
    <n v="27"/>
    <n v="51"/>
    <n v="24"/>
    <n v="3"/>
    <n v="153"/>
    <x v="148"/>
  </r>
  <r>
    <x v="1371"/>
    <d v="2018-09-19T00:00:00"/>
    <x v="469"/>
    <x v="613"/>
    <s v="United Kingdom"/>
    <s v="England"/>
    <s v="North"/>
    <s v="Consumer"/>
    <s v="Immediate"/>
    <x v="0"/>
    <s v="Paper"/>
    <x v="283"/>
    <n v="2"/>
    <n v="27"/>
    <n v="25"/>
    <n v="2"/>
    <n v="54"/>
    <x v="3"/>
  </r>
  <r>
    <x v="1372"/>
    <d v="2018-09-20T00:00:00"/>
    <x v="626"/>
    <x v="225"/>
    <s v="Finland"/>
    <s v="Uusimaa"/>
    <s v="North"/>
    <s v="Consumer"/>
    <s v="Economy Plus"/>
    <x v="1"/>
    <s v="Chairs"/>
    <x v="10"/>
    <n v="1241"/>
    <n v="2769"/>
    <n v="1528"/>
    <n v="6"/>
    <n v="16614"/>
    <x v="780"/>
  </r>
  <r>
    <x v="1373"/>
    <d v="2018-09-20T00:00:00"/>
    <x v="368"/>
    <x v="82"/>
    <s v="France"/>
    <s v="Ile-de-France"/>
    <s v="Central"/>
    <s v="Consumer"/>
    <s v="Economy"/>
    <x v="1"/>
    <s v="Chairs"/>
    <x v="10"/>
    <n v="446"/>
    <n v="831"/>
    <n v="385"/>
    <n v="2"/>
    <n v="1662"/>
    <x v="781"/>
  </r>
  <r>
    <x v="1374"/>
    <d v="2018-09-20T00:00:00"/>
    <x v="29"/>
    <x v="40"/>
    <s v="United Kingdom"/>
    <s v="England"/>
    <s v="North"/>
    <s v="Consumer"/>
    <s v="Economy Plus"/>
    <x v="0"/>
    <s v="Binders"/>
    <x v="292"/>
    <n v="26"/>
    <n v="43"/>
    <n v="17"/>
    <n v="3"/>
    <n v="129"/>
    <x v="81"/>
  </r>
  <r>
    <x v="1375"/>
    <d v="2018-09-20T00:00:00"/>
    <x v="391"/>
    <x v="502"/>
    <s v="France"/>
    <s v="Ile-de-France"/>
    <s v="Central"/>
    <s v="Consumer"/>
    <s v="Economy"/>
    <x v="1"/>
    <s v="Bookcases"/>
    <x v="857"/>
    <n v="565"/>
    <n v="985"/>
    <n v="420"/>
    <n v="3"/>
    <n v="2955"/>
    <x v="782"/>
  </r>
  <r>
    <x v="1376"/>
    <d v="2018-09-20T00:00:00"/>
    <x v="534"/>
    <x v="559"/>
    <s v="France"/>
    <s v="Ile-de-France"/>
    <s v="Central"/>
    <s v="Corporate"/>
    <s v="Economy"/>
    <x v="0"/>
    <s v="Fasteners"/>
    <x v="858"/>
    <n v="65"/>
    <n v="198"/>
    <n v="133"/>
    <n v="10"/>
    <n v="1980"/>
    <x v="783"/>
  </r>
  <r>
    <x v="1377"/>
    <d v="2018-09-20T00:00:00"/>
    <x v="113"/>
    <x v="614"/>
    <s v="France"/>
    <s v="Nord-Pas-de-Calais-Picardie"/>
    <s v="Central"/>
    <s v="Corporate"/>
    <s v="Economy"/>
    <x v="0"/>
    <s v="Labels"/>
    <x v="859"/>
    <n v="33"/>
    <n v="40"/>
    <n v="7"/>
    <n v="3"/>
    <n v="120"/>
    <x v="92"/>
  </r>
  <r>
    <x v="1378"/>
    <d v="2018-09-21T00:00:00"/>
    <x v="591"/>
    <x v="175"/>
    <s v="Italy"/>
    <s v="Sicily"/>
    <s v="South"/>
    <s v="Consumer"/>
    <s v="Economy"/>
    <x v="0"/>
    <s v="Fasteners"/>
    <x v="860"/>
    <n v="38"/>
    <n v="45"/>
    <n v="7"/>
    <n v="3"/>
    <n v="135"/>
    <x v="0"/>
  </r>
  <r>
    <x v="1379"/>
    <d v="2018-09-21T00:00:00"/>
    <x v="319"/>
    <x v="67"/>
    <s v="Germany"/>
    <s v="North Rhine-Westphalia"/>
    <s v="Central"/>
    <s v="Consumer"/>
    <s v="Priority"/>
    <x v="2"/>
    <s v="Accessories"/>
    <x v="861"/>
    <n v="75"/>
    <n v="126"/>
    <n v="51"/>
    <n v="3"/>
    <n v="378"/>
    <x v="784"/>
  </r>
  <r>
    <x v="1380"/>
    <d v="2018-09-21T00:00:00"/>
    <x v="283"/>
    <x v="3"/>
    <s v="United Kingdom"/>
    <s v="England"/>
    <s v="North"/>
    <s v="Home Office"/>
    <s v="Economy"/>
    <x v="0"/>
    <s v="Art"/>
    <x v="421"/>
    <n v="14"/>
    <n v="27"/>
    <n v="13"/>
    <n v="1"/>
    <n v="27"/>
    <x v="14"/>
  </r>
  <r>
    <x v="1381"/>
    <d v="2018-09-21T00:00:00"/>
    <x v="616"/>
    <x v="615"/>
    <s v="Germany"/>
    <s v="North Rhine-Westphalia"/>
    <s v="Central"/>
    <s v="Consumer"/>
    <s v="Economy Plus"/>
    <x v="1"/>
    <s v="Furnishings"/>
    <x v="862"/>
    <n v="21"/>
    <n v="123"/>
    <n v="102"/>
    <n v="3"/>
    <n v="369"/>
    <x v="785"/>
  </r>
  <r>
    <x v="1382"/>
    <d v="2018-09-21T00:00:00"/>
    <x v="327"/>
    <x v="115"/>
    <s v="France"/>
    <s v="Ile-de-France"/>
    <s v="Central"/>
    <s v="Consumer"/>
    <s v="Immediate"/>
    <x v="0"/>
    <s v="Paper"/>
    <x v="863"/>
    <n v="20"/>
    <n v="48"/>
    <n v="28"/>
    <n v="2"/>
    <n v="96"/>
    <x v="30"/>
  </r>
  <r>
    <x v="1383"/>
    <d v="2018-09-21T00:00:00"/>
    <x v="516"/>
    <x v="3"/>
    <s v="United Kingdom"/>
    <s v="England"/>
    <s v="North"/>
    <s v="Corporate"/>
    <s v="Economy"/>
    <x v="0"/>
    <s v="Labels"/>
    <x v="31"/>
    <n v="7"/>
    <n v="16"/>
    <n v="9"/>
    <n v="3"/>
    <n v="48"/>
    <x v="508"/>
  </r>
  <r>
    <x v="1384"/>
    <d v="2018-09-22T00:00:00"/>
    <x v="642"/>
    <x v="145"/>
    <s v="Netherlands"/>
    <s v="Utrecht"/>
    <s v="Central"/>
    <s v="Corporate"/>
    <s v="Priority"/>
    <x v="1"/>
    <s v="Chairs"/>
    <x v="776"/>
    <n v="32"/>
    <n v="268"/>
    <n v="236"/>
    <n v="6"/>
    <n v="1608"/>
    <x v="786"/>
  </r>
  <r>
    <x v="1385"/>
    <d v="2018-09-22T00:00:00"/>
    <x v="38"/>
    <x v="314"/>
    <s v="United Kingdom"/>
    <s v="England"/>
    <s v="North"/>
    <s v="Corporate"/>
    <s v="Economy"/>
    <x v="0"/>
    <s v="Binders"/>
    <x v="864"/>
    <n v="8"/>
    <n v="159"/>
    <n v="151"/>
    <n v="3"/>
    <n v="477"/>
    <x v="460"/>
  </r>
  <r>
    <x v="1386"/>
    <d v="2018-09-22T00:00:00"/>
    <x v="357"/>
    <x v="37"/>
    <s v="Spain"/>
    <s v="Andalusía"/>
    <s v="South"/>
    <s v="Consumer"/>
    <s v="Economy"/>
    <x v="2"/>
    <s v="Copiers"/>
    <x v="865"/>
    <n v="259"/>
    <n v="285"/>
    <n v="26"/>
    <n v="2"/>
    <n v="570"/>
    <x v="787"/>
  </r>
  <r>
    <x v="1387"/>
    <d v="2018-09-24T00:00:00"/>
    <x v="437"/>
    <x v="70"/>
    <s v="Germany"/>
    <s v="Berlin"/>
    <s v="Central"/>
    <s v="Consumer"/>
    <s v="Economy Plus"/>
    <x v="0"/>
    <s v="Art"/>
    <x v="44"/>
    <n v="125"/>
    <n v="136"/>
    <n v="11"/>
    <n v="5"/>
    <n v="680"/>
    <x v="100"/>
  </r>
  <r>
    <x v="1388"/>
    <d v="2018-09-24T00:00:00"/>
    <x v="397"/>
    <x v="616"/>
    <s v="Belgium"/>
    <s v="East Flanders"/>
    <s v="Central"/>
    <s v="Consumer"/>
    <s v="Economy"/>
    <x v="0"/>
    <s v="Binders"/>
    <x v="805"/>
    <n v="138"/>
    <n v="146"/>
    <n v="8"/>
    <n v="11"/>
    <n v="1606"/>
    <x v="788"/>
  </r>
  <r>
    <x v="1389"/>
    <d v="2018-09-24T00:00:00"/>
    <x v="664"/>
    <x v="60"/>
    <s v="Italy"/>
    <s v="Lombardy"/>
    <s v="South"/>
    <s v="Corporate"/>
    <s v="Economy Plus"/>
    <x v="1"/>
    <s v="Furnishings"/>
    <x v="97"/>
    <n v="159"/>
    <n v="219"/>
    <n v="60"/>
    <n v="5"/>
    <n v="1095"/>
    <x v="789"/>
  </r>
  <r>
    <x v="1390"/>
    <d v="2018-09-24T00:00:00"/>
    <x v="430"/>
    <x v="617"/>
    <s v="Germany"/>
    <s v="Rhineland-Palatinate"/>
    <s v="Central"/>
    <s v="Consumer"/>
    <s v="Economy"/>
    <x v="0"/>
    <s v="Art"/>
    <x v="797"/>
    <n v="79"/>
    <n v="98"/>
    <n v="19"/>
    <n v="4"/>
    <n v="392"/>
    <x v="700"/>
  </r>
  <r>
    <x v="1391"/>
    <d v="2018-09-25T00:00:00"/>
    <x v="553"/>
    <x v="34"/>
    <s v="Germany"/>
    <s v="North Rhine-Westphalia"/>
    <s v="Central"/>
    <s v="Consumer"/>
    <s v="Economy"/>
    <x v="0"/>
    <s v="Art"/>
    <x v="364"/>
    <n v="23"/>
    <n v="91"/>
    <n v="68"/>
    <n v="3"/>
    <n v="273"/>
    <x v="533"/>
  </r>
  <r>
    <x v="1392"/>
    <d v="2018-09-25T00:00:00"/>
    <x v="268"/>
    <x v="0"/>
    <s v="Sweden"/>
    <s v="Stockholm"/>
    <s v="North"/>
    <s v="Consumer"/>
    <s v="Economy"/>
    <x v="1"/>
    <s v="Bookcases"/>
    <x v="866"/>
    <n v="208"/>
    <n v="223"/>
    <n v="15"/>
    <n v="3"/>
    <n v="669"/>
    <x v="790"/>
  </r>
  <r>
    <x v="1393"/>
    <d v="2018-09-26T00:00:00"/>
    <x v="665"/>
    <x v="105"/>
    <s v="Germany"/>
    <s v="North Rhine-Westphalia"/>
    <s v="Central"/>
    <s v="Consumer"/>
    <s v="Economy"/>
    <x v="0"/>
    <s v="Supplies"/>
    <x v="93"/>
    <n v="32"/>
    <n v="167"/>
    <n v="135"/>
    <n v="4"/>
    <n v="668"/>
    <x v="79"/>
  </r>
  <r>
    <x v="1394"/>
    <d v="2018-09-26T00:00:00"/>
    <x v="666"/>
    <x v="341"/>
    <s v="France"/>
    <s v="Auvergne-Rhône-Alpes"/>
    <s v="Central"/>
    <s v="Consumer"/>
    <s v="Economy Plus"/>
    <x v="1"/>
    <s v="Bookcases"/>
    <x v="164"/>
    <n v="147"/>
    <n v="371"/>
    <n v="224"/>
    <n v="1"/>
    <n v="371"/>
    <x v="791"/>
  </r>
  <r>
    <x v="1395"/>
    <d v="2018-09-26T00:00:00"/>
    <x v="205"/>
    <x v="122"/>
    <s v="Netherlands"/>
    <s v="South Holland"/>
    <s v="Central"/>
    <s v="Consumer"/>
    <s v="Economy"/>
    <x v="1"/>
    <s v="Bookcases"/>
    <x v="40"/>
    <n v="161"/>
    <n v="365"/>
    <n v="204"/>
    <n v="2"/>
    <n v="730"/>
    <x v="190"/>
  </r>
  <r>
    <x v="1396"/>
    <d v="2018-09-27T00:00:00"/>
    <x v="431"/>
    <x v="278"/>
    <s v="United Kingdom"/>
    <s v="England"/>
    <s v="North"/>
    <s v="Consumer"/>
    <s v="Priority"/>
    <x v="0"/>
    <s v="Art"/>
    <x v="867"/>
    <n v="46"/>
    <n v="56"/>
    <n v="10"/>
    <n v="5"/>
    <n v="280"/>
    <x v="769"/>
  </r>
  <r>
    <x v="1397"/>
    <d v="2018-09-27T00:00:00"/>
    <x v="647"/>
    <x v="618"/>
    <s v="France"/>
    <s v="Ile-de-France"/>
    <s v="Central"/>
    <s v="Home Office"/>
    <s v="Economy"/>
    <x v="1"/>
    <s v="Chairs"/>
    <x v="329"/>
    <n v="408"/>
    <n v="435"/>
    <n v="27"/>
    <n v="3"/>
    <n v="1305"/>
    <x v="228"/>
  </r>
  <r>
    <x v="1398"/>
    <d v="2018-09-27T00:00:00"/>
    <x v="667"/>
    <x v="619"/>
    <s v="Germany"/>
    <s v="Baden-Württemberg"/>
    <s v="Central"/>
    <s v="Home Office"/>
    <s v="Economy"/>
    <x v="1"/>
    <s v="Chairs"/>
    <x v="129"/>
    <n v="101"/>
    <n v="222"/>
    <n v="121"/>
    <n v="3"/>
    <n v="666"/>
    <x v="792"/>
  </r>
  <r>
    <x v="1399"/>
    <d v="2018-09-27T00:00:00"/>
    <x v="71"/>
    <x v="620"/>
    <s v="Germany"/>
    <s v="North Rhine-Westphalia"/>
    <s v="Central"/>
    <s v="Consumer"/>
    <s v="Economy Plus"/>
    <x v="0"/>
    <s v="Storage"/>
    <x v="814"/>
    <n v="10"/>
    <n v="28"/>
    <n v="18"/>
    <n v="2"/>
    <n v="56"/>
    <x v="76"/>
  </r>
  <r>
    <x v="1400"/>
    <d v="2018-09-27T00:00:00"/>
    <x v="483"/>
    <x v="64"/>
    <s v="Italy"/>
    <s v="Lazio"/>
    <s v="South"/>
    <s v="Consumer"/>
    <s v="Economy"/>
    <x v="0"/>
    <s v="Art"/>
    <x v="232"/>
    <n v="18"/>
    <n v="48"/>
    <n v="30"/>
    <n v="3"/>
    <n v="144"/>
    <x v="20"/>
  </r>
  <r>
    <x v="1401"/>
    <d v="2018-09-28T00:00:00"/>
    <x v="550"/>
    <x v="8"/>
    <s v="Austria"/>
    <s v="Vienna"/>
    <s v="Central"/>
    <s v="Consumer"/>
    <s v="Economy Plus"/>
    <x v="0"/>
    <s v="Paper"/>
    <x v="868"/>
    <n v="54"/>
    <n v="68"/>
    <n v="14"/>
    <n v="4"/>
    <n v="272"/>
    <x v="793"/>
  </r>
  <r>
    <x v="1402"/>
    <d v="2018-09-28T00:00:00"/>
    <x v="350"/>
    <x v="621"/>
    <s v="Italy"/>
    <s v="Friuli-Venezia Giulia"/>
    <s v="South"/>
    <s v="Consumer"/>
    <s v="Economy"/>
    <x v="0"/>
    <s v="Binders"/>
    <x v="869"/>
    <n v="96"/>
    <n v="152"/>
    <n v="56"/>
    <n v="3"/>
    <n v="456"/>
    <x v="224"/>
  </r>
  <r>
    <x v="1403"/>
    <d v="2018-09-28T00:00:00"/>
    <x v="456"/>
    <x v="58"/>
    <s v="France"/>
    <s v="Ile-de-France"/>
    <s v="Central"/>
    <s v="Consumer"/>
    <s v="Economy"/>
    <x v="1"/>
    <s v="Bookcases"/>
    <x v="73"/>
    <n v="809"/>
    <n v="1972"/>
    <n v="1163"/>
    <n v="5"/>
    <n v="9860"/>
    <x v="794"/>
  </r>
  <r>
    <x v="1404"/>
    <d v="2018-09-28T00:00:00"/>
    <x v="521"/>
    <x v="90"/>
    <s v="Germany"/>
    <s v="Bavaria"/>
    <s v="Central"/>
    <s v="Consumer"/>
    <s v="Economy"/>
    <x v="1"/>
    <s v="Bookcases"/>
    <x v="678"/>
    <n v="807"/>
    <n v="978"/>
    <n v="171"/>
    <n v="3"/>
    <n v="2934"/>
    <x v="795"/>
  </r>
  <r>
    <x v="1405"/>
    <d v="2018-09-28T00:00:00"/>
    <x v="27"/>
    <x v="622"/>
    <s v="France"/>
    <s v="Ile-de-France"/>
    <s v="Central"/>
    <s v="Consumer"/>
    <s v="Immediate"/>
    <x v="0"/>
    <s v="Supplies"/>
    <x v="870"/>
    <n v="56"/>
    <n v="72"/>
    <n v="16"/>
    <n v="3"/>
    <n v="216"/>
    <x v="72"/>
  </r>
  <r>
    <x v="1406"/>
    <d v="2018-09-28T00:00:00"/>
    <x v="30"/>
    <x v="61"/>
    <s v="Switzerland"/>
    <s v="Zürich"/>
    <s v="Central"/>
    <s v="Consumer"/>
    <s v="Priority"/>
    <x v="0"/>
    <s v="Art"/>
    <x v="282"/>
    <n v="15"/>
    <n v="60"/>
    <n v="45"/>
    <n v="5"/>
    <n v="300"/>
    <x v="600"/>
  </r>
  <r>
    <x v="1407"/>
    <d v="2018-09-28T00:00:00"/>
    <x v="668"/>
    <x v="623"/>
    <s v="Netherlands"/>
    <s v="Limburg"/>
    <s v="Central"/>
    <s v="Home Office"/>
    <s v="Economy"/>
    <x v="2"/>
    <s v="Copiers"/>
    <x v="871"/>
    <n v="46"/>
    <n v="179"/>
    <n v="133"/>
    <n v="1"/>
    <n v="179"/>
    <x v="796"/>
  </r>
  <r>
    <x v="1408"/>
    <d v="2018-09-28T00:00:00"/>
    <x v="595"/>
    <x v="624"/>
    <s v="Netherlands"/>
    <s v="South Holland"/>
    <s v="Central"/>
    <s v="Home Office"/>
    <s v="Economy Plus"/>
    <x v="2"/>
    <s v="Copiers"/>
    <x v="865"/>
    <n v="191"/>
    <n v="214"/>
    <n v="23"/>
    <n v="3"/>
    <n v="642"/>
    <x v="797"/>
  </r>
  <r>
    <x v="1409"/>
    <d v="2018-09-29T00:00:00"/>
    <x v="669"/>
    <x v="8"/>
    <s v="Austria"/>
    <s v="Vienna"/>
    <s v="Central"/>
    <s v="Corporate"/>
    <s v="Economy Plus"/>
    <x v="0"/>
    <s v="Art"/>
    <x v="44"/>
    <n v="25"/>
    <n v="181"/>
    <n v="156"/>
    <n v="6"/>
    <n v="1086"/>
    <x v="798"/>
  </r>
  <r>
    <x v="1410"/>
    <d v="2018-09-29T00:00:00"/>
    <x v="447"/>
    <x v="609"/>
    <s v="France"/>
    <s v="Pays de la Loire"/>
    <s v="Central"/>
    <s v="Corporate"/>
    <s v="Economy Plus"/>
    <x v="0"/>
    <s v="Appliances"/>
    <x v="210"/>
    <n v="4"/>
    <n v="72"/>
    <n v="68"/>
    <n v="3"/>
    <n v="216"/>
    <x v="72"/>
  </r>
  <r>
    <x v="1411"/>
    <d v="2018-09-29T00:00:00"/>
    <x v="325"/>
    <x v="533"/>
    <s v="France"/>
    <s v="Ile-de-France"/>
    <s v="Central"/>
    <s v="Consumer"/>
    <s v="Immediate"/>
    <x v="0"/>
    <s v="Binders"/>
    <x v="375"/>
    <n v="1"/>
    <n v="28"/>
    <n v="27"/>
    <n v="1"/>
    <n v="28"/>
    <x v="26"/>
  </r>
  <r>
    <x v="1412"/>
    <d v="2018-10-01T00:00:00"/>
    <x v="107"/>
    <x v="445"/>
    <s v="Spain"/>
    <s v="Valenciana"/>
    <s v="South"/>
    <s v="Consumer"/>
    <s v="Economy"/>
    <x v="1"/>
    <s v="Chairs"/>
    <x v="872"/>
    <n v="92"/>
    <n v="149"/>
    <n v="57"/>
    <n v="3"/>
    <n v="447"/>
    <x v="42"/>
  </r>
  <r>
    <x v="1413"/>
    <d v="2018-10-01T00:00:00"/>
    <x v="153"/>
    <x v="146"/>
    <s v="France"/>
    <s v="Aquitaine-Limousin-Poitou-Charentes"/>
    <s v="Central"/>
    <s v="Corporate"/>
    <s v="Economy"/>
    <x v="1"/>
    <s v="Bookcases"/>
    <x v="200"/>
    <n v="612"/>
    <n v="1853"/>
    <n v="1241"/>
    <n v="5"/>
    <n v="9265"/>
    <x v="799"/>
  </r>
  <r>
    <x v="1414"/>
    <d v="2018-10-01T00:00:00"/>
    <x v="609"/>
    <x v="63"/>
    <s v="Ireland"/>
    <s v="Dublin"/>
    <s v="North"/>
    <s v="Consumer"/>
    <s v="Priority"/>
    <x v="0"/>
    <s v="Envelopes"/>
    <x v="873"/>
    <n v="12"/>
    <n v="100"/>
    <n v="88"/>
    <n v="5"/>
    <n v="500"/>
    <x v="800"/>
  </r>
  <r>
    <x v="1415"/>
    <d v="2018-10-01T00:00:00"/>
    <x v="333"/>
    <x v="84"/>
    <s v="Italy"/>
    <s v="Sardinia"/>
    <s v="South"/>
    <s v="Corporate"/>
    <s v="Economy"/>
    <x v="0"/>
    <s v="Art"/>
    <x v="607"/>
    <n v="28"/>
    <n v="81"/>
    <n v="53"/>
    <n v="4"/>
    <n v="324"/>
    <x v="38"/>
  </r>
  <r>
    <x v="1416"/>
    <d v="2018-10-02T00:00:00"/>
    <x v="450"/>
    <x v="625"/>
    <s v="France"/>
    <s v="Ile-de-France"/>
    <s v="Central"/>
    <s v="Home Office"/>
    <s v="Economy"/>
    <x v="2"/>
    <s v="Accessories"/>
    <x v="874"/>
    <n v="49"/>
    <n v="88"/>
    <n v="39"/>
    <n v="3"/>
    <n v="264"/>
    <x v="292"/>
  </r>
  <r>
    <x v="1417"/>
    <d v="2018-10-03T00:00:00"/>
    <x v="580"/>
    <x v="333"/>
    <s v="Germany"/>
    <s v="Rhineland-Palatinate"/>
    <s v="Central"/>
    <s v="Corporate"/>
    <s v="Economy"/>
    <x v="1"/>
    <s v="Furnishings"/>
    <x v="693"/>
    <n v="32"/>
    <n v="40"/>
    <n v="8"/>
    <n v="2"/>
    <n v="80"/>
    <x v="104"/>
  </r>
  <r>
    <x v="1418"/>
    <d v="2018-10-04T00:00:00"/>
    <x v="492"/>
    <x v="52"/>
    <s v="France"/>
    <s v="Provence-Alpes-Côte d'Azur"/>
    <s v="Central"/>
    <s v="Consumer"/>
    <s v="Economy"/>
    <x v="1"/>
    <s v="Tables"/>
    <x v="875"/>
    <n v="144"/>
    <n v="915"/>
    <n v="771"/>
    <n v="3"/>
    <n v="2745"/>
    <x v="801"/>
  </r>
  <r>
    <x v="1419"/>
    <d v="2018-10-04T00:00:00"/>
    <x v="101"/>
    <x v="533"/>
    <s v="France"/>
    <s v="Ile-de-France"/>
    <s v="Central"/>
    <s v="Home Office"/>
    <s v="Economy Plus"/>
    <x v="0"/>
    <s v="Art"/>
    <x v="549"/>
    <n v="88"/>
    <n v="207"/>
    <n v="119"/>
    <n v="4"/>
    <n v="828"/>
    <x v="619"/>
  </r>
  <r>
    <x v="1420"/>
    <d v="2018-10-04T00:00:00"/>
    <x v="374"/>
    <x v="58"/>
    <s v="France"/>
    <s v="Ile-de-France"/>
    <s v="Central"/>
    <s v="Consumer"/>
    <s v="Economy"/>
    <x v="1"/>
    <s v="Chairs"/>
    <x v="346"/>
    <n v="715"/>
    <n v="837"/>
    <n v="122"/>
    <n v="2"/>
    <n v="1674"/>
    <x v="802"/>
  </r>
  <r>
    <x v="1421"/>
    <d v="2018-10-04T00:00:00"/>
    <x v="585"/>
    <x v="626"/>
    <s v="Spain"/>
    <s v="Balearic Islands"/>
    <s v="South"/>
    <s v="Consumer"/>
    <s v="Immediate"/>
    <x v="2"/>
    <s v="Accessories"/>
    <x v="876"/>
    <n v="126"/>
    <n v="136"/>
    <n v="10"/>
    <n v="3"/>
    <n v="408"/>
    <x v="336"/>
  </r>
  <r>
    <x v="1422"/>
    <d v="2018-10-05T00:00:00"/>
    <x v="670"/>
    <x v="90"/>
    <s v="Germany"/>
    <s v="Bavaria"/>
    <s v="Central"/>
    <s v="Consumer"/>
    <s v="Economy"/>
    <x v="2"/>
    <s v="Machines"/>
    <x v="276"/>
    <n v="65"/>
    <n v="172"/>
    <n v="107"/>
    <n v="2"/>
    <n v="344"/>
    <x v="364"/>
  </r>
  <r>
    <x v="1423"/>
    <d v="2018-10-05T00:00:00"/>
    <x v="322"/>
    <x v="264"/>
    <s v="Switzerland"/>
    <s v="Vaud"/>
    <s v="Central"/>
    <s v="Corporate"/>
    <s v="Economy"/>
    <x v="1"/>
    <s v="Bookcases"/>
    <x v="877"/>
    <n v="556"/>
    <n v="591"/>
    <n v="35"/>
    <n v="3"/>
    <n v="1773"/>
    <x v="803"/>
  </r>
  <r>
    <x v="1424"/>
    <d v="2018-10-08T00:00:00"/>
    <x v="660"/>
    <x v="3"/>
    <s v="United Kingdom"/>
    <s v="England"/>
    <s v="North"/>
    <s v="Consumer"/>
    <s v="Economy Plus"/>
    <x v="0"/>
    <s v="Art"/>
    <x v="546"/>
    <n v="14"/>
    <n v="38"/>
    <n v="24"/>
    <n v="4"/>
    <n v="152"/>
    <x v="804"/>
  </r>
  <r>
    <x v="1425"/>
    <d v="2018-10-09T00:00:00"/>
    <x v="540"/>
    <x v="627"/>
    <s v="United Kingdom"/>
    <s v="England"/>
    <s v="North"/>
    <s v="Consumer"/>
    <s v="Economy Plus"/>
    <x v="0"/>
    <s v="Art"/>
    <x v="39"/>
    <n v="8"/>
    <n v="22"/>
    <n v="14"/>
    <n v="1"/>
    <n v="22"/>
    <x v="393"/>
  </r>
  <r>
    <x v="1426"/>
    <d v="2018-10-10T00:00:00"/>
    <x v="296"/>
    <x v="628"/>
    <s v="United Kingdom"/>
    <s v="England"/>
    <s v="North"/>
    <s v="Corporate"/>
    <s v="Economy"/>
    <x v="0"/>
    <s v="Paper"/>
    <x v="667"/>
    <n v="45"/>
    <n v="123"/>
    <n v="78"/>
    <n v="4"/>
    <n v="492"/>
    <x v="179"/>
  </r>
  <r>
    <x v="1427"/>
    <d v="2018-10-10T00:00:00"/>
    <x v="92"/>
    <x v="188"/>
    <s v="United Kingdom"/>
    <s v="England"/>
    <s v="North"/>
    <s v="Home Office"/>
    <s v="Economy"/>
    <x v="2"/>
    <s v="Phones"/>
    <x v="389"/>
    <n v="251"/>
    <n v="334"/>
    <n v="83"/>
    <n v="2"/>
    <n v="668"/>
    <x v="79"/>
  </r>
  <r>
    <x v="1428"/>
    <d v="2018-10-10T00:00:00"/>
    <x v="619"/>
    <x v="629"/>
    <s v="France"/>
    <s v="Ile-de-France"/>
    <s v="Central"/>
    <s v="Consumer"/>
    <s v="Economy"/>
    <x v="2"/>
    <s v="Copiers"/>
    <x v="878"/>
    <n v="611"/>
    <n v="668"/>
    <n v="57"/>
    <n v="3"/>
    <n v="2004"/>
    <x v="199"/>
  </r>
  <r>
    <x v="1429"/>
    <d v="2018-10-11T00:00:00"/>
    <x v="559"/>
    <x v="334"/>
    <s v="Germany"/>
    <s v="Baden-Württemberg"/>
    <s v="Central"/>
    <s v="Corporate"/>
    <s v="Priority"/>
    <x v="0"/>
    <s v="Paper"/>
    <x v="879"/>
    <n v="25"/>
    <n v="50"/>
    <n v="25"/>
    <n v="3"/>
    <n v="150"/>
    <x v="267"/>
  </r>
  <r>
    <x v="1430"/>
    <d v="2018-10-12T00:00:00"/>
    <x v="387"/>
    <x v="578"/>
    <s v="Germany"/>
    <s v="Baden-Württemberg"/>
    <s v="Central"/>
    <s v="Home Office"/>
    <s v="Economy Plus"/>
    <x v="0"/>
    <s v="Supplies"/>
    <x v="505"/>
    <n v="51"/>
    <n v="54"/>
    <n v="3"/>
    <n v="2"/>
    <n v="108"/>
    <x v="167"/>
  </r>
  <r>
    <x v="1431"/>
    <d v="2018-10-13T00:00:00"/>
    <x v="265"/>
    <x v="451"/>
    <s v="Germany"/>
    <s v="Thuringia"/>
    <s v="Central"/>
    <s v="Consumer"/>
    <s v="Economy"/>
    <x v="2"/>
    <s v="Phones"/>
    <x v="235"/>
    <n v="1245"/>
    <n v="2544"/>
    <n v="1299"/>
    <n v="4"/>
    <n v="10176"/>
    <x v="805"/>
  </r>
  <r>
    <x v="1432"/>
    <d v="2018-10-15T00:00:00"/>
    <x v="671"/>
    <x v="630"/>
    <s v="France"/>
    <s v="Ile-de-France"/>
    <s v="Central"/>
    <s v="Consumer"/>
    <s v="Economy"/>
    <x v="0"/>
    <s v="Art"/>
    <x v="546"/>
    <n v="52"/>
    <n v="57"/>
    <n v="5"/>
    <n v="3"/>
    <n v="171"/>
    <x v="86"/>
  </r>
  <r>
    <x v="1433"/>
    <d v="2018-10-15T00:00:00"/>
    <x v="90"/>
    <x v="631"/>
    <s v="France"/>
    <s v="Languedoc-Roussillon-Midi-Pyrénées"/>
    <s v="Central"/>
    <s v="Corporate"/>
    <s v="Economy"/>
    <x v="0"/>
    <s v="Art"/>
    <x v="50"/>
    <n v="15"/>
    <n v="53"/>
    <n v="38"/>
    <n v="2"/>
    <n v="106"/>
    <x v="270"/>
  </r>
  <r>
    <x v="1434"/>
    <d v="2018-10-15T00:00:00"/>
    <x v="228"/>
    <x v="252"/>
    <s v="Spain"/>
    <s v="Valenciana"/>
    <s v="South"/>
    <s v="Consumer"/>
    <s v="Priority"/>
    <x v="0"/>
    <s v="Paper"/>
    <x v="651"/>
    <n v="181"/>
    <n v="325"/>
    <n v="144"/>
    <n v="7"/>
    <n v="2275"/>
    <x v="806"/>
  </r>
  <r>
    <x v="1435"/>
    <d v="2018-10-15T00:00:00"/>
    <x v="87"/>
    <x v="632"/>
    <s v="France"/>
    <s v="Alsace-Champagne-Ardenne-Lorraine"/>
    <s v="Central"/>
    <s v="Corporate"/>
    <s v="Economy Plus"/>
    <x v="1"/>
    <s v="Tables"/>
    <x v="880"/>
    <n v="788"/>
    <n v="3063"/>
    <n v="2275"/>
    <n v="11"/>
    <n v="33693"/>
    <x v="807"/>
  </r>
  <r>
    <x v="1436"/>
    <d v="2018-10-16T00:00:00"/>
    <x v="376"/>
    <x v="256"/>
    <s v="Italy"/>
    <s v="Lombardy"/>
    <s v="South"/>
    <s v="Consumer"/>
    <s v="Economy"/>
    <x v="1"/>
    <s v="Furnishings"/>
    <x v="453"/>
    <n v="19"/>
    <n v="245"/>
    <n v="226"/>
    <n v="5"/>
    <n v="1225"/>
    <x v="808"/>
  </r>
  <r>
    <x v="1437"/>
    <d v="2018-10-17T00:00:00"/>
    <x v="672"/>
    <x v="242"/>
    <s v="Germany"/>
    <s v="Schleswig-Holstein"/>
    <s v="Central"/>
    <s v="Corporate"/>
    <s v="Economy"/>
    <x v="0"/>
    <s v="Binders"/>
    <x v="243"/>
    <n v="3"/>
    <n v="90"/>
    <n v="87"/>
    <n v="3"/>
    <n v="270"/>
    <x v="4"/>
  </r>
  <r>
    <x v="1438"/>
    <d v="2018-10-17T00:00:00"/>
    <x v="617"/>
    <x v="243"/>
    <s v="Austria"/>
    <s v="Tyrol"/>
    <s v="Central"/>
    <s v="Consumer"/>
    <s v="Economy"/>
    <x v="1"/>
    <s v="Bookcases"/>
    <x v="53"/>
    <n v="4"/>
    <n v="822"/>
    <n v="818"/>
    <n v="2"/>
    <n v="1644"/>
    <x v="50"/>
  </r>
  <r>
    <x v="1439"/>
    <d v="2018-10-17T00:00:00"/>
    <x v="623"/>
    <x v="204"/>
    <s v="Germany"/>
    <s v="Baden-Württemberg"/>
    <s v="Central"/>
    <s v="Home Office"/>
    <s v="Economy Plus"/>
    <x v="1"/>
    <s v="Chairs"/>
    <x v="881"/>
    <n v="42"/>
    <n v="231"/>
    <n v="189"/>
    <n v="2"/>
    <n v="462"/>
    <x v="417"/>
  </r>
  <r>
    <x v="1440"/>
    <d v="2018-10-17T00:00:00"/>
    <x v="160"/>
    <x v="84"/>
    <s v="Italy"/>
    <s v="Sardinia"/>
    <s v="South"/>
    <s v="Consumer"/>
    <s v="Economy"/>
    <x v="1"/>
    <s v="Furnishings"/>
    <x v="65"/>
    <n v="6"/>
    <n v="103"/>
    <n v="97"/>
    <n v="2"/>
    <n v="206"/>
    <x v="60"/>
  </r>
  <r>
    <x v="1441"/>
    <d v="2018-10-17T00:00:00"/>
    <x v="523"/>
    <x v="633"/>
    <s v="France"/>
    <s v="Nord-Pas-de-Calais-Picardie"/>
    <s v="Central"/>
    <s v="Corporate"/>
    <s v="Economy"/>
    <x v="0"/>
    <s v="Art"/>
    <x v="402"/>
    <n v="21"/>
    <n v="54"/>
    <n v="33"/>
    <n v="2"/>
    <n v="108"/>
    <x v="167"/>
  </r>
  <r>
    <x v="1442"/>
    <d v="2018-10-17T00:00:00"/>
    <x v="673"/>
    <x v="39"/>
    <s v="Spain"/>
    <s v="Catalonia"/>
    <s v="South"/>
    <s v="Home Office"/>
    <s v="Economy Plus"/>
    <x v="0"/>
    <s v="Storage"/>
    <x v="845"/>
    <n v="107"/>
    <n v="264"/>
    <n v="157"/>
    <n v="6"/>
    <n v="1584"/>
    <x v="809"/>
  </r>
  <r>
    <x v="1443"/>
    <d v="2018-10-18T00:00:00"/>
    <x v="216"/>
    <x v="52"/>
    <s v="France"/>
    <s v="Provence-Alpes-Côte d'Azur"/>
    <s v="Central"/>
    <s v="Consumer"/>
    <s v="Immediate"/>
    <x v="0"/>
    <s v="Supplies"/>
    <x v="882"/>
    <n v="14"/>
    <n v="122"/>
    <n v="108"/>
    <n v="6"/>
    <n v="732"/>
    <x v="644"/>
  </r>
  <r>
    <x v="1444"/>
    <d v="2018-10-18T00:00:00"/>
    <x v="345"/>
    <x v="425"/>
    <s v="France"/>
    <s v="Ile-de-France"/>
    <s v="Central"/>
    <s v="Home Office"/>
    <s v="Priority"/>
    <x v="2"/>
    <s v="Phones"/>
    <x v="795"/>
    <n v="20"/>
    <n v="593"/>
    <n v="573"/>
    <n v="5"/>
    <n v="2965"/>
    <x v="810"/>
  </r>
  <r>
    <x v="1445"/>
    <d v="2018-10-18T00:00:00"/>
    <x v="674"/>
    <x v="634"/>
    <s v="Spain"/>
    <s v="Extremadura"/>
    <s v="South"/>
    <s v="Home Office"/>
    <s v="Economy"/>
    <x v="0"/>
    <s v="Storage"/>
    <x v="457"/>
    <n v="20"/>
    <n v="229"/>
    <n v="209"/>
    <n v="2"/>
    <n v="458"/>
    <x v="811"/>
  </r>
  <r>
    <x v="1446"/>
    <d v="2018-10-19T00:00:00"/>
    <x v="121"/>
    <x v="120"/>
    <s v="Spain"/>
    <s v="Valenciana"/>
    <s v="South"/>
    <s v="Home Office"/>
    <s v="Priority"/>
    <x v="0"/>
    <s v="Appliances"/>
    <x v="883"/>
    <n v="233"/>
    <n v="236"/>
    <n v="3"/>
    <n v="6"/>
    <n v="1416"/>
    <x v="812"/>
  </r>
  <r>
    <x v="1447"/>
    <d v="2018-10-19T00:00:00"/>
    <x v="275"/>
    <x v="30"/>
    <s v="Spain"/>
    <s v="Madrid"/>
    <s v="South"/>
    <s v="Consumer"/>
    <s v="Economy Plus"/>
    <x v="0"/>
    <s v="Fasteners"/>
    <x v="884"/>
    <n v="30"/>
    <n v="95"/>
    <n v="65"/>
    <n v="7"/>
    <n v="665"/>
    <x v="47"/>
  </r>
  <r>
    <x v="1448"/>
    <d v="2018-10-20T00:00:00"/>
    <x v="675"/>
    <x v="635"/>
    <s v="Italy"/>
    <s v="Piedmont"/>
    <s v="South"/>
    <s v="Consumer"/>
    <s v="Economy Plus"/>
    <x v="1"/>
    <s v="Tables"/>
    <x v="885"/>
    <n v="267"/>
    <n v="774"/>
    <n v="507"/>
    <n v="3"/>
    <n v="2322"/>
    <x v="813"/>
  </r>
  <r>
    <x v="1449"/>
    <d v="2018-10-22T00:00:00"/>
    <x v="351"/>
    <x v="295"/>
    <s v="United Kingdom"/>
    <s v="England"/>
    <s v="North"/>
    <s v="Home Office"/>
    <s v="Economy Plus"/>
    <x v="1"/>
    <s v="Bookcases"/>
    <x v="98"/>
    <n v="49"/>
    <n v="720"/>
    <n v="671"/>
    <n v="5"/>
    <n v="3600"/>
    <x v="814"/>
  </r>
  <r>
    <x v="1450"/>
    <d v="2018-10-22T00:00:00"/>
    <x v="566"/>
    <x v="329"/>
    <s v="United Kingdom"/>
    <s v="England"/>
    <s v="North"/>
    <s v="Corporate"/>
    <s v="Economy"/>
    <x v="1"/>
    <s v="Bookcases"/>
    <x v="187"/>
    <n v="299"/>
    <n v="508"/>
    <n v="209"/>
    <n v="3"/>
    <n v="1524"/>
    <x v="736"/>
  </r>
  <r>
    <x v="1451"/>
    <d v="2018-10-22T00:00:00"/>
    <x v="313"/>
    <x v="83"/>
    <s v="Norway"/>
    <s v="Rogaland"/>
    <s v="North"/>
    <s v="Consumer"/>
    <s v="Economy Plus"/>
    <x v="0"/>
    <s v="Labels"/>
    <x v="886"/>
    <n v="0"/>
    <n v="13"/>
    <n v="13"/>
    <n v="1"/>
    <n v="13"/>
    <x v="31"/>
  </r>
  <r>
    <x v="1452"/>
    <d v="2018-10-23T00:00:00"/>
    <x v="648"/>
    <x v="452"/>
    <s v="France"/>
    <s v="Nord-Pas-de-Calais-Picardie"/>
    <s v="Central"/>
    <s v="Corporate"/>
    <s v="Economy Plus"/>
    <x v="0"/>
    <s v="Binders"/>
    <x v="887"/>
    <n v="29"/>
    <n v="31"/>
    <n v="2"/>
    <n v="2"/>
    <n v="62"/>
    <x v="395"/>
  </r>
  <r>
    <x v="1453"/>
    <d v="2018-10-23T00:00:00"/>
    <x v="89"/>
    <x v="4"/>
    <s v="France"/>
    <s v="Auvergne-Rhône-Alpes"/>
    <s v="Central"/>
    <s v="Corporate"/>
    <s v="Economy Plus"/>
    <x v="1"/>
    <s v="Bookcases"/>
    <x v="458"/>
    <n v="468"/>
    <n v="762"/>
    <n v="294"/>
    <n v="5"/>
    <n v="3810"/>
    <x v="815"/>
  </r>
  <r>
    <x v="1454"/>
    <d v="2018-10-24T00:00:00"/>
    <x v="404"/>
    <x v="379"/>
    <s v="Italy"/>
    <s v="Sicily"/>
    <s v="South"/>
    <s v="Corporate"/>
    <s v="Economy Plus"/>
    <x v="0"/>
    <s v="Binders"/>
    <x v="20"/>
    <n v="206"/>
    <n v="255"/>
    <n v="49"/>
    <n v="5"/>
    <n v="1275"/>
    <x v="816"/>
  </r>
  <r>
    <x v="1455"/>
    <d v="2018-10-24T00:00:00"/>
    <x v="676"/>
    <x v="139"/>
    <s v="United Kingdom"/>
    <s v="England"/>
    <s v="North"/>
    <s v="Corporate"/>
    <s v="Economy"/>
    <x v="1"/>
    <s v="Chairs"/>
    <x v="114"/>
    <n v="122"/>
    <n v="324"/>
    <n v="202"/>
    <n v="2"/>
    <n v="648"/>
    <x v="817"/>
  </r>
  <r>
    <x v="1456"/>
    <d v="2018-10-24T00:00:00"/>
    <x v="653"/>
    <x v="275"/>
    <s v="Spain"/>
    <s v="Galicia"/>
    <s v="South"/>
    <s v="Corporate"/>
    <s v="Priority"/>
    <x v="0"/>
    <s v="Supplies"/>
    <x v="736"/>
    <n v="92"/>
    <n v="94"/>
    <n v="2"/>
    <n v="2"/>
    <n v="188"/>
    <x v="523"/>
  </r>
  <r>
    <x v="1457"/>
    <d v="2018-10-25T00:00:00"/>
    <x v="677"/>
    <x v="636"/>
    <s v="France"/>
    <s v="Nord-Pas-de-Calais-Picardie"/>
    <s v="Central"/>
    <s v="Home Office"/>
    <s v="Immediate"/>
    <x v="0"/>
    <s v="Appliances"/>
    <x v="658"/>
    <n v="12"/>
    <n v="184"/>
    <n v="172"/>
    <n v="3"/>
    <n v="552"/>
    <x v="513"/>
  </r>
  <r>
    <x v="1458"/>
    <d v="2018-10-26T00:00:00"/>
    <x v="461"/>
    <x v="101"/>
    <s v="United Kingdom"/>
    <s v="Scotland"/>
    <s v="North"/>
    <s v="Home Office"/>
    <s v="Economy"/>
    <x v="2"/>
    <s v="Machines"/>
    <x v="888"/>
    <n v="90"/>
    <n v="327"/>
    <n v="237"/>
    <n v="2"/>
    <n v="654"/>
    <x v="818"/>
  </r>
  <r>
    <x v="1459"/>
    <d v="2018-10-26T00:00:00"/>
    <x v="167"/>
    <x v="30"/>
    <s v="Spain"/>
    <s v="Madrid"/>
    <s v="South"/>
    <s v="Home Office"/>
    <s v="Immediate"/>
    <x v="0"/>
    <s v="Fasteners"/>
    <x v="119"/>
    <n v="13"/>
    <n v="34"/>
    <n v="21"/>
    <n v="2"/>
    <n v="68"/>
    <x v="13"/>
  </r>
  <r>
    <x v="1460"/>
    <d v="2018-10-27T00:00:00"/>
    <x v="107"/>
    <x v="155"/>
    <s v="Italy"/>
    <s v="Campania"/>
    <s v="South"/>
    <s v="Consumer"/>
    <s v="Economy"/>
    <x v="1"/>
    <s v="Bookcases"/>
    <x v="578"/>
    <n v="1145"/>
    <n v="1363"/>
    <n v="218"/>
    <n v="8"/>
    <n v="10904"/>
    <x v="819"/>
  </r>
  <r>
    <x v="1461"/>
    <d v="2018-10-27T00:00:00"/>
    <x v="335"/>
    <x v="637"/>
    <s v="Italy"/>
    <s v="Sicily"/>
    <s v="South"/>
    <s v="Corporate"/>
    <s v="Immediate"/>
    <x v="0"/>
    <s v="Paper"/>
    <x v="889"/>
    <n v="49"/>
    <n v="119"/>
    <n v="70"/>
    <n v="5"/>
    <n v="595"/>
    <x v="820"/>
  </r>
  <r>
    <x v="1462"/>
    <d v="2018-10-27T00:00:00"/>
    <x v="163"/>
    <x v="135"/>
    <s v="Germany"/>
    <s v="Bremen"/>
    <s v="Central"/>
    <s v="Corporate"/>
    <s v="Economy"/>
    <x v="0"/>
    <s v="Binders"/>
    <x v="890"/>
    <n v="15"/>
    <n v="16"/>
    <n v="1"/>
    <n v="2"/>
    <n v="32"/>
    <x v="315"/>
  </r>
  <r>
    <x v="1463"/>
    <d v="2018-10-29T00:00:00"/>
    <x v="645"/>
    <x v="542"/>
    <s v="Germany"/>
    <s v="North Rhine-Westphalia"/>
    <s v="Central"/>
    <s v="Consumer"/>
    <s v="Economy"/>
    <x v="1"/>
    <s v="Furnishings"/>
    <x v="699"/>
    <n v="24"/>
    <n v="201"/>
    <n v="177"/>
    <n v="4"/>
    <n v="804"/>
    <x v="528"/>
  </r>
  <r>
    <x v="1464"/>
    <d v="2018-10-30T00:00:00"/>
    <x v="676"/>
    <x v="144"/>
    <s v="United Kingdom"/>
    <s v="England"/>
    <s v="North"/>
    <s v="Corporate"/>
    <s v="Economy"/>
    <x v="1"/>
    <s v="Bookcases"/>
    <x v="339"/>
    <n v="265"/>
    <n v="343"/>
    <n v="78"/>
    <n v="2"/>
    <n v="686"/>
    <x v="821"/>
  </r>
  <r>
    <x v="1465"/>
    <d v="2018-10-30T00:00:00"/>
    <x v="411"/>
    <x v="101"/>
    <s v="United Kingdom"/>
    <s v="Scotland"/>
    <s v="North"/>
    <s v="Consumer"/>
    <s v="Priority"/>
    <x v="1"/>
    <s v="Bookcases"/>
    <x v="732"/>
    <n v="473"/>
    <n v="820"/>
    <n v="347"/>
    <n v="2"/>
    <n v="1640"/>
    <x v="114"/>
  </r>
  <r>
    <x v="1466"/>
    <d v="2018-10-30T00:00:00"/>
    <x v="623"/>
    <x v="166"/>
    <s v="France"/>
    <s v="Alsace-Champagne-Ardenne-Lorraine"/>
    <s v="Central"/>
    <s v="Home Office"/>
    <s v="Economy"/>
    <x v="1"/>
    <s v="Furnishings"/>
    <x v="273"/>
    <n v="30"/>
    <n v="44"/>
    <n v="14"/>
    <n v="1"/>
    <n v="44"/>
    <x v="172"/>
  </r>
  <r>
    <x v="1467"/>
    <d v="2018-10-30T00:00:00"/>
    <x v="678"/>
    <x v="431"/>
    <s v="France"/>
    <s v="Alsace-Champagne-Ardenne-Lorraine"/>
    <s v="Central"/>
    <s v="Corporate"/>
    <s v="Economy"/>
    <x v="0"/>
    <s v="Appliances"/>
    <x v="124"/>
    <n v="147"/>
    <n v="225"/>
    <n v="78"/>
    <n v="3"/>
    <n v="675"/>
    <x v="822"/>
  </r>
  <r>
    <x v="1468"/>
    <d v="2018-10-30T00:00:00"/>
    <x v="373"/>
    <x v="40"/>
    <s v="United Kingdom"/>
    <s v="England"/>
    <s v="North"/>
    <s v="Home Office"/>
    <s v="Economy"/>
    <x v="0"/>
    <s v="Art"/>
    <x v="421"/>
    <n v="124"/>
    <n v="148"/>
    <n v="24"/>
    <n v="3"/>
    <n v="444"/>
    <x v="377"/>
  </r>
  <r>
    <x v="1469"/>
    <d v="2018-10-31T00:00:00"/>
    <x v="103"/>
    <x v="372"/>
    <s v="France"/>
    <s v="Auvergne-Rhône-Alpes"/>
    <s v="Central"/>
    <s v="Consumer"/>
    <s v="Economy"/>
    <x v="0"/>
    <s v="Envelopes"/>
    <x v="891"/>
    <n v="93"/>
    <n v="112"/>
    <n v="19"/>
    <n v="5"/>
    <n v="560"/>
    <x v="139"/>
  </r>
  <r>
    <x v="1470"/>
    <d v="2018-10-31T00:00:00"/>
    <x v="297"/>
    <x v="398"/>
    <s v="Germany"/>
    <s v="North Rhine-Westphalia"/>
    <s v="Central"/>
    <s v="Consumer"/>
    <s v="Economy"/>
    <x v="0"/>
    <s v="Labels"/>
    <x v="225"/>
    <n v="66"/>
    <n v="74"/>
    <n v="8"/>
    <n v="7"/>
    <n v="518"/>
    <x v="323"/>
  </r>
  <r>
    <x v="1471"/>
    <d v="2018-10-31T00:00:00"/>
    <x v="363"/>
    <x v="13"/>
    <s v="United Kingdom"/>
    <s v="England"/>
    <s v="North"/>
    <s v="Consumer"/>
    <s v="Economy"/>
    <x v="0"/>
    <s v="Storage"/>
    <x v="892"/>
    <n v="2"/>
    <n v="73"/>
    <n v="71"/>
    <n v="3"/>
    <n v="219"/>
    <x v="340"/>
  </r>
  <r>
    <x v="1472"/>
    <d v="2018-10-31T00:00:00"/>
    <x v="178"/>
    <x v="522"/>
    <s v="Spain"/>
    <s v="Basque Country"/>
    <s v="South"/>
    <s v="Corporate"/>
    <s v="Economy"/>
    <x v="0"/>
    <s v="Art"/>
    <x v="72"/>
    <n v="218"/>
    <n v="240"/>
    <n v="22"/>
    <n v="9"/>
    <n v="2160"/>
    <x v="823"/>
  </r>
  <r>
    <x v="1473"/>
    <d v="2018-11-01T00:00:00"/>
    <x v="582"/>
    <x v="96"/>
    <s v="Germany"/>
    <s v="North Rhine-Westphalia"/>
    <s v="Central"/>
    <s v="Consumer"/>
    <s v="Economy"/>
    <x v="0"/>
    <s v="Binders"/>
    <x v="696"/>
    <n v="19"/>
    <n v="30"/>
    <n v="11"/>
    <n v="4"/>
    <n v="120"/>
    <x v="92"/>
  </r>
  <r>
    <x v="1474"/>
    <d v="2018-11-01T00:00:00"/>
    <x v="109"/>
    <x v="229"/>
    <s v="Germany"/>
    <s v="Baden-Württemberg"/>
    <s v="Central"/>
    <s v="Corporate"/>
    <s v="Economy"/>
    <x v="0"/>
    <s v="Art"/>
    <x v="178"/>
    <n v="85"/>
    <n v="164"/>
    <n v="79"/>
    <n v="3"/>
    <n v="492"/>
    <x v="179"/>
  </r>
  <r>
    <x v="1475"/>
    <d v="2018-11-01T00:00:00"/>
    <x v="571"/>
    <x v="41"/>
    <s v="France"/>
    <s v="Alsace-Champagne-Ardenne-Lorraine"/>
    <s v="Central"/>
    <s v="Corporate"/>
    <s v="Economy"/>
    <x v="0"/>
    <s v="Fasteners"/>
    <x v="893"/>
    <n v="27"/>
    <n v="49"/>
    <n v="22"/>
    <n v="6"/>
    <n v="294"/>
    <x v="196"/>
  </r>
  <r>
    <x v="1476"/>
    <d v="2018-11-01T00:00:00"/>
    <x v="637"/>
    <x v="276"/>
    <s v="France"/>
    <s v="Nord-Pas-de-Calais-Picardie"/>
    <s v="Central"/>
    <s v="Consumer"/>
    <s v="Priority"/>
    <x v="0"/>
    <s v="Envelopes"/>
    <x v="894"/>
    <n v="53"/>
    <n v="119"/>
    <n v="66"/>
    <n v="5"/>
    <n v="595"/>
    <x v="820"/>
  </r>
  <r>
    <x v="1477"/>
    <d v="2018-11-01T00:00:00"/>
    <x v="336"/>
    <x v="638"/>
    <s v="Netherlands"/>
    <s v="North Holland"/>
    <s v="Central"/>
    <s v="Home Office"/>
    <s v="Economy"/>
    <x v="0"/>
    <s v="Storage"/>
    <x v="274"/>
    <n v="57"/>
    <n v="85"/>
    <n v="28"/>
    <n v="10"/>
    <n v="850"/>
    <x v="773"/>
  </r>
  <r>
    <x v="1478"/>
    <d v="2018-11-02T00:00:00"/>
    <x v="130"/>
    <x v="52"/>
    <s v="France"/>
    <s v="Provence-Alpes-Côte d'Azur"/>
    <s v="Central"/>
    <s v="Consumer"/>
    <s v="Economy Plus"/>
    <x v="0"/>
    <s v="Fasteners"/>
    <x v="711"/>
    <n v="14"/>
    <n v="80"/>
    <n v="66"/>
    <n v="6"/>
    <n v="480"/>
    <x v="428"/>
  </r>
  <r>
    <x v="1479"/>
    <d v="2018-11-02T00:00:00"/>
    <x v="607"/>
    <x v="114"/>
    <s v="Germany"/>
    <s v="Hamburg"/>
    <s v="Central"/>
    <s v="Consumer"/>
    <s v="Economy"/>
    <x v="0"/>
    <s v="Binders"/>
    <x v="230"/>
    <n v="7"/>
    <n v="24"/>
    <n v="17"/>
    <n v="2"/>
    <n v="48"/>
    <x v="508"/>
  </r>
  <r>
    <x v="1480"/>
    <d v="2018-11-02T00:00:00"/>
    <x v="259"/>
    <x v="275"/>
    <s v="Spain"/>
    <s v="Galicia"/>
    <s v="South"/>
    <s v="Home Office"/>
    <s v="Economy"/>
    <x v="0"/>
    <s v="Binders"/>
    <x v="805"/>
    <n v="1"/>
    <n v="27"/>
    <n v="26"/>
    <n v="2"/>
    <n v="54"/>
    <x v="3"/>
  </r>
  <r>
    <x v="1481"/>
    <d v="2018-11-02T00:00:00"/>
    <x v="6"/>
    <x v="314"/>
    <s v="United Kingdom"/>
    <s v="England"/>
    <s v="North"/>
    <s v="Consumer"/>
    <s v="Economy Plus"/>
    <x v="0"/>
    <s v="Art"/>
    <x v="364"/>
    <n v="14"/>
    <n v="61"/>
    <n v="47"/>
    <n v="2"/>
    <n v="122"/>
    <x v="332"/>
  </r>
  <r>
    <x v="1482"/>
    <d v="2018-11-02T00:00:00"/>
    <x v="331"/>
    <x v="639"/>
    <s v="France"/>
    <s v="Ile-de-France"/>
    <s v="Central"/>
    <s v="Corporate"/>
    <s v="Economy Plus"/>
    <x v="0"/>
    <s v="Storage"/>
    <x v="895"/>
    <n v="44"/>
    <n v="148"/>
    <n v="104"/>
    <n v="3"/>
    <n v="444"/>
    <x v="377"/>
  </r>
  <r>
    <x v="1483"/>
    <d v="2018-11-02T00:00:00"/>
    <x v="663"/>
    <x v="165"/>
    <s v="Netherlands"/>
    <s v="Groningen"/>
    <s v="Central"/>
    <s v="Consumer"/>
    <s v="Economy"/>
    <x v="1"/>
    <s v="Chairs"/>
    <x v="557"/>
    <n v="162"/>
    <n v="2071"/>
    <n v="1909"/>
    <n v="9"/>
    <n v="18639"/>
    <x v="824"/>
  </r>
  <r>
    <x v="1484"/>
    <d v="2018-11-03T00:00:00"/>
    <x v="259"/>
    <x v="308"/>
    <s v="United Kingdom"/>
    <s v="England"/>
    <s v="North"/>
    <s v="Home Office"/>
    <s v="Economy"/>
    <x v="0"/>
    <s v="Supplies"/>
    <x v="288"/>
    <n v="44"/>
    <n v="45"/>
    <n v="1"/>
    <n v="1"/>
    <n v="45"/>
    <x v="825"/>
  </r>
  <r>
    <x v="1485"/>
    <d v="2018-11-03T00:00:00"/>
    <x v="452"/>
    <x v="640"/>
    <s v="France"/>
    <s v="Auvergne-Rhône-Alpes"/>
    <s v="Central"/>
    <s v="Home Office"/>
    <s v="Economy"/>
    <x v="2"/>
    <s v="Copiers"/>
    <x v="794"/>
    <n v="399"/>
    <n v="612"/>
    <n v="213"/>
    <n v="2"/>
    <n v="1224"/>
    <x v="826"/>
  </r>
  <r>
    <x v="1486"/>
    <d v="2018-11-05T00:00:00"/>
    <x v="80"/>
    <x v="102"/>
    <s v="France"/>
    <s v="Auvergne-Rhône-Alpes"/>
    <s v="Central"/>
    <s v="Corporate"/>
    <s v="Priority"/>
    <x v="1"/>
    <s v="Chairs"/>
    <x v="896"/>
    <n v="41"/>
    <n v="151"/>
    <n v="110"/>
    <n v="2"/>
    <n v="302"/>
    <x v="68"/>
  </r>
  <r>
    <x v="1487"/>
    <d v="2018-11-05T00:00:00"/>
    <x v="279"/>
    <x v="354"/>
    <s v="Germany"/>
    <s v="North Rhine-Westphalia"/>
    <s v="Central"/>
    <s v="Home Office"/>
    <s v="Economy"/>
    <x v="1"/>
    <s v="Bookcases"/>
    <x v="897"/>
    <n v="143"/>
    <n v="656"/>
    <n v="513"/>
    <n v="2"/>
    <n v="1312"/>
    <x v="827"/>
  </r>
  <r>
    <x v="1488"/>
    <d v="2018-11-05T00:00:00"/>
    <x v="125"/>
    <x v="39"/>
    <s v="Spain"/>
    <s v="Catalonia"/>
    <s v="South"/>
    <s v="Corporate"/>
    <s v="Economy"/>
    <x v="0"/>
    <s v="Appliances"/>
    <x v="485"/>
    <n v="237"/>
    <n v="310"/>
    <n v="73"/>
    <n v="4"/>
    <n v="1240"/>
    <x v="776"/>
  </r>
  <r>
    <x v="1489"/>
    <d v="2018-11-05T00:00:00"/>
    <x v="196"/>
    <x v="105"/>
    <s v="Germany"/>
    <s v="North Rhine-Westphalia"/>
    <s v="Central"/>
    <s v="Consumer"/>
    <s v="Economy"/>
    <x v="0"/>
    <s v="Binders"/>
    <x v="374"/>
    <n v="29"/>
    <n v="42"/>
    <n v="13"/>
    <n v="3"/>
    <n v="126"/>
    <x v="213"/>
  </r>
  <r>
    <x v="1490"/>
    <d v="2018-11-05T00:00:00"/>
    <x v="210"/>
    <x v="52"/>
    <s v="France"/>
    <s v="Provence-Alpes-Côte d'Azur"/>
    <s v="Central"/>
    <s v="Consumer"/>
    <s v="Economy"/>
    <x v="1"/>
    <s v="Furnishings"/>
    <x v="290"/>
    <n v="142"/>
    <n v="180"/>
    <n v="38"/>
    <n v="4"/>
    <n v="720"/>
    <x v="529"/>
  </r>
  <r>
    <x v="1491"/>
    <d v="2018-11-05T00:00:00"/>
    <x v="595"/>
    <x v="641"/>
    <s v="France"/>
    <s v="Auvergne-Rhône-Alpes"/>
    <s v="Central"/>
    <s v="Home Office"/>
    <s v="Economy"/>
    <x v="2"/>
    <s v="Machines"/>
    <x v="898"/>
    <n v="523"/>
    <n v="598"/>
    <n v="75"/>
    <n v="4"/>
    <n v="2392"/>
    <x v="764"/>
  </r>
  <r>
    <x v="1492"/>
    <d v="2018-11-05T00:00:00"/>
    <x v="131"/>
    <x v="642"/>
    <s v="Italy"/>
    <s v="Basilicata"/>
    <s v="South"/>
    <s v="Consumer"/>
    <s v="Priority"/>
    <x v="1"/>
    <s v="Chairs"/>
    <x v="899"/>
    <n v="42"/>
    <n v="86"/>
    <n v="44"/>
    <n v="4"/>
    <n v="344"/>
    <x v="364"/>
  </r>
  <r>
    <x v="1493"/>
    <d v="2018-11-05T00:00:00"/>
    <x v="419"/>
    <x v="32"/>
    <s v="Portugal"/>
    <s v="Lisboa"/>
    <s v="South"/>
    <s v="Consumer"/>
    <s v="Economy"/>
    <x v="1"/>
    <s v="Furnishings"/>
    <x v="532"/>
    <n v="25"/>
    <n v="38"/>
    <n v="13"/>
    <n v="3"/>
    <n v="114"/>
    <x v="250"/>
  </r>
  <r>
    <x v="1494"/>
    <d v="2018-11-06T00:00:00"/>
    <x v="679"/>
    <x v="506"/>
    <s v="Italy"/>
    <s v="Emilia-Romagna"/>
    <s v="South"/>
    <s v="Consumer"/>
    <s v="Economy"/>
    <x v="0"/>
    <s v="Fasteners"/>
    <x v="900"/>
    <n v="16"/>
    <n v="37"/>
    <n v="21"/>
    <n v="3"/>
    <n v="111"/>
    <x v="285"/>
  </r>
  <r>
    <x v="1495"/>
    <d v="2018-11-06T00:00:00"/>
    <x v="431"/>
    <x v="159"/>
    <s v="United Kingdom"/>
    <s v="England"/>
    <s v="North"/>
    <s v="Consumer"/>
    <s v="Economy"/>
    <x v="0"/>
    <s v="Storage"/>
    <x v="275"/>
    <n v="206"/>
    <n v="325"/>
    <n v="119"/>
    <n v="6"/>
    <n v="1950"/>
    <x v="828"/>
  </r>
  <r>
    <x v="1496"/>
    <d v="2018-11-06T00:00:00"/>
    <x v="518"/>
    <x v="80"/>
    <s v="Italy"/>
    <s v="Apulia"/>
    <s v="South"/>
    <s v="Consumer"/>
    <s v="Priority"/>
    <x v="0"/>
    <s v="Appliances"/>
    <x v="901"/>
    <n v="763"/>
    <n v="838"/>
    <n v="75"/>
    <n v="3"/>
    <n v="2514"/>
    <x v="201"/>
  </r>
  <r>
    <x v="1497"/>
    <d v="2018-11-06T00:00:00"/>
    <x v="669"/>
    <x v="70"/>
    <s v="Germany"/>
    <s v="Berlin"/>
    <s v="Central"/>
    <s v="Corporate"/>
    <s v="Priority"/>
    <x v="0"/>
    <s v="Storage"/>
    <x v="143"/>
    <n v="60"/>
    <n v="106"/>
    <n v="46"/>
    <n v="5"/>
    <n v="530"/>
    <x v="474"/>
  </r>
  <r>
    <x v="1498"/>
    <d v="2018-11-07T00:00:00"/>
    <x v="680"/>
    <x v="8"/>
    <s v="Austria"/>
    <s v="Vienna"/>
    <s v="Central"/>
    <s v="Corporate"/>
    <s v="Economy Plus"/>
    <x v="0"/>
    <s v="Envelopes"/>
    <x v="902"/>
    <n v="40"/>
    <n v="69"/>
    <n v="29"/>
    <n v="3"/>
    <n v="207"/>
    <x v="829"/>
  </r>
  <r>
    <x v="1499"/>
    <d v="2018-11-07T00:00:00"/>
    <x v="632"/>
    <x v="321"/>
    <s v="Austria"/>
    <s v="Styria"/>
    <s v="Central"/>
    <s v="Consumer"/>
    <s v="Economy"/>
    <x v="0"/>
    <s v="Binders"/>
    <x v="137"/>
    <n v="82"/>
    <n v="126"/>
    <n v="44"/>
    <n v="10"/>
    <n v="1260"/>
    <x v="467"/>
  </r>
  <r>
    <x v="1500"/>
    <d v="2018-11-07T00:00:00"/>
    <x v="681"/>
    <x v="145"/>
    <s v="Netherlands"/>
    <s v="Utrecht"/>
    <s v="Central"/>
    <s v="Home Office"/>
    <s v="Economy"/>
    <x v="0"/>
    <s v="Storage"/>
    <x v="509"/>
    <n v="71"/>
    <n v="124"/>
    <n v="53"/>
    <n v="4"/>
    <n v="496"/>
    <x v="40"/>
  </r>
  <r>
    <x v="1501"/>
    <d v="2018-11-08T00:00:00"/>
    <x v="682"/>
    <x v="240"/>
    <s v="France"/>
    <s v="Provence-Alpes-Côte d'Azur"/>
    <s v="Central"/>
    <s v="Corporate"/>
    <s v="Economy"/>
    <x v="0"/>
    <s v="Art"/>
    <x v="170"/>
    <n v="29"/>
    <n v="52"/>
    <n v="23"/>
    <n v="2"/>
    <n v="104"/>
    <x v="443"/>
  </r>
  <r>
    <x v="1502"/>
    <d v="2018-11-08T00:00:00"/>
    <x v="51"/>
    <x v="284"/>
    <s v="Germany"/>
    <s v="Baden-Württemberg"/>
    <s v="Central"/>
    <s v="Corporate"/>
    <s v="Economy"/>
    <x v="2"/>
    <s v="Accessories"/>
    <x v="330"/>
    <n v="90"/>
    <n v="176"/>
    <n v="86"/>
    <n v="3"/>
    <n v="528"/>
    <x v="304"/>
  </r>
  <r>
    <x v="1503"/>
    <d v="2018-11-08T00:00:00"/>
    <x v="75"/>
    <x v="643"/>
    <s v="Italy"/>
    <s v="Campania"/>
    <s v="South"/>
    <s v="Consumer"/>
    <s v="Economy"/>
    <x v="0"/>
    <s v="Supplies"/>
    <x v="186"/>
    <n v="114"/>
    <n v="173"/>
    <n v="59"/>
    <n v="5"/>
    <n v="865"/>
    <x v="830"/>
  </r>
  <r>
    <x v="1504"/>
    <d v="2018-11-08T00:00:00"/>
    <x v="272"/>
    <x v="443"/>
    <s v="France"/>
    <s v="Ile-de-France"/>
    <s v="Central"/>
    <s v="Consumer"/>
    <s v="Economy Plus"/>
    <x v="0"/>
    <s v="Storage"/>
    <x v="903"/>
    <n v="12"/>
    <n v="53"/>
    <n v="41"/>
    <n v="3"/>
    <n v="159"/>
    <x v="360"/>
  </r>
  <r>
    <x v="1505"/>
    <d v="2018-11-08T00:00:00"/>
    <x v="599"/>
    <x v="313"/>
    <s v="France"/>
    <s v="Alsace-Champagne-Ardenne-Lorraine"/>
    <s v="Central"/>
    <s v="Consumer"/>
    <s v="Economy"/>
    <x v="0"/>
    <s v="Art"/>
    <x v="587"/>
    <n v="87"/>
    <n v="147"/>
    <n v="60"/>
    <n v="3"/>
    <n v="441"/>
    <x v="423"/>
  </r>
  <r>
    <x v="1506"/>
    <d v="2018-11-08T00:00:00"/>
    <x v="406"/>
    <x v="3"/>
    <s v="United Kingdom"/>
    <s v="England"/>
    <s v="North"/>
    <s v="Consumer"/>
    <s v="Priority"/>
    <x v="0"/>
    <s v="Fasteners"/>
    <x v="813"/>
    <n v="45"/>
    <n v="51"/>
    <n v="6"/>
    <n v="6"/>
    <n v="306"/>
    <x v="169"/>
  </r>
  <r>
    <x v="1507"/>
    <d v="2018-11-08T00:00:00"/>
    <x v="353"/>
    <x v="61"/>
    <s v="Switzerland"/>
    <s v="Zürich"/>
    <s v="Central"/>
    <s v="Consumer"/>
    <s v="Economy"/>
    <x v="0"/>
    <s v="Binders"/>
    <x v="440"/>
    <n v="14"/>
    <n v="46"/>
    <n v="32"/>
    <n v="3"/>
    <n v="138"/>
    <x v="472"/>
  </r>
  <r>
    <x v="1508"/>
    <d v="2018-11-09T00:00:00"/>
    <x v="3"/>
    <x v="398"/>
    <s v="Germany"/>
    <s v="North Rhine-Westphalia"/>
    <s v="Central"/>
    <s v="Corporate"/>
    <s v="Economy"/>
    <x v="1"/>
    <s v="Chairs"/>
    <x v="759"/>
    <n v="31"/>
    <n v="194"/>
    <n v="163"/>
    <n v="3"/>
    <n v="582"/>
    <x v="155"/>
  </r>
  <r>
    <x v="1509"/>
    <d v="2018-11-09T00:00:00"/>
    <x v="195"/>
    <x v="595"/>
    <s v="Spain"/>
    <s v="Andalusía"/>
    <s v="South"/>
    <s v="Consumer"/>
    <s v="Economy"/>
    <x v="0"/>
    <s v="Art"/>
    <x v="430"/>
    <n v="9"/>
    <n v="87"/>
    <n v="78"/>
    <n v="6"/>
    <n v="522"/>
    <x v="831"/>
  </r>
  <r>
    <x v="1510"/>
    <d v="2018-11-09T00:00:00"/>
    <x v="169"/>
    <x v="568"/>
    <s v="Italy"/>
    <s v="Apulia"/>
    <s v="South"/>
    <s v="Consumer"/>
    <s v="Economy"/>
    <x v="0"/>
    <s v="Envelopes"/>
    <x v="904"/>
    <n v="70"/>
    <n v="147"/>
    <n v="77"/>
    <n v="5"/>
    <n v="735"/>
    <x v="832"/>
  </r>
  <r>
    <x v="1511"/>
    <d v="2018-11-10T00:00:00"/>
    <x v="683"/>
    <x v="605"/>
    <s v="France"/>
    <s v="Normandy"/>
    <s v="Central"/>
    <s v="Corporate"/>
    <s v="Economy"/>
    <x v="0"/>
    <s v="Art"/>
    <x v="905"/>
    <n v="50"/>
    <n v="78"/>
    <n v="28"/>
    <n v="3"/>
    <n v="234"/>
    <x v="34"/>
  </r>
  <r>
    <x v="1512"/>
    <d v="2018-11-10T00:00:00"/>
    <x v="407"/>
    <x v="52"/>
    <s v="France"/>
    <s v="Provence-Alpes-Côte d'Azur"/>
    <s v="Central"/>
    <s v="Consumer"/>
    <s v="Economy Plus"/>
    <x v="0"/>
    <s v="Art"/>
    <x v="320"/>
    <n v="6"/>
    <n v="96"/>
    <n v="90"/>
    <n v="6"/>
    <n v="576"/>
    <x v="88"/>
  </r>
  <r>
    <x v="1513"/>
    <d v="2018-11-10T00:00:00"/>
    <x v="612"/>
    <x v="78"/>
    <s v="Germany"/>
    <s v="Saxony"/>
    <s v="Central"/>
    <s v="Corporate"/>
    <s v="Economy"/>
    <x v="0"/>
    <s v="Envelopes"/>
    <x v="715"/>
    <n v="25"/>
    <n v="36"/>
    <n v="11"/>
    <n v="3"/>
    <n v="108"/>
    <x v="167"/>
  </r>
  <r>
    <x v="1514"/>
    <d v="2018-11-10T00:00:00"/>
    <x v="659"/>
    <x v="444"/>
    <s v="United Kingdom"/>
    <s v="England"/>
    <s v="North"/>
    <s v="Corporate"/>
    <s v="Economy"/>
    <x v="0"/>
    <s v="Art"/>
    <x v="520"/>
    <n v="24"/>
    <n v="31"/>
    <n v="7"/>
    <n v="2"/>
    <n v="62"/>
    <x v="395"/>
  </r>
  <r>
    <x v="1515"/>
    <d v="2018-11-10T00:00:00"/>
    <x v="30"/>
    <x v="644"/>
    <s v="United Kingdom"/>
    <s v="England"/>
    <s v="North"/>
    <s v="Consumer"/>
    <s v="Economy"/>
    <x v="1"/>
    <s v="Bookcases"/>
    <x v="338"/>
    <n v="167"/>
    <n v="440"/>
    <n v="273"/>
    <n v="3"/>
    <n v="1320"/>
    <x v="747"/>
  </r>
  <r>
    <x v="1516"/>
    <d v="2018-11-10T00:00:00"/>
    <x v="224"/>
    <x v="285"/>
    <s v="France"/>
    <s v="Nord-Pas-de-Calais-Picardie"/>
    <s v="Central"/>
    <s v="Consumer"/>
    <s v="Economy"/>
    <x v="0"/>
    <s v="Binders"/>
    <x v="623"/>
    <n v="46"/>
    <n v="73"/>
    <n v="27"/>
    <n v="5"/>
    <n v="365"/>
    <x v="622"/>
  </r>
  <r>
    <x v="1517"/>
    <d v="2018-11-10T00:00:00"/>
    <x v="29"/>
    <x v="39"/>
    <s v="Spain"/>
    <s v="Catalonia"/>
    <s v="South"/>
    <s v="Consumer"/>
    <s v="Economy"/>
    <x v="2"/>
    <s v="Machines"/>
    <x v="574"/>
    <n v="649"/>
    <n v="2219"/>
    <n v="1570"/>
    <n v="8"/>
    <n v="17752"/>
    <x v="833"/>
  </r>
  <r>
    <x v="1518"/>
    <d v="2018-11-10T00:00:00"/>
    <x v="519"/>
    <x v="645"/>
    <s v="France"/>
    <s v="Ile-de-France"/>
    <s v="Central"/>
    <s v="Corporate"/>
    <s v="Priority"/>
    <x v="1"/>
    <s v="Furnishings"/>
    <x v="778"/>
    <n v="31"/>
    <n v="103"/>
    <n v="72"/>
    <n v="2"/>
    <n v="206"/>
    <x v="60"/>
  </r>
  <r>
    <x v="1519"/>
    <d v="2018-11-12T00:00:00"/>
    <x v="128"/>
    <x v="30"/>
    <s v="Spain"/>
    <s v="Madrid"/>
    <s v="South"/>
    <s v="Consumer"/>
    <s v="Economy"/>
    <x v="1"/>
    <s v="Bookcases"/>
    <x v="339"/>
    <n v="361"/>
    <n v="856"/>
    <n v="495"/>
    <n v="5"/>
    <n v="4280"/>
    <x v="834"/>
  </r>
  <r>
    <x v="1520"/>
    <d v="2018-11-12T00:00:00"/>
    <x v="678"/>
    <x v="646"/>
    <s v="United Kingdom"/>
    <s v="England"/>
    <s v="North"/>
    <s v="Corporate"/>
    <s v="Economy"/>
    <x v="1"/>
    <s v="Bookcases"/>
    <x v="6"/>
    <n v="757"/>
    <n v="822"/>
    <n v="65"/>
    <n v="2"/>
    <n v="1644"/>
    <x v="50"/>
  </r>
  <r>
    <x v="1521"/>
    <d v="2018-11-12T00:00:00"/>
    <x v="389"/>
    <x v="383"/>
    <s v="Italy"/>
    <s v="Emilia-Romagna"/>
    <s v="South"/>
    <s v="Home Office"/>
    <s v="Economy"/>
    <x v="1"/>
    <s v="Chairs"/>
    <x v="906"/>
    <n v="39"/>
    <n v="87"/>
    <n v="48"/>
    <n v="5"/>
    <n v="435"/>
    <x v="21"/>
  </r>
  <r>
    <x v="1522"/>
    <d v="2018-11-12T00:00:00"/>
    <x v="521"/>
    <x v="647"/>
    <s v="Spain"/>
    <s v="Catalonia"/>
    <s v="South"/>
    <s v="Consumer"/>
    <s v="Economy"/>
    <x v="0"/>
    <s v="Art"/>
    <x v="520"/>
    <n v="25"/>
    <n v="77"/>
    <n v="52"/>
    <n v="5"/>
    <n v="385"/>
    <x v="406"/>
  </r>
  <r>
    <x v="1523"/>
    <d v="2018-11-12T00:00:00"/>
    <x v="157"/>
    <x v="6"/>
    <s v="France"/>
    <s v="Languedoc-Roussillon-Midi-Pyrénées"/>
    <s v="Central"/>
    <s v="Home Office"/>
    <s v="Economy"/>
    <x v="1"/>
    <s v="Bookcases"/>
    <x v="907"/>
    <n v="605"/>
    <n v="1027"/>
    <n v="422"/>
    <n v="7"/>
    <n v="7189"/>
    <x v="835"/>
  </r>
  <r>
    <x v="1524"/>
    <d v="2018-11-13T00:00:00"/>
    <x v="460"/>
    <x v="30"/>
    <s v="Spain"/>
    <s v="Madrid"/>
    <s v="South"/>
    <s v="Home Office"/>
    <s v="Priority"/>
    <x v="0"/>
    <s v="Binders"/>
    <x v="908"/>
    <n v="13"/>
    <n v="25"/>
    <n v="12"/>
    <n v="3"/>
    <n v="75"/>
    <x v="421"/>
  </r>
  <r>
    <x v="1525"/>
    <d v="2018-11-13T00:00:00"/>
    <x v="338"/>
    <x v="335"/>
    <s v="Germany"/>
    <s v="North Rhine-Westphalia"/>
    <s v="Central"/>
    <s v="Consumer"/>
    <s v="Priority"/>
    <x v="0"/>
    <s v="Binders"/>
    <x v="359"/>
    <n v="0"/>
    <n v="10"/>
    <n v="10"/>
    <n v="2"/>
    <n v="20"/>
    <x v="28"/>
  </r>
  <r>
    <x v="1526"/>
    <d v="2018-11-13T00:00:00"/>
    <x v="684"/>
    <x v="621"/>
    <s v="Italy"/>
    <s v="Friuli-Venezia Giulia"/>
    <s v="South"/>
    <s v="Corporate"/>
    <s v="Economy"/>
    <x v="0"/>
    <s v="Appliances"/>
    <x v="909"/>
    <n v="275"/>
    <n v="469"/>
    <n v="194"/>
    <n v="7"/>
    <n v="3283"/>
    <x v="494"/>
  </r>
  <r>
    <x v="1527"/>
    <d v="2018-11-13T00:00:00"/>
    <x v="546"/>
    <x v="70"/>
    <s v="Germany"/>
    <s v="Berlin"/>
    <s v="Central"/>
    <s v="Consumer"/>
    <s v="Economy"/>
    <x v="0"/>
    <s v="Storage"/>
    <x v="910"/>
    <n v="19"/>
    <n v="28"/>
    <n v="9"/>
    <n v="2"/>
    <n v="56"/>
    <x v="76"/>
  </r>
  <r>
    <x v="1528"/>
    <d v="2018-11-13T00:00:00"/>
    <x v="407"/>
    <x v="177"/>
    <s v="Belgium"/>
    <s v="East Flanders"/>
    <s v="Central"/>
    <s v="Consumer"/>
    <s v="Economy"/>
    <x v="0"/>
    <s v="Appliances"/>
    <x v="17"/>
    <n v="573"/>
    <n v="2489"/>
    <n v="1916"/>
    <n v="9"/>
    <n v="22401"/>
    <x v="836"/>
  </r>
  <r>
    <x v="1529"/>
    <d v="2018-11-13T00:00:00"/>
    <x v="345"/>
    <x v="459"/>
    <s v="Finland"/>
    <s v="Uusimaa"/>
    <s v="North"/>
    <s v="Home Office"/>
    <s v="Priority"/>
    <x v="1"/>
    <s v="Chairs"/>
    <x v="296"/>
    <n v="252"/>
    <n v="415"/>
    <n v="163"/>
    <n v="3"/>
    <n v="1245"/>
    <x v="247"/>
  </r>
  <r>
    <x v="1530"/>
    <d v="2018-11-13T00:00:00"/>
    <x v="360"/>
    <x v="70"/>
    <s v="Germany"/>
    <s v="Berlin"/>
    <s v="Central"/>
    <s v="Consumer"/>
    <s v="Economy Plus"/>
    <x v="0"/>
    <s v="Binders"/>
    <x v="543"/>
    <n v="4"/>
    <n v="43"/>
    <n v="39"/>
    <n v="6"/>
    <n v="258"/>
    <x v="259"/>
  </r>
  <r>
    <x v="1531"/>
    <d v="2018-11-13T00:00:00"/>
    <x v="612"/>
    <x v="497"/>
    <s v="Spain"/>
    <s v="Basque Country"/>
    <s v="South"/>
    <s v="Corporate"/>
    <s v="Economy"/>
    <x v="0"/>
    <s v="Art"/>
    <x v="132"/>
    <n v="15"/>
    <n v="54"/>
    <n v="39"/>
    <n v="3"/>
    <n v="162"/>
    <x v="232"/>
  </r>
  <r>
    <x v="1532"/>
    <d v="2018-11-14T00:00:00"/>
    <x v="685"/>
    <x v="30"/>
    <s v="Spain"/>
    <s v="Madrid"/>
    <s v="South"/>
    <s v="Home Office"/>
    <s v="Immediate"/>
    <x v="0"/>
    <s v="Paper"/>
    <x v="911"/>
    <n v="174"/>
    <n v="239"/>
    <n v="65"/>
    <n v="9"/>
    <n v="2151"/>
    <x v="837"/>
  </r>
  <r>
    <x v="1533"/>
    <d v="2018-11-14T00:00:00"/>
    <x v="25"/>
    <x v="390"/>
    <s v="Finland"/>
    <s v="Finland Proper"/>
    <s v="North"/>
    <s v="Home Office"/>
    <s v="Economy Plus"/>
    <x v="0"/>
    <s v="Labels"/>
    <x v="250"/>
    <n v="5"/>
    <n v="22"/>
    <n v="17"/>
    <n v="2"/>
    <n v="44"/>
    <x v="172"/>
  </r>
  <r>
    <x v="1534"/>
    <d v="2018-11-14T00:00:00"/>
    <x v="394"/>
    <x v="30"/>
    <s v="Spain"/>
    <s v="Madrid"/>
    <s v="South"/>
    <s v="Corporate"/>
    <s v="Priority"/>
    <x v="0"/>
    <s v="Fasteners"/>
    <x v="711"/>
    <n v="25"/>
    <n v="27"/>
    <n v="2"/>
    <n v="2"/>
    <n v="54"/>
    <x v="3"/>
  </r>
  <r>
    <x v="1535"/>
    <d v="2018-11-14T00:00:00"/>
    <x v="345"/>
    <x v="648"/>
    <s v="France"/>
    <s v="Ile-de-France"/>
    <s v="Central"/>
    <s v="Home Office"/>
    <s v="Economy"/>
    <x v="1"/>
    <s v="Bookcases"/>
    <x v="286"/>
    <n v="280"/>
    <n v="443"/>
    <n v="163"/>
    <n v="4"/>
    <n v="1772"/>
    <x v="838"/>
  </r>
  <r>
    <x v="1536"/>
    <d v="2018-11-15T00:00:00"/>
    <x v="549"/>
    <x v="265"/>
    <s v="United Kingdom"/>
    <s v="England"/>
    <s v="North"/>
    <s v="Corporate"/>
    <s v="Economy"/>
    <x v="0"/>
    <s v="Art"/>
    <x v="412"/>
    <n v="9"/>
    <n v="15"/>
    <n v="6"/>
    <n v="1"/>
    <n v="15"/>
    <x v="209"/>
  </r>
  <r>
    <x v="1537"/>
    <d v="2018-11-15T00:00:00"/>
    <x v="481"/>
    <x v="252"/>
    <s v="Spain"/>
    <s v="Valenciana"/>
    <s v="South"/>
    <s v="Corporate"/>
    <s v="Economy"/>
    <x v="1"/>
    <s v="Furnishings"/>
    <x v="912"/>
    <n v="23"/>
    <n v="63"/>
    <n v="40"/>
    <n v="4"/>
    <n v="252"/>
    <x v="437"/>
  </r>
  <r>
    <x v="1538"/>
    <d v="2018-11-15T00:00:00"/>
    <x v="686"/>
    <x v="649"/>
    <s v="United Kingdom"/>
    <s v="England"/>
    <s v="North"/>
    <s v="Consumer"/>
    <s v="Economy Plus"/>
    <x v="0"/>
    <s v="Binders"/>
    <x v="409"/>
    <n v="0"/>
    <n v="26"/>
    <n v="26"/>
    <n v="2"/>
    <n v="52"/>
    <x v="90"/>
  </r>
  <r>
    <x v="1539"/>
    <d v="2018-11-15T00:00:00"/>
    <x v="682"/>
    <x v="650"/>
    <s v="Spain"/>
    <s v="Castile-La Mancha"/>
    <s v="South"/>
    <s v="Corporate"/>
    <s v="Priority"/>
    <x v="0"/>
    <s v="Appliances"/>
    <x v="229"/>
    <n v="744"/>
    <n v="1552"/>
    <n v="808"/>
    <n v="5"/>
    <n v="7760"/>
    <x v="839"/>
  </r>
  <r>
    <x v="1540"/>
    <d v="2018-11-16T00:00:00"/>
    <x v="121"/>
    <x v="651"/>
    <s v="France"/>
    <s v="Bourgogne-Franche-Comté"/>
    <s v="Central"/>
    <s v="Home Office"/>
    <s v="Economy Plus"/>
    <x v="0"/>
    <s v="Art"/>
    <x v="350"/>
    <n v="20"/>
    <n v="80"/>
    <n v="60"/>
    <n v="7"/>
    <n v="560"/>
    <x v="139"/>
  </r>
  <r>
    <x v="1541"/>
    <d v="2018-11-16T00:00:00"/>
    <x v="665"/>
    <x v="60"/>
    <s v="Italy"/>
    <s v="Lombardy"/>
    <s v="South"/>
    <s v="Consumer"/>
    <s v="Economy"/>
    <x v="0"/>
    <s v="Storage"/>
    <x v="661"/>
    <n v="29"/>
    <n v="577"/>
    <n v="548"/>
    <n v="7"/>
    <n v="4039"/>
    <x v="840"/>
  </r>
  <r>
    <x v="1542"/>
    <d v="2018-11-16T00:00:00"/>
    <x v="381"/>
    <x v="134"/>
    <s v="Germany"/>
    <s v="North Rhine-Westphalia"/>
    <s v="Central"/>
    <s v="Consumer"/>
    <s v="Economy"/>
    <x v="2"/>
    <s v="Machines"/>
    <x v="913"/>
    <n v="351"/>
    <n v="1881"/>
    <n v="1530"/>
    <n v="6"/>
    <n v="11286"/>
    <x v="841"/>
  </r>
  <r>
    <x v="1543"/>
    <d v="2018-11-17T00:00:00"/>
    <x v="491"/>
    <x v="652"/>
    <s v="Spain"/>
    <s v="Castile-La Mancha"/>
    <s v="South"/>
    <s v="Home Office"/>
    <s v="Economy Plus"/>
    <x v="0"/>
    <s v="Art"/>
    <x v="691"/>
    <n v="20"/>
    <n v="40"/>
    <n v="20"/>
    <n v="2"/>
    <n v="80"/>
    <x v="104"/>
  </r>
  <r>
    <x v="1544"/>
    <d v="2018-11-17T00:00:00"/>
    <x v="420"/>
    <x v="400"/>
    <s v="Spain"/>
    <s v="Murcia"/>
    <s v="South"/>
    <s v="Consumer"/>
    <s v="Economy"/>
    <x v="2"/>
    <s v="Accessories"/>
    <x v="914"/>
    <n v="23"/>
    <n v="82"/>
    <n v="59"/>
    <n v="1"/>
    <n v="82"/>
    <x v="842"/>
  </r>
  <r>
    <x v="1545"/>
    <d v="2018-11-17T00:00:00"/>
    <x v="164"/>
    <x v="13"/>
    <s v="United Kingdom"/>
    <s v="England"/>
    <s v="North"/>
    <s v="Corporate"/>
    <s v="Priority"/>
    <x v="0"/>
    <s v="Art"/>
    <x v="271"/>
    <n v="4"/>
    <n v="43"/>
    <n v="39"/>
    <n v="5"/>
    <n v="215"/>
    <x v="452"/>
  </r>
  <r>
    <x v="1546"/>
    <d v="2018-11-17T00:00:00"/>
    <x v="323"/>
    <x v="653"/>
    <s v="Italy"/>
    <s v="Apulia"/>
    <s v="South"/>
    <s v="Consumer"/>
    <s v="Economy"/>
    <x v="1"/>
    <s v="Chairs"/>
    <x v="915"/>
    <n v="70"/>
    <n v="343"/>
    <n v="273"/>
    <n v="5"/>
    <n v="1715"/>
    <x v="843"/>
  </r>
  <r>
    <x v="1547"/>
    <d v="2018-11-19T00:00:00"/>
    <x v="491"/>
    <x v="101"/>
    <s v="United Kingdom"/>
    <s v="Scotland"/>
    <s v="North"/>
    <s v="Home Office"/>
    <s v="Economy Plus"/>
    <x v="0"/>
    <s v="Fasteners"/>
    <x v="236"/>
    <n v="10"/>
    <n v="12"/>
    <n v="2"/>
    <n v="1"/>
    <n v="12"/>
    <x v="466"/>
  </r>
  <r>
    <x v="1548"/>
    <d v="2018-11-19T00:00:00"/>
    <x v="301"/>
    <x v="509"/>
    <s v="France"/>
    <s v="Pays de la Loire"/>
    <s v="Central"/>
    <s v="Consumer"/>
    <s v="Economy"/>
    <x v="0"/>
    <s v="Binders"/>
    <x v="254"/>
    <n v="1"/>
    <n v="148"/>
    <n v="147"/>
    <n v="3"/>
    <n v="444"/>
    <x v="377"/>
  </r>
  <r>
    <x v="1549"/>
    <d v="2018-11-19T00:00:00"/>
    <x v="152"/>
    <x v="90"/>
    <s v="Germany"/>
    <s v="Bavaria"/>
    <s v="Central"/>
    <s v="Home Office"/>
    <s v="Economy"/>
    <x v="0"/>
    <s v="Art"/>
    <x v="722"/>
    <n v="0"/>
    <n v="26"/>
    <n v="26"/>
    <n v="2"/>
    <n v="52"/>
    <x v="90"/>
  </r>
  <r>
    <x v="1550"/>
    <d v="2018-11-19T00:00:00"/>
    <x v="467"/>
    <x v="40"/>
    <s v="United Kingdom"/>
    <s v="England"/>
    <s v="North"/>
    <s v="Consumer"/>
    <s v="Priority"/>
    <x v="0"/>
    <s v="Binders"/>
    <x v="285"/>
    <n v="9"/>
    <n v="12"/>
    <n v="3"/>
    <n v="2"/>
    <n v="24"/>
    <x v="24"/>
  </r>
  <r>
    <x v="1551"/>
    <d v="2018-11-20T00:00:00"/>
    <x v="77"/>
    <x v="654"/>
    <s v="United Kingdom"/>
    <s v="England"/>
    <s v="North"/>
    <s v="Home Office"/>
    <s v="Priority"/>
    <x v="0"/>
    <s v="Binders"/>
    <x v="409"/>
    <n v="23"/>
    <n v="26"/>
    <n v="3"/>
    <n v="2"/>
    <n v="52"/>
    <x v="90"/>
  </r>
  <r>
    <x v="1552"/>
    <d v="2018-11-20T00:00:00"/>
    <x v="328"/>
    <x v="401"/>
    <s v="Germany"/>
    <s v="Bavaria"/>
    <s v="Central"/>
    <s v="Consumer"/>
    <s v="Economy"/>
    <x v="2"/>
    <s v="Copiers"/>
    <x v="916"/>
    <n v="39"/>
    <n v="257"/>
    <n v="218"/>
    <n v="2"/>
    <n v="514"/>
    <x v="476"/>
  </r>
  <r>
    <x v="1553"/>
    <d v="2018-11-20T00:00:00"/>
    <x v="44"/>
    <x v="58"/>
    <s v="France"/>
    <s v="Ile-de-France"/>
    <s v="Central"/>
    <s v="Consumer"/>
    <s v="Economy"/>
    <x v="0"/>
    <s v="Labels"/>
    <x v="917"/>
    <n v="10"/>
    <n v="34"/>
    <n v="24"/>
    <n v="3"/>
    <n v="102"/>
    <x v="108"/>
  </r>
  <r>
    <x v="1554"/>
    <d v="2018-11-20T00:00:00"/>
    <x v="56"/>
    <x v="655"/>
    <s v="France"/>
    <s v="Ile-de-France"/>
    <s v="Central"/>
    <s v="Corporate"/>
    <s v="Economy"/>
    <x v="1"/>
    <s v="Chairs"/>
    <x v="776"/>
    <n v="186"/>
    <n v="723"/>
    <n v="537"/>
    <n v="9"/>
    <n v="6507"/>
    <x v="844"/>
  </r>
  <r>
    <x v="1555"/>
    <d v="2018-11-20T00:00:00"/>
    <x v="687"/>
    <x v="61"/>
    <s v="Switzerland"/>
    <s v="Zürich"/>
    <s v="Central"/>
    <s v="Corporate"/>
    <s v="Economy Plus"/>
    <x v="0"/>
    <s v="Paper"/>
    <x v="918"/>
    <n v="54"/>
    <n v="62"/>
    <n v="8"/>
    <n v="2"/>
    <n v="124"/>
    <x v="320"/>
  </r>
  <r>
    <x v="1556"/>
    <d v="2018-11-20T00:00:00"/>
    <x v="359"/>
    <x v="15"/>
    <s v="Sweden"/>
    <s v="Västra Götaland"/>
    <s v="North"/>
    <s v="Consumer"/>
    <s v="Economy"/>
    <x v="2"/>
    <s v="Copiers"/>
    <x v="919"/>
    <n v="96"/>
    <n v="122"/>
    <n v="26"/>
    <n v="2"/>
    <n v="244"/>
    <x v="178"/>
  </r>
  <r>
    <x v="1557"/>
    <d v="2018-11-20T00:00:00"/>
    <x v="544"/>
    <x v="283"/>
    <s v="Germany"/>
    <s v="Thuringia"/>
    <s v="Central"/>
    <s v="Corporate"/>
    <s v="Economy Plus"/>
    <x v="0"/>
    <s v="Fasteners"/>
    <x v="920"/>
    <n v="33"/>
    <n v="43"/>
    <n v="10"/>
    <n v="3"/>
    <n v="129"/>
    <x v="81"/>
  </r>
  <r>
    <x v="1558"/>
    <d v="2018-11-21T00:00:00"/>
    <x v="350"/>
    <x v="40"/>
    <s v="United Kingdom"/>
    <s v="England"/>
    <s v="North"/>
    <s v="Consumer"/>
    <s v="Economy"/>
    <x v="0"/>
    <s v="Storage"/>
    <x v="184"/>
    <n v="18"/>
    <n v="43"/>
    <n v="25"/>
    <n v="2"/>
    <n v="86"/>
    <x v="548"/>
  </r>
  <r>
    <x v="1559"/>
    <d v="2018-11-21T00:00:00"/>
    <x v="253"/>
    <x v="656"/>
    <s v="United Kingdom"/>
    <s v="England"/>
    <s v="North"/>
    <s v="Corporate"/>
    <s v="Economy"/>
    <x v="0"/>
    <s v="Binders"/>
    <x v="444"/>
    <n v="74"/>
    <n v="82"/>
    <n v="8"/>
    <n v="6"/>
    <n v="492"/>
    <x v="179"/>
  </r>
  <r>
    <x v="1560"/>
    <d v="2018-11-21T00:00:00"/>
    <x v="609"/>
    <x v="393"/>
    <s v="France"/>
    <s v="Pays de la Loire"/>
    <s v="Central"/>
    <s v="Consumer"/>
    <s v="Economy Plus"/>
    <x v="0"/>
    <s v="Fasteners"/>
    <x v="167"/>
    <n v="10"/>
    <n v="23"/>
    <n v="13"/>
    <n v="2"/>
    <n v="46"/>
    <x v="271"/>
  </r>
  <r>
    <x v="1561"/>
    <d v="2018-11-21T00:00:00"/>
    <x v="23"/>
    <x v="333"/>
    <s v="Germany"/>
    <s v="Rhineland-Palatinate"/>
    <s v="Central"/>
    <s v="Consumer"/>
    <s v="Economy"/>
    <x v="1"/>
    <s v="Chairs"/>
    <x v="921"/>
    <n v="50"/>
    <n v="103"/>
    <n v="53"/>
    <n v="2"/>
    <n v="206"/>
    <x v="60"/>
  </r>
  <r>
    <x v="1562"/>
    <d v="2018-11-22T00:00:00"/>
    <x v="222"/>
    <x v="73"/>
    <s v="Germany"/>
    <s v="Baden-Württemberg"/>
    <s v="Central"/>
    <s v="Corporate"/>
    <s v="Economy Plus"/>
    <x v="0"/>
    <s v="Binders"/>
    <x v="199"/>
    <n v="18"/>
    <n v="103"/>
    <n v="85"/>
    <n v="2"/>
    <n v="206"/>
    <x v="60"/>
  </r>
  <r>
    <x v="1563"/>
    <d v="2018-11-22T00:00:00"/>
    <x v="121"/>
    <x v="30"/>
    <s v="Spain"/>
    <s v="Madrid"/>
    <s v="South"/>
    <s v="Home Office"/>
    <s v="Economy"/>
    <x v="0"/>
    <s v="Binders"/>
    <x v="293"/>
    <n v="6"/>
    <n v="14"/>
    <n v="8"/>
    <n v="3"/>
    <n v="42"/>
    <x v="59"/>
  </r>
  <r>
    <x v="1564"/>
    <d v="2018-11-22T00:00:00"/>
    <x v="228"/>
    <x v="311"/>
    <s v="United Kingdom"/>
    <s v="England"/>
    <s v="North"/>
    <s v="Consumer"/>
    <s v="Economy"/>
    <x v="0"/>
    <s v="Binders"/>
    <x v="922"/>
    <n v="25"/>
    <n v="46"/>
    <n v="21"/>
    <n v="5"/>
    <n v="230"/>
    <x v="39"/>
  </r>
  <r>
    <x v="1565"/>
    <d v="2018-11-22T00:00:00"/>
    <x v="442"/>
    <x v="64"/>
    <s v="Italy"/>
    <s v="Lazio"/>
    <s v="South"/>
    <s v="Consumer"/>
    <s v="Priority"/>
    <x v="0"/>
    <s v="Binders"/>
    <x v="923"/>
    <n v="7"/>
    <n v="27"/>
    <n v="20"/>
    <n v="2"/>
    <n v="54"/>
    <x v="3"/>
  </r>
  <r>
    <x v="1566"/>
    <d v="2018-11-22T00:00:00"/>
    <x v="339"/>
    <x v="371"/>
    <s v="Belgium"/>
    <s v="Limburg"/>
    <s v="Central"/>
    <s v="Consumer"/>
    <s v="Priority"/>
    <x v="1"/>
    <s v="Chairs"/>
    <x v="924"/>
    <n v="87"/>
    <n v="831"/>
    <n v="744"/>
    <n v="5"/>
    <n v="4155"/>
    <x v="845"/>
  </r>
  <r>
    <x v="1567"/>
    <d v="2018-11-23T00:00:00"/>
    <x v="428"/>
    <x v="317"/>
    <s v="United Kingdom"/>
    <s v="England"/>
    <s v="North"/>
    <s v="Corporate"/>
    <s v="Economy"/>
    <x v="1"/>
    <s v="Bookcases"/>
    <x v="627"/>
    <n v="542"/>
    <n v="1167"/>
    <n v="625"/>
    <n v="3"/>
    <n v="3501"/>
    <x v="846"/>
  </r>
  <r>
    <x v="1568"/>
    <d v="2018-11-23T00:00:00"/>
    <x v="688"/>
    <x v="655"/>
    <s v="France"/>
    <s v="Ile-de-France"/>
    <s v="Central"/>
    <s v="Corporate"/>
    <s v="Economy"/>
    <x v="0"/>
    <s v="Appliances"/>
    <x v="925"/>
    <n v="45"/>
    <n v="384"/>
    <n v="339"/>
    <n v="6"/>
    <n v="2304"/>
    <x v="847"/>
  </r>
  <r>
    <x v="1569"/>
    <d v="2018-11-23T00:00:00"/>
    <x v="217"/>
    <x v="508"/>
    <s v="France"/>
    <s v="Brittany"/>
    <s v="Central"/>
    <s v="Corporate"/>
    <s v="Priority"/>
    <x v="0"/>
    <s v="Storage"/>
    <x v="814"/>
    <n v="4"/>
    <n v="28"/>
    <n v="24"/>
    <n v="2"/>
    <n v="56"/>
    <x v="76"/>
  </r>
  <r>
    <x v="1570"/>
    <d v="2018-11-23T00:00:00"/>
    <x v="186"/>
    <x v="657"/>
    <s v="Spain"/>
    <s v="Basque Country"/>
    <s v="South"/>
    <s v="Corporate"/>
    <s v="Economy"/>
    <x v="0"/>
    <s v="Storage"/>
    <x v="196"/>
    <n v="279"/>
    <n v="305"/>
    <n v="26"/>
    <n v="6"/>
    <n v="1830"/>
    <x v="848"/>
  </r>
  <r>
    <x v="1571"/>
    <d v="2018-11-23T00:00:00"/>
    <x v="313"/>
    <x v="658"/>
    <s v="France"/>
    <s v="Provence-Alpes-Côte d'Azur"/>
    <s v="Central"/>
    <s v="Consumer"/>
    <s v="Economy Plus"/>
    <x v="1"/>
    <s v="Tables"/>
    <x v="926"/>
    <n v="258"/>
    <n v="344"/>
    <n v="86"/>
    <n v="1"/>
    <n v="344"/>
    <x v="364"/>
  </r>
  <r>
    <x v="1572"/>
    <d v="2018-11-24T00:00:00"/>
    <x v="352"/>
    <x v="645"/>
    <s v="France"/>
    <s v="Ile-de-France"/>
    <s v="Central"/>
    <s v="Consumer"/>
    <s v="Economy"/>
    <x v="0"/>
    <s v="Binders"/>
    <x v="22"/>
    <n v="75"/>
    <n v="97"/>
    <n v="22"/>
    <n v="2"/>
    <n v="194"/>
    <x v="302"/>
  </r>
  <r>
    <x v="1573"/>
    <d v="2018-11-24T00:00:00"/>
    <x v="524"/>
    <x v="73"/>
    <s v="Germany"/>
    <s v="Baden-Württemberg"/>
    <s v="Central"/>
    <s v="Corporate"/>
    <s v="Economy"/>
    <x v="1"/>
    <s v="Furnishings"/>
    <x v="862"/>
    <n v="171"/>
    <n v="205"/>
    <n v="34"/>
    <n v="5"/>
    <n v="1025"/>
    <x v="849"/>
  </r>
  <r>
    <x v="1574"/>
    <d v="2018-11-24T00:00:00"/>
    <x v="123"/>
    <x v="659"/>
    <s v="Spain"/>
    <s v="Andalusía"/>
    <s v="South"/>
    <s v="Consumer"/>
    <s v="Economy"/>
    <x v="1"/>
    <s v="Chairs"/>
    <x v="710"/>
    <n v="14"/>
    <n v="119"/>
    <n v="105"/>
    <n v="2"/>
    <n v="238"/>
    <x v="850"/>
  </r>
  <r>
    <x v="1575"/>
    <d v="2018-11-25T00:00:00"/>
    <x v="589"/>
    <x v="32"/>
    <s v="Portugal"/>
    <s v="Lisboa"/>
    <s v="South"/>
    <s v="Corporate"/>
    <s v="Economy"/>
    <x v="0"/>
    <s v="Binders"/>
    <x v="927"/>
    <n v="11"/>
    <n v="28"/>
    <n v="17"/>
    <n v="2"/>
    <n v="56"/>
    <x v="76"/>
  </r>
  <r>
    <x v="1576"/>
    <d v="2018-11-26T00:00:00"/>
    <x v="276"/>
    <x v="206"/>
    <s v="Spain"/>
    <s v="Madrid"/>
    <s v="South"/>
    <s v="Corporate"/>
    <s v="Priority"/>
    <x v="2"/>
    <s v="Phones"/>
    <x v="928"/>
    <n v="135"/>
    <n v="201"/>
    <n v="66"/>
    <n v="3"/>
    <n v="603"/>
    <x v="727"/>
  </r>
  <r>
    <x v="1577"/>
    <d v="2018-11-26T00:00:00"/>
    <x v="327"/>
    <x v="659"/>
    <s v="Spain"/>
    <s v="Andalusía"/>
    <s v="South"/>
    <s v="Consumer"/>
    <s v="Economy"/>
    <x v="0"/>
    <s v="Binders"/>
    <x v="153"/>
    <n v="192"/>
    <n v="242"/>
    <n v="50"/>
    <n v="5"/>
    <n v="1210"/>
    <x v="851"/>
  </r>
  <r>
    <x v="1578"/>
    <d v="2018-11-26T00:00:00"/>
    <x v="461"/>
    <x v="70"/>
    <s v="Germany"/>
    <s v="Berlin"/>
    <s v="Central"/>
    <s v="Home Office"/>
    <s v="Economy"/>
    <x v="1"/>
    <s v="Chairs"/>
    <x v="121"/>
    <n v="205"/>
    <n v="451"/>
    <n v="246"/>
    <n v="4"/>
    <n v="1804"/>
    <x v="852"/>
  </r>
  <r>
    <x v="1579"/>
    <d v="2018-11-26T00:00:00"/>
    <x v="619"/>
    <x v="70"/>
    <s v="Germany"/>
    <s v="Berlin"/>
    <s v="Central"/>
    <s v="Consumer"/>
    <s v="Economy"/>
    <x v="0"/>
    <s v="Storage"/>
    <x v="203"/>
    <n v="47"/>
    <n v="151"/>
    <n v="104"/>
    <n v="4"/>
    <n v="604"/>
    <x v="853"/>
  </r>
  <r>
    <x v="1580"/>
    <d v="2018-11-27T00:00:00"/>
    <x v="646"/>
    <x v="40"/>
    <s v="United Kingdom"/>
    <s v="England"/>
    <s v="North"/>
    <s v="Corporate"/>
    <s v="Economy"/>
    <x v="0"/>
    <s v="Binders"/>
    <x v="553"/>
    <n v="32"/>
    <n v="84"/>
    <n v="52"/>
    <n v="9"/>
    <n v="756"/>
    <x v="854"/>
  </r>
  <r>
    <x v="1581"/>
    <d v="2018-11-27T00:00:00"/>
    <x v="269"/>
    <x v="604"/>
    <s v="Germany"/>
    <s v="Bavaria"/>
    <s v="Central"/>
    <s v="Consumer"/>
    <s v="Economy"/>
    <x v="0"/>
    <s v="Art"/>
    <x v="691"/>
    <n v="13"/>
    <n v="59"/>
    <n v="46"/>
    <n v="3"/>
    <n v="177"/>
    <x v="855"/>
  </r>
  <r>
    <x v="1582"/>
    <d v="2018-11-27T00:00:00"/>
    <x v="511"/>
    <x v="40"/>
    <s v="United Kingdom"/>
    <s v="England"/>
    <s v="North"/>
    <s v="Corporate"/>
    <s v="Economy"/>
    <x v="1"/>
    <s v="Chairs"/>
    <x v="929"/>
    <n v="43"/>
    <n v="207"/>
    <n v="164"/>
    <n v="5"/>
    <n v="1035"/>
    <x v="666"/>
  </r>
  <r>
    <x v="1583"/>
    <d v="2018-11-28T00:00:00"/>
    <x v="689"/>
    <x v="270"/>
    <s v="Italy"/>
    <s v="Piedmont"/>
    <s v="South"/>
    <s v="Consumer"/>
    <s v="Economy"/>
    <x v="0"/>
    <s v="Labels"/>
    <x v="930"/>
    <n v="6"/>
    <n v="53"/>
    <n v="47"/>
    <n v="4"/>
    <n v="212"/>
    <x v="112"/>
  </r>
  <r>
    <x v="1584"/>
    <d v="2018-11-28T00:00:00"/>
    <x v="690"/>
    <x v="248"/>
    <s v="United Kingdom"/>
    <s v="England"/>
    <s v="North"/>
    <s v="Consumer"/>
    <s v="Economy"/>
    <x v="0"/>
    <s v="Storage"/>
    <x v="931"/>
    <n v="94"/>
    <n v="415"/>
    <n v="321"/>
    <n v="2"/>
    <n v="830"/>
    <x v="856"/>
  </r>
  <r>
    <x v="1585"/>
    <d v="2018-11-29T00:00:00"/>
    <x v="639"/>
    <x v="309"/>
    <s v="Italy"/>
    <s v="Trentino-Alto Adige"/>
    <s v="South"/>
    <s v="Consumer"/>
    <s v="Immediate"/>
    <x v="0"/>
    <s v="Paper"/>
    <x v="932"/>
    <n v="70"/>
    <n v="111"/>
    <n v="41"/>
    <n v="4"/>
    <n v="444"/>
    <x v="377"/>
  </r>
  <r>
    <x v="1586"/>
    <d v="2018-11-29T00:00:00"/>
    <x v="213"/>
    <x v="459"/>
    <s v="Finland"/>
    <s v="Uusimaa"/>
    <s v="North"/>
    <s v="Corporate"/>
    <s v="Economy"/>
    <x v="2"/>
    <s v="Accessories"/>
    <x v="876"/>
    <n v="264"/>
    <n v="316"/>
    <n v="52"/>
    <n v="7"/>
    <n v="2212"/>
    <x v="857"/>
  </r>
  <r>
    <x v="1587"/>
    <d v="2018-11-29T00:00:00"/>
    <x v="169"/>
    <x v="76"/>
    <s v="Finland"/>
    <s v="Uusimaa"/>
    <s v="North"/>
    <s v="Consumer"/>
    <s v="Economy"/>
    <x v="0"/>
    <s v="Storage"/>
    <x v="933"/>
    <n v="11"/>
    <n v="17"/>
    <n v="6"/>
    <n v="1"/>
    <n v="17"/>
    <x v="258"/>
  </r>
  <r>
    <x v="1588"/>
    <d v="2018-11-29T00:00:00"/>
    <x v="448"/>
    <x v="177"/>
    <s v="Belgium"/>
    <s v="East Flanders"/>
    <s v="Central"/>
    <s v="Consumer"/>
    <s v="Economy"/>
    <x v="0"/>
    <s v="Art"/>
    <x v="546"/>
    <n v="14"/>
    <n v="57"/>
    <n v="43"/>
    <n v="3"/>
    <n v="171"/>
    <x v="86"/>
  </r>
  <r>
    <x v="1589"/>
    <d v="2018-11-29T00:00:00"/>
    <x v="41"/>
    <x v="159"/>
    <s v="United Kingdom"/>
    <s v="England"/>
    <s v="North"/>
    <s v="Consumer"/>
    <s v="Economy"/>
    <x v="0"/>
    <s v="Binders"/>
    <x v="254"/>
    <n v="26"/>
    <n v="197"/>
    <n v="171"/>
    <n v="4"/>
    <n v="788"/>
    <x v="226"/>
  </r>
  <r>
    <x v="1590"/>
    <d v="2018-11-29T00:00:00"/>
    <x v="546"/>
    <x v="60"/>
    <s v="Italy"/>
    <s v="Lombardy"/>
    <s v="South"/>
    <s v="Consumer"/>
    <s v="Economy Plus"/>
    <x v="1"/>
    <s v="Chairs"/>
    <x v="934"/>
    <n v="41"/>
    <n v="74"/>
    <n v="33"/>
    <n v="3"/>
    <n v="222"/>
    <x v="611"/>
  </r>
  <r>
    <x v="1591"/>
    <d v="2018-11-29T00:00:00"/>
    <x v="400"/>
    <x v="547"/>
    <s v="Germany"/>
    <s v="Saarland"/>
    <s v="Central"/>
    <s v="Corporate"/>
    <s v="Economy"/>
    <x v="0"/>
    <s v="Art"/>
    <x v="232"/>
    <n v="18"/>
    <n v="112"/>
    <n v="94"/>
    <n v="7"/>
    <n v="784"/>
    <x v="858"/>
  </r>
  <r>
    <x v="1592"/>
    <d v="2018-11-30T00:00:00"/>
    <x v="273"/>
    <x v="584"/>
    <s v="France"/>
    <s v="Ile-de-France"/>
    <s v="Central"/>
    <s v="Home Office"/>
    <s v="Economy"/>
    <x v="1"/>
    <s v="Bookcases"/>
    <x v="935"/>
    <n v="301"/>
    <n v="350"/>
    <n v="49"/>
    <n v="2"/>
    <n v="700"/>
    <x v="244"/>
  </r>
  <r>
    <x v="1593"/>
    <d v="2018-12-01T00:00:00"/>
    <x v="473"/>
    <x v="318"/>
    <s v="France"/>
    <s v="Brittany"/>
    <s v="Central"/>
    <s v="Consumer"/>
    <s v="Economy"/>
    <x v="1"/>
    <s v="Chairs"/>
    <x v="936"/>
    <n v="89"/>
    <n v="651"/>
    <n v="562"/>
    <n v="5"/>
    <n v="3255"/>
    <x v="859"/>
  </r>
  <r>
    <x v="1594"/>
    <d v="2018-12-01T00:00:00"/>
    <x v="473"/>
    <x v="660"/>
    <s v="France"/>
    <s v="Provence-Alpes-Côte d'Azur"/>
    <s v="Central"/>
    <s v="Consumer"/>
    <s v="Economy"/>
    <x v="0"/>
    <s v="Binders"/>
    <x v="137"/>
    <n v="45"/>
    <n v="50"/>
    <n v="5"/>
    <n v="4"/>
    <n v="200"/>
    <x v="51"/>
  </r>
  <r>
    <x v="1595"/>
    <d v="2018-12-01T00:00:00"/>
    <x v="651"/>
    <x v="101"/>
    <s v="United Kingdom"/>
    <s v="Scotland"/>
    <s v="North"/>
    <s v="Consumer"/>
    <s v="Economy"/>
    <x v="0"/>
    <s v="Art"/>
    <x v="179"/>
    <n v="22"/>
    <n v="232"/>
    <n v="210"/>
    <n v="5"/>
    <n v="1160"/>
    <x v="860"/>
  </r>
  <r>
    <x v="1596"/>
    <d v="2018-12-03T00:00:00"/>
    <x v="103"/>
    <x v="661"/>
    <s v="Italy"/>
    <s v="Lazio"/>
    <s v="South"/>
    <s v="Consumer"/>
    <s v="Economy"/>
    <x v="0"/>
    <s v="Art"/>
    <x v="403"/>
    <n v="68"/>
    <n v="116"/>
    <n v="48"/>
    <n v="8"/>
    <n v="928"/>
    <x v="387"/>
  </r>
  <r>
    <x v="1597"/>
    <d v="2018-12-03T00:00:00"/>
    <x v="453"/>
    <x v="8"/>
    <s v="Austria"/>
    <s v="Vienna"/>
    <s v="Central"/>
    <s v="Home Office"/>
    <s v="Economy"/>
    <x v="2"/>
    <s v="Accessories"/>
    <x v="355"/>
    <n v="1216"/>
    <n v="1237"/>
    <n v="21"/>
    <n v="5"/>
    <n v="6185"/>
    <x v="861"/>
  </r>
  <r>
    <x v="1598"/>
    <d v="2018-12-03T00:00:00"/>
    <x v="588"/>
    <x v="338"/>
    <s v="France"/>
    <s v="Ile-de-France"/>
    <s v="Central"/>
    <s v="Consumer"/>
    <s v="Priority"/>
    <x v="0"/>
    <s v="Art"/>
    <x v="443"/>
    <n v="15"/>
    <n v="96"/>
    <n v="81"/>
    <n v="5"/>
    <n v="480"/>
    <x v="428"/>
  </r>
  <r>
    <x v="1599"/>
    <d v="2018-12-03T00:00:00"/>
    <x v="691"/>
    <x v="70"/>
    <s v="Germany"/>
    <s v="Berlin"/>
    <s v="Central"/>
    <s v="Corporate"/>
    <s v="Economy"/>
    <x v="0"/>
    <s v="Art"/>
    <x v="331"/>
    <n v="21"/>
    <n v="75"/>
    <n v="54"/>
    <n v="3"/>
    <n v="225"/>
    <x v="753"/>
  </r>
  <r>
    <x v="1600"/>
    <d v="2018-12-03T00:00:00"/>
    <x v="6"/>
    <x v="155"/>
    <s v="Italy"/>
    <s v="Campania"/>
    <s v="South"/>
    <s v="Consumer"/>
    <s v="Economy Plus"/>
    <x v="1"/>
    <s v="Furnishings"/>
    <x v="463"/>
    <n v="73"/>
    <n v="76"/>
    <n v="3"/>
    <n v="3"/>
    <n v="228"/>
    <x v="295"/>
  </r>
  <r>
    <x v="1601"/>
    <d v="2018-12-03T00:00:00"/>
    <x v="54"/>
    <x v="621"/>
    <s v="Italy"/>
    <s v="Friuli-Venezia Giulia"/>
    <s v="South"/>
    <s v="Consumer"/>
    <s v="Priority"/>
    <x v="0"/>
    <s v="Storage"/>
    <x v="109"/>
    <n v="99"/>
    <n v="122"/>
    <n v="23"/>
    <n v="1"/>
    <n v="122"/>
    <x v="332"/>
  </r>
  <r>
    <x v="1602"/>
    <d v="2018-12-03T00:00:00"/>
    <x v="145"/>
    <x v="6"/>
    <s v="France"/>
    <s v="Languedoc-Roussillon-Midi-Pyrénées"/>
    <s v="Central"/>
    <s v="Corporate"/>
    <s v="Economy"/>
    <x v="1"/>
    <s v="Bookcases"/>
    <x v="53"/>
    <n v="539"/>
    <n v="986"/>
    <n v="447"/>
    <n v="6"/>
    <n v="5916"/>
    <x v="862"/>
  </r>
  <r>
    <x v="1603"/>
    <d v="2018-12-03T00:00:00"/>
    <x v="630"/>
    <x v="61"/>
    <s v="Switzerland"/>
    <s v="Zürich"/>
    <s v="Central"/>
    <s v="Consumer"/>
    <s v="Immediate"/>
    <x v="0"/>
    <s v="Binders"/>
    <x v="230"/>
    <n v="14"/>
    <n v="84"/>
    <n v="70"/>
    <n v="7"/>
    <n v="588"/>
    <x v="669"/>
  </r>
  <r>
    <x v="1604"/>
    <d v="2018-12-04T00:00:00"/>
    <x v="90"/>
    <x v="139"/>
    <s v="United Kingdom"/>
    <s v="England"/>
    <s v="North"/>
    <s v="Corporate"/>
    <s v="Economy Plus"/>
    <x v="0"/>
    <s v="Art"/>
    <x v="224"/>
    <n v="2"/>
    <n v="57"/>
    <n v="55"/>
    <n v="3"/>
    <n v="171"/>
    <x v="86"/>
  </r>
  <r>
    <x v="1605"/>
    <d v="2018-12-04T00:00:00"/>
    <x v="177"/>
    <x v="393"/>
    <s v="France"/>
    <s v="Pays de la Loire"/>
    <s v="Central"/>
    <s v="Consumer"/>
    <s v="Economy"/>
    <x v="0"/>
    <s v="Storage"/>
    <x v="203"/>
    <n v="167"/>
    <n v="296"/>
    <n v="129"/>
    <n v="7"/>
    <n v="2072"/>
    <x v="863"/>
  </r>
  <r>
    <x v="1606"/>
    <d v="2018-12-04T00:00:00"/>
    <x v="289"/>
    <x v="39"/>
    <s v="Spain"/>
    <s v="Catalonia"/>
    <s v="South"/>
    <s v="Home Office"/>
    <s v="Economy"/>
    <x v="1"/>
    <s v="Furnishings"/>
    <x v="937"/>
    <n v="2"/>
    <n v="201"/>
    <n v="199"/>
    <n v="4"/>
    <n v="804"/>
    <x v="528"/>
  </r>
  <r>
    <x v="1607"/>
    <d v="2018-12-05T00:00:00"/>
    <x v="661"/>
    <x v="60"/>
    <s v="Italy"/>
    <s v="Lombardy"/>
    <s v="South"/>
    <s v="Corporate"/>
    <s v="Economy"/>
    <x v="1"/>
    <s v="Furnishings"/>
    <x v="938"/>
    <n v="174"/>
    <n v="264"/>
    <n v="90"/>
    <n v="6"/>
    <n v="1584"/>
    <x v="809"/>
  </r>
  <r>
    <x v="1608"/>
    <d v="2018-12-05T00:00:00"/>
    <x v="201"/>
    <x v="114"/>
    <s v="Germany"/>
    <s v="Hamburg"/>
    <s v="Central"/>
    <s v="Home Office"/>
    <s v="Economy Plus"/>
    <x v="0"/>
    <s v="Binders"/>
    <x v="764"/>
    <n v="109"/>
    <n v="147"/>
    <n v="38"/>
    <n v="5"/>
    <n v="735"/>
    <x v="832"/>
  </r>
  <r>
    <x v="1609"/>
    <d v="2018-12-06T00:00:00"/>
    <x v="539"/>
    <x v="662"/>
    <s v="France"/>
    <s v="Ile-de-France"/>
    <s v="Central"/>
    <s v="Home Office"/>
    <s v="Economy"/>
    <x v="0"/>
    <s v="Art"/>
    <x v="4"/>
    <n v="23"/>
    <n v="90"/>
    <n v="67"/>
    <n v="3"/>
    <n v="270"/>
    <x v="4"/>
  </r>
  <r>
    <x v="1610"/>
    <d v="2018-12-06T00:00:00"/>
    <x v="220"/>
    <x v="257"/>
    <s v="United Kingdom"/>
    <s v="England"/>
    <s v="North"/>
    <s v="Corporate"/>
    <s v="Economy"/>
    <x v="0"/>
    <s v="Binders"/>
    <x v="343"/>
    <n v="7"/>
    <n v="84"/>
    <n v="77"/>
    <n v="3"/>
    <n v="252"/>
    <x v="437"/>
  </r>
  <r>
    <x v="1611"/>
    <d v="2018-12-06T00:00:00"/>
    <x v="564"/>
    <x v="40"/>
    <s v="United Kingdom"/>
    <s v="England"/>
    <s v="North"/>
    <s v="Consumer"/>
    <s v="Economy"/>
    <x v="0"/>
    <s v="Art"/>
    <x v="719"/>
    <n v="13"/>
    <n v="16"/>
    <n v="3"/>
    <n v="1"/>
    <n v="16"/>
    <x v="101"/>
  </r>
  <r>
    <x v="1612"/>
    <d v="2018-12-06T00:00:00"/>
    <x v="364"/>
    <x v="17"/>
    <s v="Denmark"/>
    <s v="Hovedstaden"/>
    <s v="North"/>
    <s v="Consumer"/>
    <s v="Economy"/>
    <x v="0"/>
    <s v="Labels"/>
    <x v="385"/>
    <n v="8"/>
    <n v="11"/>
    <n v="3"/>
    <n v="3"/>
    <n v="33"/>
    <x v="864"/>
  </r>
  <r>
    <x v="1613"/>
    <d v="2018-12-07T00:00:00"/>
    <x v="389"/>
    <x v="512"/>
    <s v="France"/>
    <s v="Alsace-Champagne-Ardenne-Lorraine"/>
    <s v="Central"/>
    <s v="Home Office"/>
    <s v="Economy Plus"/>
    <x v="0"/>
    <s v="Art"/>
    <x v="547"/>
    <n v="62"/>
    <n v="322"/>
    <n v="260"/>
    <n v="6"/>
    <n v="1932"/>
    <x v="184"/>
  </r>
  <r>
    <x v="1614"/>
    <d v="2018-12-07T00:00:00"/>
    <x v="587"/>
    <x v="509"/>
    <s v="France"/>
    <s v="Pays de la Loire"/>
    <s v="Central"/>
    <s v="Corporate"/>
    <s v="Immediate"/>
    <x v="0"/>
    <s v="Art"/>
    <x v="821"/>
    <n v="273"/>
    <n v="376"/>
    <n v="103"/>
    <n v="7"/>
    <n v="2632"/>
    <x v="865"/>
  </r>
  <r>
    <x v="1615"/>
    <d v="2018-12-10T00:00:00"/>
    <x v="103"/>
    <x v="186"/>
    <s v="Italy"/>
    <s v="Veneto"/>
    <s v="South"/>
    <s v="Consumer"/>
    <s v="Economy"/>
    <x v="1"/>
    <s v="Bookcases"/>
    <x v="850"/>
    <n v="29"/>
    <n v="1086"/>
    <n v="1057"/>
    <n v="3"/>
    <n v="3258"/>
    <x v="866"/>
  </r>
  <r>
    <x v="1616"/>
    <d v="2018-12-10T00:00:00"/>
    <x v="651"/>
    <x v="552"/>
    <s v="United Kingdom"/>
    <s v="England"/>
    <s v="North"/>
    <s v="Consumer"/>
    <s v="Economy"/>
    <x v="0"/>
    <s v="Fasteners"/>
    <x v="860"/>
    <n v="35"/>
    <n v="60"/>
    <n v="25"/>
    <n v="4"/>
    <n v="240"/>
    <x v="248"/>
  </r>
  <r>
    <x v="1617"/>
    <d v="2018-12-10T00:00:00"/>
    <x v="173"/>
    <x v="650"/>
    <s v="Spain"/>
    <s v="Castile-La Mancha"/>
    <s v="South"/>
    <s v="Consumer"/>
    <s v="Economy Plus"/>
    <x v="0"/>
    <s v="Binders"/>
    <x v="440"/>
    <n v="54"/>
    <n v="77"/>
    <n v="23"/>
    <n v="5"/>
    <n v="385"/>
    <x v="406"/>
  </r>
  <r>
    <x v="1618"/>
    <d v="2018-12-10T00:00:00"/>
    <x v="470"/>
    <x v="663"/>
    <s v="United Kingdom"/>
    <s v="Wales"/>
    <s v="North"/>
    <s v="Corporate"/>
    <s v="Economy"/>
    <x v="1"/>
    <s v="Furnishings"/>
    <x v="584"/>
    <n v="121"/>
    <n v="141"/>
    <n v="20"/>
    <n v="4"/>
    <n v="564"/>
    <x v="440"/>
  </r>
  <r>
    <x v="1619"/>
    <d v="2018-12-11T00:00:00"/>
    <x v="303"/>
    <x v="90"/>
    <s v="Germany"/>
    <s v="Bavaria"/>
    <s v="Central"/>
    <s v="Consumer"/>
    <s v="Priority"/>
    <x v="1"/>
    <s v="Bookcases"/>
    <x v="482"/>
    <n v="344"/>
    <n v="769"/>
    <n v="425"/>
    <n v="6"/>
    <n v="4614"/>
    <x v="439"/>
  </r>
  <r>
    <x v="1620"/>
    <d v="2018-12-11T00:00:00"/>
    <x v="60"/>
    <x v="449"/>
    <s v="Germany"/>
    <s v="North Rhine-Westphalia"/>
    <s v="Central"/>
    <s v="Consumer"/>
    <s v="Economy"/>
    <x v="0"/>
    <s v="Fasteners"/>
    <x v="939"/>
    <n v="11"/>
    <n v="34"/>
    <n v="23"/>
    <n v="2"/>
    <n v="68"/>
    <x v="13"/>
  </r>
  <r>
    <x v="1621"/>
    <d v="2018-12-12T00:00:00"/>
    <x v="70"/>
    <x v="58"/>
    <s v="France"/>
    <s v="Ile-de-France"/>
    <s v="Central"/>
    <s v="Corporate"/>
    <s v="Priority"/>
    <x v="1"/>
    <s v="Furnishings"/>
    <x v="937"/>
    <n v="83"/>
    <n v="201"/>
    <n v="118"/>
    <n v="4"/>
    <n v="804"/>
    <x v="528"/>
  </r>
  <r>
    <x v="1622"/>
    <d v="2018-12-12T00:00:00"/>
    <x v="196"/>
    <x v="52"/>
    <s v="France"/>
    <s v="Provence-Alpes-Côte d'Azur"/>
    <s v="Central"/>
    <s v="Consumer"/>
    <s v="Priority"/>
    <x v="0"/>
    <s v="Labels"/>
    <x v="788"/>
    <n v="27"/>
    <n v="46"/>
    <n v="19"/>
    <n v="4"/>
    <n v="184"/>
    <x v="639"/>
  </r>
  <r>
    <x v="1623"/>
    <d v="2018-12-12T00:00:00"/>
    <x v="3"/>
    <x v="52"/>
    <s v="France"/>
    <s v="Provence-Alpes-Côte d'Azur"/>
    <s v="Central"/>
    <s v="Corporate"/>
    <s v="Priority"/>
    <x v="0"/>
    <s v="Fasteners"/>
    <x v="309"/>
    <n v="10"/>
    <n v="57"/>
    <n v="47"/>
    <n v="5"/>
    <n v="285"/>
    <x v="867"/>
  </r>
  <r>
    <x v="1624"/>
    <d v="2018-12-12T00:00:00"/>
    <x v="605"/>
    <x v="664"/>
    <s v="Germany"/>
    <s v="North Rhine-Westphalia"/>
    <s v="Central"/>
    <s v="Consumer"/>
    <s v="Priority"/>
    <x v="1"/>
    <s v="Bookcases"/>
    <x v="541"/>
    <n v="56"/>
    <n v="154"/>
    <n v="98"/>
    <n v="1"/>
    <n v="154"/>
    <x v="868"/>
  </r>
  <r>
    <x v="1625"/>
    <d v="2018-12-12T00:00:00"/>
    <x v="60"/>
    <x v="665"/>
    <s v="Norway"/>
    <s v="Hedmark"/>
    <s v="North"/>
    <s v="Consumer"/>
    <s v="Economy"/>
    <x v="0"/>
    <s v="Paper"/>
    <x v="940"/>
    <n v="36"/>
    <n v="134"/>
    <n v="98"/>
    <n v="8"/>
    <n v="1072"/>
    <x v="869"/>
  </r>
  <r>
    <x v="1626"/>
    <d v="2018-12-12T00:00:00"/>
    <x v="25"/>
    <x v="60"/>
    <s v="Italy"/>
    <s v="Lombardy"/>
    <s v="South"/>
    <s v="Home Office"/>
    <s v="Economy"/>
    <x v="0"/>
    <s v="Storage"/>
    <x v="845"/>
    <n v="102"/>
    <n v="117"/>
    <n v="15"/>
    <n v="4"/>
    <n v="468"/>
    <x v="473"/>
  </r>
  <r>
    <x v="1627"/>
    <d v="2018-12-12T00:00:00"/>
    <x v="685"/>
    <x v="108"/>
    <s v="Sweden"/>
    <s v="Stockholm"/>
    <s v="North"/>
    <s v="Home Office"/>
    <s v="Priority"/>
    <x v="0"/>
    <s v="Art"/>
    <x v="325"/>
    <n v="20"/>
    <n v="23"/>
    <n v="3"/>
    <n v="3"/>
    <n v="69"/>
    <x v="404"/>
  </r>
  <r>
    <x v="1628"/>
    <d v="2018-12-13T00:00:00"/>
    <x v="210"/>
    <x v="105"/>
    <s v="Germany"/>
    <s v="North Rhine-Westphalia"/>
    <s v="Central"/>
    <s v="Consumer"/>
    <s v="Economy"/>
    <x v="0"/>
    <s v="Storage"/>
    <x v="617"/>
    <n v="1"/>
    <n v="20"/>
    <n v="19"/>
    <n v="2"/>
    <n v="40"/>
    <x v="687"/>
  </r>
  <r>
    <x v="1629"/>
    <d v="2018-12-13T00:00:00"/>
    <x v="564"/>
    <x v="237"/>
    <s v="United Kingdom"/>
    <s v="England"/>
    <s v="North"/>
    <s v="Consumer"/>
    <s v="Economy"/>
    <x v="1"/>
    <s v="Furnishings"/>
    <x v="941"/>
    <n v="17"/>
    <n v="22"/>
    <n v="5"/>
    <n v="2"/>
    <n v="44"/>
    <x v="172"/>
  </r>
  <r>
    <x v="1630"/>
    <d v="2018-12-14T00:00:00"/>
    <x v="268"/>
    <x v="462"/>
    <s v="Germany"/>
    <s v="North Rhine-Westphalia"/>
    <s v="Central"/>
    <s v="Consumer"/>
    <s v="Economy"/>
    <x v="1"/>
    <s v="Bookcases"/>
    <x v="434"/>
    <n v="128"/>
    <n v="327"/>
    <n v="199"/>
    <n v="3"/>
    <n v="981"/>
    <x v="870"/>
  </r>
  <r>
    <x v="1631"/>
    <d v="2018-12-14T00:00:00"/>
    <x v="364"/>
    <x v="367"/>
    <s v="France"/>
    <s v="Ile-de-France"/>
    <s v="Central"/>
    <s v="Consumer"/>
    <s v="Priority"/>
    <x v="0"/>
    <s v="Envelopes"/>
    <x v="942"/>
    <n v="53"/>
    <n v="99"/>
    <n v="46"/>
    <n v="2"/>
    <n v="198"/>
    <x v="124"/>
  </r>
  <r>
    <x v="1632"/>
    <d v="2018-12-14T00:00:00"/>
    <x v="179"/>
    <x v="288"/>
    <s v="Italy"/>
    <s v="Emilia-Romagna"/>
    <s v="South"/>
    <s v="Consumer"/>
    <s v="Economy Plus"/>
    <x v="0"/>
    <s v="Art"/>
    <x v="162"/>
    <n v="139"/>
    <n v="198"/>
    <n v="59"/>
    <n v="4"/>
    <n v="792"/>
    <x v="589"/>
  </r>
  <r>
    <x v="1633"/>
    <d v="2018-12-14T00:00:00"/>
    <x v="152"/>
    <x v="614"/>
    <s v="France"/>
    <s v="Nord-Pas-de-Calais-Picardie"/>
    <s v="Central"/>
    <s v="Home Office"/>
    <s v="Economy Plus"/>
    <x v="0"/>
    <s v="Fasteners"/>
    <x v="665"/>
    <n v="25"/>
    <n v="52"/>
    <n v="27"/>
    <n v="4"/>
    <n v="208"/>
    <x v="403"/>
  </r>
  <r>
    <x v="1634"/>
    <d v="2018-12-14T00:00:00"/>
    <x v="493"/>
    <x v="30"/>
    <s v="Spain"/>
    <s v="Madrid"/>
    <s v="South"/>
    <s v="Consumer"/>
    <s v="Economy"/>
    <x v="1"/>
    <s v="Furnishings"/>
    <x v="943"/>
    <n v="72"/>
    <n v="880"/>
    <n v="808"/>
    <n v="8"/>
    <n v="7040"/>
    <x v="871"/>
  </r>
  <r>
    <x v="1635"/>
    <d v="2018-12-15T00:00:00"/>
    <x v="215"/>
    <x v="666"/>
    <s v="Spain"/>
    <s v="Catalonia"/>
    <s v="South"/>
    <s v="Consumer"/>
    <s v="Economy"/>
    <x v="0"/>
    <s v="Appliances"/>
    <x v="944"/>
    <n v="94"/>
    <n v="172"/>
    <n v="78"/>
    <n v="2"/>
    <n v="344"/>
    <x v="364"/>
  </r>
  <r>
    <x v="1636"/>
    <d v="2018-12-15T00:00:00"/>
    <x v="503"/>
    <x v="667"/>
    <s v="France"/>
    <s v="Provence-Alpes-Côte d'Azur"/>
    <s v="Central"/>
    <s v="Home Office"/>
    <s v="Economy Plus"/>
    <x v="0"/>
    <s v="Supplies"/>
    <x v="945"/>
    <n v="41"/>
    <n v="89"/>
    <n v="48"/>
    <n v="6"/>
    <n v="534"/>
    <x v="326"/>
  </r>
  <r>
    <x v="1637"/>
    <d v="2018-12-15T00:00:00"/>
    <x v="608"/>
    <x v="350"/>
    <s v="Germany"/>
    <s v="Lower Saxony"/>
    <s v="Central"/>
    <s v="Corporate"/>
    <s v="Immediate"/>
    <x v="0"/>
    <s v="Art"/>
    <x v="105"/>
    <n v="42"/>
    <n v="44"/>
    <n v="2"/>
    <n v="3"/>
    <n v="132"/>
    <x v="150"/>
  </r>
  <r>
    <x v="1638"/>
    <d v="2018-12-17T00:00:00"/>
    <x v="139"/>
    <x v="98"/>
    <s v="United Kingdom"/>
    <s v="England"/>
    <s v="North"/>
    <s v="Corporate"/>
    <s v="Economy Plus"/>
    <x v="0"/>
    <s v="Envelopes"/>
    <x v="698"/>
    <n v="8"/>
    <n v="20"/>
    <n v="12"/>
    <n v="2"/>
    <n v="40"/>
    <x v="687"/>
  </r>
  <r>
    <x v="1639"/>
    <d v="2018-12-17T00:00:00"/>
    <x v="643"/>
    <x v="581"/>
    <s v="Spain"/>
    <s v="Basque Country"/>
    <s v="South"/>
    <s v="Corporate"/>
    <s v="Immediate"/>
    <x v="0"/>
    <s v="Art"/>
    <x v="436"/>
    <n v="4"/>
    <n v="45"/>
    <n v="41"/>
    <n v="2"/>
    <n v="90"/>
    <x v="130"/>
  </r>
  <r>
    <x v="1640"/>
    <d v="2018-12-17T00:00:00"/>
    <x v="79"/>
    <x v="668"/>
    <s v="United Kingdom"/>
    <s v="England"/>
    <s v="North"/>
    <s v="Corporate"/>
    <s v="Economy"/>
    <x v="0"/>
    <s v="Binders"/>
    <x v="854"/>
    <n v="57"/>
    <n v="60"/>
    <n v="3"/>
    <n v="4"/>
    <n v="240"/>
    <x v="248"/>
  </r>
  <r>
    <x v="1641"/>
    <d v="2018-12-17T00:00:00"/>
    <x v="668"/>
    <x v="40"/>
    <s v="United Kingdom"/>
    <s v="England"/>
    <s v="North"/>
    <s v="Home Office"/>
    <s v="Economy"/>
    <x v="0"/>
    <s v="Art"/>
    <x v="546"/>
    <n v="15"/>
    <n v="85"/>
    <n v="70"/>
    <n v="5"/>
    <n v="425"/>
    <x v="728"/>
  </r>
  <r>
    <x v="1642"/>
    <d v="2018-12-17T00:00:00"/>
    <x v="105"/>
    <x v="188"/>
    <s v="United Kingdom"/>
    <s v="England"/>
    <s v="North"/>
    <s v="Corporate"/>
    <s v="Economy Plus"/>
    <x v="1"/>
    <s v="Chairs"/>
    <x v="946"/>
    <n v="84"/>
    <n v="263"/>
    <n v="179"/>
    <n v="2"/>
    <n v="526"/>
    <x v="872"/>
  </r>
  <r>
    <x v="1643"/>
    <d v="2018-12-17T00:00:00"/>
    <x v="166"/>
    <x v="669"/>
    <s v="Spain"/>
    <s v="Madrid"/>
    <s v="South"/>
    <s v="Corporate"/>
    <s v="Economy Plus"/>
    <x v="2"/>
    <s v="Machines"/>
    <x v="947"/>
    <n v="6"/>
    <n v="69"/>
    <n v="63"/>
    <n v="2"/>
    <n v="138"/>
    <x v="472"/>
  </r>
  <r>
    <x v="1644"/>
    <d v="2018-12-17T00:00:00"/>
    <x v="692"/>
    <x v="643"/>
    <s v="Italy"/>
    <s v="Campania"/>
    <s v="South"/>
    <s v="Consumer"/>
    <s v="Priority"/>
    <x v="0"/>
    <s v="Storage"/>
    <x v="203"/>
    <n v="9"/>
    <n v="56"/>
    <n v="47"/>
    <n v="2"/>
    <n v="112"/>
    <x v="174"/>
  </r>
  <r>
    <x v="1645"/>
    <d v="2018-12-17T00:00:00"/>
    <x v="7"/>
    <x v="32"/>
    <s v="Portugal"/>
    <s v="Lisboa"/>
    <s v="South"/>
    <s v="Consumer"/>
    <s v="Economy"/>
    <x v="0"/>
    <s v="Binders"/>
    <x v="908"/>
    <n v="11"/>
    <n v="17"/>
    <n v="6"/>
    <n v="4"/>
    <n v="68"/>
    <x v="13"/>
  </r>
  <r>
    <x v="1646"/>
    <d v="2018-12-18T00:00:00"/>
    <x v="323"/>
    <x v="529"/>
    <s v="Spain"/>
    <s v="Andalusía"/>
    <s v="South"/>
    <s v="Consumer"/>
    <s v="Economy Plus"/>
    <x v="1"/>
    <s v="Furnishings"/>
    <x v="588"/>
    <n v="99"/>
    <n v="151"/>
    <n v="52"/>
    <n v="3"/>
    <n v="453"/>
    <x v="191"/>
  </r>
  <r>
    <x v="1647"/>
    <d v="2018-12-18T00:00:00"/>
    <x v="165"/>
    <x v="670"/>
    <s v="Spain"/>
    <s v="Andalusía"/>
    <s v="South"/>
    <s v="Home Office"/>
    <s v="Economy"/>
    <x v="1"/>
    <s v="Chairs"/>
    <x v="948"/>
    <n v="195"/>
    <n v="319"/>
    <n v="124"/>
    <n v="3"/>
    <n v="957"/>
    <x v="873"/>
  </r>
  <r>
    <x v="1648"/>
    <d v="2018-12-18T00:00:00"/>
    <x v="664"/>
    <x v="9"/>
    <s v="Spain"/>
    <s v="Murcia"/>
    <s v="South"/>
    <s v="Corporate"/>
    <s v="Economy Plus"/>
    <x v="0"/>
    <s v="Envelopes"/>
    <x v="949"/>
    <n v="80"/>
    <n v="95"/>
    <n v="15"/>
    <n v="2"/>
    <n v="190"/>
    <x v="563"/>
  </r>
  <r>
    <x v="1649"/>
    <d v="2018-12-18T00:00:00"/>
    <x v="168"/>
    <x v="6"/>
    <s v="France"/>
    <s v="Languedoc-Roussillon-Midi-Pyrénées"/>
    <s v="Central"/>
    <s v="Consumer"/>
    <s v="Economy"/>
    <x v="2"/>
    <s v="Phones"/>
    <x v="950"/>
    <n v="5"/>
    <n v="108"/>
    <n v="103"/>
    <n v="2"/>
    <n v="216"/>
    <x v="72"/>
  </r>
  <r>
    <x v="1650"/>
    <d v="2018-12-19T00:00:00"/>
    <x v="693"/>
    <x v="40"/>
    <s v="United Kingdom"/>
    <s v="England"/>
    <s v="North"/>
    <s v="Home Office"/>
    <s v="Economy"/>
    <x v="1"/>
    <s v="Bookcases"/>
    <x v="951"/>
    <n v="1248"/>
    <n v="1579"/>
    <n v="331"/>
    <n v="4"/>
    <n v="6316"/>
    <x v="874"/>
  </r>
  <r>
    <x v="1651"/>
    <d v="2018-12-19T00:00:00"/>
    <x v="694"/>
    <x v="645"/>
    <s v="France"/>
    <s v="Ile-de-France"/>
    <s v="Central"/>
    <s v="Corporate"/>
    <s v="Economy Plus"/>
    <x v="0"/>
    <s v="Envelopes"/>
    <x v="952"/>
    <n v="13"/>
    <n v="14"/>
    <n v="1"/>
    <n v="2"/>
    <n v="28"/>
    <x v="26"/>
  </r>
  <r>
    <x v="1652"/>
    <d v="2018-12-19T00:00:00"/>
    <x v="465"/>
    <x v="660"/>
    <s v="France"/>
    <s v="Provence-Alpes-Côte d'Azur"/>
    <s v="Central"/>
    <s v="Consumer"/>
    <s v="Economy Plus"/>
    <x v="0"/>
    <s v="Envelopes"/>
    <x v="891"/>
    <n v="1"/>
    <n v="112"/>
    <n v="111"/>
    <n v="5"/>
    <n v="560"/>
    <x v="139"/>
  </r>
  <r>
    <x v="1653"/>
    <d v="2018-12-19T00:00:00"/>
    <x v="371"/>
    <x v="70"/>
    <s v="Germany"/>
    <s v="Berlin"/>
    <s v="Central"/>
    <s v="Home Office"/>
    <s v="Economy"/>
    <x v="1"/>
    <s v="Bookcases"/>
    <x v="953"/>
    <n v="171"/>
    <n v="498"/>
    <n v="327"/>
    <n v="5"/>
    <n v="2490"/>
    <x v="875"/>
  </r>
  <r>
    <x v="1654"/>
    <d v="2018-12-20T00:00:00"/>
    <x v="145"/>
    <x v="671"/>
    <s v="Italy"/>
    <s v="Tuscany"/>
    <s v="South"/>
    <s v="Corporate"/>
    <s v="Economy"/>
    <x v="1"/>
    <s v="Chairs"/>
    <x v="183"/>
    <n v="56"/>
    <n v="212"/>
    <n v="156"/>
    <n v="3"/>
    <n v="636"/>
    <x v="208"/>
  </r>
  <r>
    <x v="1655"/>
    <d v="2018-12-20T00:00:00"/>
    <x v="490"/>
    <x v="110"/>
    <s v="Germany"/>
    <s v="North Rhine-Westphalia"/>
    <s v="Central"/>
    <s v="Consumer"/>
    <s v="Immediate"/>
    <x v="0"/>
    <s v="Art"/>
    <x v="547"/>
    <n v="43"/>
    <n v="161"/>
    <n v="118"/>
    <n v="3"/>
    <n v="483"/>
    <x v="876"/>
  </r>
  <r>
    <x v="1656"/>
    <d v="2018-12-20T00:00:00"/>
    <x v="692"/>
    <x v="383"/>
    <s v="Italy"/>
    <s v="Emilia-Romagna"/>
    <s v="South"/>
    <s v="Consumer"/>
    <s v="Economy"/>
    <x v="2"/>
    <s v="Copiers"/>
    <x v="954"/>
    <n v="299"/>
    <n v="1478"/>
    <n v="1179"/>
    <n v="5"/>
    <n v="7390"/>
    <x v="877"/>
  </r>
  <r>
    <x v="1657"/>
    <d v="2018-12-20T00:00:00"/>
    <x v="656"/>
    <x v="161"/>
    <s v="France"/>
    <s v="Ile-de-France"/>
    <s v="Central"/>
    <s v="Corporate"/>
    <s v="Priority"/>
    <x v="0"/>
    <s v="Binders"/>
    <x v="908"/>
    <n v="17"/>
    <n v="34"/>
    <n v="17"/>
    <n v="4"/>
    <n v="136"/>
    <x v="878"/>
  </r>
  <r>
    <x v="1658"/>
    <d v="2018-12-21T00:00:00"/>
    <x v="474"/>
    <x v="672"/>
    <s v="France"/>
    <s v="Auvergne-Rhône-Alpes"/>
    <s v="Central"/>
    <s v="Consumer"/>
    <s v="Economy"/>
    <x v="1"/>
    <s v="Tables"/>
    <x v="955"/>
    <n v="55"/>
    <n v="172"/>
    <n v="117"/>
    <n v="1"/>
    <n v="172"/>
    <x v="879"/>
  </r>
  <r>
    <x v="1659"/>
    <d v="2018-12-21T00:00:00"/>
    <x v="8"/>
    <x v="387"/>
    <s v="France"/>
    <s v="Aquitaine-Limousin-Poitou-Charentes"/>
    <s v="Central"/>
    <s v="Consumer"/>
    <s v="Economy"/>
    <x v="0"/>
    <s v="Art"/>
    <x v="956"/>
    <n v="73"/>
    <n v="103"/>
    <n v="30"/>
    <n v="2"/>
    <n v="206"/>
    <x v="60"/>
  </r>
  <r>
    <x v="1660"/>
    <d v="2018-12-21T00:00:00"/>
    <x v="401"/>
    <x v="290"/>
    <s v="Germany"/>
    <s v="North Rhine-Westphalia"/>
    <s v="Central"/>
    <s v="Consumer"/>
    <s v="Priority"/>
    <x v="1"/>
    <s v="Chairs"/>
    <x v="957"/>
    <n v="14"/>
    <n v="355"/>
    <n v="341"/>
    <n v="5"/>
    <n v="1775"/>
    <x v="880"/>
  </r>
  <r>
    <x v="1661"/>
    <d v="2018-12-22T00:00:00"/>
    <x v="456"/>
    <x v="318"/>
    <s v="France"/>
    <s v="Brittany"/>
    <s v="Central"/>
    <s v="Consumer"/>
    <s v="Economy"/>
    <x v="2"/>
    <s v="Copiers"/>
    <x v="958"/>
    <n v="115"/>
    <n v="719"/>
    <n v="604"/>
    <n v="6"/>
    <n v="4314"/>
    <x v="881"/>
  </r>
  <r>
    <x v="1662"/>
    <d v="2018-12-22T00:00:00"/>
    <x v="586"/>
    <x v="67"/>
    <s v="Germany"/>
    <s v="North Rhine-Westphalia"/>
    <s v="Central"/>
    <s v="Consumer"/>
    <s v="Economy Plus"/>
    <x v="1"/>
    <s v="Bookcases"/>
    <x v="959"/>
    <n v="53"/>
    <n v="342"/>
    <n v="289"/>
    <n v="3"/>
    <n v="1026"/>
    <x v="882"/>
  </r>
  <r>
    <x v="1663"/>
    <d v="2018-12-22T00:00:00"/>
    <x v="45"/>
    <x v="60"/>
    <s v="Italy"/>
    <s v="Lombardy"/>
    <s v="South"/>
    <s v="Corporate"/>
    <s v="Economy"/>
    <x v="0"/>
    <s v="Art"/>
    <x v="156"/>
    <n v="10"/>
    <n v="29"/>
    <n v="19"/>
    <n v="1"/>
    <n v="29"/>
    <x v="136"/>
  </r>
  <r>
    <x v="1664"/>
    <d v="2018-12-24T00:00:00"/>
    <x v="495"/>
    <x v="673"/>
    <s v="Spain"/>
    <s v="Madrid"/>
    <s v="South"/>
    <s v="Consumer"/>
    <s v="Economy"/>
    <x v="0"/>
    <s v="Storage"/>
    <x v="931"/>
    <n v="215"/>
    <n v="560"/>
    <n v="345"/>
    <n v="3"/>
    <n v="1680"/>
    <x v="216"/>
  </r>
  <r>
    <x v="1665"/>
    <d v="2018-12-24T00:00:00"/>
    <x v="159"/>
    <x v="674"/>
    <s v="France"/>
    <s v="Ile-de-France"/>
    <s v="Central"/>
    <s v="Corporate"/>
    <s v="Economy"/>
    <x v="0"/>
    <s v="Binders"/>
    <x v="230"/>
    <n v="7"/>
    <n v="48"/>
    <n v="41"/>
    <n v="4"/>
    <n v="192"/>
    <x v="202"/>
  </r>
  <r>
    <x v="1666"/>
    <d v="2018-12-24T00:00:00"/>
    <x v="527"/>
    <x v="140"/>
    <s v="Spain"/>
    <s v="Madrid"/>
    <s v="South"/>
    <s v="Consumer"/>
    <s v="Economy"/>
    <x v="0"/>
    <s v="Art"/>
    <x v="212"/>
    <n v="155"/>
    <n v="268"/>
    <n v="113"/>
    <n v="5"/>
    <n v="1340"/>
    <x v="883"/>
  </r>
  <r>
    <x v="1667"/>
    <d v="2018-12-25T00:00:00"/>
    <x v="502"/>
    <x v="340"/>
    <s v="Italy"/>
    <s v="Emilia-Romagna"/>
    <s v="South"/>
    <s v="Corporate"/>
    <s v="Priority"/>
    <x v="1"/>
    <s v="Bookcases"/>
    <x v="960"/>
    <n v="292"/>
    <n v="488"/>
    <n v="196"/>
    <n v="4"/>
    <n v="1952"/>
    <x v="884"/>
  </r>
  <r>
    <x v="1668"/>
    <d v="2018-12-25T00:00:00"/>
    <x v="96"/>
    <x v="495"/>
    <s v="France"/>
    <s v="Centre-Val de Loire"/>
    <s v="Central"/>
    <s v="Consumer"/>
    <s v="Economy Plus"/>
    <x v="1"/>
    <s v="Chairs"/>
    <x v="899"/>
    <n v="38"/>
    <n v="97"/>
    <n v="59"/>
    <n v="2"/>
    <n v="194"/>
    <x v="302"/>
  </r>
  <r>
    <x v="1669"/>
    <d v="2018-12-25T00:00:00"/>
    <x v="445"/>
    <x v="168"/>
    <s v="Germany"/>
    <s v="North Rhine-Westphalia"/>
    <s v="Central"/>
    <s v="Consumer"/>
    <s v="Economy"/>
    <x v="0"/>
    <s v="Appliances"/>
    <x v="961"/>
    <n v="2497"/>
    <n v="2907"/>
    <n v="410"/>
    <n v="6"/>
    <n v="17442"/>
    <x v="885"/>
  </r>
  <r>
    <x v="1670"/>
    <d v="2018-12-26T00:00:00"/>
    <x v="378"/>
    <x v="30"/>
    <s v="Spain"/>
    <s v="Madrid"/>
    <s v="South"/>
    <s v="Corporate"/>
    <s v="Economy"/>
    <x v="0"/>
    <s v="Art"/>
    <x v="156"/>
    <n v="32"/>
    <n v="87"/>
    <n v="55"/>
    <n v="3"/>
    <n v="261"/>
    <x v="211"/>
  </r>
  <r>
    <x v="1671"/>
    <d v="2018-12-26T00:00:00"/>
    <x v="695"/>
    <x v="275"/>
    <s v="Spain"/>
    <s v="Galicia"/>
    <s v="South"/>
    <s v="Consumer"/>
    <s v="Economy Plus"/>
    <x v="1"/>
    <s v="Bookcases"/>
    <x v="962"/>
    <n v="378"/>
    <n v="1742"/>
    <n v="1364"/>
    <n v="4"/>
    <n v="6968"/>
    <x v="886"/>
  </r>
  <r>
    <x v="1672"/>
    <d v="2018-12-26T00:00:00"/>
    <x v="176"/>
    <x v="63"/>
    <s v="Ireland"/>
    <s v="Dublin"/>
    <s v="North"/>
    <s v="Consumer"/>
    <s v="Economy"/>
    <x v="0"/>
    <s v="Art"/>
    <x v="402"/>
    <n v="70"/>
    <n v="95"/>
    <n v="25"/>
    <n v="7"/>
    <n v="665"/>
    <x v="47"/>
  </r>
  <r>
    <x v="1673"/>
    <d v="2018-12-26T00:00:00"/>
    <x v="696"/>
    <x v="40"/>
    <s v="United Kingdom"/>
    <s v="England"/>
    <s v="North"/>
    <s v="Consumer"/>
    <s v="Economy Plus"/>
    <x v="0"/>
    <s v="Art"/>
    <x v="436"/>
    <n v="73"/>
    <n v="81"/>
    <n v="8"/>
    <n v="4"/>
    <n v="324"/>
    <x v="38"/>
  </r>
  <r>
    <x v="1674"/>
    <d v="2018-12-26T00:00:00"/>
    <x v="254"/>
    <x v="6"/>
    <s v="France"/>
    <s v="Languedoc-Roussillon-Midi-Pyrénées"/>
    <s v="Central"/>
    <s v="Consumer"/>
    <s v="Economy"/>
    <x v="0"/>
    <s v="Storage"/>
    <x v="159"/>
    <n v="103"/>
    <n v="158"/>
    <n v="55"/>
    <n v="2"/>
    <n v="316"/>
    <x v="632"/>
  </r>
  <r>
    <x v="1675"/>
    <d v="2018-12-27T00:00:00"/>
    <x v="610"/>
    <x v="0"/>
    <s v="Sweden"/>
    <s v="Stockholm"/>
    <s v="North"/>
    <s v="Consumer"/>
    <s v="Economy Plus"/>
    <x v="0"/>
    <s v="Storage"/>
    <x v="489"/>
    <n v="19"/>
    <n v="53"/>
    <n v="34"/>
    <n v="2"/>
    <n v="106"/>
    <x v="270"/>
  </r>
  <r>
    <x v="1676"/>
    <d v="2018-12-27T00:00:00"/>
    <x v="224"/>
    <x v="412"/>
    <s v="Spain"/>
    <s v="Andalusía"/>
    <s v="South"/>
    <s v="Consumer"/>
    <s v="Economy"/>
    <x v="2"/>
    <s v="Copiers"/>
    <x v="963"/>
    <n v="211"/>
    <n v="372"/>
    <n v="161"/>
    <n v="3"/>
    <n v="1116"/>
    <x v="706"/>
  </r>
  <r>
    <x v="1677"/>
    <d v="2018-12-27T00:00:00"/>
    <x v="633"/>
    <x v="649"/>
    <s v="United Kingdom"/>
    <s v="England"/>
    <s v="North"/>
    <s v="Consumer"/>
    <s v="Priority"/>
    <x v="2"/>
    <s v="Accessories"/>
    <x v="964"/>
    <n v="92"/>
    <n v="119"/>
    <n v="27"/>
    <n v="3"/>
    <n v="357"/>
    <x v="555"/>
  </r>
  <r>
    <x v="1678"/>
    <d v="2018-12-27T00:00:00"/>
    <x v="538"/>
    <x v="260"/>
    <s v="Spain"/>
    <s v="Catalonia"/>
    <s v="South"/>
    <s v="Consumer"/>
    <s v="Economy"/>
    <x v="0"/>
    <s v="Art"/>
    <x v="797"/>
    <n v="64"/>
    <n v="74"/>
    <n v="10"/>
    <n v="3"/>
    <n v="222"/>
    <x v="611"/>
  </r>
  <r>
    <x v="1679"/>
    <d v="2018-12-27T00:00:00"/>
    <x v="55"/>
    <x v="572"/>
    <s v="France"/>
    <s v="Ile-de-France"/>
    <s v="Central"/>
    <s v="Consumer"/>
    <s v="Economy"/>
    <x v="2"/>
    <s v="Copiers"/>
    <x v="965"/>
    <n v="188"/>
    <n v="320"/>
    <n v="132"/>
    <n v="1"/>
    <n v="320"/>
    <x v="579"/>
  </r>
  <r>
    <x v="1680"/>
    <d v="2018-12-27T00:00:00"/>
    <x v="242"/>
    <x v="110"/>
    <s v="Germany"/>
    <s v="North Rhine-Westphalia"/>
    <s v="Central"/>
    <s v="Consumer"/>
    <s v="Economy"/>
    <x v="0"/>
    <s v="Art"/>
    <x v="36"/>
    <n v="69"/>
    <n v="78"/>
    <n v="9"/>
    <n v="3"/>
    <n v="234"/>
    <x v="34"/>
  </r>
  <r>
    <x v="1681"/>
    <d v="2018-12-27T00:00:00"/>
    <x v="260"/>
    <x v="44"/>
    <s v="France"/>
    <s v="Provence-Alpes-Côte d'Azur"/>
    <s v="Central"/>
    <s v="Consumer"/>
    <s v="Economy Plus"/>
    <x v="0"/>
    <s v="Appliances"/>
    <x v="966"/>
    <n v="41"/>
    <n v="445"/>
    <n v="404"/>
    <n v="1"/>
    <n v="445"/>
    <x v="887"/>
  </r>
  <r>
    <x v="1682"/>
    <d v="2018-12-28T00:00:00"/>
    <x v="226"/>
    <x v="40"/>
    <s v="United Kingdom"/>
    <s v="England"/>
    <s v="North"/>
    <s v="Consumer"/>
    <s v="Economy"/>
    <x v="0"/>
    <s v="Supplies"/>
    <x v="967"/>
    <n v="4"/>
    <n v="168"/>
    <n v="164"/>
    <n v="7"/>
    <n v="1176"/>
    <x v="280"/>
  </r>
  <r>
    <x v="1683"/>
    <d v="2018-12-28T00:00:00"/>
    <x v="403"/>
    <x v="101"/>
    <s v="United Kingdom"/>
    <s v="Scotland"/>
    <s v="North"/>
    <s v="Corporate"/>
    <s v="Economy"/>
    <x v="0"/>
    <s v="Art"/>
    <x v="425"/>
    <n v="72"/>
    <n v="141"/>
    <n v="69"/>
    <n v="6"/>
    <n v="846"/>
    <x v="888"/>
  </r>
  <r>
    <x v="1684"/>
    <d v="2018-12-28T00:00:00"/>
    <x v="596"/>
    <x v="675"/>
    <s v="United Kingdom"/>
    <s v="England"/>
    <s v="North"/>
    <s v="Home Office"/>
    <s v="Economy"/>
    <x v="0"/>
    <s v="Appliances"/>
    <x v="968"/>
    <n v="65"/>
    <n v="1138"/>
    <n v="1073"/>
    <n v="2"/>
    <n v="2276"/>
    <x v="889"/>
  </r>
  <r>
    <x v="1685"/>
    <d v="2018-12-28T00:00:00"/>
    <x v="161"/>
    <x v="58"/>
    <s v="France"/>
    <s v="Ile-de-France"/>
    <s v="Central"/>
    <s v="Consumer"/>
    <s v="Economy"/>
    <x v="2"/>
    <s v="Copiers"/>
    <x v="969"/>
    <n v="88"/>
    <n v="325"/>
    <n v="237"/>
    <n v="2"/>
    <n v="650"/>
    <x v="890"/>
  </r>
  <r>
    <x v="1686"/>
    <d v="2018-12-28T00:00:00"/>
    <x v="18"/>
    <x v="86"/>
    <s v="Netherlands"/>
    <s v="Drenthe"/>
    <s v="Central"/>
    <s v="Corporate"/>
    <s v="Economy Plus"/>
    <x v="0"/>
    <s v="Binders"/>
    <x v="55"/>
    <n v="2"/>
    <n v="16"/>
    <n v="14"/>
    <n v="3"/>
    <n v="48"/>
    <x v="508"/>
  </r>
  <r>
    <x v="1687"/>
    <d v="2018-12-29T00:00:00"/>
    <x v="349"/>
    <x v="52"/>
    <s v="France"/>
    <s v="Provence-Alpes-Côte d'Azur"/>
    <s v="Central"/>
    <s v="Consumer"/>
    <s v="Priority"/>
    <x v="0"/>
    <s v="Storage"/>
    <x v="700"/>
    <n v="44"/>
    <n v="365"/>
    <n v="321"/>
    <n v="7"/>
    <n v="2555"/>
    <x v="891"/>
  </r>
  <r>
    <x v="1688"/>
    <d v="2018-12-29T00:00:00"/>
    <x v="669"/>
    <x v="105"/>
    <s v="Germany"/>
    <s v="North Rhine-Westphalia"/>
    <s v="Central"/>
    <s v="Corporate"/>
    <s v="Economy"/>
    <x v="0"/>
    <s v="Storage"/>
    <x v="489"/>
    <n v="195"/>
    <n v="288"/>
    <n v="93"/>
    <n v="6"/>
    <n v="1728"/>
    <x v="892"/>
  </r>
  <r>
    <x v="1689"/>
    <d v="2018-12-29T00:00:00"/>
    <x v="641"/>
    <x v="44"/>
    <s v="France"/>
    <s v="Provence-Alpes-Côte d'Azur"/>
    <s v="Central"/>
    <s v="Home Office"/>
    <s v="Economy"/>
    <x v="0"/>
    <s v="Envelopes"/>
    <x v="802"/>
    <n v="25"/>
    <n v="52"/>
    <n v="27"/>
    <n v="2"/>
    <n v="104"/>
    <x v="443"/>
  </r>
  <r>
    <x v="1690"/>
    <d v="2018-12-29T00:00:00"/>
    <x v="616"/>
    <x v="300"/>
    <s v="United Kingdom"/>
    <s v="England"/>
    <s v="North"/>
    <s v="Consumer"/>
    <s v="Priority"/>
    <x v="0"/>
    <s v="Paper"/>
    <x v="569"/>
    <n v="17"/>
    <n v="62"/>
    <n v="45"/>
    <n v="2"/>
    <n v="124"/>
    <x v="320"/>
  </r>
  <r>
    <x v="1691"/>
    <d v="2018-12-30T00:00:00"/>
    <x v="364"/>
    <x v="552"/>
    <s v="United Kingdom"/>
    <s v="England"/>
    <s v="North"/>
    <s v="Consumer"/>
    <s v="Economy"/>
    <x v="0"/>
    <s v="Art"/>
    <x v="350"/>
    <n v="28"/>
    <n v="114"/>
    <n v="86"/>
    <n v="10"/>
    <n v="1140"/>
    <x v="893"/>
  </r>
  <r>
    <x v="1692"/>
    <d v="2018-12-31T00:00:00"/>
    <x v="414"/>
    <x v="132"/>
    <s v="Belgium"/>
    <s v="Antwerp"/>
    <s v="Central"/>
    <s v="Consumer"/>
    <s v="Economy Plus"/>
    <x v="0"/>
    <s v="Appliances"/>
    <x v="970"/>
    <n v="711"/>
    <n v="1584"/>
    <n v="873"/>
    <n v="3"/>
    <n v="4752"/>
    <x v="894"/>
  </r>
  <r>
    <x v="1693"/>
    <d v="2018-12-31T00:00:00"/>
    <x v="345"/>
    <x v="70"/>
    <s v="Germany"/>
    <s v="Berlin"/>
    <s v="Central"/>
    <s v="Home Office"/>
    <s v="Economy Plus"/>
    <x v="0"/>
    <s v="Storage"/>
    <x v="650"/>
    <n v="2"/>
    <n v="509"/>
    <n v="507"/>
    <n v="3"/>
    <n v="1527"/>
    <x v="895"/>
  </r>
  <r>
    <x v="1694"/>
    <d v="2018-12-31T00:00:00"/>
    <x v="555"/>
    <x v="192"/>
    <s v="France"/>
    <s v="Aquitaine-Limousin-Poitou-Charentes"/>
    <s v="Central"/>
    <s v="Consumer"/>
    <s v="Priority"/>
    <x v="1"/>
    <s v="Bookcases"/>
    <x v="413"/>
    <n v="114"/>
    <n v="274"/>
    <n v="160"/>
    <n v="2"/>
    <n v="548"/>
    <x v="896"/>
  </r>
  <r>
    <x v="1695"/>
    <d v="2018-12-31T00:00:00"/>
    <x v="164"/>
    <x v="676"/>
    <s v="Belgium"/>
    <s v="Hainaut"/>
    <s v="Central"/>
    <s v="Corporate"/>
    <s v="Immediate"/>
    <x v="0"/>
    <s v="Art"/>
    <x v="495"/>
    <n v="19"/>
    <n v="53"/>
    <n v="34"/>
    <n v="2"/>
    <n v="106"/>
    <x v="270"/>
  </r>
  <r>
    <x v="1696"/>
    <d v="2018-12-31T00:00:00"/>
    <x v="360"/>
    <x v="6"/>
    <s v="France"/>
    <s v="Languedoc-Roussillon-Midi-Pyrénées"/>
    <s v="Central"/>
    <s v="Consumer"/>
    <s v="Economy"/>
    <x v="1"/>
    <s v="Chairs"/>
    <x v="784"/>
    <n v="94"/>
    <n v="200"/>
    <n v="106"/>
    <n v="3"/>
    <n v="600"/>
    <x v="165"/>
  </r>
  <r>
    <x v="1697"/>
    <d v="2019-01-01T00:00:00"/>
    <x v="632"/>
    <x v="677"/>
    <s v="France"/>
    <s v="Aquitaine-Limousin-Poitou-Charentes"/>
    <s v="Central"/>
    <s v="Consumer"/>
    <s v="Immediate"/>
    <x v="0"/>
    <s v="Appliances"/>
    <x v="971"/>
    <n v="162"/>
    <n v="299"/>
    <n v="137"/>
    <n v="4"/>
    <n v="1196"/>
    <x v="897"/>
  </r>
  <r>
    <x v="1698"/>
    <d v="2019-01-01T00:00:00"/>
    <x v="697"/>
    <x v="40"/>
    <s v="United Kingdom"/>
    <s v="England"/>
    <s v="North"/>
    <s v="Consumer"/>
    <s v="Economy"/>
    <x v="0"/>
    <s v="Storage"/>
    <x v="972"/>
    <n v="146"/>
    <n v="155"/>
    <n v="9"/>
    <n v="3"/>
    <n v="465"/>
    <x v="99"/>
  </r>
  <r>
    <x v="1699"/>
    <d v="2019-01-01T00:00:00"/>
    <x v="315"/>
    <x v="678"/>
    <s v="Spain"/>
    <s v="Melilla"/>
    <s v="South"/>
    <s v="Consumer"/>
    <s v="Economy"/>
    <x v="0"/>
    <s v="Art"/>
    <x v="107"/>
    <n v="55"/>
    <n v="99"/>
    <n v="44"/>
    <n v="2"/>
    <n v="198"/>
    <x v="124"/>
  </r>
  <r>
    <x v="1700"/>
    <d v="2019-01-02T00:00:00"/>
    <x v="425"/>
    <x v="584"/>
    <s v="France"/>
    <s v="Ile-de-France"/>
    <s v="Central"/>
    <s v="Consumer"/>
    <s v="Economy"/>
    <x v="0"/>
    <s v="Appliances"/>
    <x v="973"/>
    <n v="890"/>
    <n v="1533"/>
    <n v="643"/>
    <n v="3"/>
    <n v="4599"/>
    <x v="898"/>
  </r>
  <r>
    <x v="1701"/>
    <d v="2019-01-02T00:00:00"/>
    <x v="276"/>
    <x v="679"/>
    <s v="France"/>
    <s v="Provence-Alpes-Côte d'Azur"/>
    <s v="Central"/>
    <s v="Corporate"/>
    <s v="Priority"/>
    <x v="0"/>
    <s v="Art"/>
    <x v="974"/>
    <n v="18"/>
    <n v="137"/>
    <n v="119"/>
    <n v="3"/>
    <n v="411"/>
    <x v="620"/>
  </r>
  <r>
    <x v="1702"/>
    <d v="2019-01-02T00:00:00"/>
    <x v="456"/>
    <x v="680"/>
    <s v="France"/>
    <s v="Ile-de-France"/>
    <s v="Central"/>
    <s v="Consumer"/>
    <s v="Priority"/>
    <x v="0"/>
    <s v="Binders"/>
    <x v="440"/>
    <n v="31"/>
    <n v="46"/>
    <n v="15"/>
    <n v="3"/>
    <n v="138"/>
    <x v="472"/>
  </r>
  <r>
    <x v="1703"/>
    <d v="2019-01-02T00:00:00"/>
    <x v="359"/>
    <x v="224"/>
    <s v="United Kingdom"/>
    <s v="England"/>
    <s v="North"/>
    <s v="Consumer"/>
    <s v="Economy"/>
    <x v="1"/>
    <s v="Bookcases"/>
    <x v="545"/>
    <n v="462"/>
    <n v="1567"/>
    <n v="1105"/>
    <n v="8"/>
    <n v="12536"/>
    <x v="899"/>
  </r>
  <r>
    <x v="1704"/>
    <d v="2019-01-02T00:00:00"/>
    <x v="113"/>
    <x v="278"/>
    <s v="United Kingdom"/>
    <s v="England"/>
    <s v="North"/>
    <s v="Corporate"/>
    <s v="Economy"/>
    <x v="0"/>
    <s v="Envelopes"/>
    <x v="767"/>
    <n v="44"/>
    <n v="164"/>
    <n v="120"/>
    <n v="6"/>
    <n v="984"/>
    <x v="744"/>
  </r>
  <r>
    <x v="1705"/>
    <d v="2019-01-03T00:00:00"/>
    <x v="166"/>
    <x v="235"/>
    <s v="Germany"/>
    <s v="North Rhine-Westphalia"/>
    <s v="Central"/>
    <s v="Corporate"/>
    <s v="Economy"/>
    <x v="0"/>
    <s v="Binders"/>
    <x v="598"/>
    <n v="7"/>
    <n v="27"/>
    <n v="20"/>
    <n v="4"/>
    <n v="108"/>
    <x v="167"/>
  </r>
  <r>
    <x v="1706"/>
    <d v="2019-01-03T00:00:00"/>
    <x v="293"/>
    <x v="40"/>
    <s v="United Kingdom"/>
    <s v="England"/>
    <s v="North"/>
    <s v="Consumer"/>
    <s v="Economy"/>
    <x v="0"/>
    <s v="Storage"/>
    <x v="856"/>
    <n v="225"/>
    <n v="618"/>
    <n v="393"/>
    <n v="5"/>
    <n v="3090"/>
    <x v="900"/>
  </r>
  <r>
    <x v="1707"/>
    <d v="2019-01-03T00:00:00"/>
    <x v="546"/>
    <x v="134"/>
    <s v="Germany"/>
    <s v="North Rhine-Westphalia"/>
    <s v="Central"/>
    <s v="Consumer"/>
    <s v="Economy Plus"/>
    <x v="0"/>
    <s v="Labels"/>
    <x v="225"/>
    <n v="26"/>
    <n v="32"/>
    <n v="6"/>
    <n v="3"/>
    <n v="96"/>
    <x v="30"/>
  </r>
  <r>
    <x v="1708"/>
    <d v="2019-01-03T00:00:00"/>
    <x v="545"/>
    <x v="34"/>
    <s v="Germany"/>
    <s v="Saxony-Anhalt"/>
    <s v="Central"/>
    <s v="Corporate"/>
    <s v="Economy Plus"/>
    <x v="0"/>
    <s v="Appliances"/>
    <x v="975"/>
    <n v="563"/>
    <n v="970"/>
    <n v="407"/>
    <n v="2"/>
    <n v="1940"/>
    <x v="901"/>
  </r>
  <r>
    <x v="1709"/>
    <d v="2019-01-03T00:00:00"/>
    <x v="1"/>
    <x v="122"/>
    <s v="Netherlands"/>
    <s v="South Holland"/>
    <s v="Central"/>
    <s v="Consumer"/>
    <s v="Economy"/>
    <x v="0"/>
    <s v="Storage"/>
    <x v="770"/>
    <n v="1"/>
    <n v="8"/>
    <n v="7"/>
    <n v="1"/>
    <n v="8"/>
    <x v="278"/>
  </r>
  <r>
    <x v="1710"/>
    <d v="2019-01-03T00:00:00"/>
    <x v="368"/>
    <x v="48"/>
    <s v="Germany"/>
    <s v="Hesse"/>
    <s v="Central"/>
    <s v="Consumer"/>
    <s v="Economy"/>
    <x v="1"/>
    <s v="Chairs"/>
    <x v="68"/>
    <n v="355"/>
    <n v="373"/>
    <n v="18"/>
    <n v="7"/>
    <n v="2611"/>
    <x v="902"/>
  </r>
  <r>
    <x v="1711"/>
    <d v="2019-01-04T00:00:00"/>
    <x v="37"/>
    <x v="681"/>
    <s v="France"/>
    <s v="Provence-Alpes-Côte d'Azur"/>
    <s v="Central"/>
    <s v="Corporate"/>
    <s v="Economy"/>
    <x v="0"/>
    <s v="Appliances"/>
    <x v="768"/>
    <n v="293"/>
    <n v="1028"/>
    <n v="735"/>
    <n v="2"/>
    <n v="2056"/>
    <x v="339"/>
  </r>
  <r>
    <x v="1712"/>
    <d v="2019-01-04T00:00:00"/>
    <x v="154"/>
    <x v="307"/>
    <s v="Italy"/>
    <s v="Sicily"/>
    <s v="South"/>
    <s v="Corporate"/>
    <s v="Economy"/>
    <x v="0"/>
    <s v="Paper"/>
    <x v="976"/>
    <n v="77"/>
    <n v="102"/>
    <n v="25"/>
    <n v="5"/>
    <n v="510"/>
    <x v="147"/>
  </r>
  <r>
    <x v="1713"/>
    <d v="2019-01-04T00:00:00"/>
    <x v="698"/>
    <x v="270"/>
    <s v="Italy"/>
    <s v="Piedmont"/>
    <s v="South"/>
    <s v="Home Office"/>
    <s v="Economy Plus"/>
    <x v="1"/>
    <s v="Chairs"/>
    <x v="881"/>
    <n v="114"/>
    <n v="205"/>
    <n v="91"/>
    <n v="4"/>
    <n v="820"/>
    <x v="265"/>
  </r>
  <r>
    <x v="1714"/>
    <d v="2019-01-04T00:00:00"/>
    <x v="135"/>
    <x v="162"/>
    <s v="France"/>
    <s v="Auvergne-Rhône-Alpes"/>
    <s v="Central"/>
    <s v="Consumer"/>
    <s v="Economy"/>
    <x v="0"/>
    <s v="Paper"/>
    <x v="977"/>
    <n v="41"/>
    <n v="65"/>
    <n v="24"/>
    <n v="2"/>
    <n v="130"/>
    <x v="52"/>
  </r>
  <r>
    <x v="1715"/>
    <d v="2019-01-04T00:00:00"/>
    <x v="423"/>
    <x v="61"/>
    <s v="Switzerland"/>
    <s v="Zürich"/>
    <s v="Central"/>
    <s v="Consumer"/>
    <s v="Economy"/>
    <x v="1"/>
    <s v="Chairs"/>
    <x v="978"/>
    <n v="455"/>
    <n v="682"/>
    <n v="227"/>
    <n v="4"/>
    <n v="2728"/>
    <x v="903"/>
  </r>
  <r>
    <x v="1716"/>
    <d v="2019-01-04T00:00:00"/>
    <x v="537"/>
    <x v="682"/>
    <s v="Netherlands"/>
    <s v="North Brabant"/>
    <s v="Central"/>
    <s v="Consumer"/>
    <s v="Economy Plus"/>
    <x v="0"/>
    <s v="Fasteners"/>
    <x v="48"/>
    <n v="3"/>
    <n v="19"/>
    <n v="16"/>
    <n v="2"/>
    <n v="38"/>
    <x v="35"/>
  </r>
  <r>
    <x v="1717"/>
    <d v="2019-01-05T00:00:00"/>
    <x v="494"/>
    <x v="683"/>
    <s v="France"/>
    <s v="Ile-de-France"/>
    <s v="Central"/>
    <s v="Consumer"/>
    <s v="Economy"/>
    <x v="1"/>
    <s v="Bookcases"/>
    <x v="408"/>
    <n v="2055"/>
    <n v="2757"/>
    <n v="702"/>
    <n v="7"/>
    <n v="19299"/>
    <x v="904"/>
  </r>
  <r>
    <x v="1718"/>
    <d v="2019-01-07T00:00:00"/>
    <x v="74"/>
    <x v="684"/>
    <s v="United Kingdom"/>
    <s v="England"/>
    <s v="North"/>
    <s v="Consumer"/>
    <s v="Economy Plus"/>
    <x v="0"/>
    <s v="Art"/>
    <x v="421"/>
    <n v="119"/>
    <n v="165"/>
    <n v="46"/>
    <n v="3"/>
    <n v="495"/>
    <x v="96"/>
  </r>
  <r>
    <x v="1719"/>
    <d v="2019-01-07T00:00:00"/>
    <x v="185"/>
    <x v="40"/>
    <s v="United Kingdom"/>
    <s v="England"/>
    <s v="North"/>
    <s v="Corporate"/>
    <s v="Economy"/>
    <x v="0"/>
    <s v="Art"/>
    <x v="100"/>
    <n v="0"/>
    <n v="36"/>
    <n v="36"/>
    <n v="3"/>
    <n v="108"/>
    <x v="167"/>
  </r>
  <r>
    <x v="1720"/>
    <d v="2019-01-07T00:00:00"/>
    <x v="699"/>
    <x v="685"/>
    <s v="Italy"/>
    <s v="Campania"/>
    <s v="South"/>
    <s v="Consumer"/>
    <s v="Priority"/>
    <x v="1"/>
    <s v="Chairs"/>
    <x v="899"/>
    <n v="2"/>
    <n v="22"/>
    <n v="20"/>
    <n v="1"/>
    <n v="22"/>
    <x v="393"/>
  </r>
  <r>
    <x v="1721"/>
    <d v="2019-01-08T00:00:00"/>
    <x v="392"/>
    <x v="80"/>
    <s v="Italy"/>
    <s v="Apulia"/>
    <s v="South"/>
    <s v="Home Office"/>
    <s v="Priority"/>
    <x v="0"/>
    <s v="Paper"/>
    <x v="411"/>
    <n v="55"/>
    <n v="57"/>
    <n v="2"/>
    <n v="2"/>
    <n v="114"/>
    <x v="250"/>
  </r>
  <r>
    <x v="1722"/>
    <d v="2019-01-08T00:00:00"/>
    <x v="73"/>
    <x v="3"/>
    <s v="United Kingdom"/>
    <s v="England"/>
    <s v="North"/>
    <s v="Consumer"/>
    <s v="Economy"/>
    <x v="1"/>
    <s v="Bookcases"/>
    <x v="951"/>
    <n v="412"/>
    <n v="658"/>
    <n v="246"/>
    <n v="3"/>
    <n v="1974"/>
    <x v="905"/>
  </r>
  <r>
    <x v="1723"/>
    <d v="2019-01-09T00:00:00"/>
    <x v="435"/>
    <x v="175"/>
    <s v="Italy"/>
    <s v="Sicily"/>
    <s v="South"/>
    <s v="Home Office"/>
    <s v="Priority"/>
    <x v="0"/>
    <s v="Binders"/>
    <x v="25"/>
    <n v="3"/>
    <n v="19"/>
    <n v="16"/>
    <n v="3"/>
    <n v="57"/>
    <x v="401"/>
  </r>
  <r>
    <x v="1724"/>
    <d v="2019-01-11T00:00:00"/>
    <x v="693"/>
    <x v="211"/>
    <s v="United Kingdom"/>
    <s v="Scotland"/>
    <s v="North"/>
    <s v="Home Office"/>
    <s v="Economy Plus"/>
    <x v="2"/>
    <s v="Machines"/>
    <x v="979"/>
    <n v="617"/>
    <n v="800"/>
    <n v="183"/>
    <n v="3"/>
    <n v="2400"/>
    <x v="906"/>
  </r>
  <r>
    <x v="1725"/>
    <d v="2019-01-11T00:00:00"/>
    <x v="78"/>
    <x v="40"/>
    <s v="United Kingdom"/>
    <s v="England"/>
    <s v="North"/>
    <s v="Consumer"/>
    <s v="Economy"/>
    <x v="1"/>
    <s v="Tables"/>
    <x v="593"/>
    <n v="356"/>
    <n v="816"/>
    <n v="460"/>
    <n v="2"/>
    <n v="1632"/>
    <x v="907"/>
  </r>
  <r>
    <x v="1726"/>
    <d v="2019-01-12T00:00:00"/>
    <x v="2"/>
    <x v="123"/>
    <s v="United Kingdom"/>
    <s v="England"/>
    <s v="North"/>
    <s v="Consumer"/>
    <s v="Economy"/>
    <x v="0"/>
    <s v="Art"/>
    <x v="514"/>
    <n v="10"/>
    <n v="118"/>
    <n v="108"/>
    <n v="5"/>
    <n v="590"/>
    <x v="908"/>
  </r>
  <r>
    <x v="1727"/>
    <d v="2019-01-12T00:00:00"/>
    <x v="700"/>
    <x v="30"/>
    <s v="Spain"/>
    <s v="Madrid"/>
    <s v="South"/>
    <s v="Corporate"/>
    <s v="Priority"/>
    <x v="0"/>
    <s v="Appliances"/>
    <x v="376"/>
    <n v="3227"/>
    <n v="3802"/>
    <n v="575"/>
    <n v="7"/>
    <n v="26614"/>
    <x v="909"/>
  </r>
  <r>
    <x v="1728"/>
    <d v="2019-01-14T00:00:00"/>
    <x v="407"/>
    <x v="8"/>
    <s v="Austria"/>
    <s v="Vienna"/>
    <s v="Central"/>
    <s v="Consumer"/>
    <s v="Immediate"/>
    <x v="0"/>
    <s v="Appliances"/>
    <x v="980"/>
    <n v="308"/>
    <n v="388"/>
    <n v="80"/>
    <n v="4"/>
    <n v="1552"/>
    <x v="910"/>
  </r>
  <r>
    <x v="1729"/>
    <d v="2019-01-14T00:00:00"/>
    <x v="246"/>
    <x v="476"/>
    <s v="Denmark"/>
    <s v="Hovedstaden"/>
    <s v="North"/>
    <s v="Consumer"/>
    <s v="Priority"/>
    <x v="0"/>
    <s v="Binders"/>
    <x v="197"/>
    <n v="9"/>
    <n v="29"/>
    <n v="20"/>
    <n v="2"/>
    <n v="58"/>
    <x v="420"/>
  </r>
  <r>
    <x v="1730"/>
    <d v="2019-01-14T00:00:00"/>
    <x v="401"/>
    <x v="0"/>
    <s v="Sweden"/>
    <s v="Stockholm"/>
    <s v="North"/>
    <s v="Consumer"/>
    <s v="Economy Plus"/>
    <x v="0"/>
    <s v="Art"/>
    <x v="320"/>
    <n v="6"/>
    <n v="16"/>
    <n v="10"/>
    <n v="2"/>
    <n v="32"/>
    <x v="315"/>
  </r>
  <r>
    <x v="1731"/>
    <d v="2019-01-15T00:00:00"/>
    <x v="418"/>
    <x v="686"/>
    <s v="United Kingdom"/>
    <s v="Wales"/>
    <s v="North"/>
    <s v="Home Office"/>
    <s v="Economy"/>
    <x v="0"/>
    <s v="Storage"/>
    <x v="377"/>
    <n v="48"/>
    <n v="56"/>
    <n v="8"/>
    <n v="3"/>
    <n v="168"/>
    <x v="501"/>
  </r>
  <r>
    <x v="1732"/>
    <d v="2019-01-15T00:00:00"/>
    <x v="25"/>
    <x v="155"/>
    <s v="Italy"/>
    <s v="Campania"/>
    <s v="South"/>
    <s v="Home Office"/>
    <s v="Priority"/>
    <x v="1"/>
    <s v="Chairs"/>
    <x v="981"/>
    <n v="35"/>
    <n v="95"/>
    <n v="60"/>
    <n v="5"/>
    <n v="475"/>
    <x v="386"/>
  </r>
  <r>
    <x v="1733"/>
    <d v="2019-01-16T00:00:00"/>
    <x v="384"/>
    <x v="8"/>
    <s v="Austria"/>
    <s v="Vienna"/>
    <s v="Central"/>
    <s v="Consumer"/>
    <s v="Economy"/>
    <x v="0"/>
    <s v="Art"/>
    <x v="402"/>
    <n v="101"/>
    <n v="135"/>
    <n v="34"/>
    <n v="5"/>
    <n v="675"/>
    <x v="822"/>
  </r>
  <r>
    <x v="1734"/>
    <d v="2019-01-16T00:00:00"/>
    <x v="352"/>
    <x v="58"/>
    <s v="France"/>
    <s v="Ile-de-France"/>
    <s v="Central"/>
    <s v="Consumer"/>
    <s v="Economy"/>
    <x v="0"/>
    <s v="Art"/>
    <x v="139"/>
    <n v="18"/>
    <n v="88"/>
    <n v="70"/>
    <n v="4"/>
    <n v="352"/>
    <x v="286"/>
  </r>
  <r>
    <x v="1735"/>
    <d v="2019-01-16T00:00:00"/>
    <x v="196"/>
    <x v="63"/>
    <s v="Ireland"/>
    <s v="Dublin"/>
    <s v="North"/>
    <s v="Consumer"/>
    <s v="Economy"/>
    <x v="1"/>
    <s v="Bookcases"/>
    <x v="837"/>
    <n v="81"/>
    <n v="304"/>
    <n v="223"/>
    <n v="5"/>
    <n v="1520"/>
    <x v="911"/>
  </r>
  <r>
    <x v="1736"/>
    <d v="2019-01-17T00:00:00"/>
    <x v="546"/>
    <x v="59"/>
    <s v="Germany"/>
    <s v="North Rhine-Westphalia"/>
    <s v="Central"/>
    <s v="Consumer"/>
    <s v="Priority"/>
    <x v="0"/>
    <s v="Binders"/>
    <x v="201"/>
    <n v="20"/>
    <n v="44"/>
    <n v="24"/>
    <n v="4"/>
    <n v="176"/>
    <x v="346"/>
  </r>
  <r>
    <x v="1737"/>
    <d v="2019-01-17T00:00:00"/>
    <x v="470"/>
    <x v="597"/>
    <s v="France"/>
    <s v="Ile-de-France"/>
    <s v="Central"/>
    <s v="Corporate"/>
    <s v="Economy"/>
    <x v="0"/>
    <s v="Labels"/>
    <x v="982"/>
    <n v="10"/>
    <n v="41"/>
    <n v="31"/>
    <n v="4"/>
    <n v="164"/>
    <x v="145"/>
  </r>
  <r>
    <x v="1738"/>
    <d v="2019-01-17T00:00:00"/>
    <x v="701"/>
    <x v="687"/>
    <s v="France"/>
    <s v="Ile-de-France"/>
    <s v="Central"/>
    <s v="Consumer"/>
    <s v="Economy"/>
    <x v="0"/>
    <s v="Binders"/>
    <x v="201"/>
    <n v="14"/>
    <n v="89"/>
    <n v="75"/>
    <n v="8"/>
    <n v="712"/>
    <x v="85"/>
  </r>
  <r>
    <x v="1739"/>
    <d v="2019-01-17T00:00:00"/>
    <x v="119"/>
    <x v="688"/>
    <s v="Netherlands"/>
    <s v="North Brabant"/>
    <s v="Central"/>
    <s v="Consumer"/>
    <s v="Economy"/>
    <x v="0"/>
    <s v="Binders"/>
    <x v="343"/>
    <n v="20"/>
    <n v="28"/>
    <n v="8"/>
    <n v="2"/>
    <n v="56"/>
    <x v="76"/>
  </r>
  <r>
    <x v="1740"/>
    <d v="2019-01-17T00:00:00"/>
    <x v="13"/>
    <x v="6"/>
    <s v="France"/>
    <s v="Languedoc-Roussillon-Midi-Pyrénées"/>
    <s v="Central"/>
    <s v="Consumer"/>
    <s v="Economy"/>
    <x v="0"/>
    <s v="Storage"/>
    <x v="983"/>
    <n v="34"/>
    <n v="37"/>
    <n v="3"/>
    <n v="3"/>
    <n v="111"/>
    <x v="285"/>
  </r>
  <r>
    <x v="1741"/>
    <d v="2019-01-18T00:00:00"/>
    <x v="702"/>
    <x v="689"/>
    <s v="Austria"/>
    <s v="Salzburg"/>
    <s v="Central"/>
    <s v="Home Office"/>
    <s v="Economy"/>
    <x v="2"/>
    <s v="Phones"/>
    <x v="81"/>
    <n v="495"/>
    <n v="520"/>
    <n v="25"/>
    <n v="3"/>
    <n v="1560"/>
    <x v="49"/>
  </r>
  <r>
    <x v="1742"/>
    <d v="2019-01-18T00:00:00"/>
    <x v="70"/>
    <x v="8"/>
    <s v="Austria"/>
    <s v="Vienna"/>
    <s v="Central"/>
    <s v="Corporate"/>
    <s v="Priority"/>
    <x v="1"/>
    <s v="Furnishings"/>
    <x v="449"/>
    <n v="54"/>
    <n v="146"/>
    <n v="92"/>
    <n v="3"/>
    <n v="438"/>
    <x v="227"/>
  </r>
  <r>
    <x v="1743"/>
    <d v="2019-01-18T00:00:00"/>
    <x v="703"/>
    <x v="690"/>
    <s v="Spain"/>
    <s v="Castile and León"/>
    <s v="South"/>
    <s v="Consumer"/>
    <s v="Economy"/>
    <x v="1"/>
    <s v="Bookcases"/>
    <x v="266"/>
    <n v="363"/>
    <n v="741"/>
    <n v="378"/>
    <n v="6"/>
    <n v="4446"/>
    <x v="912"/>
  </r>
  <r>
    <x v="1744"/>
    <d v="2019-01-18T00:00:00"/>
    <x v="438"/>
    <x v="13"/>
    <s v="United Kingdom"/>
    <s v="England"/>
    <s v="North"/>
    <s v="Corporate"/>
    <s v="Economy"/>
    <x v="0"/>
    <s v="Art"/>
    <x v="984"/>
    <n v="20"/>
    <n v="42"/>
    <n v="22"/>
    <n v="3"/>
    <n v="126"/>
    <x v="213"/>
  </r>
  <r>
    <x v="1745"/>
    <d v="2019-01-19T00:00:00"/>
    <x v="539"/>
    <x v="70"/>
    <s v="Germany"/>
    <s v="Berlin"/>
    <s v="Central"/>
    <s v="Home Office"/>
    <s v="Economy Plus"/>
    <x v="1"/>
    <s v="Furnishings"/>
    <x v="273"/>
    <n v="9"/>
    <n v="39"/>
    <n v="30"/>
    <n v="1"/>
    <n v="39"/>
    <x v="913"/>
  </r>
  <r>
    <x v="1746"/>
    <d v="2019-01-19T00:00:00"/>
    <x v="150"/>
    <x v="30"/>
    <s v="Spain"/>
    <s v="Madrid"/>
    <s v="South"/>
    <s v="Corporate"/>
    <s v="Economy"/>
    <x v="0"/>
    <s v="Appliances"/>
    <x v="376"/>
    <n v="700"/>
    <n v="1629"/>
    <n v="929"/>
    <n v="3"/>
    <n v="4887"/>
    <x v="914"/>
  </r>
  <r>
    <x v="1747"/>
    <d v="2019-01-19T00:00:00"/>
    <x v="640"/>
    <x v="346"/>
    <s v="Germany"/>
    <s v="Bavaria"/>
    <s v="Central"/>
    <s v="Corporate"/>
    <s v="Economy Plus"/>
    <x v="0"/>
    <s v="Binders"/>
    <x v="66"/>
    <n v="3"/>
    <n v="15"/>
    <n v="12"/>
    <n v="3"/>
    <n v="45"/>
    <x v="825"/>
  </r>
  <r>
    <x v="1748"/>
    <d v="2019-01-21T00:00:00"/>
    <x v="37"/>
    <x v="0"/>
    <s v="Sweden"/>
    <s v="Stockholm"/>
    <s v="North"/>
    <s v="Corporate"/>
    <s v="Economy"/>
    <x v="0"/>
    <s v="Binders"/>
    <x v="216"/>
    <n v="31"/>
    <n v="46"/>
    <n v="15"/>
    <n v="7"/>
    <n v="322"/>
    <x v="915"/>
  </r>
  <r>
    <x v="1749"/>
    <d v="2019-01-22T00:00:00"/>
    <x v="579"/>
    <x v="311"/>
    <s v="United Kingdom"/>
    <s v="England"/>
    <s v="North"/>
    <s v="Corporate"/>
    <s v="Economy"/>
    <x v="1"/>
    <s v="Chairs"/>
    <x v="985"/>
    <n v="116"/>
    <n v="174"/>
    <n v="58"/>
    <n v="3"/>
    <n v="522"/>
    <x v="831"/>
  </r>
  <r>
    <x v="1750"/>
    <d v="2019-01-23T00:00:00"/>
    <x v="208"/>
    <x v="691"/>
    <s v="France"/>
    <s v="Aquitaine-Limousin-Poitou-Charentes"/>
    <s v="Central"/>
    <s v="Corporate"/>
    <s v="Economy Plus"/>
    <x v="1"/>
    <s v="Bookcases"/>
    <x v="228"/>
    <n v="100"/>
    <n v="135"/>
    <n v="35"/>
    <n v="1"/>
    <n v="135"/>
    <x v="0"/>
  </r>
  <r>
    <x v="1751"/>
    <d v="2019-01-23T00:00:00"/>
    <x v="669"/>
    <x v="337"/>
    <s v="France"/>
    <s v="Ile-de-France"/>
    <s v="Central"/>
    <s v="Corporate"/>
    <s v="Economy Plus"/>
    <x v="0"/>
    <s v="Art"/>
    <x v="867"/>
    <n v="56"/>
    <n v="67"/>
    <n v="11"/>
    <n v="6"/>
    <n v="402"/>
    <x v="916"/>
  </r>
  <r>
    <x v="1752"/>
    <d v="2019-01-24T00:00:00"/>
    <x v="376"/>
    <x v="692"/>
    <s v="Italy"/>
    <s v="Campania"/>
    <s v="South"/>
    <s v="Consumer"/>
    <s v="Economy"/>
    <x v="0"/>
    <s v="Labels"/>
    <x v="986"/>
    <n v="27"/>
    <n v="56"/>
    <n v="29"/>
    <n v="5"/>
    <n v="280"/>
    <x v="769"/>
  </r>
  <r>
    <x v="1753"/>
    <d v="2019-01-24T00:00:00"/>
    <x v="301"/>
    <x v="122"/>
    <s v="Netherlands"/>
    <s v="South Holland"/>
    <s v="Central"/>
    <s v="Consumer"/>
    <s v="Economy"/>
    <x v="2"/>
    <s v="Phones"/>
    <x v="987"/>
    <n v="85"/>
    <n v="260"/>
    <n v="175"/>
    <n v="3"/>
    <n v="780"/>
    <x v="78"/>
  </r>
  <r>
    <x v="1754"/>
    <d v="2019-01-25T00:00:00"/>
    <x v="581"/>
    <x v="40"/>
    <s v="United Kingdom"/>
    <s v="England"/>
    <s v="North"/>
    <s v="Consumer"/>
    <s v="Priority"/>
    <x v="0"/>
    <s v="Art"/>
    <x v="27"/>
    <n v="12"/>
    <n v="75"/>
    <n v="63"/>
    <n v="3"/>
    <n v="225"/>
    <x v="753"/>
  </r>
  <r>
    <x v="1755"/>
    <d v="2019-01-25T00:00:00"/>
    <x v="633"/>
    <x v="30"/>
    <s v="Spain"/>
    <s v="Madrid"/>
    <s v="South"/>
    <s v="Consumer"/>
    <s v="Economy Plus"/>
    <x v="0"/>
    <s v="Binders"/>
    <x v="25"/>
    <n v="9"/>
    <n v="17"/>
    <n v="8"/>
    <n v="3"/>
    <n v="51"/>
    <x v="17"/>
  </r>
  <r>
    <x v="1756"/>
    <d v="2019-01-26T00:00:00"/>
    <x v="704"/>
    <x v="70"/>
    <s v="Germany"/>
    <s v="Berlin"/>
    <s v="Central"/>
    <s v="Corporate"/>
    <s v="Economy"/>
    <x v="0"/>
    <s v="Storage"/>
    <x v="654"/>
    <n v="10"/>
    <n v="14"/>
    <n v="4"/>
    <n v="1"/>
    <n v="14"/>
    <x v="183"/>
  </r>
  <r>
    <x v="1757"/>
    <d v="2019-01-27T00:00:00"/>
    <x v="689"/>
    <x v="186"/>
    <s v="Italy"/>
    <s v="Veneto"/>
    <s v="South"/>
    <s v="Consumer"/>
    <s v="Economy"/>
    <x v="0"/>
    <s v="Envelopes"/>
    <x v="988"/>
    <n v="119"/>
    <n v="164"/>
    <n v="45"/>
    <n v="4"/>
    <n v="656"/>
    <x v="461"/>
  </r>
  <r>
    <x v="1758"/>
    <d v="2019-01-28T00:00:00"/>
    <x v="303"/>
    <x v="693"/>
    <s v="France"/>
    <s v="Aquitaine-Limousin-Poitou-Charentes"/>
    <s v="Central"/>
    <s v="Consumer"/>
    <s v="Economy"/>
    <x v="0"/>
    <s v="Binders"/>
    <x v="649"/>
    <n v="26"/>
    <n v="61"/>
    <n v="35"/>
    <n v="2"/>
    <n v="122"/>
    <x v="332"/>
  </r>
  <r>
    <x v="1759"/>
    <d v="2019-01-28T00:00:00"/>
    <x v="175"/>
    <x v="70"/>
    <s v="Germany"/>
    <s v="Berlin"/>
    <s v="Central"/>
    <s v="Home Office"/>
    <s v="Priority"/>
    <x v="2"/>
    <s v="Phones"/>
    <x v="989"/>
    <n v="577"/>
    <n v="2893"/>
    <n v="2316"/>
    <n v="5"/>
    <n v="14465"/>
    <x v="917"/>
  </r>
  <r>
    <x v="1760"/>
    <d v="2019-01-28T00:00:00"/>
    <x v="599"/>
    <x v="8"/>
    <s v="Austria"/>
    <s v="Vienna"/>
    <s v="Central"/>
    <s v="Consumer"/>
    <s v="Economy"/>
    <x v="0"/>
    <s v="Art"/>
    <x v="824"/>
    <n v="39"/>
    <n v="45"/>
    <n v="6"/>
    <n v="4"/>
    <n v="180"/>
    <x v="670"/>
  </r>
  <r>
    <x v="1761"/>
    <d v="2019-01-28T00:00:00"/>
    <x v="282"/>
    <x v="67"/>
    <s v="Germany"/>
    <s v="North Rhine-Westphalia"/>
    <s v="Central"/>
    <s v="Consumer"/>
    <s v="Economy"/>
    <x v="0"/>
    <s v="Art"/>
    <x v="810"/>
    <n v="28"/>
    <n v="91"/>
    <n v="63"/>
    <n v="2"/>
    <n v="182"/>
    <x v="918"/>
  </r>
  <r>
    <x v="1762"/>
    <d v="2019-01-29T00:00:00"/>
    <x v="181"/>
    <x v="134"/>
    <s v="Germany"/>
    <s v="North Rhine-Westphalia"/>
    <s v="Central"/>
    <s v="Consumer"/>
    <s v="Economy"/>
    <x v="1"/>
    <s v="Furnishings"/>
    <x v="990"/>
    <n v="27"/>
    <n v="217"/>
    <n v="190"/>
    <n v="2"/>
    <n v="434"/>
    <x v="618"/>
  </r>
  <r>
    <x v="1763"/>
    <d v="2019-01-29T00:00:00"/>
    <x v="705"/>
    <x v="694"/>
    <s v="France"/>
    <s v="Pays de la Loire"/>
    <s v="Central"/>
    <s v="Corporate"/>
    <s v="Economy Plus"/>
    <x v="0"/>
    <s v="Supplies"/>
    <x v="505"/>
    <n v="82"/>
    <n v="135"/>
    <n v="53"/>
    <n v="5"/>
    <n v="675"/>
    <x v="822"/>
  </r>
  <r>
    <x v="1764"/>
    <d v="2019-01-29T00:00:00"/>
    <x v="387"/>
    <x v="12"/>
    <s v="United Kingdom"/>
    <s v="England"/>
    <s v="North"/>
    <s v="Home Office"/>
    <s v="Economy"/>
    <x v="0"/>
    <s v="Binders"/>
    <x v="991"/>
    <n v="10"/>
    <n v="21"/>
    <n v="11"/>
    <n v="3"/>
    <n v="63"/>
    <x v="33"/>
  </r>
  <r>
    <x v="1765"/>
    <d v="2019-01-29T00:00:00"/>
    <x v="534"/>
    <x v="112"/>
    <s v="Netherlands"/>
    <s v="Gelderland"/>
    <s v="Central"/>
    <s v="Corporate"/>
    <s v="Economy"/>
    <x v="1"/>
    <s v="Bookcases"/>
    <x v="992"/>
    <n v="271"/>
    <n v="516"/>
    <n v="245"/>
    <n v="6"/>
    <n v="3096"/>
    <x v="919"/>
  </r>
  <r>
    <x v="1766"/>
    <d v="2019-01-29T00:00:00"/>
    <x v="288"/>
    <x v="30"/>
    <s v="Spain"/>
    <s v="Madrid"/>
    <s v="South"/>
    <s v="Consumer"/>
    <s v="Economy Plus"/>
    <x v="0"/>
    <s v="Art"/>
    <x v="993"/>
    <n v="72"/>
    <n v="104"/>
    <n v="32"/>
    <n v="2"/>
    <n v="208"/>
    <x v="403"/>
  </r>
  <r>
    <x v="1767"/>
    <d v="2019-01-29T00:00:00"/>
    <x v="529"/>
    <x v="48"/>
    <s v="Germany"/>
    <s v="Hesse"/>
    <s v="Central"/>
    <s v="Home Office"/>
    <s v="Priority"/>
    <x v="0"/>
    <s v="Storage"/>
    <x v="617"/>
    <n v="10"/>
    <n v="20"/>
    <n v="10"/>
    <n v="2"/>
    <n v="40"/>
    <x v="687"/>
  </r>
  <r>
    <x v="1768"/>
    <d v="2019-01-30T00:00:00"/>
    <x v="416"/>
    <x v="8"/>
    <s v="Austria"/>
    <s v="Vienna"/>
    <s v="Central"/>
    <s v="Consumer"/>
    <s v="Economy"/>
    <x v="0"/>
    <s v="Binders"/>
    <x v="254"/>
    <n v="10"/>
    <n v="197"/>
    <n v="187"/>
    <n v="4"/>
    <n v="788"/>
    <x v="226"/>
  </r>
  <r>
    <x v="1769"/>
    <d v="2019-01-31T00:00:00"/>
    <x v="67"/>
    <x v="412"/>
    <s v="Spain"/>
    <s v="Andalusía"/>
    <s v="South"/>
    <s v="Consumer"/>
    <s v="Economy"/>
    <x v="0"/>
    <s v="Storage"/>
    <x v="994"/>
    <n v="6"/>
    <n v="43"/>
    <n v="37"/>
    <n v="1"/>
    <n v="43"/>
    <x v="583"/>
  </r>
  <r>
    <x v="1770"/>
    <d v="2019-01-31T00:00:00"/>
    <x v="541"/>
    <x v="58"/>
    <s v="France"/>
    <s v="Ile-de-France"/>
    <s v="Central"/>
    <s v="Corporate"/>
    <s v="Economy"/>
    <x v="0"/>
    <s v="Envelopes"/>
    <x v="995"/>
    <n v="0"/>
    <n v="48"/>
    <n v="48"/>
    <n v="3"/>
    <n v="144"/>
    <x v="20"/>
  </r>
  <r>
    <x v="1771"/>
    <d v="2019-01-31T00:00:00"/>
    <x v="147"/>
    <x v="77"/>
    <s v="Germany"/>
    <s v="North Rhine-Westphalia"/>
    <s v="Central"/>
    <s v="Consumer"/>
    <s v="Economy"/>
    <x v="1"/>
    <s v="Chairs"/>
    <x v="924"/>
    <n v="10"/>
    <n v="150"/>
    <n v="140"/>
    <n v="1"/>
    <n v="150"/>
    <x v="267"/>
  </r>
  <r>
    <x v="1772"/>
    <d v="2019-02-01T00:00:00"/>
    <x v="85"/>
    <x v="80"/>
    <s v="Italy"/>
    <s v="Apulia"/>
    <s v="South"/>
    <s v="Consumer"/>
    <s v="Economy Plus"/>
    <x v="0"/>
    <s v="Art"/>
    <x v="209"/>
    <n v="9"/>
    <n v="89"/>
    <n v="80"/>
    <n v="3"/>
    <n v="267"/>
    <x v="234"/>
  </r>
  <r>
    <x v="1773"/>
    <d v="2019-02-01T00:00:00"/>
    <x v="246"/>
    <x v="695"/>
    <s v="France"/>
    <s v="Nord-Pas-de-Calais-Picardie"/>
    <s v="Central"/>
    <s v="Consumer"/>
    <s v="Economy"/>
    <x v="0"/>
    <s v="Art"/>
    <x v="139"/>
    <n v="9"/>
    <n v="22"/>
    <n v="13"/>
    <n v="1"/>
    <n v="22"/>
    <x v="393"/>
  </r>
  <r>
    <x v="1774"/>
    <d v="2019-02-01T00:00:00"/>
    <x v="706"/>
    <x v="146"/>
    <s v="France"/>
    <s v="Aquitaine-Limousin-Poitou-Charentes"/>
    <s v="Central"/>
    <s v="Consumer"/>
    <s v="Economy"/>
    <x v="1"/>
    <s v="Bookcases"/>
    <x v="190"/>
    <n v="82"/>
    <n v="304"/>
    <n v="222"/>
    <n v="2"/>
    <n v="608"/>
    <x v="552"/>
  </r>
  <r>
    <x v="1775"/>
    <d v="2019-02-02T00:00:00"/>
    <x v="349"/>
    <x v="146"/>
    <s v="France"/>
    <s v="Aquitaine-Limousin-Poitou-Charentes"/>
    <s v="Central"/>
    <s v="Consumer"/>
    <s v="Economy"/>
    <x v="0"/>
    <s v="Labels"/>
    <x v="996"/>
    <n v="18"/>
    <n v="34"/>
    <n v="16"/>
    <n v="3"/>
    <n v="102"/>
    <x v="108"/>
  </r>
  <r>
    <x v="1776"/>
    <d v="2019-02-03T00:00:00"/>
    <x v="292"/>
    <x v="338"/>
    <s v="France"/>
    <s v="Ile-de-France"/>
    <s v="Central"/>
    <s v="Home Office"/>
    <s v="Immediate"/>
    <x v="0"/>
    <s v="Paper"/>
    <x v="997"/>
    <n v="196"/>
    <n v="338"/>
    <n v="142"/>
    <n v="7"/>
    <n v="2366"/>
    <x v="738"/>
  </r>
  <r>
    <x v="1777"/>
    <d v="2019-02-04T00:00:00"/>
    <x v="426"/>
    <x v="525"/>
    <s v="France"/>
    <s v="Nord-Pas-de-Calais-Picardie"/>
    <s v="Central"/>
    <s v="Consumer"/>
    <s v="Economy Plus"/>
    <x v="1"/>
    <s v="Bookcases"/>
    <x v="339"/>
    <n v="130"/>
    <n v="154"/>
    <n v="24"/>
    <n v="1"/>
    <n v="154"/>
    <x v="868"/>
  </r>
  <r>
    <x v="1778"/>
    <d v="2019-02-05T00:00:00"/>
    <x v="249"/>
    <x v="219"/>
    <s v="Austria"/>
    <s v="Upper Austria"/>
    <s v="Central"/>
    <s v="Home Office"/>
    <s v="Economy"/>
    <x v="0"/>
    <s v="Binders"/>
    <x v="75"/>
    <n v="37"/>
    <n v="45"/>
    <n v="8"/>
    <n v="5"/>
    <n v="225"/>
    <x v="753"/>
  </r>
  <r>
    <x v="1779"/>
    <d v="2019-02-05T00:00:00"/>
    <x v="84"/>
    <x v="179"/>
    <s v="Spain"/>
    <s v="Ceuta"/>
    <s v="South"/>
    <s v="Corporate"/>
    <s v="Economy"/>
    <x v="0"/>
    <s v="Paper"/>
    <x v="998"/>
    <n v="35"/>
    <n v="46"/>
    <n v="11"/>
    <n v="3"/>
    <n v="138"/>
    <x v="472"/>
  </r>
  <r>
    <x v="1780"/>
    <d v="2019-02-05T00:00:00"/>
    <x v="686"/>
    <x v="278"/>
    <s v="United Kingdom"/>
    <s v="England"/>
    <s v="North"/>
    <s v="Consumer"/>
    <s v="Economy Plus"/>
    <x v="1"/>
    <s v="Bookcases"/>
    <x v="73"/>
    <n v="755"/>
    <n v="876"/>
    <n v="121"/>
    <n v="2"/>
    <n v="1752"/>
    <x v="204"/>
  </r>
  <r>
    <x v="1781"/>
    <d v="2019-02-05T00:00:00"/>
    <x v="21"/>
    <x v="0"/>
    <s v="Sweden"/>
    <s v="Stockholm"/>
    <s v="North"/>
    <s v="Home Office"/>
    <s v="Immediate"/>
    <x v="1"/>
    <s v="Bookcases"/>
    <x v="999"/>
    <n v="26"/>
    <n v="72"/>
    <n v="46"/>
    <n v="1"/>
    <n v="72"/>
    <x v="120"/>
  </r>
  <r>
    <x v="1782"/>
    <d v="2019-02-06T00:00:00"/>
    <x v="638"/>
    <x v="393"/>
    <s v="France"/>
    <s v="Pays de la Loire"/>
    <s v="Central"/>
    <s v="Consumer"/>
    <s v="Economy Plus"/>
    <x v="0"/>
    <s v="Envelopes"/>
    <x v="1000"/>
    <n v="3"/>
    <n v="63"/>
    <n v="60"/>
    <n v="3"/>
    <n v="189"/>
    <x v="717"/>
  </r>
  <r>
    <x v="1783"/>
    <d v="2019-02-06T00:00:00"/>
    <x v="82"/>
    <x v="360"/>
    <s v="France"/>
    <s v="Brittany"/>
    <s v="Central"/>
    <s v="Consumer"/>
    <s v="Priority"/>
    <x v="1"/>
    <s v="Bookcases"/>
    <x v="498"/>
    <n v="46"/>
    <n v="154"/>
    <n v="108"/>
    <n v="1"/>
    <n v="154"/>
    <x v="868"/>
  </r>
  <r>
    <x v="1784"/>
    <d v="2019-02-06T00:00:00"/>
    <x v="389"/>
    <x v="288"/>
    <s v="Italy"/>
    <s v="Emilia-Romagna"/>
    <s v="South"/>
    <s v="Home Office"/>
    <s v="Economy Plus"/>
    <x v="2"/>
    <s v="Machines"/>
    <x v="161"/>
    <n v="186"/>
    <n v="1508"/>
    <n v="1322"/>
    <n v="8"/>
    <n v="12064"/>
    <x v="920"/>
  </r>
  <r>
    <x v="1785"/>
    <d v="2019-02-07T00:00:00"/>
    <x v="16"/>
    <x v="696"/>
    <s v="Spain"/>
    <s v="Murcia"/>
    <s v="South"/>
    <s v="Corporate"/>
    <s v="Economy"/>
    <x v="0"/>
    <s v="Storage"/>
    <x v="360"/>
    <n v="192"/>
    <n v="293"/>
    <n v="101"/>
    <n v="6"/>
    <n v="1758"/>
    <x v="392"/>
  </r>
  <r>
    <x v="1786"/>
    <d v="2019-02-07T00:00:00"/>
    <x v="407"/>
    <x v="697"/>
    <s v="France"/>
    <s v="Auvergne-Rhône-Alpes"/>
    <s v="Central"/>
    <s v="Consumer"/>
    <s v="Economy"/>
    <x v="0"/>
    <s v="Appliances"/>
    <x v="1001"/>
    <n v="99"/>
    <n v="229"/>
    <n v="130"/>
    <n v="3"/>
    <n v="687"/>
    <x v="921"/>
  </r>
  <r>
    <x v="1787"/>
    <d v="2019-02-08T00:00:00"/>
    <x v="308"/>
    <x v="698"/>
    <s v="Italy"/>
    <s v="Lombardy"/>
    <s v="South"/>
    <s v="Home Office"/>
    <s v="Economy"/>
    <x v="1"/>
    <s v="Furnishings"/>
    <x v="1002"/>
    <n v="27"/>
    <n v="107"/>
    <n v="80"/>
    <n v="2"/>
    <n v="214"/>
    <x v="498"/>
  </r>
  <r>
    <x v="1788"/>
    <d v="2019-02-08T00:00:00"/>
    <x v="707"/>
    <x v="462"/>
    <s v="Germany"/>
    <s v="North Rhine-Westphalia"/>
    <s v="Central"/>
    <s v="Consumer"/>
    <s v="Economy"/>
    <x v="0"/>
    <s v="Envelopes"/>
    <x v="765"/>
    <n v="45"/>
    <n v="209"/>
    <n v="164"/>
    <n v="7"/>
    <n v="1463"/>
    <x v="626"/>
  </r>
  <r>
    <x v="1789"/>
    <d v="2019-02-08T00:00:00"/>
    <x v="469"/>
    <x v="165"/>
    <s v="Netherlands"/>
    <s v="Groningen"/>
    <s v="Central"/>
    <s v="Consumer"/>
    <s v="Economy"/>
    <x v="0"/>
    <s v="Labels"/>
    <x v="1003"/>
    <n v="30"/>
    <n v="32"/>
    <n v="2"/>
    <n v="5"/>
    <n v="160"/>
    <x v="383"/>
  </r>
  <r>
    <x v="1790"/>
    <d v="2019-02-11T00:00:00"/>
    <x v="22"/>
    <x v="699"/>
    <s v="Austria"/>
    <s v="Carinthia"/>
    <s v="Central"/>
    <s v="Consumer"/>
    <s v="Economy"/>
    <x v="0"/>
    <s v="Art"/>
    <x v="443"/>
    <n v="12"/>
    <n v="19"/>
    <n v="7"/>
    <n v="1"/>
    <n v="19"/>
    <x v="445"/>
  </r>
  <r>
    <x v="1791"/>
    <d v="2019-02-11T00:00:00"/>
    <x v="592"/>
    <x v="700"/>
    <s v="France"/>
    <s v="Aquitaine-Limousin-Poitou-Charentes"/>
    <s v="Central"/>
    <s v="Consumer"/>
    <s v="Economy"/>
    <x v="1"/>
    <s v="Chairs"/>
    <x v="915"/>
    <n v="144"/>
    <n v="309"/>
    <n v="165"/>
    <n v="2"/>
    <n v="618"/>
    <x v="922"/>
  </r>
  <r>
    <x v="1792"/>
    <d v="2019-02-11T00:00:00"/>
    <x v="708"/>
    <x v="37"/>
    <s v="Spain"/>
    <s v="Andalusía"/>
    <s v="South"/>
    <s v="Consumer"/>
    <s v="Economy"/>
    <x v="0"/>
    <s v="Binders"/>
    <x v="343"/>
    <n v="80"/>
    <n v="112"/>
    <n v="32"/>
    <n v="4"/>
    <n v="448"/>
    <x v="43"/>
  </r>
  <r>
    <x v="1793"/>
    <d v="2019-02-11T00:00:00"/>
    <x v="158"/>
    <x v="478"/>
    <s v="Spain"/>
    <s v="Madrid"/>
    <s v="South"/>
    <s v="Consumer"/>
    <s v="Economy"/>
    <x v="0"/>
    <s v="Art"/>
    <x v="402"/>
    <n v="17"/>
    <n v="81"/>
    <n v="64"/>
    <n v="3"/>
    <n v="243"/>
    <x v="368"/>
  </r>
  <r>
    <x v="1794"/>
    <d v="2019-02-11T00:00:00"/>
    <x v="587"/>
    <x v="280"/>
    <s v="Germany"/>
    <s v="North Rhine-Westphalia"/>
    <s v="Central"/>
    <s v="Corporate"/>
    <s v="Economy"/>
    <x v="1"/>
    <s v="Bookcases"/>
    <x v="951"/>
    <n v="501"/>
    <n v="1973"/>
    <n v="1472"/>
    <n v="5"/>
    <n v="9865"/>
    <x v="923"/>
  </r>
  <r>
    <x v="1795"/>
    <d v="2019-02-12T00:00:00"/>
    <x v="471"/>
    <x v="135"/>
    <s v="Germany"/>
    <s v="Bremen"/>
    <s v="Central"/>
    <s v="Consumer"/>
    <s v="Economy"/>
    <x v="1"/>
    <s v="Furnishings"/>
    <x v="1004"/>
    <n v="61"/>
    <n v="123"/>
    <n v="62"/>
    <n v="3"/>
    <n v="369"/>
    <x v="785"/>
  </r>
  <r>
    <x v="1796"/>
    <d v="2019-02-12T00:00:00"/>
    <x v="312"/>
    <x v="52"/>
    <s v="France"/>
    <s v="Provence-Alpes-Côte d'Azur"/>
    <s v="Central"/>
    <s v="Corporate"/>
    <s v="Economy Plus"/>
    <x v="1"/>
    <s v="Furnishings"/>
    <x v="388"/>
    <n v="372"/>
    <n v="535"/>
    <n v="163"/>
    <n v="5"/>
    <n v="2675"/>
    <x v="924"/>
  </r>
  <r>
    <x v="1797"/>
    <d v="2019-02-12T00:00:00"/>
    <x v="372"/>
    <x v="701"/>
    <s v="France"/>
    <s v="Alsace-Champagne-Ardenne-Lorraine"/>
    <s v="Central"/>
    <s v="Consumer"/>
    <s v="Priority"/>
    <x v="2"/>
    <s v="Machines"/>
    <x v="1005"/>
    <n v="130"/>
    <n v="278"/>
    <n v="148"/>
    <n v="3"/>
    <n v="834"/>
    <x v="925"/>
  </r>
  <r>
    <x v="1798"/>
    <d v="2019-02-12T00:00:00"/>
    <x v="264"/>
    <x v="3"/>
    <s v="United Kingdom"/>
    <s v="England"/>
    <s v="North"/>
    <s v="Corporate"/>
    <s v="Economy"/>
    <x v="0"/>
    <s v="Paper"/>
    <x v="911"/>
    <n v="23"/>
    <n v="70"/>
    <n v="47"/>
    <n v="5"/>
    <n v="350"/>
    <x v="926"/>
  </r>
  <r>
    <x v="1799"/>
    <d v="2019-02-12T00:00:00"/>
    <x v="609"/>
    <x v="702"/>
    <s v="France"/>
    <s v="Auvergne-Rhône-Alpes"/>
    <s v="Central"/>
    <s v="Consumer"/>
    <s v="Economy"/>
    <x v="1"/>
    <s v="Chairs"/>
    <x v="1006"/>
    <n v="381"/>
    <n v="397"/>
    <n v="16"/>
    <n v="5"/>
    <n v="1985"/>
    <x v="927"/>
  </r>
  <r>
    <x v="1800"/>
    <d v="2019-02-13T00:00:00"/>
    <x v="239"/>
    <x v="395"/>
    <s v="Spain"/>
    <s v="Madrid"/>
    <s v="South"/>
    <s v="Consumer"/>
    <s v="Economy"/>
    <x v="2"/>
    <s v="Machines"/>
    <x v="888"/>
    <n v="384"/>
    <n v="442"/>
    <n v="58"/>
    <n v="3"/>
    <n v="1326"/>
    <x v="928"/>
  </r>
  <r>
    <x v="1801"/>
    <d v="2019-02-13T00:00:00"/>
    <x v="479"/>
    <x v="592"/>
    <s v="France"/>
    <s v="Ile-de-France"/>
    <s v="Central"/>
    <s v="Corporate"/>
    <s v="Economy Plus"/>
    <x v="0"/>
    <s v="Labels"/>
    <x v="1007"/>
    <n v="17"/>
    <n v="22"/>
    <n v="5"/>
    <n v="2"/>
    <n v="44"/>
    <x v="172"/>
  </r>
  <r>
    <x v="1802"/>
    <d v="2019-02-13T00:00:00"/>
    <x v="631"/>
    <x v="8"/>
    <s v="Austria"/>
    <s v="Vienna"/>
    <s v="Central"/>
    <s v="Consumer"/>
    <s v="Economy"/>
    <x v="0"/>
    <s v="Binders"/>
    <x v="22"/>
    <n v="304"/>
    <n v="339"/>
    <n v="35"/>
    <n v="7"/>
    <n v="2373"/>
    <x v="929"/>
  </r>
  <r>
    <x v="1803"/>
    <d v="2019-02-13T00:00:00"/>
    <x v="636"/>
    <x v="76"/>
    <s v="Finland"/>
    <s v="Uusimaa"/>
    <s v="North"/>
    <s v="Home Office"/>
    <s v="Immediate"/>
    <x v="0"/>
    <s v="Binders"/>
    <x v="243"/>
    <n v="13"/>
    <n v="30"/>
    <n v="17"/>
    <n v="1"/>
    <n v="30"/>
    <x v="95"/>
  </r>
  <r>
    <x v="1804"/>
    <d v="2019-02-13T00:00:00"/>
    <x v="615"/>
    <x v="0"/>
    <s v="Sweden"/>
    <s v="Stockholm"/>
    <s v="North"/>
    <s v="Consumer"/>
    <s v="Economy"/>
    <x v="0"/>
    <s v="Envelopes"/>
    <x v="718"/>
    <n v="24"/>
    <n v="92"/>
    <n v="68"/>
    <n v="4"/>
    <n v="368"/>
    <x v="930"/>
  </r>
  <r>
    <x v="1805"/>
    <d v="2019-02-14T00:00:00"/>
    <x v="659"/>
    <x v="443"/>
    <s v="France"/>
    <s v="Ile-de-France"/>
    <s v="Central"/>
    <s v="Corporate"/>
    <s v="Economy"/>
    <x v="0"/>
    <s v="Art"/>
    <x v="514"/>
    <n v="32"/>
    <n v="71"/>
    <n v="39"/>
    <n v="3"/>
    <n v="213"/>
    <x v="324"/>
  </r>
  <r>
    <x v="1806"/>
    <d v="2019-02-14T00:00:00"/>
    <x v="141"/>
    <x v="703"/>
    <s v="United Kingdom"/>
    <s v="England"/>
    <s v="North"/>
    <s v="Consumer"/>
    <s v="Economy Plus"/>
    <x v="0"/>
    <s v="Binders"/>
    <x v="104"/>
    <n v="100"/>
    <n v="151"/>
    <n v="51"/>
    <n v="3"/>
    <n v="453"/>
    <x v="191"/>
  </r>
  <r>
    <x v="1807"/>
    <d v="2019-02-14T00:00:00"/>
    <x v="4"/>
    <x v="53"/>
    <s v="Germany"/>
    <s v="Lower Saxony"/>
    <s v="Central"/>
    <s v="Home Office"/>
    <s v="Economy"/>
    <x v="0"/>
    <s v="Envelopes"/>
    <x v="988"/>
    <n v="79"/>
    <n v="82"/>
    <n v="3"/>
    <n v="4"/>
    <n v="328"/>
    <x v="657"/>
  </r>
  <r>
    <x v="1808"/>
    <d v="2019-02-15T00:00:00"/>
    <x v="167"/>
    <x v="81"/>
    <s v="Germany"/>
    <s v="Saxony-Anhalt"/>
    <s v="Central"/>
    <s v="Home Office"/>
    <s v="Economy"/>
    <x v="1"/>
    <s v="Furnishings"/>
    <x v="379"/>
    <n v="30"/>
    <n v="88"/>
    <n v="58"/>
    <n v="2"/>
    <n v="176"/>
    <x v="346"/>
  </r>
  <r>
    <x v="1809"/>
    <d v="2019-02-15T00:00:00"/>
    <x v="630"/>
    <x v="316"/>
    <s v="France"/>
    <s v="Nord-Pas-de-Calais-Picardie"/>
    <s v="Central"/>
    <s v="Consumer"/>
    <s v="Economy"/>
    <x v="0"/>
    <s v="Envelopes"/>
    <x v="1008"/>
    <n v="4"/>
    <n v="207"/>
    <n v="203"/>
    <n v="7"/>
    <n v="1449"/>
    <x v="931"/>
  </r>
  <r>
    <x v="1810"/>
    <d v="2019-02-16T00:00:00"/>
    <x v="365"/>
    <x v="704"/>
    <s v="Spain"/>
    <s v="Catalonia"/>
    <s v="South"/>
    <s v="Corporate"/>
    <s v="Priority"/>
    <x v="0"/>
    <s v="Binders"/>
    <x v="1009"/>
    <n v="14"/>
    <n v="22"/>
    <n v="8"/>
    <n v="2"/>
    <n v="44"/>
    <x v="172"/>
  </r>
  <r>
    <x v="1811"/>
    <d v="2019-02-16T00:00:00"/>
    <x v="371"/>
    <x v="70"/>
    <s v="Germany"/>
    <s v="Berlin"/>
    <s v="Central"/>
    <s v="Home Office"/>
    <s v="Economy"/>
    <x v="1"/>
    <s v="Chairs"/>
    <x v="1010"/>
    <n v="165"/>
    <n v="256"/>
    <n v="91"/>
    <n v="5"/>
    <n v="1280"/>
    <x v="309"/>
  </r>
  <r>
    <x v="1812"/>
    <d v="2019-02-18T00:00:00"/>
    <x v="709"/>
    <x v="95"/>
    <s v="Germany"/>
    <s v="North Rhine-Westphalia"/>
    <s v="Central"/>
    <s v="Consumer"/>
    <s v="Immediate"/>
    <x v="0"/>
    <s v="Art"/>
    <x v="71"/>
    <n v="17"/>
    <n v="24"/>
    <n v="7"/>
    <n v="2"/>
    <n v="48"/>
    <x v="508"/>
  </r>
  <r>
    <x v="1813"/>
    <d v="2019-02-18T00:00:00"/>
    <x v="189"/>
    <x v="522"/>
    <s v="Spain"/>
    <s v="Basque Country"/>
    <s v="South"/>
    <s v="Corporate"/>
    <s v="Economy"/>
    <x v="1"/>
    <s v="Chairs"/>
    <x v="978"/>
    <n v="404"/>
    <n v="409"/>
    <n v="5"/>
    <n v="3"/>
    <n v="1227"/>
    <x v="932"/>
  </r>
  <r>
    <x v="1814"/>
    <d v="2019-02-18T00:00:00"/>
    <x v="115"/>
    <x v="150"/>
    <s v="France"/>
    <s v="Ile-de-France"/>
    <s v="Central"/>
    <s v="Consumer"/>
    <s v="Economy Plus"/>
    <x v="0"/>
    <s v="Binders"/>
    <x v="513"/>
    <n v="61"/>
    <n v="103"/>
    <n v="42"/>
    <n v="2"/>
    <n v="206"/>
    <x v="60"/>
  </r>
  <r>
    <x v="1815"/>
    <d v="2019-02-18T00:00:00"/>
    <x v="49"/>
    <x v="162"/>
    <s v="France"/>
    <s v="Auvergne-Rhône-Alpes"/>
    <s v="Central"/>
    <s v="Corporate"/>
    <s v="Economy"/>
    <x v="0"/>
    <s v="Binders"/>
    <x v="1011"/>
    <n v="6"/>
    <n v="56"/>
    <n v="50"/>
    <n v="14"/>
    <n v="784"/>
    <x v="858"/>
  </r>
  <r>
    <x v="1816"/>
    <d v="2019-02-19T00:00:00"/>
    <x v="519"/>
    <x v="193"/>
    <s v="United Kingdom"/>
    <s v="England"/>
    <s v="North"/>
    <s v="Corporate"/>
    <s v="Economy Plus"/>
    <x v="0"/>
    <s v="Envelopes"/>
    <x v="1012"/>
    <n v="87"/>
    <n v="142"/>
    <n v="55"/>
    <n v="5"/>
    <n v="710"/>
    <x v="691"/>
  </r>
  <r>
    <x v="1817"/>
    <d v="2019-02-19T00:00:00"/>
    <x v="309"/>
    <x v="285"/>
    <s v="France"/>
    <s v="Nord-Pas-de-Calais-Picardie"/>
    <s v="Central"/>
    <s v="Home Office"/>
    <s v="Economy"/>
    <x v="0"/>
    <s v="Paper"/>
    <x v="1013"/>
    <n v="45"/>
    <n v="119"/>
    <n v="74"/>
    <n v="5"/>
    <n v="595"/>
    <x v="820"/>
  </r>
  <r>
    <x v="1818"/>
    <d v="2019-02-19T00:00:00"/>
    <x v="97"/>
    <x v="44"/>
    <s v="France"/>
    <s v="Provence-Alpes-Côte d'Azur"/>
    <s v="Central"/>
    <s v="Home Office"/>
    <s v="Economy"/>
    <x v="0"/>
    <s v="Art"/>
    <x v="278"/>
    <n v="57"/>
    <n v="60"/>
    <n v="3"/>
    <n v="4"/>
    <n v="240"/>
    <x v="248"/>
  </r>
  <r>
    <x v="1819"/>
    <d v="2019-02-20T00:00:00"/>
    <x v="703"/>
    <x v="446"/>
    <s v="France"/>
    <s v="Auvergne-Rhône-Alpes"/>
    <s v="Central"/>
    <s v="Consumer"/>
    <s v="Economy"/>
    <x v="0"/>
    <s v="Art"/>
    <x v="80"/>
    <n v="84"/>
    <n v="97"/>
    <n v="13"/>
    <n v="3"/>
    <n v="291"/>
    <x v="74"/>
  </r>
  <r>
    <x v="1820"/>
    <d v="2019-02-20T00:00:00"/>
    <x v="487"/>
    <x v="705"/>
    <s v="Germany"/>
    <s v="North Rhine-Westphalia"/>
    <s v="Central"/>
    <s v="Corporate"/>
    <s v="Economy Plus"/>
    <x v="2"/>
    <s v="Copiers"/>
    <x v="1014"/>
    <n v="40"/>
    <n v="1348"/>
    <n v="1308"/>
    <n v="7"/>
    <n v="9436"/>
    <x v="933"/>
  </r>
  <r>
    <x v="1821"/>
    <d v="2019-02-21T00:00:00"/>
    <x v="642"/>
    <x v="186"/>
    <s v="Italy"/>
    <s v="Veneto"/>
    <s v="South"/>
    <s v="Corporate"/>
    <s v="Economy Plus"/>
    <x v="0"/>
    <s v="Art"/>
    <x v="320"/>
    <n v="44"/>
    <n v="48"/>
    <n v="4"/>
    <n v="3"/>
    <n v="144"/>
    <x v="20"/>
  </r>
  <r>
    <x v="1822"/>
    <d v="2019-02-22T00:00:00"/>
    <x v="374"/>
    <x v="114"/>
    <s v="Germany"/>
    <s v="Hamburg"/>
    <s v="Central"/>
    <s v="Consumer"/>
    <s v="Economy"/>
    <x v="0"/>
    <s v="Supplies"/>
    <x v="380"/>
    <n v="48"/>
    <n v="312"/>
    <n v="264"/>
    <n v="11"/>
    <n v="3432"/>
    <x v="934"/>
  </r>
  <r>
    <x v="1823"/>
    <d v="2019-02-22T00:00:00"/>
    <x v="10"/>
    <x v="171"/>
    <s v="Germany"/>
    <s v="Baden-Württemberg"/>
    <s v="Central"/>
    <s v="Corporate"/>
    <s v="Economy"/>
    <x v="0"/>
    <s v="Paper"/>
    <x v="997"/>
    <n v="69"/>
    <n v="97"/>
    <n v="28"/>
    <n v="2"/>
    <n v="194"/>
    <x v="302"/>
  </r>
  <r>
    <x v="1824"/>
    <d v="2019-02-22T00:00:00"/>
    <x v="582"/>
    <x v="308"/>
    <s v="United Kingdom"/>
    <s v="England"/>
    <s v="North"/>
    <s v="Consumer"/>
    <s v="Economy Plus"/>
    <x v="0"/>
    <s v="Appliances"/>
    <x v="1015"/>
    <n v="959"/>
    <n v="2478"/>
    <n v="1519"/>
    <n v="5"/>
    <n v="12390"/>
    <x v="935"/>
  </r>
  <r>
    <x v="1825"/>
    <d v="2019-02-22T00:00:00"/>
    <x v="416"/>
    <x v="80"/>
    <s v="Italy"/>
    <s v="Apulia"/>
    <s v="South"/>
    <s v="Consumer"/>
    <s v="Economy"/>
    <x v="0"/>
    <s v="Art"/>
    <x v="1016"/>
    <n v="11"/>
    <n v="58"/>
    <n v="47"/>
    <n v="2"/>
    <n v="116"/>
    <x v="22"/>
  </r>
  <r>
    <x v="1826"/>
    <d v="2019-02-23T00:00:00"/>
    <x v="710"/>
    <x v="584"/>
    <s v="France"/>
    <s v="Ile-de-France"/>
    <s v="Central"/>
    <s v="Home Office"/>
    <s v="Economy"/>
    <x v="0"/>
    <s v="Art"/>
    <x v="554"/>
    <n v="50"/>
    <n v="57"/>
    <n v="7"/>
    <n v="4"/>
    <n v="228"/>
    <x v="295"/>
  </r>
  <r>
    <x v="1827"/>
    <d v="2019-02-23T00:00:00"/>
    <x v="402"/>
    <x v="657"/>
    <s v="Spain"/>
    <s v="Basque Country"/>
    <s v="South"/>
    <s v="Corporate"/>
    <s v="Economy"/>
    <x v="2"/>
    <s v="Machines"/>
    <x v="136"/>
    <n v="27"/>
    <n v="475"/>
    <n v="448"/>
    <n v="2"/>
    <n v="950"/>
    <x v="936"/>
  </r>
  <r>
    <x v="1828"/>
    <d v="2019-02-23T00:00:00"/>
    <x v="711"/>
    <x v="365"/>
    <s v="Italy"/>
    <s v="Tuscany"/>
    <s v="South"/>
    <s v="Corporate"/>
    <s v="Priority"/>
    <x v="1"/>
    <s v="Furnishings"/>
    <x v="648"/>
    <n v="15"/>
    <n v="101"/>
    <n v="86"/>
    <n v="2"/>
    <n v="202"/>
    <x v="334"/>
  </r>
  <r>
    <x v="1829"/>
    <d v="2019-02-25T00:00:00"/>
    <x v="712"/>
    <x v="101"/>
    <s v="United Kingdom"/>
    <s v="Scotland"/>
    <s v="North"/>
    <s v="Home Office"/>
    <s v="Economy"/>
    <x v="2"/>
    <s v="Accessories"/>
    <x v="1017"/>
    <n v="102"/>
    <n v="161"/>
    <n v="59"/>
    <n v="4"/>
    <n v="644"/>
    <x v="647"/>
  </r>
  <r>
    <x v="1830"/>
    <d v="2019-02-25T00:00:00"/>
    <x v="713"/>
    <x v="706"/>
    <s v="United Kingdom"/>
    <s v="England"/>
    <s v="North"/>
    <s v="Home Office"/>
    <s v="Economy Plus"/>
    <x v="0"/>
    <s v="Paper"/>
    <x v="663"/>
    <n v="105"/>
    <n v="112"/>
    <n v="7"/>
    <n v="4"/>
    <n v="448"/>
    <x v="43"/>
  </r>
  <r>
    <x v="1831"/>
    <d v="2019-02-25T00:00:00"/>
    <x v="79"/>
    <x v="146"/>
    <s v="France"/>
    <s v="Aquitaine-Limousin-Poitou-Charentes"/>
    <s v="Central"/>
    <s v="Corporate"/>
    <s v="Economy"/>
    <x v="0"/>
    <s v="Binders"/>
    <x v="731"/>
    <n v="16"/>
    <n v="23"/>
    <n v="7"/>
    <n v="2"/>
    <n v="46"/>
    <x v="271"/>
  </r>
  <r>
    <x v="1832"/>
    <d v="2019-02-25T00:00:00"/>
    <x v="692"/>
    <x v="110"/>
    <s v="Germany"/>
    <s v="North Rhine-Westphalia"/>
    <s v="Central"/>
    <s v="Consumer"/>
    <s v="Economy Plus"/>
    <x v="0"/>
    <s v="Storage"/>
    <x v="360"/>
    <n v="95"/>
    <n v="98"/>
    <n v="3"/>
    <n v="2"/>
    <n v="196"/>
    <x v="518"/>
  </r>
  <r>
    <x v="1833"/>
    <d v="2019-02-25T00:00:00"/>
    <x v="20"/>
    <x v="385"/>
    <s v="Portugal"/>
    <s v="Lisboa"/>
    <s v="South"/>
    <s v="Corporate"/>
    <s v="Economy"/>
    <x v="1"/>
    <s v="Bookcases"/>
    <x v="531"/>
    <n v="565"/>
    <n v="1322"/>
    <n v="757"/>
    <n v="6"/>
    <n v="7932"/>
    <x v="937"/>
  </r>
  <r>
    <x v="1834"/>
    <d v="2019-02-26T00:00:00"/>
    <x v="326"/>
    <x v="96"/>
    <s v="Germany"/>
    <s v="North Rhine-Westphalia"/>
    <s v="Central"/>
    <s v="Corporate"/>
    <s v="Economy"/>
    <x v="1"/>
    <s v="Furnishings"/>
    <x v="416"/>
    <n v="1"/>
    <n v="19"/>
    <n v="18"/>
    <n v="1"/>
    <n v="19"/>
    <x v="445"/>
  </r>
  <r>
    <x v="1835"/>
    <d v="2019-02-26T00:00:00"/>
    <x v="164"/>
    <x v="30"/>
    <s v="Spain"/>
    <s v="Madrid"/>
    <s v="South"/>
    <s v="Corporate"/>
    <s v="Immediate"/>
    <x v="1"/>
    <s v="Furnishings"/>
    <x v="435"/>
    <n v="311"/>
    <n v="439"/>
    <n v="128"/>
    <n v="9"/>
    <n v="3951"/>
    <x v="938"/>
  </r>
  <r>
    <x v="1836"/>
    <d v="2019-02-26T00:00:00"/>
    <x v="553"/>
    <x v="597"/>
    <s v="France"/>
    <s v="Ile-de-France"/>
    <s v="Central"/>
    <s v="Consumer"/>
    <s v="Economy"/>
    <x v="1"/>
    <s v="Chairs"/>
    <x v="1018"/>
    <n v="333"/>
    <n v="456"/>
    <n v="123"/>
    <n v="6"/>
    <n v="2736"/>
    <x v="939"/>
  </r>
  <r>
    <x v="1837"/>
    <d v="2019-02-27T00:00:00"/>
    <x v="405"/>
    <x v="101"/>
    <s v="United Kingdom"/>
    <s v="Scotland"/>
    <s v="North"/>
    <s v="Home Office"/>
    <s v="Economy Plus"/>
    <x v="0"/>
    <s v="Appliances"/>
    <x v="1019"/>
    <n v="2178"/>
    <n v="5274"/>
    <n v="3096"/>
    <n v="10"/>
    <n v="52740"/>
    <x v="940"/>
  </r>
  <r>
    <x v="1838"/>
    <d v="2019-02-27T00:00:00"/>
    <x v="714"/>
    <x v="707"/>
    <s v="United Kingdom"/>
    <s v="England"/>
    <s v="North"/>
    <s v="Consumer"/>
    <s v="Economy"/>
    <x v="0"/>
    <s v="Appliances"/>
    <x v="1020"/>
    <n v="5"/>
    <n v="137"/>
    <n v="132"/>
    <n v="2"/>
    <n v="274"/>
    <x v="941"/>
  </r>
  <r>
    <x v="1839"/>
    <d v="2019-02-27T00:00:00"/>
    <x v="635"/>
    <x v="44"/>
    <s v="France"/>
    <s v="Provence-Alpes-Côte d'Azur"/>
    <s v="Central"/>
    <s v="Consumer"/>
    <s v="Economy Plus"/>
    <x v="0"/>
    <s v="Appliances"/>
    <x v="210"/>
    <n v="380"/>
    <n v="756"/>
    <n v="376"/>
    <n v="14"/>
    <n v="10584"/>
    <x v="942"/>
  </r>
  <r>
    <x v="1840"/>
    <d v="2019-02-28T00:00:00"/>
    <x v="599"/>
    <x v="357"/>
    <s v="Spain"/>
    <s v="Cantabria"/>
    <s v="South"/>
    <s v="Consumer"/>
    <s v="Priority"/>
    <x v="0"/>
    <s v="Binders"/>
    <x v="558"/>
    <n v="10"/>
    <n v="43"/>
    <n v="33"/>
    <n v="4"/>
    <n v="172"/>
    <x v="879"/>
  </r>
  <r>
    <x v="1841"/>
    <d v="2019-02-28T00:00:00"/>
    <x v="133"/>
    <x v="609"/>
    <s v="France"/>
    <s v="Pays de la Loire"/>
    <s v="Central"/>
    <s v="Consumer"/>
    <s v="Immediate"/>
    <x v="0"/>
    <s v="Binders"/>
    <x v="598"/>
    <n v="1"/>
    <n v="7"/>
    <n v="6"/>
    <n v="2"/>
    <n v="14"/>
    <x v="183"/>
  </r>
  <r>
    <x v="1842"/>
    <d v="2019-02-28T00:00:00"/>
    <x v="48"/>
    <x v="703"/>
    <s v="United Kingdom"/>
    <s v="England"/>
    <s v="North"/>
    <s v="Consumer"/>
    <s v="Economy"/>
    <x v="0"/>
    <s v="Fasteners"/>
    <x v="828"/>
    <n v="29"/>
    <n v="85"/>
    <n v="56"/>
    <n v="6"/>
    <n v="510"/>
    <x v="147"/>
  </r>
  <r>
    <x v="1843"/>
    <d v="2019-03-01T00:00:00"/>
    <x v="681"/>
    <x v="299"/>
    <s v="Germany"/>
    <s v="Baden-Württemberg"/>
    <s v="Central"/>
    <s v="Home Office"/>
    <s v="Priority"/>
    <x v="1"/>
    <s v="Bookcases"/>
    <x v="200"/>
    <n v="53"/>
    <n v="371"/>
    <n v="318"/>
    <n v="1"/>
    <n v="371"/>
    <x v="791"/>
  </r>
  <r>
    <x v="1844"/>
    <d v="2019-03-01T00:00:00"/>
    <x v="371"/>
    <x v="708"/>
    <s v="Italy"/>
    <s v="Marche"/>
    <s v="South"/>
    <s v="Home Office"/>
    <s v="Economy"/>
    <x v="0"/>
    <s v="Appliances"/>
    <x v="1021"/>
    <n v="310"/>
    <n v="325"/>
    <n v="15"/>
    <n v="6"/>
    <n v="1950"/>
    <x v="828"/>
  </r>
  <r>
    <x v="1845"/>
    <d v="2019-03-01T00:00:00"/>
    <x v="63"/>
    <x v="709"/>
    <s v="France"/>
    <s v="Languedoc-Roussillon-Midi-Pyrénées"/>
    <s v="Central"/>
    <s v="Consumer"/>
    <s v="Economy"/>
    <x v="0"/>
    <s v="Binders"/>
    <x v="522"/>
    <n v="113"/>
    <n v="121"/>
    <n v="8"/>
    <n v="12"/>
    <n v="1452"/>
    <x v="943"/>
  </r>
  <r>
    <x v="1846"/>
    <d v="2019-03-01T00:00:00"/>
    <x v="66"/>
    <x v="0"/>
    <s v="Sweden"/>
    <s v="Stockholm"/>
    <s v="North"/>
    <s v="Corporate"/>
    <s v="Economy"/>
    <x v="1"/>
    <s v="Furnishings"/>
    <x v="1022"/>
    <n v="106"/>
    <n v="116"/>
    <n v="10"/>
    <n v="5"/>
    <n v="580"/>
    <x v="944"/>
  </r>
  <r>
    <x v="1847"/>
    <d v="2019-03-02T00:00:00"/>
    <x v="271"/>
    <x v="68"/>
    <s v="France"/>
    <s v="Alsace-Champagne-Ardenne-Lorraine"/>
    <s v="Central"/>
    <s v="Corporate"/>
    <s v="Economy"/>
    <x v="1"/>
    <s v="Bookcases"/>
    <x v="673"/>
    <n v="86"/>
    <n v="329"/>
    <n v="243"/>
    <n v="1"/>
    <n v="329"/>
    <x v="89"/>
  </r>
  <r>
    <x v="1848"/>
    <d v="2019-03-03T00:00:00"/>
    <x v="661"/>
    <x v="8"/>
    <s v="Austria"/>
    <s v="Vienna"/>
    <s v="Central"/>
    <s v="Corporate"/>
    <s v="Economy Plus"/>
    <x v="0"/>
    <s v="Binders"/>
    <x v="55"/>
    <n v="16"/>
    <n v="21"/>
    <n v="5"/>
    <n v="2"/>
    <n v="42"/>
    <x v="59"/>
  </r>
  <r>
    <x v="1849"/>
    <d v="2019-03-04T00:00:00"/>
    <x v="51"/>
    <x v="105"/>
    <s v="Germany"/>
    <s v="North Rhine-Westphalia"/>
    <s v="Central"/>
    <s v="Corporate"/>
    <s v="Economy Plus"/>
    <x v="0"/>
    <s v="Labels"/>
    <x v="496"/>
    <n v="7"/>
    <n v="17"/>
    <n v="10"/>
    <n v="2"/>
    <n v="34"/>
    <x v="121"/>
  </r>
  <r>
    <x v="1850"/>
    <d v="2019-03-04T00:00:00"/>
    <x v="506"/>
    <x v="335"/>
    <s v="Germany"/>
    <s v="North Rhine-Westphalia"/>
    <s v="Central"/>
    <s v="Corporate"/>
    <s v="Economy"/>
    <x v="0"/>
    <s v="Art"/>
    <x v="307"/>
    <n v="22"/>
    <n v="54"/>
    <n v="32"/>
    <n v="3"/>
    <n v="162"/>
    <x v="232"/>
  </r>
  <r>
    <x v="1851"/>
    <d v="2019-03-05T00:00:00"/>
    <x v="590"/>
    <x v="76"/>
    <s v="Finland"/>
    <s v="Uusimaa"/>
    <s v="North"/>
    <s v="Consumer"/>
    <s v="Priority"/>
    <x v="1"/>
    <s v="Bookcases"/>
    <x v="164"/>
    <n v="30"/>
    <n v="1236"/>
    <n v="1206"/>
    <n v="3"/>
    <n v="3708"/>
    <x v="337"/>
  </r>
  <r>
    <x v="1852"/>
    <d v="2019-03-06T00:00:00"/>
    <x v="62"/>
    <x v="248"/>
    <s v="United Kingdom"/>
    <s v="England"/>
    <s v="North"/>
    <s v="Consumer"/>
    <s v="Priority"/>
    <x v="0"/>
    <s v="Paper"/>
    <x v="801"/>
    <n v="34"/>
    <n v="45"/>
    <n v="11"/>
    <n v="1"/>
    <n v="45"/>
    <x v="825"/>
  </r>
  <r>
    <x v="1853"/>
    <d v="2019-03-07T00:00:00"/>
    <x v="383"/>
    <x v="453"/>
    <s v="Netherlands"/>
    <s v="North Brabant"/>
    <s v="Central"/>
    <s v="Consumer"/>
    <s v="Economy"/>
    <x v="1"/>
    <s v="Tables"/>
    <x v="1023"/>
    <n v="88"/>
    <n v="311"/>
    <n v="223"/>
    <n v="2"/>
    <n v="622"/>
    <x v="945"/>
  </r>
  <r>
    <x v="1854"/>
    <d v="2019-03-08T00:00:00"/>
    <x v="552"/>
    <x v="694"/>
    <s v="France"/>
    <s v="Pays de la Loire"/>
    <s v="Central"/>
    <s v="Corporate"/>
    <s v="Economy"/>
    <x v="1"/>
    <s v="Furnishings"/>
    <x v="780"/>
    <n v="20"/>
    <n v="52"/>
    <n v="32"/>
    <n v="3"/>
    <n v="156"/>
    <x v="613"/>
  </r>
  <r>
    <x v="1855"/>
    <d v="2019-03-08T00:00:00"/>
    <x v="165"/>
    <x v="215"/>
    <s v="Germany"/>
    <s v="North Rhine-Westphalia"/>
    <s v="Central"/>
    <s v="Home Office"/>
    <s v="Economy Plus"/>
    <x v="0"/>
    <s v="Envelopes"/>
    <x v="1024"/>
    <n v="60"/>
    <n v="125"/>
    <n v="65"/>
    <n v="5"/>
    <n v="625"/>
    <x v="946"/>
  </r>
  <r>
    <x v="1856"/>
    <d v="2019-03-08T00:00:00"/>
    <x v="681"/>
    <x v="8"/>
    <s v="Austria"/>
    <s v="Vienna"/>
    <s v="Central"/>
    <s v="Home Office"/>
    <s v="Immediate"/>
    <x v="0"/>
    <s v="Labels"/>
    <x v="108"/>
    <n v="15"/>
    <n v="23"/>
    <n v="8"/>
    <n v="2"/>
    <n v="46"/>
    <x v="271"/>
  </r>
  <r>
    <x v="1857"/>
    <d v="2019-03-08T00:00:00"/>
    <x v="715"/>
    <x v="105"/>
    <s v="Germany"/>
    <s v="North Rhine-Westphalia"/>
    <s v="Central"/>
    <s v="Home Office"/>
    <s v="Economy"/>
    <x v="0"/>
    <s v="Art"/>
    <x v="546"/>
    <n v="108"/>
    <n v="114"/>
    <n v="6"/>
    <n v="6"/>
    <n v="684"/>
    <x v="331"/>
  </r>
  <r>
    <x v="1858"/>
    <d v="2019-03-08T00:00:00"/>
    <x v="397"/>
    <x v="70"/>
    <s v="Germany"/>
    <s v="Berlin"/>
    <s v="Central"/>
    <s v="Consumer"/>
    <s v="Economy"/>
    <x v="0"/>
    <s v="Art"/>
    <x v="719"/>
    <n v="41"/>
    <n v="63"/>
    <n v="22"/>
    <n v="4"/>
    <n v="252"/>
    <x v="437"/>
  </r>
  <r>
    <x v="1859"/>
    <d v="2019-03-11T00:00:00"/>
    <x v="443"/>
    <x v="8"/>
    <s v="Austria"/>
    <s v="Vienna"/>
    <s v="Central"/>
    <s v="Consumer"/>
    <s v="Economy"/>
    <x v="0"/>
    <s v="Art"/>
    <x v="1025"/>
    <n v="112"/>
    <n v="133"/>
    <n v="21"/>
    <n v="3"/>
    <n v="399"/>
    <x v="947"/>
  </r>
  <r>
    <x v="1860"/>
    <d v="2019-03-11T00:00:00"/>
    <x v="80"/>
    <x v="681"/>
    <s v="France"/>
    <s v="Provence-Alpes-Côte d'Azur"/>
    <s v="Central"/>
    <s v="Corporate"/>
    <s v="Economy Plus"/>
    <x v="0"/>
    <s v="Storage"/>
    <x v="654"/>
    <n v="3"/>
    <n v="110"/>
    <n v="107"/>
    <n v="7"/>
    <n v="770"/>
    <x v="948"/>
  </r>
  <r>
    <x v="1861"/>
    <d v="2019-03-11T00:00:00"/>
    <x v="370"/>
    <x v="224"/>
    <s v="United Kingdom"/>
    <s v="England"/>
    <s v="North"/>
    <s v="Consumer"/>
    <s v="Immediate"/>
    <x v="0"/>
    <s v="Binders"/>
    <x v="460"/>
    <n v="60"/>
    <n v="233"/>
    <n v="173"/>
    <n v="8"/>
    <n v="1864"/>
    <x v="949"/>
  </r>
  <r>
    <x v="1862"/>
    <d v="2019-03-11T00:00:00"/>
    <x v="169"/>
    <x v="307"/>
    <s v="Italy"/>
    <s v="Sicily"/>
    <s v="South"/>
    <s v="Consumer"/>
    <s v="Economy"/>
    <x v="0"/>
    <s v="Art"/>
    <x v="3"/>
    <n v="15"/>
    <n v="107"/>
    <n v="92"/>
    <n v="4"/>
    <n v="428"/>
    <x v="66"/>
  </r>
  <r>
    <x v="1863"/>
    <d v="2019-03-11T00:00:00"/>
    <x v="716"/>
    <x v="583"/>
    <s v="United Kingdom"/>
    <s v="England"/>
    <s v="North"/>
    <s v="Home Office"/>
    <s v="Economy Plus"/>
    <x v="0"/>
    <s v="Fasteners"/>
    <x v="603"/>
    <n v="24"/>
    <n v="56"/>
    <n v="32"/>
    <n v="3"/>
    <n v="168"/>
    <x v="501"/>
  </r>
  <r>
    <x v="1864"/>
    <d v="2019-03-12T00:00:00"/>
    <x v="408"/>
    <x v="311"/>
    <s v="United Kingdom"/>
    <s v="England"/>
    <s v="North"/>
    <s v="Home Office"/>
    <s v="Economy Plus"/>
    <x v="2"/>
    <s v="Accessories"/>
    <x v="1026"/>
    <n v="113"/>
    <n v="166"/>
    <n v="53"/>
    <n v="4"/>
    <n v="664"/>
    <x v="950"/>
  </r>
  <r>
    <x v="1865"/>
    <d v="2019-03-12T00:00:00"/>
    <x v="717"/>
    <x v="105"/>
    <s v="Germany"/>
    <s v="North Rhine-Westphalia"/>
    <s v="Central"/>
    <s v="Consumer"/>
    <s v="Economy"/>
    <x v="0"/>
    <s v="Fasteners"/>
    <x v="586"/>
    <n v="1"/>
    <n v="13"/>
    <n v="12"/>
    <n v="1"/>
    <n v="13"/>
    <x v="31"/>
  </r>
  <r>
    <x v="1866"/>
    <d v="2019-03-12T00:00:00"/>
    <x v="58"/>
    <x v="204"/>
    <s v="Germany"/>
    <s v="Baden-Württemberg"/>
    <s v="Central"/>
    <s v="Consumer"/>
    <s v="Economy"/>
    <x v="1"/>
    <s v="Bookcases"/>
    <x v="1027"/>
    <n v="182"/>
    <n v="1064"/>
    <n v="882"/>
    <n v="7"/>
    <n v="7448"/>
    <x v="951"/>
  </r>
  <r>
    <x v="1867"/>
    <d v="2019-03-13T00:00:00"/>
    <x v="236"/>
    <x v="193"/>
    <s v="United Kingdom"/>
    <s v="England"/>
    <s v="North"/>
    <s v="Consumer"/>
    <s v="Priority"/>
    <x v="0"/>
    <s v="Binders"/>
    <x v="745"/>
    <n v="11"/>
    <n v="55"/>
    <n v="44"/>
    <n v="2"/>
    <n v="110"/>
    <x v="496"/>
  </r>
  <r>
    <x v="1868"/>
    <d v="2019-03-13T00:00:00"/>
    <x v="718"/>
    <x v="463"/>
    <s v="United Kingdom"/>
    <s v="England"/>
    <s v="North"/>
    <s v="Consumer"/>
    <s v="Economy"/>
    <x v="0"/>
    <s v="Binders"/>
    <x v="991"/>
    <n v="9"/>
    <n v="14"/>
    <n v="5"/>
    <n v="2"/>
    <n v="28"/>
    <x v="26"/>
  </r>
  <r>
    <x v="1869"/>
    <d v="2019-03-13T00:00:00"/>
    <x v="715"/>
    <x v="8"/>
    <s v="Austria"/>
    <s v="Vienna"/>
    <s v="Central"/>
    <s v="Home Office"/>
    <s v="Economy"/>
    <x v="0"/>
    <s v="Appliances"/>
    <x v="1028"/>
    <n v="84"/>
    <n v="126"/>
    <n v="42"/>
    <n v="3"/>
    <n v="378"/>
    <x v="784"/>
  </r>
  <r>
    <x v="1870"/>
    <d v="2019-03-13T00:00:00"/>
    <x v="639"/>
    <x v="295"/>
    <s v="United Kingdom"/>
    <s v="England"/>
    <s v="North"/>
    <s v="Consumer"/>
    <s v="Priority"/>
    <x v="0"/>
    <s v="Art"/>
    <x v="364"/>
    <n v="95"/>
    <n v="242"/>
    <n v="147"/>
    <n v="8"/>
    <n v="1936"/>
    <x v="575"/>
  </r>
  <r>
    <x v="1871"/>
    <d v="2019-03-13T00:00:00"/>
    <x v="719"/>
    <x v="141"/>
    <s v="Netherlands"/>
    <s v="North Holland"/>
    <s v="Central"/>
    <s v="Corporate"/>
    <s v="Priority"/>
    <x v="0"/>
    <s v="Binders"/>
    <x v="440"/>
    <n v="37"/>
    <n v="70"/>
    <n v="33"/>
    <n v="9"/>
    <n v="630"/>
    <x v="952"/>
  </r>
  <r>
    <x v="1872"/>
    <d v="2019-03-13T00:00:00"/>
    <x v="720"/>
    <x v="682"/>
    <s v="Netherlands"/>
    <s v="North Brabant"/>
    <s v="Central"/>
    <s v="Home Office"/>
    <s v="Immediate"/>
    <x v="1"/>
    <s v="Bookcases"/>
    <x v="578"/>
    <n v="477"/>
    <n v="511"/>
    <n v="34"/>
    <n v="6"/>
    <n v="3066"/>
    <x v="953"/>
  </r>
  <r>
    <x v="1873"/>
    <d v="2019-03-14T00:00:00"/>
    <x v="307"/>
    <x v="398"/>
    <s v="Germany"/>
    <s v="North Rhine-Westphalia"/>
    <s v="Central"/>
    <s v="Consumer"/>
    <s v="Economy"/>
    <x v="0"/>
    <s v="Fasteners"/>
    <x v="787"/>
    <n v="8"/>
    <n v="11"/>
    <n v="3"/>
    <n v="1"/>
    <n v="11"/>
    <x v="281"/>
  </r>
  <r>
    <x v="1874"/>
    <d v="2019-03-15T00:00:00"/>
    <x v="155"/>
    <x v="79"/>
    <s v="France"/>
    <s v="Nord-Pas-de-Calais-Picardie"/>
    <s v="Central"/>
    <s v="Consumer"/>
    <s v="Economy"/>
    <x v="1"/>
    <s v="Chairs"/>
    <x v="404"/>
    <n v="115"/>
    <n v="133"/>
    <n v="18"/>
    <n v="3"/>
    <n v="399"/>
    <x v="947"/>
  </r>
  <r>
    <x v="1875"/>
    <d v="2019-03-15T00:00:00"/>
    <x v="20"/>
    <x v="75"/>
    <s v="France"/>
    <s v="Aquitaine-Limousin-Poitou-Charentes"/>
    <s v="Central"/>
    <s v="Corporate"/>
    <s v="Economy"/>
    <x v="0"/>
    <s v="Binders"/>
    <x v="714"/>
    <n v="99"/>
    <n v="344"/>
    <n v="245"/>
    <n v="7"/>
    <n v="2408"/>
    <x v="954"/>
  </r>
  <r>
    <x v="1876"/>
    <d v="2019-03-15T00:00:00"/>
    <x v="336"/>
    <x v="563"/>
    <s v="France"/>
    <s v="Languedoc-Roussillon-Midi-Pyrénées"/>
    <s v="Central"/>
    <s v="Home Office"/>
    <s v="Economy"/>
    <x v="1"/>
    <s v="Chairs"/>
    <x v="484"/>
    <n v="496"/>
    <n v="564"/>
    <n v="68"/>
    <n v="9"/>
    <n v="5076"/>
    <x v="955"/>
  </r>
  <r>
    <x v="1877"/>
    <d v="2019-03-18T00:00:00"/>
    <x v="524"/>
    <x v="710"/>
    <s v="Netherlands"/>
    <s v="Zeeland"/>
    <s v="Central"/>
    <s v="Corporate"/>
    <s v="Economy"/>
    <x v="0"/>
    <s v="Art"/>
    <x v="179"/>
    <n v="108"/>
    <n v="208"/>
    <n v="100"/>
    <n v="9"/>
    <n v="1872"/>
    <x v="956"/>
  </r>
  <r>
    <x v="1878"/>
    <d v="2019-03-19T00:00:00"/>
    <x v="635"/>
    <x v="52"/>
    <s v="France"/>
    <s v="Provence-Alpes-Côte d'Azur"/>
    <s v="Central"/>
    <s v="Consumer"/>
    <s v="Priority"/>
    <x v="0"/>
    <s v="Art"/>
    <x v="39"/>
    <n v="59"/>
    <n v="154"/>
    <n v="95"/>
    <n v="7"/>
    <n v="1078"/>
    <x v="957"/>
  </r>
  <r>
    <x v="1879"/>
    <d v="2019-03-19T00:00:00"/>
    <x v="38"/>
    <x v="257"/>
    <s v="United Kingdom"/>
    <s v="England"/>
    <s v="North"/>
    <s v="Corporate"/>
    <s v="Economy Plus"/>
    <x v="0"/>
    <s v="Envelopes"/>
    <x v="949"/>
    <n v="198"/>
    <n v="332"/>
    <n v="134"/>
    <n v="7"/>
    <n v="2324"/>
    <x v="958"/>
  </r>
  <r>
    <x v="1880"/>
    <d v="2019-03-19T00:00:00"/>
    <x v="591"/>
    <x v="711"/>
    <s v="France"/>
    <s v="Auvergne-Rhône-Alpes"/>
    <s v="Central"/>
    <s v="Consumer"/>
    <s v="Immediate"/>
    <x v="0"/>
    <s v="Appliances"/>
    <x v="1029"/>
    <n v="114"/>
    <n v="132"/>
    <n v="18"/>
    <n v="4"/>
    <n v="528"/>
    <x v="304"/>
  </r>
  <r>
    <x v="1881"/>
    <d v="2019-03-20T00:00:00"/>
    <x v="576"/>
    <x v="712"/>
    <s v="Germany"/>
    <s v="Rhineland-Palatinate"/>
    <s v="Central"/>
    <s v="Consumer"/>
    <s v="Economy"/>
    <x v="0"/>
    <s v="Envelopes"/>
    <x v="1030"/>
    <n v="156"/>
    <n v="214"/>
    <n v="58"/>
    <n v="7"/>
    <n v="1498"/>
    <x v="959"/>
  </r>
  <r>
    <x v="1882"/>
    <d v="2019-03-20T00:00:00"/>
    <x v="478"/>
    <x v="339"/>
    <s v="United Kingdom"/>
    <s v="England"/>
    <s v="North"/>
    <s v="Consumer"/>
    <s v="Economy Plus"/>
    <x v="0"/>
    <s v="Appliances"/>
    <x v="122"/>
    <n v="2661"/>
    <n v="2699"/>
    <n v="38"/>
    <n v="9"/>
    <n v="24291"/>
    <x v="960"/>
  </r>
  <r>
    <x v="1883"/>
    <d v="2019-03-20T00:00:00"/>
    <x v="141"/>
    <x v="414"/>
    <s v="Netherlands"/>
    <s v="Overijssel"/>
    <s v="Central"/>
    <s v="Consumer"/>
    <s v="Economy"/>
    <x v="0"/>
    <s v="Labels"/>
    <x v="838"/>
    <n v="11"/>
    <n v="18"/>
    <n v="7"/>
    <n v="3"/>
    <n v="54"/>
    <x v="3"/>
  </r>
  <r>
    <x v="1884"/>
    <d v="2019-03-21T00:00:00"/>
    <x v="128"/>
    <x v="357"/>
    <s v="Spain"/>
    <s v="Cantabria"/>
    <s v="South"/>
    <s v="Consumer"/>
    <s v="Economy Plus"/>
    <x v="1"/>
    <s v="Bookcases"/>
    <x v="635"/>
    <n v="87"/>
    <n v="585"/>
    <n v="498"/>
    <n v="4"/>
    <n v="2340"/>
    <x v="961"/>
  </r>
  <r>
    <x v="1885"/>
    <d v="2019-03-21T00:00:00"/>
    <x v="210"/>
    <x v="141"/>
    <s v="Netherlands"/>
    <s v="North Holland"/>
    <s v="Central"/>
    <s v="Consumer"/>
    <s v="Economy"/>
    <x v="0"/>
    <s v="Envelopes"/>
    <x v="1031"/>
    <n v="21"/>
    <n v="28"/>
    <n v="7"/>
    <n v="3"/>
    <n v="84"/>
    <x v="962"/>
  </r>
  <r>
    <x v="1886"/>
    <d v="2019-03-22T00:00:00"/>
    <x v="289"/>
    <x v="713"/>
    <s v="Netherlands"/>
    <s v="Utrecht"/>
    <s v="Central"/>
    <s v="Home Office"/>
    <s v="Economy"/>
    <x v="0"/>
    <s v="Art"/>
    <x v="331"/>
    <n v="40"/>
    <n v="56"/>
    <n v="16"/>
    <n v="4"/>
    <n v="224"/>
    <x v="464"/>
  </r>
  <r>
    <x v="1887"/>
    <d v="2019-03-22T00:00:00"/>
    <x v="94"/>
    <x v="114"/>
    <s v="Germany"/>
    <s v="Hamburg"/>
    <s v="Central"/>
    <s v="Consumer"/>
    <s v="Economy"/>
    <x v="2"/>
    <s v="Phones"/>
    <x v="795"/>
    <n v="234"/>
    <n v="279"/>
    <n v="45"/>
    <n v="2"/>
    <n v="558"/>
    <x v="963"/>
  </r>
  <r>
    <x v="1888"/>
    <d v="2019-03-22T00:00:00"/>
    <x v="41"/>
    <x v="346"/>
    <s v="Germany"/>
    <s v="Bavaria"/>
    <s v="Central"/>
    <s v="Consumer"/>
    <s v="Economy"/>
    <x v="2"/>
    <s v="Accessories"/>
    <x v="1032"/>
    <n v="214"/>
    <n v="246"/>
    <n v="32"/>
    <n v="8"/>
    <n v="1968"/>
    <x v="964"/>
  </r>
  <r>
    <x v="1889"/>
    <d v="2019-03-23T00:00:00"/>
    <x v="555"/>
    <x v="48"/>
    <s v="Germany"/>
    <s v="Hesse"/>
    <s v="Central"/>
    <s v="Consumer"/>
    <s v="Economy"/>
    <x v="1"/>
    <s v="Bookcases"/>
    <x v="323"/>
    <n v="88"/>
    <n v="387"/>
    <n v="299"/>
    <n v="3"/>
    <n v="1161"/>
    <x v="272"/>
  </r>
  <r>
    <x v="1890"/>
    <d v="2019-03-25T00:00:00"/>
    <x v="365"/>
    <x v="30"/>
    <s v="Spain"/>
    <s v="Madrid"/>
    <s v="South"/>
    <s v="Corporate"/>
    <s v="Economy"/>
    <x v="0"/>
    <s v="Art"/>
    <x v="697"/>
    <n v="54"/>
    <n v="137"/>
    <n v="83"/>
    <n v="3"/>
    <n v="411"/>
    <x v="620"/>
  </r>
  <r>
    <x v="1891"/>
    <d v="2019-03-25T00:00:00"/>
    <x v="325"/>
    <x v="714"/>
    <s v="France"/>
    <s v="Ile-de-France"/>
    <s v="Central"/>
    <s v="Consumer"/>
    <s v="Economy"/>
    <x v="0"/>
    <s v="Art"/>
    <x v="219"/>
    <n v="113"/>
    <n v="117"/>
    <n v="4"/>
    <n v="4"/>
    <n v="468"/>
    <x v="473"/>
  </r>
  <r>
    <x v="1892"/>
    <d v="2019-03-26T00:00:00"/>
    <x v="412"/>
    <x v="235"/>
    <s v="Germany"/>
    <s v="North Rhine-Westphalia"/>
    <s v="Central"/>
    <s v="Corporate"/>
    <s v="Economy Plus"/>
    <x v="0"/>
    <s v="Fasteners"/>
    <x v="1033"/>
    <n v="54"/>
    <n v="81"/>
    <n v="27"/>
    <n v="5"/>
    <n v="405"/>
    <x v="648"/>
  </r>
  <r>
    <x v="1893"/>
    <d v="2019-03-26T00:00:00"/>
    <x v="605"/>
    <x v="175"/>
    <s v="Italy"/>
    <s v="Sicily"/>
    <s v="South"/>
    <s v="Consumer"/>
    <s v="Economy"/>
    <x v="1"/>
    <s v="Bookcases"/>
    <x v="5"/>
    <n v="59"/>
    <n v="345"/>
    <n v="286"/>
    <n v="2"/>
    <n v="690"/>
    <x v="965"/>
  </r>
  <r>
    <x v="1894"/>
    <d v="2019-03-26T00:00:00"/>
    <x v="107"/>
    <x v="132"/>
    <s v="Belgium"/>
    <s v="Antwerp"/>
    <s v="Central"/>
    <s v="Consumer"/>
    <s v="Economy Plus"/>
    <x v="0"/>
    <s v="Storage"/>
    <x v="431"/>
    <n v="72"/>
    <n v="283"/>
    <n v="211"/>
    <n v="2"/>
    <n v="566"/>
    <x v="966"/>
  </r>
  <r>
    <x v="1895"/>
    <d v="2019-03-28T00:00:00"/>
    <x v="109"/>
    <x v="252"/>
    <s v="Spain"/>
    <s v="Valenciana"/>
    <s v="South"/>
    <s v="Corporate"/>
    <s v="Economy"/>
    <x v="2"/>
    <s v="Accessories"/>
    <x v="1034"/>
    <n v="86"/>
    <n v="174"/>
    <n v="88"/>
    <n v="3"/>
    <n v="522"/>
    <x v="831"/>
  </r>
  <r>
    <x v="1896"/>
    <d v="2019-03-28T00:00:00"/>
    <x v="379"/>
    <x v="715"/>
    <s v="France"/>
    <s v="Provence-Alpes-Côte d'Azur"/>
    <s v="Central"/>
    <s v="Corporate"/>
    <s v="Economy Plus"/>
    <x v="0"/>
    <s v="Binders"/>
    <x v="645"/>
    <n v="31"/>
    <n v="99"/>
    <n v="68"/>
    <n v="2"/>
    <n v="198"/>
    <x v="124"/>
  </r>
  <r>
    <x v="1897"/>
    <d v="2019-03-28T00:00:00"/>
    <x v="649"/>
    <x v="21"/>
    <s v="Italy"/>
    <s v="Sicily"/>
    <s v="South"/>
    <s v="Corporate"/>
    <s v="Economy Plus"/>
    <x v="0"/>
    <s v="Envelopes"/>
    <x v="1035"/>
    <n v="48"/>
    <n v="141"/>
    <n v="93"/>
    <n v="6"/>
    <n v="846"/>
    <x v="888"/>
  </r>
  <r>
    <x v="1898"/>
    <d v="2019-03-29T00:00:00"/>
    <x v="481"/>
    <x v="716"/>
    <s v="France"/>
    <s v="Languedoc-Roussillon-Midi-Pyrénées"/>
    <s v="Central"/>
    <s v="Corporate"/>
    <s v="Economy Plus"/>
    <x v="0"/>
    <s v="Supplies"/>
    <x v="380"/>
    <n v="52"/>
    <n v="180"/>
    <n v="128"/>
    <n v="6"/>
    <n v="1080"/>
    <x v="123"/>
  </r>
  <r>
    <x v="1899"/>
    <d v="2019-03-29T00:00:00"/>
    <x v="312"/>
    <x v="101"/>
    <s v="United Kingdom"/>
    <s v="Scotland"/>
    <s v="North"/>
    <s v="Corporate"/>
    <s v="Economy Plus"/>
    <x v="1"/>
    <s v="Chairs"/>
    <x v="750"/>
    <n v="114"/>
    <n v="412"/>
    <n v="298"/>
    <n v="3"/>
    <n v="1236"/>
    <x v="568"/>
  </r>
  <r>
    <x v="1900"/>
    <d v="2019-03-29T00:00:00"/>
    <x v="719"/>
    <x v="35"/>
    <s v="Italy"/>
    <s v="Emilia-Romagna"/>
    <s v="South"/>
    <s v="Corporate"/>
    <s v="Economy"/>
    <x v="0"/>
    <s v="Storage"/>
    <x v="131"/>
    <n v="83"/>
    <n v="154"/>
    <n v="71"/>
    <n v="2"/>
    <n v="308"/>
    <x v="967"/>
  </r>
  <r>
    <x v="1901"/>
    <d v="2019-03-30T00:00:00"/>
    <x v="308"/>
    <x v="8"/>
    <s v="Austria"/>
    <s v="Vienna"/>
    <s v="Central"/>
    <s v="Home Office"/>
    <s v="Priority"/>
    <x v="0"/>
    <s v="Labels"/>
    <x v="1036"/>
    <n v="18"/>
    <n v="54"/>
    <n v="36"/>
    <n v="6"/>
    <n v="324"/>
    <x v="38"/>
  </r>
  <r>
    <x v="1902"/>
    <d v="2019-03-31T00:00:00"/>
    <x v="69"/>
    <x v="252"/>
    <s v="Spain"/>
    <s v="Valenciana"/>
    <s v="South"/>
    <s v="Consumer"/>
    <s v="Economy Plus"/>
    <x v="0"/>
    <s v="Storage"/>
    <x v="1037"/>
    <n v="103"/>
    <n v="356"/>
    <n v="253"/>
    <n v="2"/>
    <n v="712"/>
    <x v="85"/>
  </r>
  <r>
    <x v="1903"/>
    <d v="2019-04-02T00:00:00"/>
    <x v="337"/>
    <x v="666"/>
    <s v="Spain"/>
    <s v="Catalonia"/>
    <s v="South"/>
    <s v="Corporate"/>
    <s v="Priority"/>
    <x v="1"/>
    <s v="Bookcases"/>
    <x v="822"/>
    <n v="130"/>
    <n v="371"/>
    <n v="241"/>
    <n v="3"/>
    <n v="1113"/>
    <x v="739"/>
  </r>
  <r>
    <x v="1904"/>
    <d v="2019-04-02T00:00:00"/>
    <x v="508"/>
    <x v="717"/>
    <s v="France"/>
    <s v="Ile-de-France"/>
    <s v="Central"/>
    <s v="Corporate"/>
    <s v="Economy"/>
    <x v="0"/>
    <s v="Appliances"/>
    <x v="755"/>
    <n v="18"/>
    <n v="1339"/>
    <n v="1321"/>
    <n v="3"/>
    <n v="4017"/>
    <x v="968"/>
  </r>
  <r>
    <x v="1905"/>
    <d v="2019-04-02T00:00:00"/>
    <x v="113"/>
    <x v="512"/>
    <s v="France"/>
    <s v="Alsace-Champagne-Ardenne-Lorraine"/>
    <s v="Central"/>
    <s v="Corporate"/>
    <s v="Priority"/>
    <x v="0"/>
    <s v="Storage"/>
    <x v="994"/>
    <n v="138"/>
    <n v="302"/>
    <n v="164"/>
    <n v="7"/>
    <n v="2114"/>
    <x v="969"/>
  </r>
  <r>
    <x v="1906"/>
    <d v="2019-04-02T00:00:00"/>
    <x v="78"/>
    <x v="39"/>
    <s v="Spain"/>
    <s v="Catalonia"/>
    <s v="South"/>
    <s v="Consumer"/>
    <s v="Economy"/>
    <x v="0"/>
    <s v="Binders"/>
    <x v="61"/>
    <n v="11"/>
    <n v="24"/>
    <n v="13"/>
    <n v="4"/>
    <n v="96"/>
    <x v="30"/>
  </r>
  <r>
    <x v="1907"/>
    <d v="2019-04-02T00:00:00"/>
    <x v="543"/>
    <x v="718"/>
    <s v="Italy"/>
    <s v="Lombardy"/>
    <s v="South"/>
    <s v="Consumer"/>
    <s v="Economy"/>
    <x v="1"/>
    <s v="Furnishings"/>
    <x v="51"/>
    <n v="6"/>
    <n v="445"/>
    <n v="439"/>
    <n v="4"/>
    <n v="1780"/>
    <x v="970"/>
  </r>
  <r>
    <x v="1908"/>
    <d v="2019-04-02T00:00:00"/>
    <x v="386"/>
    <x v="689"/>
    <s v="Austria"/>
    <s v="Salzburg"/>
    <s v="Central"/>
    <s v="Home Office"/>
    <s v="Economy"/>
    <x v="0"/>
    <s v="Art"/>
    <x v="821"/>
    <n v="67"/>
    <n v="107"/>
    <n v="40"/>
    <n v="2"/>
    <n v="214"/>
    <x v="498"/>
  </r>
  <r>
    <x v="1909"/>
    <d v="2019-04-02T00:00:00"/>
    <x v="266"/>
    <x v="719"/>
    <s v="France"/>
    <s v="Aquitaine-Limousin-Poitou-Charentes"/>
    <s v="Central"/>
    <s v="Consumer"/>
    <s v="Economy Plus"/>
    <x v="2"/>
    <s v="Copiers"/>
    <x v="840"/>
    <n v="316"/>
    <n v="406"/>
    <n v="90"/>
    <n v="2"/>
    <n v="812"/>
    <x v="971"/>
  </r>
  <r>
    <x v="1910"/>
    <d v="2019-04-03T00:00:00"/>
    <x v="482"/>
    <x v="356"/>
    <s v="Spain"/>
    <s v="Catalonia"/>
    <s v="South"/>
    <s v="Consumer"/>
    <s v="Economy Plus"/>
    <x v="0"/>
    <s v="Binders"/>
    <x v="448"/>
    <n v="103"/>
    <n v="120"/>
    <n v="17"/>
    <n v="4"/>
    <n v="480"/>
    <x v="428"/>
  </r>
  <r>
    <x v="1911"/>
    <d v="2019-04-03T00:00:00"/>
    <x v="245"/>
    <x v="720"/>
    <s v="Germany"/>
    <s v="Bavaria"/>
    <s v="Central"/>
    <s v="Consumer"/>
    <s v="Immediate"/>
    <x v="0"/>
    <s v="Envelopes"/>
    <x v="802"/>
    <n v="58"/>
    <n v="79"/>
    <n v="21"/>
    <n v="3"/>
    <n v="237"/>
    <x v="521"/>
  </r>
  <r>
    <x v="1912"/>
    <d v="2019-04-04T00:00:00"/>
    <x v="134"/>
    <x v="721"/>
    <s v="France"/>
    <s v="Alsace-Champagne-Ardenne-Lorraine"/>
    <s v="Central"/>
    <s v="Corporate"/>
    <s v="Priority"/>
    <x v="0"/>
    <s v="Paper"/>
    <x v="1038"/>
    <n v="19"/>
    <n v="40"/>
    <n v="21"/>
    <n v="3"/>
    <n v="120"/>
    <x v="92"/>
  </r>
  <r>
    <x v="1913"/>
    <d v="2019-04-04T00:00:00"/>
    <x v="369"/>
    <x v="70"/>
    <s v="Germany"/>
    <s v="Berlin"/>
    <s v="Central"/>
    <s v="Consumer"/>
    <s v="Economy"/>
    <x v="2"/>
    <s v="Copiers"/>
    <x v="1039"/>
    <n v="26"/>
    <n v="264"/>
    <n v="238"/>
    <n v="2"/>
    <n v="528"/>
    <x v="304"/>
  </r>
  <r>
    <x v="1914"/>
    <d v="2019-04-04T00:00:00"/>
    <x v="17"/>
    <x v="63"/>
    <s v="Ireland"/>
    <s v="Dublin"/>
    <s v="North"/>
    <s v="Home Office"/>
    <s v="Priority"/>
    <x v="0"/>
    <s v="Binders"/>
    <x v="102"/>
    <n v="11"/>
    <n v="20"/>
    <n v="9"/>
    <n v="3"/>
    <n v="60"/>
    <x v="182"/>
  </r>
  <r>
    <x v="1915"/>
    <d v="2019-04-05T00:00:00"/>
    <x v="538"/>
    <x v="510"/>
    <s v="France"/>
    <s v="Ile-de-France"/>
    <s v="Central"/>
    <s v="Consumer"/>
    <s v="Priority"/>
    <x v="1"/>
    <s v="Furnishings"/>
    <x v="1040"/>
    <n v="13"/>
    <n v="38"/>
    <n v="25"/>
    <n v="2"/>
    <n v="76"/>
    <x v="197"/>
  </r>
  <r>
    <x v="1916"/>
    <d v="2019-04-05T00:00:00"/>
    <x v="684"/>
    <x v="80"/>
    <s v="Italy"/>
    <s v="Apulia"/>
    <s v="South"/>
    <s v="Corporate"/>
    <s v="Economy"/>
    <x v="1"/>
    <s v="Furnishings"/>
    <x v="1041"/>
    <n v="131"/>
    <n v="330"/>
    <n v="199"/>
    <n v="3"/>
    <n v="990"/>
    <x v="23"/>
  </r>
  <r>
    <x v="1917"/>
    <d v="2019-04-05T00:00:00"/>
    <x v="160"/>
    <x v="0"/>
    <s v="Sweden"/>
    <s v="Stockholm"/>
    <s v="North"/>
    <s v="Consumer"/>
    <s v="Economy"/>
    <x v="0"/>
    <s v="Envelopes"/>
    <x v="1012"/>
    <n v="21"/>
    <n v="43"/>
    <n v="22"/>
    <n v="3"/>
    <n v="129"/>
    <x v="81"/>
  </r>
  <r>
    <x v="1918"/>
    <d v="2019-04-06T00:00:00"/>
    <x v="721"/>
    <x v="374"/>
    <s v="France"/>
    <s v="Auvergne-Rhône-Alpes"/>
    <s v="Central"/>
    <s v="Home Office"/>
    <s v="Immediate"/>
    <x v="1"/>
    <s v="Furnishings"/>
    <x v="400"/>
    <n v="160"/>
    <n v="260"/>
    <n v="100"/>
    <n v="5"/>
    <n v="1300"/>
    <x v="972"/>
  </r>
  <r>
    <x v="1919"/>
    <d v="2019-04-07T00:00:00"/>
    <x v="534"/>
    <x v="288"/>
    <s v="Italy"/>
    <s v="Emilia-Romagna"/>
    <s v="South"/>
    <s v="Corporate"/>
    <s v="Economy Plus"/>
    <x v="0"/>
    <s v="Binders"/>
    <x v="359"/>
    <n v="2"/>
    <n v="19"/>
    <n v="17"/>
    <n v="4"/>
    <n v="76"/>
    <x v="197"/>
  </r>
  <r>
    <x v="1920"/>
    <d v="2019-04-08T00:00:00"/>
    <x v="65"/>
    <x v="568"/>
    <s v="Italy"/>
    <s v="Apulia"/>
    <s v="South"/>
    <s v="Corporate"/>
    <s v="Economy"/>
    <x v="0"/>
    <s v="Labels"/>
    <x v="1042"/>
    <n v="18"/>
    <n v="25"/>
    <n v="7"/>
    <n v="3"/>
    <n v="75"/>
    <x v="421"/>
  </r>
  <r>
    <x v="1921"/>
    <d v="2019-04-08T00:00:00"/>
    <x v="352"/>
    <x v="90"/>
    <s v="Germany"/>
    <s v="Bavaria"/>
    <s v="Central"/>
    <s v="Consumer"/>
    <s v="Economy"/>
    <x v="1"/>
    <s v="Chairs"/>
    <x v="121"/>
    <n v="292"/>
    <n v="507"/>
    <n v="215"/>
    <n v="4"/>
    <n v="2028"/>
    <x v="109"/>
  </r>
  <r>
    <x v="1922"/>
    <d v="2019-04-08T00:00:00"/>
    <x v="550"/>
    <x v="8"/>
    <s v="Austria"/>
    <s v="Vienna"/>
    <s v="Central"/>
    <s v="Consumer"/>
    <s v="Economy"/>
    <x v="1"/>
    <s v="Furnishings"/>
    <x v="1043"/>
    <n v="59"/>
    <n v="147"/>
    <n v="88"/>
    <n v="3"/>
    <n v="441"/>
    <x v="423"/>
  </r>
  <r>
    <x v="1923"/>
    <d v="2019-04-08T00:00:00"/>
    <x v="722"/>
    <x v="676"/>
    <s v="Belgium"/>
    <s v="Hainaut"/>
    <s v="Central"/>
    <s v="Home Office"/>
    <s v="Economy Plus"/>
    <x v="0"/>
    <s v="Binders"/>
    <x v="533"/>
    <n v="93"/>
    <n v="104"/>
    <n v="11"/>
    <n v="2"/>
    <n v="208"/>
    <x v="403"/>
  </r>
  <r>
    <x v="1924"/>
    <d v="2019-04-09T00:00:00"/>
    <x v="723"/>
    <x v="30"/>
    <s v="Spain"/>
    <s v="Madrid"/>
    <s v="South"/>
    <s v="Corporate"/>
    <s v="Economy"/>
    <x v="0"/>
    <s v="Art"/>
    <x v="139"/>
    <n v="19"/>
    <n v="22"/>
    <n v="3"/>
    <n v="1"/>
    <n v="22"/>
    <x v="393"/>
  </r>
  <r>
    <x v="1925"/>
    <d v="2019-04-09T00:00:00"/>
    <x v="505"/>
    <x v="58"/>
    <s v="France"/>
    <s v="Ile-de-France"/>
    <s v="Central"/>
    <s v="Consumer"/>
    <s v="Economy"/>
    <x v="0"/>
    <s v="Labels"/>
    <x v="1044"/>
    <n v="54"/>
    <n v="73"/>
    <n v="19"/>
    <n v="9"/>
    <n v="657"/>
    <x v="973"/>
  </r>
  <r>
    <x v="1926"/>
    <d v="2019-04-10T00:00:00"/>
    <x v="51"/>
    <x v="52"/>
    <s v="France"/>
    <s v="Provence-Alpes-Côte d'Azur"/>
    <s v="Central"/>
    <s v="Corporate"/>
    <s v="Economy"/>
    <x v="0"/>
    <s v="Binders"/>
    <x v="864"/>
    <n v="81"/>
    <n v="106"/>
    <n v="25"/>
    <n v="2"/>
    <n v="212"/>
    <x v="112"/>
  </r>
  <r>
    <x v="1927"/>
    <d v="2019-04-11T00:00:00"/>
    <x v="698"/>
    <x v="722"/>
    <s v="United Kingdom"/>
    <s v="England"/>
    <s v="North"/>
    <s v="Home Office"/>
    <s v="Economy"/>
    <x v="0"/>
    <s v="Binders"/>
    <x v="524"/>
    <n v="9"/>
    <n v="27"/>
    <n v="18"/>
    <n v="3"/>
    <n v="81"/>
    <x v="481"/>
  </r>
  <r>
    <x v="1928"/>
    <d v="2019-04-11T00:00:00"/>
    <x v="410"/>
    <x v="557"/>
    <s v="Sweden"/>
    <s v="Skåne"/>
    <s v="North"/>
    <s v="Consumer"/>
    <s v="Economy Plus"/>
    <x v="0"/>
    <s v="Binders"/>
    <x v="243"/>
    <n v="2"/>
    <n v="15"/>
    <n v="13"/>
    <n v="1"/>
    <n v="15"/>
    <x v="209"/>
  </r>
  <r>
    <x v="1929"/>
    <d v="2019-04-11T00:00:00"/>
    <x v="724"/>
    <x v="33"/>
    <s v="France"/>
    <s v="Provence-Alpes-Côte d'Azur"/>
    <s v="Central"/>
    <s v="Home Office"/>
    <s v="Priority"/>
    <x v="2"/>
    <s v="Phones"/>
    <x v="560"/>
    <n v="223"/>
    <n v="387"/>
    <n v="164"/>
    <n v="6"/>
    <n v="2322"/>
    <x v="813"/>
  </r>
  <r>
    <x v="1930"/>
    <d v="2019-04-11T00:00:00"/>
    <x v="725"/>
    <x v="723"/>
    <s v="Norway"/>
    <s v="Hordaland"/>
    <s v="North"/>
    <s v="Consumer"/>
    <s v="Priority"/>
    <x v="0"/>
    <s v="Labels"/>
    <x v="1045"/>
    <n v="15"/>
    <n v="28"/>
    <n v="13"/>
    <n v="3"/>
    <n v="84"/>
    <x v="962"/>
  </r>
  <r>
    <x v="1931"/>
    <d v="2019-04-13T00:00:00"/>
    <x v="657"/>
    <x v="315"/>
    <s v="France"/>
    <s v="Nord-Pas-de-Calais-Picardie"/>
    <s v="Central"/>
    <s v="Home Office"/>
    <s v="Economy Plus"/>
    <x v="0"/>
    <s v="Storage"/>
    <x v="481"/>
    <n v="36"/>
    <n v="336"/>
    <n v="300"/>
    <n v="6"/>
    <n v="2016"/>
    <x v="974"/>
  </r>
  <r>
    <x v="1932"/>
    <d v="2019-04-15T00:00:00"/>
    <x v="271"/>
    <x v="358"/>
    <s v="France"/>
    <s v="Provence-Alpes-Côte d'Azur"/>
    <s v="Central"/>
    <s v="Corporate"/>
    <s v="Economy Plus"/>
    <x v="0"/>
    <s v="Fasteners"/>
    <x v="83"/>
    <n v="35"/>
    <n v="42"/>
    <n v="7"/>
    <n v="3"/>
    <n v="126"/>
    <x v="213"/>
  </r>
  <r>
    <x v="1933"/>
    <d v="2019-04-15T00:00:00"/>
    <x v="338"/>
    <x v="211"/>
    <s v="United Kingdom"/>
    <s v="Scotland"/>
    <s v="North"/>
    <s v="Consumer"/>
    <s v="Economy"/>
    <x v="0"/>
    <s v="Supplies"/>
    <x v="144"/>
    <n v="281"/>
    <n v="351"/>
    <n v="70"/>
    <n v="8"/>
    <n v="2808"/>
    <x v="253"/>
  </r>
  <r>
    <x v="1934"/>
    <d v="2019-04-15T00:00:00"/>
    <x v="90"/>
    <x v="214"/>
    <s v="France"/>
    <s v="Aquitaine-Limousin-Poitou-Charentes"/>
    <s v="Central"/>
    <s v="Corporate"/>
    <s v="Economy"/>
    <x v="0"/>
    <s v="Binders"/>
    <x v="25"/>
    <n v="39"/>
    <n v="41"/>
    <n v="2"/>
    <n v="7"/>
    <n v="287"/>
    <x v="975"/>
  </r>
  <r>
    <x v="1935"/>
    <d v="2019-04-15T00:00:00"/>
    <x v="270"/>
    <x v="483"/>
    <s v="Netherlands"/>
    <s v="Friesland"/>
    <s v="Central"/>
    <s v="Home Office"/>
    <s v="Economy"/>
    <x v="2"/>
    <s v="Accessories"/>
    <x v="1046"/>
    <n v="60"/>
    <n v="139"/>
    <n v="79"/>
    <n v="5"/>
    <n v="695"/>
    <x v="976"/>
  </r>
  <r>
    <x v="1936"/>
    <d v="2019-04-15T00:00:00"/>
    <x v="421"/>
    <x v="606"/>
    <s v="Netherlands"/>
    <s v="Overijssel"/>
    <s v="Central"/>
    <s v="Corporate"/>
    <s v="Economy Plus"/>
    <x v="1"/>
    <s v="Tables"/>
    <x v="831"/>
    <n v="449"/>
    <n v="516"/>
    <n v="67"/>
    <n v="2"/>
    <n v="1032"/>
    <x v="977"/>
  </r>
  <r>
    <x v="1937"/>
    <d v="2019-04-16T00:00:00"/>
    <x v="214"/>
    <x v="182"/>
    <s v="France"/>
    <s v="Nord-Pas-de-Calais-Picardie"/>
    <s v="Central"/>
    <s v="Corporate"/>
    <s v="Economy"/>
    <x v="1"/>
    <s v="Furnishings"/>
    <x v="727"/>
    <n v="59"/>
    <n v="126"/>
    <n v="67"/>
    <n v="5"/>
    <n v="630"/>
    <x v="952"/>
  </r>
  <r>
    <x v="1938"/>
    <d v="2019-04-16T00:00:00"/>
    <x v="249"/>
    <x v="577"/>
    <s v="Netherlands"/>
    <s v="Utrecht"/>
    <s v="Central"/>
    <s v="Home Office"/>
    <s v="Priority"/>
    <x v="0"/>
    <s v="Binders"/>
    <x v="524"/>
    <n v="8"/>
    <n v="9"/>
    <n v="1"/>
    <n v="2"/>
    <n v="18"/>
    <x v="978"/>
  </r>
  <r>
    <x v="1939"/>
    <d v="2019-04-16T00:00:00"/>
    <x v="490"/>
    <x v="390"/>
    <s v="Finland"/>
    <s v="Finland Proper"/>
    <s v="North"/>
    <s v="Consumer"/>
    <s v="Economy Plus"/>
    <x v="0"/>
    <s v="Storage"/>
    <x v="910"/>
    <n v="27"/>
    <n v="53"/>
    <n v="26"/>
    <n v="3"/>
    <n v="159"/>
    <x v="360"/>
  </r>
  <r>
    <x v="1940"/>
    <d v="2019-04-18T00:00:00"/>
    <x v="458"/>
    <x v="96"/>
    <s v="Germany"/>
    <s v="North Rhine-Westphalia"/>
    <s v="Central"/>
    <s v="Consumer"/>
    <s v="Economy"/>
    <x v="0"/>
    <s v="Supplies"/>
    <x v="1047"/>
    <n v="48"/>
    <n v="84"/>
    <n v="36"/>
    <n v="3"/>
    <n v="252"/>
    <x v="437"/>
  </r>
  <r>
    <x v="1941"/>
    <d v="2019-04-19T00:00:00"/>
    <x v="185"/>
    <x v="199"/>
    <s v="Germany"/>
    <s v="North Rhine-Westphalia"/>
    <s v="Central"/>
    <s v="Corporate"/>
    <s v="Priority"/>
    <x v="0"/>
    <s v="Binders"/>
    <x v="125"/>
    <n v="10"/>
    <n v="40"/>
    <n v="30"/>
    <n v="3"/>
    <n v="120"/>
    <x v="92"/>
  </r>
  <r>
    <x v="1942"/>
    <d v="2019-04-20T00:00:00"/>
    <x v="17"/>
    <x v="724"/>
    <s v="France"/>
    <s v="Languedoc-Roussillon-Midi-Pyrénées"/>
    <s v="Central"/>
    <s v="Home Office"/>
    <s v="Immediate"/>
    <x v="1"/>
    <s v="Chairs"/>
    <x v="759"/>
    <n v="16"/>
    <n v="130"/>
    <n v="114"/>
    <n v="2"/>
    <n v="260"/>
    <x v="396"/>
  </r>
  <r>
    <x v="1943"/>
    <d v="2019-04-20T00:00:00"/>
    <x v="387"/>
    <x v="421"/>
    <s v="United Kingdom"/>
    <s v="Scotland"/>
    <s v="North"/>
    <s v="Home Office"/>
    <s v="Economy"/>
    <x v="0"/>
    <s v="Art"/>
    <x v="307"/>
    <n v="38"/>
    <n v="54"/>
    <n v="16"/>
    <n v="3"/>
    <n v="162"/>
    <x v="232"/>
  </r>
  <r>
    <x v="1944"/>
    <d v="2019-04-22T00:00:00"/>
    <x v="327"/>
    <x v="725"/>
    <s v="France"/>
    <s v="Ile-de-France"/>
    <s v="Central"/>
    <s v="Consumer"/>
    <s v="Economy"/>
    <x v="1"/>
    <s v="Bookcases"/>
    <x v="413"/>
    <n v="285"/>
    <n v="547"/>
    <n v="262"/>
    <n v="4"/>
    <n v="2188"/>
    <x v="979"/>
  </r>
  <r>
    <x v="1945"/>
    <d v="2019-04-23T00:00:00"/>
    <x v="678"/>
    <x v="233"/>
    <s v="Netherlands"/>
    <s v="South Holland"/>
    <s v="Central"/>
    <s v="Corporate"/>
    <s v="Economy"/>
    <x v="0"/>
    <s v="Storage"/>
    <x v="1048"/>
    <n v="183"/>
    <n v="191"/>
    <n v="8"/>
    <n v="3"/>
    <n v="573"/>
    <x v="980"/>
  </r>
  <r>
    <x v="1946"/>
    <d v="2019-04-24T00:00:00"/>
    <x v="726"/>
    <x v="76"/>
    <s v="Finland"/>
    <s v="Uusimaa"/>
    <s v="North"/>
    <s v="Consumer"/>
    <s v="Economy"/>
    <x v="0"/>
    <s v="Art"/>
    <x v="362"/>
    <n v="18"/>
    <n v="38"/>
    <n v="20"/>
    <n v="2"/>
    <n v="76"/>
    <x v="197"/>
  </r>
  <r>
    <x v="1947"/>
    <d v="2019-04-25T00:00:00"/>
    <x v="688"/>
    <x v="64"/>
    <s v="Italy"/>
    <s v="Lazio"/>
    <s v="South"/>
    <s v="Corporate"/>
    <s v="Economy"/>
    <x v="0"/>
    <s v="Art"/>
    <x v="1049"/>
    <n v="64"/>
    <n v="100"/>
    <n v="36"/>
    <n v="2"/>
    <n v="200"/>
    <x v="51"/>
  </r>
  <r>
    <x v="1948"/>
    <d v="2019-04-25T00:00:00"/>
    <x v="264"/>
    <x v="70"/>
    <s v="Germany"/>
    <s v="Berlin"/>
    <s v="Central"/>
    <s v="Corporate"/>
    <s v="Economy Plus"/>
    <x v="0"/>
    <s v="Storage"/>
    <x v="360"/>
    <n v="97"/>
    <n v="130"/>
    <n v="33"/>
    <n v="3"/>
    <n v="390"/>
    <x v="981"/>
  </r>
  <r>
    <x v="1949"/>
    <d v="2019-04-25T00:00:00"/>
    <x v="281"/>
    <x v="726"/>
    <s v="France"/>
    <s v="Ile-de-France"/>
    <s v="Central"/>
    <s v="Consumer"/>
    <s v="Economy Plus"/>
    <x v="0"/>
    <s v="Storage"/>
    <x v="1050"/>
    <n v="120"/>
    <n v="1327"/>
    <n v="1207"/>
    <n v="7"/>
    <n v="9289"/>
    <x v="982"/>
  </r>
  <r>
    <x v="1950"/>
    <d v="2019-04-26T00:00:00"/>
    <x v="505"/>
    <x v="727"/>
    <s v="France"/>
    <s v="Provence-Alpes-Côte d'Azur"/>
    <s v="Central"/>
    <s v="Consumer"/>
    <s v="Economy"/>
    <x v="0"/>
    <s v="Art"/>
    <x v="30"/>
    <n v="56"/>
    <n v="76"/>
    <n v="20"/>
    <n v="3"/>
    <n v="228"/>
    <x v="295"/>
  </r>
  <r>
    <x v="1951"/>
    <d v="2019-04-27T00:00:00"/>
    <x v="727"/>
    <x v="728"/>
    <s v="Italy"/>
    <s v="Lazio"/>
    <s v="South"/>
    <s v="Consumer"/>
    <s v="Economy"/>
    <x v="1"/>
    <s v="Bookcases"/>
    <x v="471"/>
    <n v="280"/>
    <n v="1243"/>
    <n v="963"/>
    <n v="3"/>
    <n v="3729"/>
    <x v="605"/>
  </r>
  <r>
    <x v="1952"/>
    <d v="2019-04-29T00:00:00"/>
    <x v="728"/>
    <x v="729"/>
    <s v="Italy"/>
    <s v="Campania"/>
    <s v="South"/>
    <s v="Consumer"/>
    <s v="Priority"/>
    <x v="2"/>
    <s v="Accessories"/>
    <x v="1051"/>
    <n v="163"/>
    <n v="233"/>
    <n v="70"/>
    <n v="2"/>
    <n v="466"/>
    <x v="983"/>
  </r>
  <r>
    <x v="1953"/>
    <d v="2019-04-29T00:00:00"/>
    <x v="545"/>
    <x v="730"/>
    <s v="Italy"/>
    <s v="Lombardy"/>
    <s v="South"/>
    <s v="Corporate"/>
    <s v="Immediate"/>
    <x v="0"/>
    <s v="Art"/>
    <x v="117"/>
    <n v="33"/>
    <n v="158"/>
    <n v="125"/>
    <n v="3"/>
    <n v="474"/>
    <x v="105"/>
  </r>
  <r>
    <x v="1954"/>
    <d v="2019-04-29T00:00:00"/>
    <x v="474"/>
    <x v="70"/>
    <s v="Germany"/>
    <s v="Berlin"/>
    <s v="Central"/>
    <s v="Consumer"/>
    <s v="Priority"/>
    <x v="0"/>
    <s v="Binders"/>
    <x v="536"/>
    <n v="15"/>
    <n v="30"/>
    <n v="15"/>
    <n v="5"/>
    <n v="150"/>
    <x v="267"/>
  </r>
  <r>
    <x v="1955"/>
    <d v="2019-04-30T00:00:00"/>
    <x v="359"/>
    <x v="52"/>
    <s v="France"/>
    <s v="Provence-Alpes-Côte d'Azur"/>
    <s v="Central"/>
    <s v="Consumer"/>
    <s v="Economy"/>
    <x v="2"/>
    <s v="Phones"/>
    <x v="1052"/>
    <n v="265"/>
    <n v="1110"/>
    <n v="845"/>
    <n v="2"/>
    <n v="2220"/>
    <x v="631"/>
  </r>
  <r>
    <x v="1956"/>
    <d v="2019-04-30T00:00:00"/>
    <x v="525"/>
    <x v="612"/>
    <s v="United Kingdom"/>
    <s v="Wales"/>
    <s v="North"/>
    <s v="Consumer"/>
    <s v="Economy"/>
    <x v="0"/>
    <s v="Fasteners"/>
    <x v="1053"/>
    <n v="5"/>
    <n v="22"/>
    <n v="17"/>
    <n v="2"/>
    <n v="44"/>
    <x v="172"/>
  </r>
  <r>
    <x v="1957"/>
    <d v="2019-04-30T00:00:00"/>
    <x v="610"/>
    <x v="731"/>
    <s v="France"/>
    <s v="Provence-Alpes-Côte d'Azur"/>
    <s v="Central"/>
    <s v="Consumer"/>
    <s v="Economy Plus"/>
    <x v="1"/>
    <s v="Bookcases"/>
    <x v="734"/>
    <n v="983"/>
    <n v="1069"/>
    <n v="86"/>
    <n v="8"/>
    <n v="8552"/>
    <x v="984"/>
  </r>
  <r>
    <x v="1958"/>
    <d v="2019-04-30T00:00:00"/>
    <x v="348"/>
    <x v="559"/>
    <s v="France"/>
    <s v="Ile-de-France"/>
    <s v="Central"/>
    <s v="Corporate"/>
    <s v="Priority"/>
    <x v="2"/>
    <s v="Machines"/>
    <x v="1054"/>
    <n v="1108"/>
    <n v="2037"/>
    <n v="929"/>
    <n v="9"/>
    <n v="18333"/>
    <x v="985"/>
  </r>
  <r>
    <x v="1959"/>
    <d v="2019-05-01T00:00:00"/>
    <x v="729"/>
    <x v="311"/>
    <s v="United Kingdom"/>
    <s v="England"/>
    <s v="North"/>
    <s v="Corporate"/>
    <s v="Economy"/>
    <x v="0"/>
    <s v="Binders"/>
    <x v="75"/>
    <n v="14"/>
    <n v="25"/>
    <n v="11"/>
    <n v="3"/>
    <n v="75"/>
    <x v="421"/>
  </r>
  <r>
    <x v="1960"/>
    <d v="2019-05-01T00:00:00"/>
    <x v="103"/>
    <x v="732"/>
    <s v="Italy"/>
    <s v="Tuscany"/>
    <s v="South"/>
    <s v="Consumer"/>
    <s v="Economy"/>
    <x v="0"/>
    <s v="Art"/>
    <x v="178"/>
    <n v="55"/>
    <n v="164"/>
    <n v="109"/>
    <n v="3"/>
    <n v="492"/>
    <x v="179"/>
  </r>
  <r>
    <x v="1961"/>
    <d v="2019-05-01T00:00:00"/>
    <x v="182"/>
    <x v="141"/>
    <s v="Netherlands"/>
    <s v="North Holland"/>
    <s v="Central"/>
    <s v="Consumer"/>
    <s v="Economy Plus"/>
    <x v="0"/>
    <s v="Appliances"/>
    <x v="376"/>
    <n v="357"/>
    <n v="543"/>
    <n v="186"/>
    <n v="2"/>
    <n v="1086"/>
    <x v="798"/>
  </r>
  <r>
    <x v="1962"/>
    <d v="2019-05-02T00:00:00"/>
    <x v="467"/>
    <x v="733"/>
    <s v="France"/>
    <s v="Ile-de-France"/>
    <s v="Central"/>
    <s v="Consumer"/>
    <s v="Economy"/>
    <x v="0"/>
    <s v="Envelopes"/>
    <x v="767"/>
    <n v="68"/>
    <n v="137"/>
    <n v="69"/>
    <n v="5"/>
    <n v="685"/>
    <x v="986"/>
  </r>
  <r>
    <x v="1963"/>
    <d v="2019-05-02T00:00:00"/>
    <x v="447"/>
    <x v="40"/>
    <s v="United Kingdom"/>
    <s v="England"/>
    <s v="North"/>
    <s v="Corporate"/>
    <s v="Priority"/>
    <x v="1"/>
    <s v="Furnishings"/>
    <x v="605"/>
    <n v="86"/>
    <n v="93"/>
    <n v="7"/>
    <n v="7"/>
    <n v="651"/>
    <x v="987"/>
  </r>
  <r>
    <x v="1964"/>
    <d v="2019-05-03T00:00:00"/>
    <x v="539"/>
    <x v="306"/>
    <s v="United Kingdom"/>
    <s v="England"/>
    <s v="North"/>
    <s v="Home Office"/>
    <s v="Economy"/>
    <x v="0"/>
    <s v="Paper"/>
    <x v="1055"/>
    <n v="9"/>
    <n v="89"/>
    <n v="80"/>
    <n v="6"/>
    <n v="534"/>
    <x v="326"/>
  </r>
  <r>
    <x v="1965"/>
    <d v="2019-05-03T00:00:00"/>
    <x v="36"/>
    <x v="712"/>
    <s v="Germany"/>
    <s v="Rhineland-Palatinate"/>
    <s v="Central"/>
    <s v="Corporate"/>
    <s v="Economy"/>
    <x v="0"/>
    <s v="Envelopes"/>
    <x v="1056"/>
    <n v="14"/>
    <n v="41"/>
    <n v="27"/>
    <n v="2"/>
    <n v="82"/>
    <x v="842"/>
  </r>
  <r>
    <x v="1966"/>
    <d v="2019-05-03T00:00:00"/>
    <x v="34"/>
    <x v="199"/>
    <s v="Germany"/>
    <s v="North Rhine-Westphalia"/>
    <s v="Central"/>
    <s v="Consumer"/>
    <s v="Immediate"/>
    <x v="0"/>
    <s v="Binders"/>
    <x v="524"/>
    <n v="8"/>
    <n v="9"/>
    <n v="1"/>
    <n v="1"/>
    <n v="9"/>
    <x v="544"/>
  </r>
  <r>
    <x v="1967"/>
    <d v="2019-05-06T00:00:00"/>
    <x v="171"/>
    <x v="734"/>
    <s v="Italy"/>
    <s v="Marche"/>
    <s v="South"/>
    <s v="Home Office"/>
    <s v="Priority"/>
    <x v="0"/>
    <s v="Appliances"/>
    <x v="1057"/>
    <n v="8"/>
    <n v="117"/>
    <n v="109"/>
    <n v="2"/>
    <n v="234"/>
    <x v="34"/>
  </r>
  <r>
    <x v="1968"/>
    <d v="2019-05-06T00:00:00"/>
    <x v="730"/>
    <x v="735"/>
    <s v="France"/>
    <s v="Auvergne-Rhône-Alpes"/>
    <s v="Central"/>
    <s v="Corporate"/>
    <s v="Economy Plus"/>
    <x v="0"/>
    <s v="Binders"/>
    <x v="991"/>
    <n v="21"/>
    <n v="28"/>
    <n v="7"/>
    <n v="4"/>
    <n v="112"/>
    <x v="174"/>
  </r>
  <r>
    <x v="1969"/>
    <d v="2019-05-06T00:00:00"/>
    <x v="156"/>
    <x v="595"/>
    <s v="Spain"/>
    <s v="Andalusía"/>
    <s v="South"/>
    <s v="Consumer"/>
    <s v="Priority"/>
    <x v="0"/>
    <s v="Storage"/>
    <x v="668"/>
    <n v="394"/>
    <n v="536"/>
    <n v="142"/>
    <n v="3"/>
    <n v="1608"/>
    <x v="786"/>
  </r>
  <r>
    <x v="1970"/>
    <d v="2019-05-06T00:00:00"/>
    <x v="517"/>
    <x v="8"/>
    <s v="Austria"/>
    <s v="Vienna"/>
    <s v="Central"/>
    <s v="Home Office"/>
    <s v="Economy"/>
    <x v="2"/>
    <s v="Accessories"/>
    <x v="1058"/>
    <n v="94"/>
    <n v="148"/>
    <n v="54"/>
    <n v="2"/>
    <n v="296"/>
    <x v="432"/>
  </r>
  <r>
    <x v="1971"/>
    <d v="2019-05-07T00:00:00"/>
    <x v="193"/>
    <x v="199"/>
    <s v="Germany"/>
    <s v="North Rhine-Westphalia"/>
    <s v="Central"/>
    <s v="Home Office"/>
    <s v="Immediate"/>
    <x v="0"/>
    <s v="Art"/>
    <x v="436"/>
    <n v="15"/>
    <n v="22"/>
    <n v="7"/>
    <n v="1"/>
    <n v="22"/>
    <x v="393"/>
  </r>
  <r>
    <x v="1972"/>
    <d v="2019-05-07T00:00:00"/>
    <x v="681"/>
    <x v="249"/>
    <s v="Germany"/>
    <s v="North Rhine-Westphalia"/>
    <s v="Central"/>
    <s v="Home Office"/>
    <s v="Economy"/>
    <x v="0"/>
    <s v="Art"/>
    <x v="50"/>
    <n v="53"/>
    <n v="80"/>
    <n v="27"/>
    <n v="3"/>
    <n v="240"/>
    <x v="248"/>
  </r>
  <r>
    <x v="1973"/>
    <d v="2019-05-08T00:00:00"/>
    <x v="719"/>
    <x v="736"/>
    <s v="France"/>
    <s v="Provence-Alpes-Côte d'Azur"/>
    <s v="Central"/>
    <s v="Corporate"/>
    <s v="Economy"/>
    <x v="0"/>
    <s v="Storage"/>
    <x v="497"/>
    <n v="155"/>
    <n v="256"/>
    <n v="101"/>
    <n v="2"/>
    <n v="512"/>
    <x v="198"/>
  </r>
  <r>
    <x v="1974"/>
    <d v="2019-05-08T00:00:00"/>
    <x v="104"/>
    <x v="737"/>
    <s v="Switzerland"/>
    <s v="Lucerne"/>
    <s v="Central"/>
    <s v="Consumer"/>
    <s v="Economy"/>
    <x v="1"/>
    <s v="Chairs"/>
    <x v="114"/>
    <n v="250"/>
    <n v="324"/>
    <n v="74"/>
    <n v="2"/>
    <n v="648"/>
    <x v="817"/>
  </r>
  <r>
    <x v="1975"/>
    <d v="2019-05-09T00:00:00"/>
    <x v="731"/>
    <x v="738"/>
    <s v="Germany"/>
    <s v="Baden-Württemberg"/>
    <s v="Central"/>
    <s v="Consumer"/>
    <s v="Economy Plus"/>
    <x v="1"/>
    <s v="Furnishings"/>
    <x v="51"/>
    <n v="181"/>
    <n v="222"/>
    <n v="41"/>
    <n v="2"/>
    <n v="444"/>
    <x v="377"/>
  </r>
  <r>
    <x v="1976"/>
    <d v="2019-05-09T00:00:00"/>
    <x v="90"/>
    <x v="246"/>
    <s v="France"/>
    <s v="Ile-de-France"/>
    <s v="Central"/>
    <s v="Corporate"/>
    <s v="Immediate"/>
    <x v="1"/>
    <s v="Tables"/>
    <x v="1059"/>
    <n v="55"/>
    <n v="176"/>
    <n v="121"/>
    <n v="1"/>
    <n v="176"/>
    <x v="346"/>
  </r>
  <r>
    <x v="1977"/>
    <d v="2019-05-10T00:00:00"/>
    <x v="568"/>
    <x v="640"/>
    <s v="France"/>
    <s v="Auvergne-Rhône-Alpes"/>
    <s v="Central"/>
    <s v="Home Office"/>
    <s v="Priority"/>
    <x v="0"/>
    <s v="Binders"/>
    <x v="864"/>
    <n v="81"/>
    <n v="159"/>
    <n v="78"/>
    <n v="3"/>
    <n v="477"/>
    <x v="460"/>
  </r>
  <r>
    <x v="1978"/>
    <d v="2019-05-11T00:00:00"/>
    <x v="56"/>
    <x v="233"/>
    <s v="Netherlands"/>
    <s v="South Holland"/>
    <s v="Central"/>
    <s v="Corporate"/>
    <s v="Economy"/>
    <x v="1"/>
    <s v="Chairs"/>
    <x v="474"/>
    <n v="6"/>
    <n v="127"/>
    <n v="121"/>
    <n v="4"/>
    <n v="508"/>
    <x v="411"/>
  </r>
  <r>
    <x v="1979"/>
    <d v="2019-05-12T00:00:00"/>
    <x v="218"/>
    <x v="705"/>
    <s v="Germany"/>
    <s v="North Rhine-Westphalia"/>
    <s v="Central"/>
    <s v="Consumer"/>
    <s v="Economy"/>
    <x v="0"/>
    <s v="Art"/>
    <x v="425"/>
    <n v="24"/>
    <n v="47"/>
    <n v="23"/>
    <n v="2"/>
    <n v="94"/>
    <x v="62"/>
  </r>
  <r>
    <x v="1980"/>
    <d v="2019-05-12T00:00:00"/>
    <x v="624"/>
    <x v="14"/>
    <s v="Netherlands"/>
    <s v="South Holland"/>
    <s v="Central"/>
    <s v="Home Office"/>
    <s v="Economy Plus"/>
    <x v="0"/>
    <s v="Art"/>
    <x v="179"/>
    <n v="29"/>
    <n v="139"/>
    <n v="110"/>
    <n v="6"/>
    <n v="834"/>
    <x v="925"/>
  </r>
  <r>
    <x v="1981"/>
    <d v="2019-05-13T00:00:00"/>
    <x v="697"/>
    <x v="739"/>
    <s v="United Kingdom"/>
    <s v="England"/>
    <s v="North"/>
    <s v="Consumer"/>
    <s v="Economy"/>
    <x v="0"/>
    <s v="Appliances"/>
    <x v="502"/>
    <n v="388"/>
    <n v="567"/>
    <n v="179"/>
    <n v="1"/>
    <n v="567"/>
    <x v="665"/>
  </r>
  <r>
    <x v="1982"/>
    <d v="2019-05-13T00:00:00"/>
    <x v="676"/>
    <x v="740"/>
    <s v="United Kingdom"/>
    <s v="England"/>
    <s v="North"/>
    <s v="Corporate"/>
    <s v="Priority"/>
    <x v="0"/>
    <s v="Paper"/>
    <x v="277"/>
    <n v="91"/>
    <n v="249"/>
    <n v="158"/>
    <n v="5"/>
    <n v="1245"/>
    <x v="247"/>
  </r>
  <r>
    <x v="1983"/>
    <d v="2019-05-14T00:00:00"/>
    <x v="423"/>
    <x v="211"/>
    <s v="United Kingdom"/>
    <s v="Scotland"/>
    <s v="North"/>
    <s v="Consumer"/>
    <s v="Economy"/>
    <x v="0"/>
    <s v="Storage"/>
    <x v="721"/>
    <n v="41"/>
    <n v="194"/>
    <n v="153"/>
    <n v="4"/>
    <n v="776"/>
    <x v="289"/>
  </r>
  <r>
    <x v="1984"/>
    <d v="2019-05-14T00:00:00"/>
    <x v="337"/>
    <x v="128"/>
    <s v="France"/>
    <s v="Normandy"/>
    <s v="Central"/>
    <s v="Corporate"/>
    <s v="Economy Plus"/>
    <x v="1"/>
    <s v="Chairs"/>
    <x v="461"/>
    <n v="364"/>
    <n v="509"/>
    <n v="145"/>
    <n v="6"/>
    <n v="3054"/>
    <x v="988"/>
  </r>
  <r>
    <x v="1985"/>
    <d v="2019-05-14T00:00:00"/>
    <x v="634"/>
    <x v="27"/>
    <s v="Italy"/>
    <s v="Emilia-Romagna"/>
    <s v="South"/>
    <s v="Home Office"/>
    <s v="Economy"/>
    <x v="0"/>
    <s v="Storage"/>
    <x v="1060"/>
    <n v="16"/>
    <n v="21"/>
    <n v="5"/>
    <n v="2"/>
    <n v="42"/>
    <x v="59"/>
  </r>
  <r>
    <x v="1986"/>
    <d v="2019-05-15T00:00:00"/>
    <x v="467"/>
    <x v="60"/>
    <s v="Italy"/>
    <s v="Lombardy"/>
    <s v="South"/>
    <s v="Consumer"/>
    <s v="Economy"/>
    <x v="0"/>
    <s v="Binders"/>
    <x v="241"/>
    <n v="327"/>
    <n v="348"/>
    <n v="21"/>
    <n v="11"/>
    <n v="3828"/>
    <x v="989"/>
  </r>
  <r>
    <x v="1987"/>
    <d v="2019-05-15T00:00:00"/>
    <x v="189"/>
    <x v="398"/>
    <s v="Germany"/>
    <s v="North Rhine-Westphalia"/>
    <s v="Central"/>
    <s v="Corporate"/>
    <s v="Economy"/>
    <x v="0"/>
    <s v="Art"/>
    <x v="46"/>
    <n v="50"/>
    <n v="75"/>
    <n v="25"/>
    <n v="3"/>
    <n v="225"/>
    <x v="753"/>
  </r>
  <r>
    <x v="1988"/>
    <d v="2019-05-15T00:00:00"/>
    <x v="517"/>
    <x v="6"/>
    <s v="France"/>
    <s v="Languedoc-Roussillon-Midi-Pyrénées"/>
    <s v="Central"/>
    <s v="Home Office"/>
    <s v="Economy"/>
    <x v="2"/>
    <s v="Phones"/>
    <x v="795"/>
    <n v="86"/>
    <n v="146"/>
    <n v="60"/>
    <n v="3"/>
    <n v="438"/>
    <x v="227"/>
  </r>
  <r>
    <x v="1989"/>
    <d v="2019-05-16T00:00:00"/>
    <x v="578"/>
    <x v="741"/>
    <s v="United Kingdom"/>
    <s v="England"/>
    <s v="North"/>
    <s v="Corporate"/>
    <s v="Economy"/>
    <x v="0"/>
    <s v="Binders"/>
    <x v="731"/>
    <n v="1"/>
    <n v="23"/>
    <n v="22"/>
    <n v="2"/>
    <n v="46"/>
    <x v="271"/>
  </r>
  <r>
    <x v="1990"/>
    <d v="2019-05-16T00:00:00"/>
    <x v="732"/>
    <x v="135"/>
    <s v="Germany"/>
    <s v="Bremen"/>
    <s v="Central"/>
    <s v="Consumer"/>
    <s v="Economy Plus"/>
    <x v="1"/>
    <s v="Chairs"/>
    <x v="329"/>
    <n v="577"/>
    <n v="725"/>
    <n v="148"/>
    <n v="5"/>
    <n v="3625"/>
    <x v="990"/>
  </r>
  <r>
    <x v="1991"/>
    <d v="2019-05-16T00:00:00"/>
    <x v="209"/>
    <x v="742"/>
    <s v="Germany"/>
    <s v="Brandenburg"/>
    <s v="Central"/>
    <s v="Consumer"/>
    <s v="Economy"/>
    <x v="0"/>
    <s v="Binders"/>
    <x v="460"/>
    <n v="53"/>
    <n v="87"/>
    <n v="34"/>
    <n v="3"/>
    <n v="261"/>
    <x v="211"/>
  </r>
  <r>
    <x v="1992"/>
    <d v="2019-05-16T00:00:00"/>
    <x v="269"/>
    <x v="743"/>
    <s v="Germany"/>
    <s v="North Rhine-Westphalia"/>
    <s v="Central"/>
    <s v="Consumer"/>
    <s v="Priority"/>
    <x v="0"/>
    <s v="Art"/>
    <x v="219"/>
    <n v="26"/>
    <n v="381"/>
    <n v="355"/>
    <n v="13"/>
    <n v="4953"/>
    <x v="991"/>
  </r>
  <r>
    <x v="1993"/>
    <d v="2019-05-16T00:00:00"/>
    <x v="213"/>
    <x v="527"/>
    <s v="France"/>
    <s v="Ile-de-France"/>
    <s v="Central"/>
    <s v="Corporate"/>
    <s v="Economy"/>
    <x v="1"/>
    <s v="Tables"/>
    <x v="926"/>
    <n v="639"/>
    <n v="1031"/>
    <n v="392"/>
    <n v="3"/>
    <n v="3093"/>
    <x v="992"/>
  </r>
  <r>
    <x v="1994"/>
    <d v="2019-05-17T00:00:00"/>
    <x v="376"/>
    <x v="44"/>
    <s v="France"/>
    <s v="Provence-Alpes-Côte d'Azur"/>
    <s v="Central"/>
    <s v="Consumer"/>
    <s v="Economy"/>
    <x v="0"/>
    <s v="Paper"/>
    <x v="283"/>
    <n v="24"/>
    <n v="40"/>
    <n v="16"/>
    <n v="3"/>
    <n v="120"/>
    <x v="92"/>
  </r>
  <r>
    <x v="1995"/>
    <d v="2019-05-17T00:00:00"/>
    <x v="307"/>
    <x v="744"/>
    <s v="Sweden"/>
    <s v="Skåne"/>
    <s v="North"/>
    <s v="Consumer"/>
    <s v="Economy"/>
    <x v="2"/>
    <s v="Accessories"/>
    <x v="1061"/>
    <n v="92"/>
    <n v="304"/>
    <n v="212"/>
    <n v="6"/>
    <n v="1824"/>
    <x v="372"/>
  </r>
  <r>
    <x v="1996"/>
    <d v="2019-05-17T00:00:00"/>
    <x v="558"/>
    <x v="30"/>
    <s v="Spain"/>
    <s v="Madrid"/>
    <s v="South"/>
    <s v="Corporate"/>
    <s v="Economy Plus"/>
    <x v="0"/>
    <s v="Storage"/>
    <x v="215"/>
    <n v="73"/>
    <n v="121"/>
    <n v="48"/>
    <n v="1"/>
    <n v="121"/>
    <x v="993"/>
  </r>
  <r>
    <x v="1997"/>
    <d v="2019-05-17T00:00:00"/>
    <x v="501"/>
    <x v="456"/>
    <s v="Netherlands"/>
    <s v="North Brabant"/>
    <s v="Central"/>
    <s v="Corporate"/>
    <s v="Economy"/>
    <x v="1"/>
    <s v="Furnishings"/>
    <x v="1002"/>
    <n v="5"/>
    <n v="43"/>
    <n v="38"/>
    <n v="1"/>
    <n v="43"/>
    <x v="583"/>
  </r>
  <r>
    <x v="1998"/>
    <d v="2019-05-18T00:00:00"/>
    <x v="202"/>
    <x v="65"/>
    <s v="Belgium"/>
    <s v="Namur"/>
    <s v="Central"/>
    <s v="Home Office"/>
    <s v="Economy"/>
    <x v="2"/>
    <s v="Accessories"/>
    <x v="1062"/>
    <n v="53"/>
    <n v="250"/>
    <n v="197"/>
    <n v="3"/>
    <n v="750"/>
    <x v="994"/>
  </r>
  <r>
    <x v="1999"/>
    <d v="2019-05-18T00:00:00"/>
    <x v="635"/>
    <x v="147"/>
    <s v="Italy"/>
    <s v="Sicily"/>
    <s v="South"/>
    <s v="Consumer"/>
    <s v="Economy"/>
    <x v="0"/>
    <s v="Storage"/>
    <x v="315"/>
    <n v="9"/>
    <n v="20"/>
    <n v="11"/>
    <n v="2"/>
    <n v="40"/>
    <x v="687"/>
  </r>
  <r>
    <x v="2000"/>
    <d v="2019-05-18T00:00:00"/>
    <x v="355"/>
    <x v="295"/>
    <s v="United Kingdom"/>
    <s v="England"/>
    <s v="North"/>
    <s v="Consumer"/>
    <s v="Economy Plus"/>
    <x v="0"/>
    <s v="Binders"/>
    <x v="439"/>
    <n v="6"/>
    <n v="34"/>
    <n v="28"/>
    <n v="3"/>
    <n v="102"/>
    <x v="108"/>
  </r>
  <r>
    <x v="2001"/>
    <d v="2019-05-18T00:00:00"/>
    <x v="654"/>
    <x v="31"/>
    <s v="Norway"/>
    <s v="Oslo"/>
    <s v="North"/>
    <s v="Consumer"/>
    <s v="Priority"/>
    <x v="0"/>
    <s v="Art"/>
    <x v="956"/>
    <n v="2"/>
    <n v="207"/>
    <n v="205"/>
    <n v="4"/>
    <n v="828"/>
    <x v="619"/>
  </r>
  <r>
    <x v="2002"/>
    <d v="2019-05-21T00:00:00"/>
    <x v="218"/>
    <x v="365"/>
    <s v="Italy"/>
    <s v="Tuscany"/>
    <s v="South"/>
    <s v="Consumer"/>
    <s v="Economy"/>
    <x v="0"/>
    <s v="Envelopes"/>
    <x v="1063"/>
    <n v="46"/>
    <n v="49"/>
    <n v="3"/>
    <n v="2"/>
    <n v="98"/>
    <x v="649"/>
  </r>
  <r>
    <x v="2003"/>
    <d v="2019-05-22T00:00:00"/>
    <x v="733"/>
    <x v="60"/>
    <s v="Italy"/>
    <s v="Lombardy"/>
    <s v="South"/>
    <s v="Consumer"/>
    <s v="Economy"/>
    <x v="0"/>
    <s v="Art"/>
    <x v="607"/>
    <n v="34"/>
    <n v="40"/>
    <n v="6"/>
    <n v="2"/>
    <n v="80"/>
    <x v="104"/>
  </r>
  <r>
    <x v="2004"/>
    <d v="2019-05-22T00:00:00"/>
    <x v="125"/>
    <x v="146"/>
    <s v="France"/>
    <s v="Aquitaine-Limousin-Poitou-Charentes"/>
    <s v="Central"/>
    <s v="Corporate"/>
    <s v="Economy"/>
    <x v="1"/>
    <s v="Bookcases"/>
    <x v="69"/>
    <n v="88"/>
    <n v="374"/>
    <n v="286"/>
    <n v="1"/>
    <n v="374"/>
    <x v="995"/>
  </r>
  <r>
    <x v="2005"/>
    <d v="2019-05-23T00:00:00"/>
    <x v="443"/>
    <x v="53"/>
    <s v="Germany"/>
    <s v="Lower Saxony"/>
    <s v="Central"/>
    <s v="Consumer"/>
    <s v="Economy"/>
    <x v="1"/>
    <s v="Bookcases"/>
    <x v="567"/>
    <n v="188"/>
    <n v="239"/>
    <n v="51"/>
    <n v="4"/>
    <n v="956"/>
    <x v="996"/>
  </r>
  <r>
    <x v="2006"/>
    <d v="2019-05-24T00:00:00"/>
    <x v="100"/>
    <x v="280"/>
    <s v="Germany"/>
    <s v="North Rhine-Westphalia"/>
    <s v="Central"/>
    <s v="Consumer"/>
    <s v="Priority"/>
    <x v="0"/>
    <s v="Art"/>
    <x v="324"/>
    <n v="61"/>
    <n v="349"/>
    <n v="288"/>
    <n v="7"/>
    <n v="2443"/>
    <x v="997"/>
  </r>
  <r>
    <x v="2007"/>
    <d v="2019-05-24T00:00:00"/>
    <x v="588"/>
    <x v="216"/>
    <s v="United Kingdom"/>
    <s v="England"/>
    <s v="North"/>
    <s v="Consumer"/>
    <s v="Economy"/>
    <x v="0"/>
    <s v="Storage"/>
    <x v="668"/>
    <n v="264"/>
    <n v="397"/>
    <n v="133"/>
    <n v="2"/>
    <n v="794"/>
    <x v="584"/>
  </r>
  <r>
    <x v="2008"/>
    <d v="2019-05-24T00:00:00"/>
    <x v="529"/>
    <x v="40"/>
    <s v="United Kingdom"/>
    <s v="England"/>
    <s v="North"/>
    <s v="Home Office"/>
    <s v="Economy"/>
    <x v="2"/>
    <s v="Copiers"/>
    <x v="1064"/>
    <n v="478"/>
    <n v="573"/>
    <n v="95"/>
    <n v="2"/>
    <n v="1146"/>
    <x v="310"/>
  </r>
  <r>
    <x v="2009"/>
    <d v="2019-05-25T00:00:00"/>
    <x v="53"/>
    <x v="597"/>
    <s v="France"/>
    <s v="Ile-de-France"/>
    <s v="Central"/>
    <s v="Home Office"/>
    <s v="Economy"/>
    <x v="1"/>
    <s v="Bookcases"/>
    <x v="1065"/>
    <n v="201"/>
    <n v="1488"/>
    <n v="1287"/>
    <n v="4"/>
    <n v="5952"/>
    <x v="998"/>
  </r>
  <r>
    <x v="2010"/>
    <d v="2019-05-27T00:00:00"/>
    <x v="380"/>
    <x v="464"/>
    <s v="United Kingdom"/>
    <s v="Wales"/>
    <s v="North"/>
    <s v="Consumer"/>
    <s v="Economy Plus"/>
    <x v="0"/>
    <s v="Art"/>
    <x v="80"/>
    <n v="29"/>
    <n v="129"/>
    <n v="100"/>
    <n v="4"/>
    <n v="516"/>
    <x v="348"/>
  </r>
  <r>
    <x v="2011"/>
    <d v="2019-05-27T00:00:00"/>
    <x v="42"/>
    <x v="620"/>
    <s v="Germany"/>
    <s v="North Rhine-Westphalia"/>
    <s v="Central"/>
    <s v="Corporate"/>
    <s v="Economy"/>
    <x v="0"/>
    <s v="Art"/>
    <x v="44"/>
    <n v="34"/>
    <n v="181"/>
    <n v="147"/>
    <n v="6"/>
    <n v="1086"/>
    <x v="798"/>
  </r>
  <r>
    <x v="2012"/>
    <d v="2019-05-28T00:00:00"/>
    <x v="195"/>
    <x v="78"/>
    <s v="Germany"/>
    <s v="Saxony"/>
    <s v="Central"/>
    <s v="Consumer"/>
    <s v="Economy"/>
    <x v="1"/>
    <s v="Tables"/>
    <x v="1066"/>
    <n v="37"/>
    <n v="1726"/>
    <n v="1689"/>
    <n v="5"/>
    <n v="8630"/>
    <x v="999"/>
  </r>
  <r>
    <x v="2013"/>
    <d v="2019-05-28T00:00:00"/>
    <x v="411"/>
    <x v="552"/>
    <s v="United Kingdom"/>
    <s v="England"/>
    <s v="North"/>
    <s v="Consumer"/>
    <s v="Economy Plus"/>
    <x v="1"/>
    <s v="Chairs"/>
    <x v="366"/>
    <n v="126"/>
    <n v="205"/>
    <n v="79"/>
    <n v="3"/>
    <n v="615"/>
    <x v="1000"/>
  </r>
  <r>
    <x v="2014"/>
    <d v="2019-05-28T00:00:00"/>
    <x v="385"/>
    <x v="60"/>
    <s v="Italy"/>
    <s v="Lombardy"/>
    <s v="South"/>
    <s v="Consumer"/>
    <s v="Economy Plus"/>
    <x v="0"/>
    <s v="Envelopes"/>
    <x v="313"/>
    <n v="72"/>
    <n v="229"/>
    <n v="157"/>
    <n v="5"/>
    <n v="1145"/>
    <x v="1001"/>
  </r>
  <r>
    <x v="2015"/>
    <d v="2019-05-28T00:00:00"/>
    <x v="64"/>
    <x v="745"/>
    <s v="Italy"/>
    <s v="Emilia-Romagna"/>
    <s v="South"/>
    <s v="Consumer"/>
    <s v="Economy"/>
    <x v="2"/>
    <s v="Copiers"/>
    <x v="865"/>
    <n v="134"/>
    <n v="143"/>
    <n v="9"/>
    <n v="1"/>
    <n v="143"/>
    <x v="299"/>
  </r>
  <r>
    <x v="2016"/>
    <d v="2019-05-28T00:00:00"/>
    <x v="344"/>
    <x v="0"/>
    <s v="Sweden"/>
    <s v="Stockholm"/>
    <s v="North"/>
    <s v="Corporate"/>
    <s v="Immediate"/>
    <x v="0"/>
    <s v="Art"/>
    <x v="1067"/>
    <n v="108"/>
    <n v="112"/>
    <n v="4"/>
    <n v="5"/>
    <n v="560"/>
    <x v="139"/>
  </r>
  <r>
    <x v="2017"/>
    <d v="2019-05-29T00:00:00"/>
    <x v="452"/>
    <x v="618"/>
    <s v="France"/>
    <s v="Ile-de-France"/>
    <s v="Central"/>
    <s v="Home Office"/>
    <s v="Economy"/>
    <x v="0"/>
    <s v="Art"/>
    <x v="1068"/>
    <n v="24"/>
    <n v="60"/>
    <n v="36"/>
    <n v="3"/>
    <n v="180"/>
    <x v="670"/>
  </r>
  <r>
    <x v="2018"/>
    <d v="2019-05-29T00:00:00"/>
    <x v="72"/>
    <x v="545"/>
    <s v="Netherlands"/>
    <s v="Utrecht"/>
    <s v="Central"/>
    <s v="Consumer"/>
    <s v="Economy"/>
    <x v="2"/>
    <s v="Copiers"/>
    <x v="227"/>
    <n v="77"/>
    <n v="393"/>
    <n v="316"/>
    <n v="3"/>
    <n v="1179"/>
    <x v="1002"/>
  </r>
  <r>
    <x v="2019"/>
    <d v="2019-05-30T00:00:00"/>
    <x v="356"/>
    <x v="162"/>
    <s v="France"/>
    <s v="Auvergne-Rhône-Alpes"/>
    <s v="Central"/>
    <s v="Consumer"/>
    <s v="Economy"/>
    <x v="0"/>
    <s v="Binders"/>
    <x v="764"/>
    <n v="56"/>
    <n v="147"/>
    <n v="91"/>
    <n v="5"/>
    <n v="735"/>
    <x v="832"/>
  </r>
  <r>
    <x v="2020"/>
    <d v="2019-05-30T00:00:00"/>
    <x v="121"/>
    <x v="738"/>
    <s v="Germany"/>
    <s v="Baden-Württemberg"/>
    <s v="Central"/>
    <s v="Home Office"/>
    <s v="Priority"/>
    <x v="0"/>
    <s v="Art"/>
    <x v="821"/>
    <n v="256"/>
    <n v="269"/>
    <n v="13"/>
    <n v="5"/>
    <n v="1345"/>
    <x v="1003"/>
  </r>
  <r>
    <x v="2021"/>
    <d v="2019-05-30T00:00:00"/>
    <x v="707"/>
    <x v="39"/>
    <s v="Spain"/>
    <s v="Catalonia"/>
    <s v="South"/>
    <s v="Consumer"/>
    <s v="Economy Plus"/>
    <x v="0"/>
    <s v="Art"/>
    <x v="8"/>
    <n v="16"/>
    <n v="165"/>
    <n v="149"/>
    <n v="3"/>
    <n v="495"/>
    <x v="96"/>
  </r>
  <r>
    <x v="2022"/>
    <d v="2019-05-30T00:00:00"/>
    <x v="702"/>
    <x v="8"/>
    <s v="Austria"/>
    <s v="Vienna"/>
    <s v="Central"/>
    <s v="Home Office"/>
    <s v="Economy"/>
    <x v="2"/>
    <s v="Copiers"/>
    <x v="1069"/>
    <n v="818"/>
    <n v="1085"/>
    <n v="267"/>
    <n v="3"/>
    <n v="3255"/>
    <x v="859"/>
  </r>
  <r>
    <x v="2023"/>
    <d v="2019-05-30T00:00:00"/>
    <x v="517"/>
    <x v="271"/>
    <s v="France"/>
    <s v="Provence-Alpes-Côte d'Azur"/>
    <s v="Central"/>
    <s v="Home Office"/>
    <s v="Economy"/>
    <x v="0"/>
    <s v="Art"/>
    <x v="170"/>
    <n v="189"/>
    <n v="207"/>
    <n v="18"/>
    <n v="8"/>
    <n v="1656"/>
    <x v="718"/>
  </r>
  <r>
    <x v="2024"/>
    <d v="2019-05-30T00:00:00"/>
    <x v="356"/>
    <x v="333"/>
    <s v="Germany"/>
    <s v="Rhineland-Palatinate"/>
    <s v="Central"/>
    <s v="Consumer"/>
    <s v="Economy"/>
    <x v="1"/>
    <s v="Bookcases"/>
    <x v="323"/>
    <n v="124"/>
    <n v="129"/>
    <n v="5"/>
    <n v="1"/>
    <n v="129"/>
    <x v="81"/>
  </r>
  <r>
    <x v="2025"/>
    <d v="2019-05-31T00:00:00"/>
    <x v="734"/>
    <x v="650"/>
    <s v="Spain"/>
    <s v="Castile-La Mancha"/>
    <s v="South"/>
    <s v="Corporate"/>
    <s v="Economy"/>
    <x v="0"/>
    <s v="Storage"/>
    <x v="189"/>
    <n v="12"/>
    <n v="84"/>
    <n v="72"/>
    <n v="4"/>
    <n v="336"/>
    <x v="433"/>
  </r>
  <r>
    <x v="2026"/>
    <d v="2019-05-31T00:00:00"/>
    <x v="735"/>
    <x v="17"/>
    <s v="Denmark"/>
    <s v="Hovedstaden"/>
    <s v="North"/>
    <s v="Consumer"/>
    <s v="Economy"/>
    <x v="1"/>
    <s v="Chairs"/>
    <x v="557"/>
    <n v="809"/>
    <n v="920"/>
    <n v="111"/>
    <n v="4"/>
    <n v="3680"/>
    <x v="1004"/>
  </r>
  <r>
    <x v="2027"/>
    <d v="2019-06-01T00:00:00"/>
    <x v="734"/>
    <x v="40"/>
    <s v="United Kingdom"/>
    <s v="England"/>
    <s v="North"/>
    <s v="Corporate"/>
    <s v="Economy"/>
    <x v="0"/>
    <s v="Binders"/>
    <x v="442"/>
    <n v="56"/>
    <n v="179"/>
    <n v="123"/>
    <n v="4"/>
    <n v="716"/>
    <x v="1005"/>
  </r>
  <r>
    <x v="2028"/>
    <d v="2019-06-01T00:00:00"/>
    <x v="27"/>
    <x v="142"/>
    <s v="Portugal"/>
    <s v="Porto"/>
    <s v="South"/>
    <s v="Consumer"/>
    <s v="Economy"/>
    <x v="0"/>
    <s v="Paper"/>
    <x v="1070"/>
    <n v="29"/>
    <n v="54"/>
    <n v="25"/>
    <n v="6"/>
    <n v="324"/>
    <x v="38"/>
  </r>
  <r>
    <x v="2029"/>
    <d v="2019-06-02T00:00:00"/>
    <x v="119"/>
    <x v="114"/>
    <s v="Germany"/>
    <s v="Hamburg"/>
    <s v="Central"/>
    <s v="Consumer"/>
    <s v="Economy"/>
    <x v="0"/>
    <s v="Envelopes"/>
    <x v="1024"/>
    <n v="36"/>
    <n v="75"/>
    <n v="39"/>
    <n v="3"/>
    <n v="225"/>
    <x v="753"/>
  </r>
  <r>
    <x v="2030"/>
    <d v="2019-06-02T00:00:00"/>
    <x v="232"/>
    <x v="4"/>
    <s v="France"/>
    <s v="Auvergne-Rhône-Alpes"/>
    <s v="Central"/>
    <s v="Corporate"/>
    <s v="Economy"/>
    <x v="0"/>
    <s v="Art"/>
    <x v="4"/>
    <n v="28"/>
    <n v="135"/>
    <n v="107"/>
    <n v="5"/>
    <n v="675"/>
    <x v="822"/>
  </r>
  <r>
    <x v="2031"/>
    <d v="2019-06-02T00:00:00"/>
    <x v="525"/>
    <x v="398"/>
    <s v="Germany"/>
    <s v="North Rhine-Westphalia"/>
    <s v="Central"/>
    <s v="Consumer"/>
    <s v="Economy"/>
    <x v="0"/>
    <s v="Envelopes"/>
    <x v="1071"/>
    <n v="19"/>
    <n v="52"/>
    <n v="33"/>
    <n v="3"/>
    <n v="156"/>
    <x v="613"/>
  </r>
  <r>
    <x v="2032"/>
    <d v="2019-06-02T00:00:00"/>
    <x v="269"/>
    <x v="70"/>
    <s v="Germany"/>
    <s v="Berlin"/>
    <s v="Central"/>
    <s v="Consumer"/>
    <s v="Economy Plus"/>
    <x v="0"/>
    <s v="Fasteners"/>
    <x v="939"/>
    <n v="1"/>
    <n v="15"/>
    <n v="14"/>
    <n v="1"/>
    <n v="15"/>
    <x v="209"/>
  </r>
  <r>
    <x v="2033"/>
    <d v="2019-06-03T00:00:00"/>
    <x v="30"/>
    <x v="375"/>
    <s v="Spain"/>
    <s v="Murcia"/>
    <s v="South"/>
    <s v="Consumer"/>
    <s v="Priority"/>
    <x v="1"/>
    <s v="Furnishings"/>
    <x v="1022"/>
    <n v="96"/>
    <n v="116"/>
    <n v="20"/>
    <n v="2"/>
    <n v="232"/>
    <x v="264"/>
  </r>
  <r>
    <x v="2034"/>
    <d v="2019-06-03T00:00:00"/>
    <x v="18"/>
    <x v="40"/>
    <s v="United Kingdom"/>
    <s v="England"/>
    <s v="North"/>
    <s v="Corporate"/>
    <s v="Economy"/>
    <x v="2"/>
    <s v="Machines"/>
    <x v="1072"/>
    <n v="394"/>
    <n v="437"/>
    <n v="43"/>
    <n v="3"/>
    <n v="1311"/>
    <x v="1006"/>
  </r>
  <r>
    <x v="2035"/>
    <d v="2019-06-03T00:00:00"/>
    <x v="683"/>
    <x v="60"/>
    <s v="Italy"/>
    <s v="Lombardy"/>
    <s v="South"/>
    <s v="Corporate"/>
    <s v="Economy Plus"/>
    <x v="0"/>
    <s v="Appliances"/>
    <x v="1073"/>
    <n v="635"/>
    <n v="2594"/>
    <n v="1959"/>
    <n v="5"/>
    <n v="12970"/>
    <x v="1007"/>
  </r>
  <r>
    <x v="2036"/>
    <d v="2019-06-03T00:00:00"/>
    <x v="736"/>
    <x v="250"/>
    <s v="Italy"/>
    <s v="Apulia"/>
    <s v="South"/>
    <s v="Home Office"/>
    <s v="Economy"/>
    <x v="0"/>
    <s v="Envelopes"/>
    <x v="681"/>
    <n v="255"/>
    <n v="259"/>
    <n v="4"/>
    <n v="7"/>
    <n v="1813"/>
    <x v="1008"/>
  </r>
  <r>
    <x v="2037"/>
    <d v="2019-06-03T00:00:00"/>
    <x v="724"/>
    <x v="331"/>
    <s v="United Kingdom"/>
    <s v="England"/>
    <s v="North"/>
    <s v="Home Office"/>
    <s v="Economy"/>
    <x v="0"/>
    <s v="Paper"/>
    <x v="1074"/>
    <n v="94"/>
    <n v="106"/>
    <n v="12"/>
    <n v="7"/>
    <n v="742"/>
    <x v="1009"/>
  </r>
  <r>
    <x v="2038"/>
    <d v="2019-06-04T00:00:00"/>
    <x v="43"/>
    <x v="746"/>
    <s v="France"/>
    <s v="Ile-de-France"/>
    <s v="Central"/>
    <s v="Home Office"/>
    <s v="Economy"/>
    <x v="2"/>
    <s v="Copiers"/>
    <x v="1075"/>
    <n v="2202"/>
    <n v="2753"/>
    <n v="551"/>
    <n v="9"/>
    <n v="24777"/>
    <x v="1010"/>
  </r>
  <r>
    <x v="2039"/>
    <d v="2019-06-04T00:00:00"/>
    <x v="17"/>
    <x v="454"/>
    <s v="Germany"/>
    <s v="North Rhine-Westphalia"/>
    <s v="Central"/>
    <s v="Home Office"/>
    <s v="Economy Plus"/>
    <x v="1"/>
    <s v="Furnishings"/>
    <x v="1004"/>
    <n v="57"/>
    <n v="123"/>
    <n v="66"/>
    <n v="3"/>
    <n v="369"/>
    <x v="785"/>
  </r>
  <r>
    <x v="2040"/>
    <d v="2019-06-04T00:00:00"/>
    <x v="348"/>
    <x v="81"/>
    <s v="Germany"/>
    <s v="Saxony-Anhalt"/>
    <s v="Central"/>
    <s v="Corporate"/>
    <s v="Priority"/>
    <x v="0"/>
    <s v="Art"/>
    <x v="984"/>
    <n v="59"/>
    <n v="166"/>
    <n v="107"/>
    <n v="6"/>
    <n v="996"/>
    <x v="255"/>
  </r>
  <r>
    <x v="2041"/>
    <d v="2019-06-04T00:00:00"/>
    <x v="118"/>
    <x v="15"/>
    <s v="Sweden"/>
    <s v="Västra Götaland"/>
    <s v="North"/>
    <s v="Corporate"/>
    <s v="Economy"/>
    <x v="1"/>
    <s v="Chairs"/>
    <x v="1010"/>
    <n v="38"/>
    <n v="96"/>
    <n v="58"/>
    <n v="3"/>
    <n v="288"/>
    <x v="1011"/>
  </r>
  <r>
    <x v="2042"/>
    <d v="2019-06-04T00:00:00"/>
    <x v="673"/>
    <x v="58"/>
    <s v="France"/>
    <s v="Ile-de-France"/>
    <s v="Central"/>
    <s v="Home Office"/>
    <s v="Economy"/>
    <x v="2"/>
    <s v="Machines"/>
    <x v="898"/>
    <n v="256"/>
    <n v="598"/>
    <n v="342"/>
    <n v="4"/>
    <n v="2392"/>
    <x v="764"/>
  </r>
  <r>
    <x v="2043"/>
    <d v="2019-06-04T00:00:00"/>
    <x v="577"/>
    <x v="723"/>
    <s v="Norway"/>
    <s v="Hordaland"/>
    <s v="North"/>
    <s v="Corporate"/>
    <s v="Economy"/>
    <x v="0"/>
    <s v="Envelopes"/>
    <x v="902"/>
    <n v="43"/>
    <n v="69"/>
    <n v="26"/>
    <n v="3"/>
    <n v="207"/>
    <x v="829"/>
  </r>
  <r>
    <x v="2044"/>
    <d v="2019-06-04T00:00:00"/>
    <x v="367"/>
    <x v="194"/>
    <s v="Spain"/>
    <s v="Castile and León"/>
    <s v="South"/>
    <s v="Corporate"/>
    <s v="Economy Plus"/>
    <x v="0"/>
    <s v="Binders"/>
    <x v="1076"/>
    <n v="26"/>
    <n v="50"/>
    <n v="24"/>
    <n v="1"/>
    <n v="50"/>
    <x v="307"/>
  </r>
  <r>
    <x v="2045"/>
    <d v="2019-06-04T00:00:00"/>
    <x v="737"/>
    <x v="456"/>
    <s v="Netherlands"/>
    <s v="North Brabant"/>
    <s v="Central"/>
    <s v="Home Office"/>
    <s v="Economy"/>
    <x v="1"/>
    <s v="Furnishings"/>
    <x v="1077"/>
    <n v="30"/>
    <n v="45"/>
    <n v="15"/>
    <n v="3"/>
    <n v="135"/>
    <x v="0"/>
  </r>
  <r>
    <x v="2046"/>
    <d v="2019-06-05T00:00:00"/>
    <x v="620"/>
    <x v="114"/>
    <s v="Germany"/>
    <s v="Hamburg"/>
    <s v="Central"/>
    <s v="Home Office"/>
    <s v="Economy"/>
    <x v="0"/>
    <s v="Art"/>
    <x v="797"/>
    <n v="21"/>
    <n v="98"/>
    <n v="77"/>
    <n v="4"/>
    <n v="392"/>
    <x v="700"/>
  </r>
  <r>
    <x v="2047"/>
    <d v="2019-06-05T00:00:00"/>
    <x v="18"/>
    <x v="708"/>
    <s v="Italy"/>
    <s v="Marche"/>
    <s v="South"/>
    <s v="Corporate"/>
    <s v="Economy"/>
    <x v="0"/>
    <s v="Art"/>
    <x v="719"/>
    <n v="45"/>
    <n v="52"/>
    <n v="7"/>
    <n v="3"/>
    <n v="156"/>
    <x v="613"/>
  </r>
  <r>
    <x v="2048"/>
    <d v="2019-06-05T00:00:00"/>
    <x v="738"/>
    <x v="8"/>
    <s v="Austria"/>
    <s v="Vienna"/>
    <s v="Central"/>
    <s v="Corporate"/>
    <s v="Economy"/>
    <x v="0"/>
    <s v="Appliances"/>
    <x v="1078"/>
    <n v="194"/>
    <n v="261"/>
    <n v="67"/>
    <n v="4"/>
    <n v="1044"/>
    <x v="210"/>
  </r>
  <r>
    <x v="2049"/>
    <d v="2019-06-05T00:00:00"/>
    <x v="702"/>
    <x v="747"/>
    <s v="Netherlands"/>
    <s v="Limburg"/>
    <s v="Central"/>
    <s v="Home Office"/>
    <s v="Economy Plus"/>
    <x v="1"/>
    <s v="Bookcases"/>
    <x v="1079"/>
    <n v="10"/>
    <n v="71"/>
    <n v="61"/>
    <n v="1"/>
    <n v="71"/>
    <x v="1012"/>
  </r>
  <r>
    <x v="2050"/>
    <d v="2019-06-06T00:00:00"/>
    <x v="254"/>
    <x v="548"/>
    <s v="France"/>
    <s v="Centre-Val de Loire"/>
    <s v="Central"/>
    <s v="Consumer"/>
    <s v="Economy"/>
    <x v="0"/>
    <s v="Binders"/>
    <x v="375"/>
    <n v="22"/>
    <n v="85"/>
    <n v="63"/>
    <n v="3"/>
    <n v="255"/>
    <x v="189"/>
  </r>
  <r>
    <x v="2051"/>
    <d v="2019-06-06T00:00:00"/>
    <x v="453"/>
    <x v="718"/>
    <s v="Italy"/>
    <s v="Lombardy"/>
    <s v="South"/>
    <s v="Home Office"/>
    <s v="Priority"/>
    <x v="0"/>
    <s v="Supplies"/>
    <x v="967"/>
    <n v="44"/>
    <n v="53"/>
    <n v="9"/>
    <n v="2"/>
    <n v="106"/>
    <x v="270"/>
  </r>
  <r>
    <x v="2052"/>
    <d v="2019-06-06T00:00:00"/>
    <x v="333"/>
    <x v="37"/>
    <s v="Spain"/>
    <s v="Andalusía"/>
    <s v="South"/>
    <s v="Corporate"/>
    <s v="Economy"/>
    <x v="1"/>
    <s v="Chairs"/>
    <x v="1080"/>
    <n v="579"/>
    <n v="735"/>
    <n v="156"/>
    <n v="2"/>
    <n v="1470"/>
    <x v="1013"/>
  </r>
  <r>
    <x v="2053"/>
    <d v="2019-06-07T00:00:00"/>
    <x v="464"/>
    <x v="270"/>
    <s v="Italy"/>
    <s v="Piedmont"/>
    <s v="South"/>
    <s v="Consumer"/>
    <s v="Economy"/>
    <x v="0"/>
    <s v="Supplies"/>
    <x v="1081"/>
    <n v="18"/>
    <n v="24"/>
    <n v="6"/>
    <n v="1"/>
    <n v="24"/>
    <x v="24"/>
  </r>
  <r>
    <x v="2054"/>
    <d v="2019-06-07T00:00:00"/>
    <x v="485"/>
    <x v="173"/>
    <s v="United Kingdom"/>
    <s v="England"/>
    <s v="North"/>
    <s v="Consumer"/>
    <s v="Economy Plus"/>
    <x v="0"/>
    <s v="Binders"/>
    <x v="854"/>
    <n v="3"/>
    <n v="45"/>
    <n v="42"/>
    <n v="3"/>
    <n v="135"/>
    <x v="0"/>
  </r>
  <r>
    <x v="2055"/>
    <d v="2019-06-07T00:00:00"/>
    <x v="560"/>
    <x v="748"/>
    <s v="France"/>
    <s v="Languedoc-Roussillon-Midi-Pyrénées"/>
    <s v="Central"/>
    <s v="Corporate"/>
    <s v="Priority"/>
    <x v="0"/>
    <s v="Art"/>
    <x v="436"/>
    <n v="17"/>
    <n v="45"/>
    <n v="28"/>
    <n v="2"/>
    <n v="90"/>
    <x v="130"/>
  </r>
  <r>
    <x v="2056"/>
    <d v="2019-06-07T00:00:00"/>
    <x v="670"/>
    <x v="205"/>
    <s v="France"/>
    <s v="Auvergne-Rhône-Alpes"/>
    <s v="Central"/>
    <s v="Consumer"/>
    <s v="Economy"/>
    <x v="0"/>
    <s v="Art"/>
    <x v="364"/>
    <n v="117"/>
    <n v="212"/>
    <n v="95"/>
    <n v="7"/>
    <n v="1484"/>
    <x v="1014"/>
  </r>
  <r>
    <x v="2057"/>
    <d v="2019-06-07T00:00:00"/>
    <x v="47"/>
    <x v="146"/>
    <s v="France"/>
    <s v="Aquitaine-Limousin-Poitou-Charentes"/>
    <s v="Central"/>
    <s v="Home Office"/>
    <s v="Economy"/>
    <x v="0"/>
    <s v="Storage"/>
    <x v="664"/>
    <n v="139"/>
    <n v="173"/>
    <n v="34"/>
    <n v="4"/>
    <n v="692"/>
    <x v="603"/>
  </r>
  <r>
    <x v="2058"/>
    <d v="2019-06-07T00:00:00"/>
    <x v="290"/>
    <x v="152"/>
    <s v="Spain"/>
    <s v="Castile-La Mancha"/>
    <s v="South"/>
    <s v="Corporate"/>
    <s v="Economy"/>
    <x v="0"/>
    <s v="Paper"/>
    <x v="1082"/>
    <n v="52"/>
    <n v="98"/>
    <n v="46"/>
    <n v="3"/>
    <n v="294"/>
    <x v="196"/>
  </r>
  <r>
    <x v="2059"/>
    <d v="2019-06-08T00:00:00"/>
    <x v="606"/>
    <x v="44"/>
    <s v="France"/>
    <s v="Provence-Alpes-Côte d'Azur"/>
    <s v="Central"/>
    <s v="Home Office"/>
    <s v="Economy"/>
    <x v="0"/>
    <s v="Paper"/>
    <x v="13"/>
    <n v="31"/>
    <n v="34"/>
    <n v="3"/>
    <n v="1"/>
    <n v="34"/>
    <x v="121"/>
  </r>
  <r>
    <x v="2060"/>
    <d v="2019-06-08T00:00:00"/>
    <x v="739"/>
    <x v="396"/>
    <s v="France"/>
    <s v="Aquitaine-Limousin-Poitou-Charentes"/>
    <s v="Central"/>
    <s v="Consumer"/>
    <s v="Economy"/>
    <x v="1"/>
    <s v="Furnishings"/>
    <x v="699"/>
    <n v="135"/>
    <n v="602"/>
    <n v="467"/>
    <n v="12"/>
    <n v="7224"/>
    <x v="1015"/>
  </r>
  <r>
    <x v="2061"/>
    <d v="2019-06-08T00:00:00"/>
    <x v="380"/>
    <x v="52"/>
    <s v="France"/>
    <s v="Provence-Alpes-Côte d'Azur"/>
    <s v="Central"/>
    <s v="Consumer"/>
    <s v="Priority"/>
    <x v="1"/>
    <s v="Tables"/>
    <x v="1083"/>
    <n v="108"/>
    <n v="1096"/>
    <n v="988"/>
    <n v="5"/>
    <n v="5480"/>
    <x v="1016"/>
  </r>
  <r>
    <x v="2062"/>
    <d v="2019-06-09T00:00:00"/>
    <x v="136"/>
    <x v="58"/>
    <s v="France"/>
    <s v="Ile-de-France"/>
    <s v="Central"/>
    <s v="Consumer"/>
    <s v="Economy"/>
    <x v="1"/>
    <s v="Chairs"/>
    <x v="757"/>
    <n v="208"/>
    <n v="264"/>
    <n v="56"/>
    <n v="3"/>
    <n v="792"/>
    <x v="589"/>
  </r>
  <r>
    <x v="2063"/>
    <d v="2019-06-10T00:00:00"/>
    <x v="148"/>
    <x v="36"/>
    <s v="Germany"/>
    <s v="Saxony"/>
    <s v="Central"/>
    <s v="Consumer"/>
    <s v="Economy Plus"/>
    <x v="0"/>
    <s v="Art"/>
    <x v="71"/>
    <n v="21"/>
    <n v="24"/>
    <n v="3"/>
    <n v="4"/>
    <n v="96"/>
    <x v="30"/>
  </r>
  <r>
    <x v="2064"/>
    <d v="2019-06-10T00:00:00"/>
    <x v="7"/>
    <x v="101"/>
    <s v="United Kingdom"/>
    <s v="Scotland"/>
    <s v="North"/>
    <s v="Consumer"/>
    <s v="Economy Plus"/>
    <x v="1"/>
    <s v="Chairs"/>
    <x v="146"/>
    <n v="191"/>
    <n v="225"/>
    <n v="34"/>
    <n v="4"/>
    <n v="900"/>
    <x v="1017"/>
  </r>
  <r>
    <x v="2065"/>
    <d v="2019-06-10T00:00:00"/>
    <x v="562"/>
    <x v="749"/>
    <s v="France"/>
    <s v="Nord-Pas-de-Calais-Picardie"/>
    <s v="Central"/>
    <s v="Consumer"/>
    <s v="Economy"/>
    <x v="0"/>
    <s v="Art"/>
    <x v="2"/>
    <n v="90"/>
    <n v="186"/>
    <n v="96"/>
    <n v="4"/>
    <n v="744"/>
    <x v="483"/>
  </r>
  <r>
    <x v="2066"/>
    <d v="2019-06-10T00:00:00"/>
    <x v="494"/>
    <x v="257"/>
    <s v="United Kingdom"/>
    <s v="England"/>
    <s v="North"/>
    <s v="Consumer"/>
    <s v="Economy"/>
    <x v="2"/>
    <s v="Copiers"/>
    <x v="1084"/>
    <n v="829"/>
    <n v="1580"/>
    <n v="751"/>
    <n v="6"/>
    <n v="9480"/>
    <x v="1018"/>
  </r>
  <r>
    <x v="2067"/>
    <d v="2019-06-10T00:00:00"/>
    <x v="353"/>
    <x v="64"/>
    <s v="Italy"/>
    <s v="Lazio"/>
    <s v="South"/>
    <s v="Consumer"/>
    <s v="Economy"/>
    <x v="0"/>
    <s v="Art"/>
    <x v="520"/>
    <n v="24"/>
    <n v="31"/>
    <n v="7"/>
    <n v="2"/>
    <n v="62"/>
    <x v="395"/>
  </r>
  <r>
    <x v="2068"/>
    <d v="2019-06-10T00:00:00"/>
    <x v="433"/>
    <x v="30"/>
    <s v="Spain"/>
    <s v="Madrid"/>
    <s v="South"/>
    <s v="Consumer"/>
    <s v="Priority"/>
    <x v="0"/>
    <s v="Art"/>
    <x v="321"/>
    <n v="363"/>
    <n v="370"/>
    <n v="7"/>
    <n v="14"/>
    <n v="5180"/>
    <x v="1019"/>
  </r>
  <r>
    <x v="2069"/>
    <d v="2019-06-10T00:00:00"/>
    <x v="191"/>
    <x v="602"/>
    <s v="Germany"/>
    <s v="North Rhine-Westphalia"/>
    <s v="Central"/>
    <s v="Corporate"/>
    <s v="Economy"/>
    <x v="0"/>
    <s v="Paper"/>
    <x v="1085"/>
    <n v="25"/>
    <n v="61"/>
    <n v="36"/>
    <n v="3"/>
    <n v="183"/>
    <x v="1020"/>
  </r>
  <r>
    <x v="2070"/>
    <d v="2019-06-10T00:00:00"/>
    <x v="145"/>
    <x v="32"/>
    <s v="Portugal"/>
    <s v="Lisboa"/>
    <s v="South"/>
    <s v="Corporate"/>
    <s v="Economy"/>
    <x v="0"/>
    <s v="Appliances"/>
    <x v="502"/>
    <n v="2407"/>
    <n v="3400"/>
    <n v="993"/>
    <n v="12"/>
    <n v="40800"/>
    <x v="1021"/>
  </r>
  <r>
    <x v="2071"/>
    <d v="2019-06-11T00:00:00"/>
    <x v="590"/>
    <x v="741"/>
    <s v="United Kingdom"/>
    <s v="England"/>
    <s v="North"/>
    <s v="Consumer"/>
    <s v="Economy"/>
    <x v="1"/>
    <s v="Furnishings"/>
    <x v="943"/>
    <n v="36"/>
    <n v="231"/>
    <n v="195"/>
    <n v="3"/>
    <n v="693"/>
    <x v="451"/>
  </r>
  <r>
    <x v="2072"/>
    <d v="2019-06-11T00:00:00"/>
    <x v="245"/>
    <x v="750"/>
    <s v="France"/>
    <s v="Ile-de-France"/>
    <s v="Central"/>
    <s v="Consumer"/>
    <s v="Economy"/>
    <x v="2"/>
    <s v="Phones"/>
    <x v="1086"/>
    <n v="1434"/>
    <n v="1622"/>
    <n v="188"/>
    <n v="3"/>
    <n v="4866"/>
    <x v="260"/>
  </r>
  <r>
    <x v="2073"/>
    <d v="2019-06-11T00:00:00"/>
    <x v="716"/>
    <x v="37"/>
    <s v="Spain"/>
    <s v="Andalusía"/>
    <s v="South"/>
    <s v="Home Office"/>
    <s v="Priority"/>
    <x v="0"/>
    <s v="Labels"/>
    <x v="163"/>
    <n v="18"/>
    <n v="70"/>
    <n v="52"/>
    <n v="8"/>
    <n v="560"/>
    <x v="139"/>
  </r>
  <r>
    <x v="2074"/>
    <d v="2019-06-11T00:00:00"/>
    <x v="715"/>
    <x v="660"/>
    <s v="France"/>
    <s v="Provence-Alpes-Côte d'Azur"/>
    <s v="Central"/>
    <s v="Home Office"/>
    <s v="Economy"/>
    <x v="0"/>
    <s v="Binders"/>
    <x v="55"/>
    <n v="9"/>
    <n v="63"/>
    <n v="54"/>
    <n v="6"/>
    <n v="378"/>
    <x v="784"/>
  </r>
  <r>
    <x v="2075"/>
    <d v="2019-06-12T00:00:00"/>
    <x v="430"/>
    <x v="751"/>
    <s v="France"/>
    <s v="Languedoc-Roussillon-Midi-Pyrénées"/>
    <s v="Central"/>
    <s v="Consumer"/>
    <s v="Economy"/>
    <x v="1"/>
    <s v="Furnishings"/>
    <x v="1087"/>
    <n v="132"/>
    <n v="214"/>
    <n v="82"/>
    <n v="2"/>
    <n v="428"/>
    <x v="66"/>
  </r>
  <r>
    <x v="2076"/>
    <d v="2019-06-12T00:00:00"/>
    <x v="536"/>
    <x v="145"/>
    <s v="Netherlands"/>
    <s v="Utrecht"/>
    <s v="Central"/>
    <s v="Consumer"/>
    <s v="Priority"/>
    <x v="1"/>
    <s v="Chairs"/>
    <x v="981"/>
    <n v="17"/>
    <n v="71"/>
    <n v="54"/>
    <n v="3"/>
    <n v="213"/>
    <x v="324"/>
  </r>
  <r>
    <x v="2077"/>
    <d v="2019-06-12T00:00:00"/>
    <x v="740"/>
    <x v="90"/>
    <s v="Germany"/>
    <s v="Bavaria"/>
    <s v="Central"/>
    <s v="Consumer"/>
    <s v="Economy Plus"/>
    <x v="1"/>
    <s v="Furnishings"/>
    <x v="532"/>
    <n v="11"/>
    <n v="50"/>
    <n v="39"/>
    <n v="2"/>
    <n v="100"/>
    <x v="233"/>
  </r>
  <r>
    <x v="2078"/>
    <d v="2019-06-12T00:00:00"/>
    <x v="525"/>
    <x v="752"/>
    <s v="France"/>
    <s v="Ile-de-France"/>
    <s v="Central"/>
    <s v="Consumer"/>
    <s v="Economy"/>
    <x v="1"/>
    <s v="Bookcases"/>
    <x v="190"/>
    <n v="81"/>
    <n v="152"/>
    <n v="71"/>
    <n v="1"/>
    <n v="152"/>
    <x v="804"/>
  </r>
  <r>
    <x v="2079"/>
    <d v="2019-06-12T00:00:00"/>
    <x v="341"/>
    <x v="487"/>
    <s v="Sweden"/>
    <s v="Stockholm"/>
    <s v="North"/>
    <s v="Corporate"/>
    <s v="Priority"/>
    <x v="1"/>
    <s v="Furnishings"/>
    <x v="693"/>
    <n v="19"/>
    <n v="72"/>
    <n v="53"/>
    <n v="9"/>
    <n v="648"/>
    <x v="817"/>
  </r>
  <r>
    <x v="2080"/>
    <d v="2019-06-13T00:00:00"/>
    <x v="190"/>
    <x v="193"/>
    <s v="United Kingdom"/>
    <s v="England"/>
    <s v="North"/>
    <s v="Corporate"/>
    <s v="Economy"/>
    <x v="1"/>
    <s v="Chairs"/>
    <x v="484"/>
    <n v="109"/>
    <n v="278"/>
    <n v="169"/>
    <n v="4"/>
    <n v="1112"/>
    <x v="1022"/>
  </r>
  <r>
    <x v="2081"/>
    <d v="2019-06-13T00:00:00"/>
    <x v="663"/>
    <x v="753"/>
    <s v="France"/>
    <s v="Alsace-Champagne-Ardenne-Lorraine"/>
    <s v="Central"/>
    <s v="Consumer"/>
    <s v="Economy"/>
    <x v="0"/>
    <s v="Appliances"/>
    <x v="1088"/>
    <n v="363"/>
    <n v="899"/>
    <n v="536"/>
    <n v="2"/>
    <n v="1798"/>
    <x v="1023"/>
  </r>
  <r>
    <x v="2082"/>
    <d v="2019-06-13T00:00:00"/>
    <x v="513"/>
    <x v="754"/>
    <s v="United Kingdom"/>
    <s v="England"/>
    <s v="North"/>
    <s v="Home Office"/>
    <s v="Priority"/>
    <x v="0"/>
    <s v="Binders"/>
    <x v="536"/>
    <n v="1"/>
    <n v="33"/>
    <n v="32"/>
    <n v="5"/>
    <n v="165"/>
    <x v="1024"/>
  </r>
  <r>
    <x v="2083"/>
    <d v="2019-06-13T00:00:00"/>
    <x v="58"/>
    <x v="755"/>
    <s v="United Kingdom"/>
    <s v="England"/>
    <s v="North"/>
    <s v="Consumer"/>
    <s v="Economy"/>
    <x v="0"/>
    <s v="Art"/>
    <x v="350"/>
    <n v="10"/>
    <n v="34"/>
    <n v="24"/>
    <n v="3"/>
    <n v="102"/>
    <x v="108"/>
  </r>
  <r>
    <x v="2084"/>
    <d v="2019-06-13T00:00:00"/>
    <x v="494"/>
    <x v="626"/>
    <s v="Spain"/>
    <s v="Balearic Islands"/>
    <s v="South"/>
    <s v="Consumer"/>
    <s v="Economy Plus"/>
    <x v="0"/>
    <s v="Art"/>
    <x v="278"/>
    <n v="21"/>
    <n v="30"/>
    <n v="9"/>
    <n v="2"/>
    <n v="60"/>
    <x v="182"/>
  </r>
  <r>
    <x v="2085"/>
    <d v="2019-06-13T00:00:00"/>
    <x v="716"/>
    <x v="132"/>
    <s v="Belgium"/>
    <s v="Antwerp"/>
    <s v="Central"/>
    <s v="Home Office"/>
    <s v="Priority"/>
    <x v="0"/>
    <s v="Paper"/>
    <x v="1089"/>
    <n v="35"/>
    <n v="105"/>
    <n v="70"/>
    <n v="2"/>
    <n v="210"/>
    <x v="435"/>
  </r>
  <r>
    <x v="2086"/>
    <d v="2019-06-13T00:00:00"/>
    <x v="421"/>
    <x v="162"/>
    <s v="France"/>
    <s v="Auvergne-Rhône-Alpes"/>
    <s v="Central"/>
    <s v="Corporate"/>
    <s v="Priority"/>
    <x v="1"/>
    <s v="Furnishings"/>
    <x v="527"/>
    <n v="54"/>
    <n v="101"/>
    <n v="47"/>
    <n v="2"/>
    <n v="202"/>
    <x v="334"/>
  </r>
  <r>
    <x v="2087"/>
    <d v="2019-06-13T00:00:00"/>
    <x v="136"/>
    <x v="30"/>
    <s v="Spain"/>
    <s v="Madrid"/>
    <s v="South"/>
    <s v="Consumer"/>
    <s v="Immediate"/>
    <x v="0"/>
    <s v="Art"/>
    <x v="307"/>
    <n v="14"/>
    <n v="36"/>
    <n v="22"/>
    <n v="2"/>
    <n v="72"/>
    <x v="120"/>
  </r>
  <r>
    <x v="2088"/>
    <d v="2019-06-13T00:00:00"/>
    <x v="184"/>
    <x v="456"/>
    <s v="Netherlands"/>
    <s v="North Brabant"/>
    <s v="Central"/>
    <s v="Consumer"/>
    <s v="Economy"/>
    <x v="1"/>
    <s v="Bookcases"/>
    <x v="612"/>
    <n v="330"/>
    <n v="581"/>
    <n v="251"/>
    <n v="3"/>
    <n v="1743"/>
    <x v="723"/>
  </r>
  <r>
    <x v="2089"/>
    <d v="2019-06-13T00:00:00"/>
    <x v="561"/>
    <x v="333"/>
    <s v="Germany"/>
    <s v="Rhineland-Palatinate"/>
    <s v="Central"/>
    <s v="Corporate"/>
    <s v="Economy"/>
    <x v="0"/>
    <s v="Appliances"/>
    <x v="1029"/>
    <n v="27"/>
    <n v="165"/>
    <n v="138"/>
    <n v="5"/>
    <n v="825"/>
    <x v="1025"/>
  </r>
  <r>
    <x v="2090"/>
    <d v="2019-06-14T00:00:00"/>
    <x v="230"/>
    <x v="48"/>
    <s v="Germany"/>
    <s v="Hesse"/>
    <s v="Central"/>
    <s v="Consumer"/>
    <s v="Economy"/>
    <x v="0"/>
    <s v="Art"/>
    <x v="120"/>
    <n v="0"/>
    <n v="76"/>
    <n v="76"/>
    <n v="3"/>
    <n v="228"/>
    <x v="295"/>
  </r>
  <r>
    <x v="2091"/>
    <d v="2019-06-14T00:00:00"/>
    <x v="270"/>
    <x v="30"/>
    <s v="Spain"/>
    <s v="Madrid"/>
    <s v="South"/>
    <s v="Home Office"/>
    <s v="Economy"/>
    <x v="0"/>
    <s v="Binders"/>
    <x v="1090"/>
    <n v="36"/>
    <n v="44"/>
    <n v="8"/>
    <n v="3"/>
    <n v="132"/>
    <x v="150"/>
  </r>
  <r>
    <x v="2092"/>
    <d v="2019-06-14T00:00:00"/>
    <x v="371"/>
    <x v="756"/>
    <s v="Italy"/>
    <s v="Apulia"/>
    <s v="South"/>
    <s v="Home Office"/>
    <s v="Economy Plus"/>
    <x v="0"/>
    <s v="Art"/>
    <x v="364"/>
    <n v="151"/>
    <n v="242"/>
    <n v="91"/>
    <n v="8"/>
    <n v="1936"/>
    <x v="575"/>
  </r>
  <r>
    <x v="2093"/>
    <d v="2019-06-14T00:00:00"/>
    <x v="149"/>
    <x v="153"/>
    <s v="France"/>
    <s v="Brittany"/>
    <s v="Central"/>
    <s v="Consumer"/>
    <s v="Economy"/>
    <x v="1"/>
    <s v="Chairs"/>
    <x v="758"/>
    <n v="627"/>
    <n v="1032"/>
    <n v="405"/>
    <n v="8"/>
    <n v="8256"/>
    <x v="1026"/>
  </r>
  <r>
    <x v="2094"/>
    <d v="2019-06-14T00:00:00"/>
    <x v="722"/>
    <x v="366"/>
    <s v="Germany"/>
    <s v="North Rhine-Westphalia"/>
    <s v="Central"/>
    <s v="Home Office"/>
    <s v="Economy"/>
    <x v="0"/>
    <s v="Storage"/>
    <x v="215"/>
    <n v="219"/>
    <n v="362"/>
    <n v="143"/>
    <n v="3"/>
    <n v="1086"/>
    <x v="798"/>
  </r>
  <r>
    <x v="2095"/>
    <d v="2019-06-15T00:00:00"/>
    <x v="222"/>
    <x v="661"/>
    <s v="Italy"/>
    <s v="Lazio"/>
    <s v="South"/>
    <s v="Corporate"/>
    <s v="Economy Plus"/>
    <x v="1"/>
    <s v="Bookcases"/>
    <x v="286"/>
    <n v="353"/>
    <n v="369"/>
    <n v="16"/>
    <n v="3"/>
    <n v="1107"/>
    <x v="1027"/>
  </r>
  <r>
    <x v="2096"/>
    <d v="2019-06-15T00:00:00"/>
    <x v="267"/>
    <x v="40"/>
    <s v="United Kingdom"/>
    <s v="England"/>
    <s v="North"/>
    <s v="Corporate"/>
    <s v="Economy"/>
    <x v="0"/>
    <s v="Art"/>
    <x v="162"/>
    <n v="14"/>
    <n v="178"/>
    <n v="164"/>
    <n v="4"/>
    <n v="712"/>
    <x v="85"/>
  </r>
  <r>
    <x v="2097"/>
    <d v="2019-06-17T00:00:00"/>
    <x v="98"/>
    <x v="308"/>
    <s v="United Kingdom"/>
    <s v="England"/>
    <s v="North"/>
    <s v="Home Office"/>
    <s v="Economy Plus"/>
    <x v="0"/>
    <s v="Art"/>
    <x v="974"/>
    <n v="65"/>
    <n v="91"/>
    <n v="26"/>
    <n v="2"/>
    <n v="182"/>
    <x v="918"/>
  </r>
  <r>
    <x v="2098"/>
    <d v="2019-06-17T00:00:00"/>
    <x v="398"/>
    <x v="118"/>
    <s v="Germany"/>
    <s v="Brandenburg"/>
    <s v="Central"/>
    <s v="Home Office"/>
    <s v="Economy Plus"/>
    <x v="0"/>
    <s v="Binders"/>
    <x v="141"/>
    <n v="11"/>
    <n v="58"/>
    <n v="47"/>
    <n v="9"/>
    <n v="522"/>
    <x v="831"/>
  </r>
  <r>
    <x v="2099"/>
    <d v="2019-06-17T00:00:00"/>
    <x v="319"/>
    <x v="8"/>
    <s v="Austria"/>
    <s v="Vienna"/>
    <s v="Central"/>
    <s v="Consumer"/>
    <s v="Economy"/>
    <x v="1"/>
    <s v="Furnishings"/>
    <x v="1087"/>
    <n v="155"/>
    <n v="428"/>
    <n v="273"/>
    <n v="4"/>
    <n v="1712"/>
    <x v="1028"/>
  </r>
  <r>
    <x v="2100"/>
    <d v="2019-06-17T00:00:00"/>
    <x v="496"/>
    <x v="135"/>
    <s v="Germany"/>
    <s v="Bremen"/>
    <s v="Central"/>
    <s v="Home Office"/>
    <s v="Economy Plus"/>
    <x v="2"/>
    <s v="Phones"/>
    <x v="145"/>
    <n v="288"/>
    <n v="292"/>
    <n v="4"/>
    <n v="4"/>
    <n v="1168"/>
    <x v="1029"/>
  </r>
  <r>
    <x v="2101"/>
    <d v="2019-06-17T00:00:00"/>
    <x v="741"/>
    <x v="662"/>
    <s v="France"/>
    <s v="Ile-de-France"/>
    <s v="Central"/>
    <s v="Consumer"/>
    <s v="Priority"/>
    <x v="1"/>
    <s v="Chairs"/>
    <x v="557"/>
    <n v="1210"/>
    <n v="1243"/>
    <n v="33"/>
    <n v="3"/>
    <n v="3729"/>
    <x v="605"/>
  </r>
  <r>
    <x v="2102"/>
    <d v="2019-06-17T00:00:00"/>
    <x v="16"/>
    <x v="538"/>
    <s v="Spain"/>
    <s v="Andalusía"/>
    <s v="South"/>
    <s v="Corporate"/>
    <s v="Economy"/>
    <x v="0"/>
    <s v="Storage"/>
    <x v="903"/>
    <n v="51"/>
    <n v="53"/>
    <n v="2"/>
    <n v="3"/>
    <n v="159"/>
    <x v="360"/>
  </r>
  <r>
    <x v="2103"/>
    <d v="2019-06-18T00:00:00"/>
    <x v="66"/>
    <x v="130"/>
    <s v="Italy"/>
    <s v="Emilia-Romagna"/>
    <s v="South"/>
    <s v="Corporate"/>
    <s v="Economy"/>
    <x v="0"/>
    <s v="Fasteners"/>
    <x v="846"/>
    <n v="23"/>
    <n v="48"/>
    <n v="25"/>
    <n v="3"/>
    <n v="144"/>
    <x v="20"/>
  </r>
  <r>
    <x v="2104"/>
    <d v="2019-06-18T00:00:00"/>
    <x v="530"/>
    <x v="757"/>
    <s v="France"/>
    <s v="Alsace-Champagne-Ardenne-Lorraine"/>
    <s v="Central"/>
    <s v="Consumer"/>
    <s v="Economy"/>
    <x v="1"/>
    <s v="Bookcases"/>
    <x v="628"/>
    <n v="262"/>
    <n v="263"/>
    <n v="1"/>
    <n v="2"/>
    <n v="526"/>
    <x v="872"/>
  </r>
  <r>
    <x v="2105"/>
    <d v="2019-06-18T00:00:00"/>
    <x v="679"/>
    <x v="135"/>
    <s v="Germany"/>
    <s v="Bremen"/>
    <s v="Central"/>
    <s v="Consumer"/>
    <s v="Economy Plus"/>
    <x v="1"/>
    <s v="Furnishings"/>
    <x v="173"/>
    <n v="226"/>
    <n v="264"/>
    <n v="38"/>
    <n v="6"/>
    <n v="1584"/>
    <x v="809"/>
  </r>
  <r>
    <x v="2106"/>
    <d v="2019-06-18T00:00:00"/>
    <x v="101"/>
    <x v="356"/>
    <s v="Spain"/>
    <s v="Catalonia"/>
    <s v="South"/>
    <s v="Home Office"/>
    <s v="Economy"/>
    <x v="2"/>
    <s v="Accessories"/>
    <x v="1051"/>
    <n v="395"/>
    <n v="582"/>
    <n v="187"/>
    <n v="5"/>
    <n v="2910"/>
    <x v="1030"/>
  </r>
  <r>
    <x v="2107"/>
    <d v="2019-06-18T00:00:00"/>
    <x v="136"/>
    <x v="60"/>
    <s v="Italy"/>
    <s v="Lombardy"/>
    <s v="South"/>
    <s v="Consumer"/>
    <s v="Economy Plus"/>
    <x v="0"/>
    <s v="Storage"/>
    <x v="1091"/>
    <n v="29"/>
    <n v="47"/>
    <n v="18"/>
    <n v="4"/>
    <n v="188"/>
    <x v="523"/>
  </r>
  <r>
    <x v="2108"/>
    <d v="2019-06-19T00:00:00"/>
    <x v="703"/>
    <x v="308"/>
    <s v="United Kingdom"/>
    <s v="England"/>
    <s v="North"/>
    <s v="Consumer"/>
    <s v="Economy"/>
    <x v="1"/>
    <s v="Tables"/>
    <x v="1092"/>
    <n v="49"/>
    <n v="873"/>
    <n v="824"/>
    <n v="1"/>
    <n v="873"/>
    <x v="1031"/>
  </r>
  <r>
    <x v="2109"/>
    <d v="2019-06-19T00:00:00"/>
    <x v="661"/>
    <x v="6"/>
    <s v="France"/>
    <s v="Languedoc-Roussillon-Midi-Pyrénées"/>
    <s v="Central"/>
    <s v="Corporate"/>
    <s v="Economy Plus"/>
    <x v="2"/>
    <s v="Copiers"/>
    <x v="958"/>
    <n v="588"/>
    <n v="592"/>
    <n v="4"/>
    <n v="12"/>
    <n v="7104"/>
    <x v="1032"/>
  </r>
  <r>
    <x v="2110"/>
    <d v="2019-06-19T00:00:00"/>
    <x v="196"/>
    <x v="758"/>
    <s v="Italy"/>
    <s v="Lazio"/>
    <s v="South"/>
    <s v="Consumer"/>
    <s v="Priority"/>
    <x v="1"/>
    <s v="Furnishings"/>
    <x v="589"/>
    <n v="85"/>
    <n v="159"/>
    <n v="74"/>
    <n v="3"/>
    <n v="477"/>
    <x v="460"/>
  </r>
  <r>
    <x v="2111"/>
    <d v="2019-06-20T00:00:00"/>
    <x v="473"/>
    <x v="64"/>
    <s v="Italy"/>
    <s v="Lazio"/>
    <s v="South"/>
    <s v="Consumer"/>
    <s v="Priority"/>
    <x v="0"/>
    <s v="Art"/>
    <x v="403"/>
    <n v="28"/>
    <n v="102"/>
    <n v="74"/>
    <n v="7"/>
    <n v="714"/>
    <x v="642"/>
  </r>
  <r>
    <x v="2112"/>
    <d v="2019-06-20T00:00:00"/>
    <x v="726"/>
    <x v="63"/>
    <s v="Ireland"/>
    <s v="Dublin"/>
    <s v="North"/>
    <s v="Consumer"/>
    <s v="Economy"/>
    <x v="0"/>
    <s v="Binders"/>
    <x v="575"/>
    <n v="42"/>
    <n v="49"/>
    <n v="7"/>
    <n v="8"/>
    <n v="392"/>
    <x v="700"/>
  </r>
  <r>
    <x v="2113"/>
    <d v="2019-06-21T00:00:00"/>
    <x v="617"/>
    <x v="759"/>
    <s v="United Kingdom"/>
    <s v="England"/>
    <s v="North"/>
    <s v="Consumer"/>
    <s v="Economy"/>
    <x v="1"/>
    <s v="Bookcases"/>
    <x v="190"/>
    <n v="387"/>
    <n v="506"/>
    <n v="119"/>
    <n v="3"/>
    <n v="1518"/>
    <x v="192"/>
  </r>
  <r>
    <x v="2114"/>
    <d v="2019-06-21T00:00:00"/>
    <x v="123"/>
    <x v="27"/>
    <s v="Italy"/>
    <s v="Emilia-Romagna"/>
    <s v="South"/>
    <s v="Consumer"/>
    <s v="Economy"/>
    <x v="0"/>
    <s v="Art"/>
    <x v="324"/>
    <n v="87"/>
    <n v="100"/>
    <n v="13"/>
    <n v="2"/>
    <n v="200"/>
    <x v="51"/>
  </r>
  <r>
    <x v="2115"/>
    <d v="2019-06-21T00:00:00"/>
    <x v="260"/>
    <x v="101"/>
    <s v="United Kingdom"/>
    <s v="Scotland"/>
    <s v="North"/>
    <s v="Consumer"/>
    <s v="Economy"/>
    <x v="1"/>
    <s v="Bookcases"/>
    <x v="627"/>
    <n v="111"/>
    <n v="778"/>
    <n v="667"/>
    <n v="2"/>
    <n v="1556"/>
    <x v="1033"/>
  </r>
  <r>
    <x v="2116"/>
    <d v="2019-06-21T00:00:00"/>
    <x v="664"/>
    <x v="31"/>
    <s v="Norway"/>
    <s v="Oslo"/>
    <s v="North"/>
    <s v="Corporate"/>
    <s v="Economy"/>
    <x v="0"/>
    <s v="Art"/>
    <x v="993"/>
    <n v="16"/>
    <n v="52"/>
    <n v="36"/>
    <n v="1"/>
    <n v="52"/>
    <x v="90"/>
  </r>
  <r>
    <x v="2117"/>
    <d v="2019-06-21T00:00:00"/>
    <x v="61"/>
    <x v="530"/>
    <s v="Netherlands"/>
    <s v="South Holland"/>
    <s v="Central"/>
    <s v="Consumer"/>
    <s v="Economy"/>
    <x v="0"/>
    <s v="Paper"/>
    <x v="1093"/>
    <n v="30"/>
    <n v="77"/>
    <n v="47"/>
    <n v="3"/>
    <n v="231"/>
    <x v="1034"/>
  </r>
  <r>
    <x v="2118"/>
    <d v="2019-06-22T00:00:00"/>
    <x v="91"/>
    <x v="607"/>
    <s v="France"/>
    <s v="Pays de la Loire"/>
    <s v="Central"/>
    <s v="Consumer"/>
    <s v="Economy"/>
    <x v="2"/>
    <s v="Copiers"/>
    <x v="1094"/>
    <n v="137"/>
    <n v="383"/>
    <n v="246"/>
    <n v="3"/>
    <n v="1149"/>
    <x v="1035"/>
  </r>
  <r>
    <x v="2119"/>
    <d v="2019-06-23T00:00:00"/>
    <x v="115"/>
    <x v="70"/>
    <s v="Germany"/>
    <s v="Berlin"/>
    <s v="Central"/>
    <s v="Consumer"/>
    <s v="Economy"/>
    <x v="1"/>
    <s v="Chairs"/>
    <x v="978"/>
    <n v="300"/>
    <n v="409"/>
    <n v="109"/>
    <n v="3"/>
    <n v="1227"/>
    <x v="932"/>
  </r>
  <r>
    <x v="2120"/>
    <d v="2019-06-23T00:00:00"/>
    <x v="359"/>
    <x v="40"/>
    <s v="United Kingdom"/>
    <s v="England"/>
    <s v="North"/>
    <s v="Consumer"/>
    <s v="Priority"/>
    <x v="0"/>
    <s v="Storage"/>
    <x v="377"/>
    <n v="35"/>
    <n v="51"/>
    <n v="16"/>
    <n v="3"/>
    <n v="153"/>
    <x v="148"/>
  </r>
  <r>
    <x v="2121"/>
    <d v="2019-06-23T00:00:00"/>
    <x v="625"/>
    <x v="530"/>
    <s v="Netherlands"/>
    <s v="South Holland"/>
    <s v="Central"/>
    <s v="Consumer"/>
    <s v="Economy"/>
    <x v="0"/>
    <s v="Labels"/>
    <x v="1095"/>
    <n v="3"/>
    <n v="5"/>
    <n v="2"/>
    <n v="2"/>
    <n v="10"/>
    <x v="767"/>
  </r>
  <r>
    <x v="2122"/>
    <d v="2019-06-24T00:00:00"/>
    <x v="569"/>
    <x v="64"/>
    <s v="Italy"/>
    <s v="Lazio"/>
    <s v="South"/>
    <s v="Corporate"/>
    <s v="Economy"/>
    <x v="0"/>
    <s v="Storage"/>
    <x v="972"/>
    <n v="68"/>
    <n v="69"/>
    <n v="1"/>
    <n v="2"/>
    <n v="138"/>
    <x v="472"/>
  </r>
  <r>
    <x v="2123"/>
    <d v="2019-06-24T00:00:00"/>
    <x v="271"/>
    <x v="737"/>
    <s v="Switzerland"/>
    <s v="Lucerne"/>
    <s v="Central"/>
    <s v="Corporate"/>
    <s v="Economy"/>
    <x v="1"/>
    <s v="Furnishings"/>
    <x v="1096"/>
    <n v="54"/>
    <n v="251"/>
    <n v="197"/>
    <n v="5"/>
    <n v="1255"/>
    <x v="390"/>
  </r>
  <r>
    <x v="2124"/>
    <d v="2019-06-24T00:00:00"/>
    <x v="476"/>
    <x v="168"/>
    <s v="Germany"/>
    <s v="North Rhine-Westphalia"/>
    <s v="Central"/>
    <s v="Consumer"/>
    <s v="Economy"/>
    <x v="0"/>
    <s v="Envelopes"/>
    <x v="1097"/>
    <n v="2"/>
    <n v="26"/>
    <n v="24"/>
    <n v="3"/>
    <n v="78"/>
    <x v="342"/>
  </r>
  <r>
    <x v="2125"/>
    <d v="2019-06-24T00:00:00"/>
    <x v="250"/>
    <x v="403"/>
    <s v="United Kingdom"/>
    <s v="England"/>
    <s v="North"/>
    <s v="Corporate"/>
    <s v="Economy"/>
    <x v="0"/>
    <s v="Binders"/>
    <x v="486"/>
    <n v="5"/>
    <n v="6"/>
    <n v="1"/>
    <n v="1"/>
    <n v="6"/>
    <x v="1036"/>
  </r>
  <r>
    <x v="2126"/>
    <d v="2019-06-25T00:00:00"/>
    <x v="10"/>
    <x v="64"/>
    <s v="Italy"/>
    <s v="Lazio"/>
    <s v="South"/>
    <s v="Corporate"/>
    <s v="Economy"/>
    <x v="0"/>
    <s v="Storage"/>
    <x v="1098"/>
    <n v="318"/>
    <n v="623"/>
    <n v="305"/>
    <n v="5"/>
    <n v="3115"/>
    <x v="262"/>
  </r>
  <r>
    <x v="2127"/>
    <d v="2019-06-25T00:00:00"/>
    <x v="611"/>
    <x v="746"/>
    <s v="France"/>
    <s v="Ile-de-France"/>
    <s v="Central"/>
    <s v="Corporate"/>
    <s v="Economy"/>
    <x v="1"/>
    <s v="Furnishings"/>
    <x v="1099"/>
    <n v="313"/>
    <n v="439"/>
    <n v="126"/>
    <n v="4"/>
    <n v="1756"/>
    <x v="319"/>
  </r>
  <r>
    <x v="2128"/>
    <d v="2019-06-25T00:00:00"/>
    <x v="384"/>
    <x v="76"/>
    <s v="Finland"/>
    <s v="Uusimaa"/>
    <s v="North"/>
    <s v="Consumer"/>
    <s v="Immediate"/>
    <x v="0"/>
    <s v="Art"/>
    <x v="23"/>
    <n v="10"/>
    <n v="58"/>
    <n v="48"/>
    <n v="2"/>
    <n v="116"/>
    <x v="22"/>
  </r>
  <r>
    <x v="2129"/>
    <d v="2019-06-26T00:00:00"/>
    <x v="1"/>
    <x v="270"/>
    <s v="Italy"/>
    <s v="Piedmont"/>
    <s v="South"/>
    <s v="Consumer"/>
    <s v="Economy"/>
    <x v="1"/>
    <s v="Bookcases"/>
    <x v="1100"/>
    <n v="91"/>
    <n v="492"/>
    <n v="401"/>
    <n v="4"/>
    <n v="1968"/>
    <x v="964"/>
  </r>
  <r>
    <x v="2130"/>
    <d v="2019-06-26T00:00:00"/>
    <x v="463"/>
    <x v="739"/>
    <s v="United Kingdom"/>
    <s v="England"/>
    <s v="North"/>
    <s v="Consumer"/>
    <s v="Immediate"/>
    <x v="1"/>
    <s v="Furnishings"/>
    <x v="582"/>
    <n v="66"/>
    <n v="99"/>
    <n v="33"/>
    <n v="3"/>
    <n v="297"/>
    <x v="1037"/>
  </r>
  <r>
    <x v="2131"/>
    <d v="2019-06-26T00:00:00"/>
    <x v="510"/>
    <x v="78"/>
    <s v="Germany"/>
    <s v="Saxony"/>
    <s v="Central"/>
    <s v="Corporate"/>
    <s v="Economy Plus"/>
    <x v="1"/>
    <s v="Furnishings"/>
    <x v="1101"/>
    <n v="78"/>
    <n v="98"/>
    <n v="20"/>
    <n v="2"/>
    <n v="196"/>
    <x v="518"/>
  </r>
  <r>
    <x v="2132"/>
    <d v="2019-06-26T00:00:00"/>
    <x v="709"/>
    <x v="25"/>
    <s v="Italy"/>
    <s v="Tuscany"/>
    <s v="South"/>
    <s v="Consumer"/>
    <s v="Economy Plus"/>
    <x v="0"/>
    <s v="Art"/>
    <x v="36"/>
    <n v="15"/>
    <n v="29"/>
    <n v="14"/>
    <n v="1"/>
    <n v="29"/>
    <x v="136"/>
  </r>
  <r>
    <x v="2133"/>
    <d v="2019-06-27T00:00:00"/>
    <x v="630"/>
    <x v="30"/>
    <s v="Spain"/>
    <s v="Madrid"/>
    <s v="South"/>
    <s v="Consumer"/>
    <s v="Immediate"/>
    <x v="1"/>
    <s v="Bookcases"/>
    <x v="26"/>
    <n v="1913"/>
    <n v="2476"/>
    <n v="563"/>
    <n v="6"/>
    <n v="14856"/>
    <x v="1038"/>
  </r>
  <r>
    <x v="2134"/>
    <d v="2019-06-27T00:00:00"/>
    <x v="225"/>
    <x v="438"/>
    <s v="France"/>
    <s v="Centre-Val de Loire"/>
    <s v="Central"/>
    <s v="Corporate"/>
    <s v="Economy"/>
    <x v="0"/>
    <s v="Binders"/>
    <x v="254"/>
    <n v="57"/>
    <n v="98"/>
    <n v="41"/>
    <n v="2"/>
    <n v="196"/>
    <x v="518"/>
  </r>
  <r>
    <x v="2135"/>
    <d v="2019-06-27T00:00:00"/>
    <x v="459"/>
    <x v="391"/>
    <s v="United Kingdom"/>
    <s v="England"/>
    <s v="North"/>
    <s v="Consumer"/>
    <s v="Economy"/>
    <x v="2"/>
    <s v="Machines"/>
    <x v="530"/>
    <n v="25"/>
    <n v="321"/>
    <n v="296"/>
    <n v="2"/>
    <n v="642"/>
    <x v="797"/>
  </r>
  <r>
    <x v="2136"/>
    <d v="2019-06-27T00:00:00"/>
    <x v="669"/>
    <x v="365"/>
    <s v="Italy"/>
    <s v="Tuscany"/>
    <s v="South"/>
    <s v="Corporate"/>
    <s v="Economy"/>
    <x v="1"/>
    <s v="Furnishings"/>
    <x v="774"/>
    <n v="137"/>
    <n v="244"/>
    <n v="107"/>
    <n v="5"/>
    <n v="1220"/>
    <x v="716"/>
  </r>
  <r>
    <x v="2137"/>
    <d v="2019-06-27T00:00:00"/>
    <x v="411"/>
    <x v="60"/>
    <s v="Italy"/>
    <s v="Lombardy"/>
    <s v="South"/>
    <s v="Consumer"/>
    <s v="Priority"/>
    <x v="1"/>
    <s v="Chairs"/>
    <x v="757"/>
    <n v="37"/>
    <n v="78"/>
    <n v="41"/>
    <n v="2"/>
    <n v="156"/>
    <x v="613"/>
  </r>
  <r>
    <x v="2138"/>
    <d v="2019-06-27T00:00:00"/>
    <x v="347"/>
    <x v="240"/>
    <s v="France"/>
    <s v="Provence-Alpes-Côte d'Azur"/>
    <s v="Central"/>
    <s v="Corporate"/>
    <s v="Economy Plus"/>
    <x v="2"/>
    <s v="Machines"/>
    <x v="136"/>
    <n v="102"/>
    <n v="448"/>
    <n v="346"/>
    <n v="2"/>
    <n v="896"/>
    <x v="1039"/>
  </r>
  <r>
    <x v="2139"/>
    <d v="2019-06-28T00:00:00"/>
    <x v="742"/>
    <x v="760"/>
    <s v="Austria"/>
    <s v="Carinthia"/>
    <s v="Central"/>
    <s v="Home Office"/>
    <s v="Economy"/>
    <x v="1"/>
    <s v="Bookcases"/>
    <x v="1102"/>
    <n v="236"/>
    <n v="448"/>
    <n v="212"/>
    <n v="3"/>
    <n v="1344"/>
    <x v="1040"/>
  </r>
  <r>
    <x v="2140"/>
    <d v="2019-06-28T00:00:00"/>
    <x v="569"/>
    <x v="612"/>
    <s v="United Kingdom"/>
    <s v="Wales"/>
    <s v="North"/>
    <s v="Corporate"/>
    <s v="Economy"/>
    <x v="0"/>
    <s v="Appliances"/>
    <x v="468"/>
    <n v="577"/>
    <n v="905"/>
    <n v="328"/>
    <n v="3"/>
    <n v="2715"/>
    <x v="1041"/>
  </r>
  <r>
    <x v="2141"/>
    <d v="2019-06-28T00:00:00"/>
    <x v="256"/>
    <x v="533"/>
    <s v="France"/>
    <s v="Ile-de-France"/>
    <s v="Central"/>
    <s v="Consumer"/>
    <s v="Immediate"/>
    <x v="1"/>
    <s v="Chairs"/>
    <x v="253"/>
    <n v="187"/>
    <n v="404"/>
    <n v="217"/>
    <n v="3"/>
    <n v="1212"/>
    <x v="1042"/>
  </r>
  <r>
    <x v="2142"/>
    <d v="2019-06-28T00:00:00"/>
    <x v="578"/>
    <x v="3"/>
    <s v="United Kingdom"/>
    <s v="England"/>
    <s v="North"/>
    <s v="Corporate"/>
    <s v="Priority"/>
    <x v="0"/>
    <s v="Envelopes"/>
    <x v="1097"/>
    <n v="10"/>
    <n v="22"/>
    <n v="12"/>
    <n v="5"/>
    <n v="110"/>
    <x v="496"/>
  </r>
  <r>
    <x v="2143"/>
    <d v="2019-06-29T00:00:00"/>
    <x v="336"/>
    <x v="30"/>
    <s v="Spain"/>
    <s v="Madrid"/>
    <s v="South"/>
    <s v="Home Office"/>
    <s v="Economy"/>
    <x v="1"/>
    <s v="Furnishings"/>
    <x v="410"/>
    <n v="297"/>
    <n v="326"/>
    <n v="29"/>
    <n v="3"/>
    <n v="978"/>
    <x v="374"/>
  </r>
  <r>
    <x v="2144"/>
    <d v="2019-06-29T00:00:00"/>
    <x v="258"/>
    <x v="77"/>
    <s v="Germany"/>
    <s v="North Rhine-Westphalia"/>
    <s v="Central"/>
    <s v="Consumer"/>
    <s v="Economy"/>
    <x v="1"/>
    <s v="Tables"/>
    <x v="1103"/>
    <n v="1301"/>
    <n v="1691"/>
    <n v="390"/>
    <n v="5"/>
    <n v="8455"/>
    <x v="1043"/>
  </r>
  <r>
    <x v="2145"/>
    <d v="2019-06-29T00:00:00"/>
    <x v="525"/>
    <x v="761"/>
    <s v="Germany"/>
    <s v="Baden-Württemberg"/>
    <s v="Central"/>
    <s v="Consumer"/>
    <s v="Economy"/>
    <x v="0"/>
    <s v="Appliances"/>
    <x v="1104"/>
    <n v="21"/>
    <n v="104"/>
    <n v="83"/>
    <n v="2"/>
    <n v="208"/>
    <x v="403"/>
  </r>
  <r>
    <x v="2146"/>
    <d v="2019-07-01T00:00:00"/>
    <x v="196"/>
    <x v="201"/>
    <s v="Germany"/>
    <s v="Rhineland-Palatinate"/>
    <s v="Central"/>
    <s v="Consumer"/>
    <s v="Economy"/>
    <x v="0"/>
    <s v="Binders"/>
    <x v="20"/>
    <n v="173"/>
    <n v="255"/>
    <n v="82"/>
    <n v="5"/>
    <n v="1275"/>
    <x v="816"/>
  </r>
  <r>
    <x v="2147"/>
    <d v="2019-07-02T00:00:00"/>
    <x v="58"/>
    <x v="78"/>
    <s v="Germany"/>
    <s v="Saxony"/>
    <s v="Central"/>
    <s v="Consumer"/>
    <s v="Economy"/>
    <x v="1"/>
    <s v="Bookcases"/>
    <x v="1102"/>
    <n v="43"/>
    <n v="135"/>
    <n v="92"/>
    <n v="1"/>
    <n v="135"/>
    <x v="0"/>
  </r>
  <r>
    <x v="2148"/>
    <d v="2019-07-02T00:00:00"/>
    <x v="723"/>
    <x v="40"/>
    <s v="United Kingdom"/>
    <s v="England"/>
    <s v="North"/>
    <s v="Corporate"/>
    <s v="Economy"/>
    <x v="0"/>
    <s v="Art"/>
    <x v="282"/>
    <n v="73"/>
    <n v="86"/>
    <n v="13"/>
    <n v="8"/>
    <n v="688"/>
    <x v="1044"/>
  </r>
  <r>
    <x v="2149"/>
    <d v="2019-07-02T00:00:00"/>
    <x v="729"/>
    <x v="365"/>
    <s v="Italy"/>
    <s v="Tuscany"/>
    <s v="South"/>
    <s v="Corporate"/>
    <s v="Priority"/>
    <x v="1"/>
    <s v="Bookcases"/>
    <x v="200"/>
    <n v="207"/>
    <n v="1235"/>
    <n v="1028"/>
    <n v="3"/>
    <n v="3705"/>
    <x v="1045"/>
  </r>
  <r>
    <x v="2150"/>
    <d v="2019-07-03T00:00:00"/>
    <x v="251"/>
    <x v="396"/>
    <s v="France"/>
    <s v="Aquitaine-Limousin-Poitou-Charentes"/>
    <s v="Central"/>
    <s v="Corporate"/>
    <s v="Economy"/>
    <x v="0"/>
    <s v="Fasteners"/>
    <x v="893"/>
    <n v="35"/>
    <n v="49"/>
    <n v="14"/>
    <n v="3"/>
    <n v="147"/>
    <x v="1046"/>
  </r>
  <r>
    <x v="2151"/>
    <d v="2019-07-03T00:00:00"/>
    <x v="475"/>
    <x v="8"/>
    <s v="Austria"/>
    <s v="Vienna"/>
    <s v="Central"/>
    <s v="Corporate"/>
    <s v="Priority"/>
    <x v="0"/>
    <s v="Appliances"/>
    <x v="1105"/>
    <n v="1734"/>
    <n v="2147"/>
    <n v="413"/>
    <n v="7"/>
    <n v="15029"/>
    <x v="1047"/>
  </r>
  <r>
    <x v="2152"/>
    <d v="2019-07-03T00:00:00"/>
    <x v="329"/>
    <x v="30"/>
    <s v="Spain"/>
    <s v="Madrid"/>
    <s v="South"/>
    <s v="Corporate"/>
    <s v="Economy"/>
    <x v="0"/>
    <s v="Art"/>
    <x v="219"/>
    <n v="26"/>
    <n v="88"/>
    <n v="62"/>
    <n v="3"/>
    <n v="264"/>
    <x v="292"/>
  </r>
  <r>
    <x v="2153"/>
    <d v="2019-07-04T00:00:00"/>
    <x v="721"/>
    <x v="39"/>
    <s v="Spain"/>
    <s v="Catalonia"/>
    <s v="South"/>
    <s v="Home Office"/>
    <s v="Economy Plus"/>
    <x v="2"/>
    <s v="Copiers"/>
    <x v="954"/>
    <n v="707"/>
    <n v="2070"/>
    <n v="1363"/>
    <n v="7"/>
    <n v="14490"/>
    <x v="1048"/>
  </r>
  <r>
    <x v="2154"/>
    <d v="2019-07-04T00:00:00"/>
    <x v="524"/>
    <x v="320"/>
    <s v="Italy"/>
    <s v="Tuscany"/>
    <s v="South"/>
    <s v="Corporate"/>
    <s v="Economy"/>
    <x v="1"/>
    <s v="Furnishings"/>
    <x v="318"/>
    <n v="104"/>
    <n v="106"/>
    <n v="2"/>
    <n v="4"/>
    <n v="424"/>
    <x v="170"/>
  </r>
  <r>
    <x v="2155"/>
    <d v="2019-07-06T00:00:00"/>
    <x v="235"/>
    <x v="209"/>
    <s v="Germany"/>
    <s v="Hesse"/>
    <s v="Central"/>
    <s v="Consumer"/>
    <s v="Economy"/>
    <x v="0"/>
    <s v="Art"/>
    <x v="36"/>
    <n v="89"/>
    <n v="131"/>
    <n v="42"/>
    <n v="5"/>
    <n v="655"/>
    <x v="1049"/>
  </r>
  <r>
    <x v="2156"/>
    <d v="2019-07-06T00:00:00"/>
    <x v="265"/>
    <x v="270"/>
    <s v="Italy"/>
    <s v="Piedmont"/>
    <s v="South"/>
    <s v="Consumer"/>
    <s v="Economy Plus"/>
    <x v="0"/>
    <s v="Envelopes"/>
    <x v="995"/>
    <n v="4"/>
    <n v="32"/>
    <n v="28"/>
    <n v="2"/>
    <n v="64"/>
    <x v="570"/>
  </r>
  <r>
    <x v="2157"/>
    <d v="2019-07-06T00:00:00"/>
    <x v="18"/>
    <x v="70"/>
    <s v="Germany"/>
    <s v="Berlin"/>
    <s v="Central"/>
    <s v="Corporate"/>
    <s v="Economy"/>
    <x v="1"/>
    <s v="Chairs"/>
    <x v="239"/>
    <n v="188"/>
    <n v="323"/>
    <n v="135"/>
    <n v="7"/>
    <n v="2261"/>
    <x v="1050"/>
  </r>
  <r>
    <x v="2158"/>
    <d v="2019-07-08T00:00:00"/>
    <x v="99"/>
    <x v="52"/>
    <s v="France"/>
    <s v="Provence-Alpes-Côte d'Azur"/>
    <s v="Central"/>
    <s v="Home Office"/>
    <s v="Economy Plus"/>
    <x v="0"/>
    <s v="Supplies"/>
    <x v="1106"/>
    <n v="246"/>
    <n v="385"/>
    <n v="139"/>
    <n v="8"/>
    <n v="3080"/>
    <x v="1051"/>
  </r>
  <r>
    <x v="2159"/>
    <d v="2019-07-08T00:00:00"/>
    <x v="374"/>
    <x v="64"/>
    <s v="Italy"/>
    <s v="Lazio"/>
    <s v="South"/>
    <s v="Consumer"/>
    <s v="Economy Plus"/>
    <x v="0"/>
    <s v="Art"/>
    <x v="821"/>
    <n v="200"/>
    <n v="269"/>
    <n v="69"/>
    <n v="5"/>
    <n v="1345"/>
    <x v="1003"/>
  </r>
  <r>
    <x v="2160"/>
    <d v="2019-07-08T00:00:00"/>
    <x v="423"/>
    <x v="27"/>
    <s v="Italy"/>
    <s v="Emilia-Romagna"/>
    <s v="South"/>
    <s v="Consumer"/>
    <s v="Priority"/>
    <x v="1"/>
    <s v="Furnishings"/>
    <x v="1107"/>
    <n v="138"/>
    <n v="189"/>
    <n v="51"/>
    <n v="4"/>
    <n v="756"/>
    <x v="854"/>
  </r>
  <r>
    <x v="2161"/>
    <d v="2019-07-09T00:00:00"/>
    <x v="743"/>
    <x v="762"/>
    <s v="Spain"/>
    <s v="Galicia"/>
    <s v="South"/>
    <s v="Consumer"/>
    <s v="Economy"/>
    <x v="1"/>
    <s v="Furnishings"/>
    <x v="741"/>
    <n v="154"/>
    <n v="180"/>
    <n v="26"/>
    <n v="4"/>
    <n v="720"/>
    <x v="529"/>
  </r>
  <r>
    <x v="2162"/>
    <d v="2019-07-09T00:00:00"/>
    <x v="595"/>
    <x v="620"/>
    <s v="Germany"/>
    <s v="North Rhine-Westphalia"/>
    <s v="Central"/>
    <s v="Home Office"/>
    <s v="Economy Plus"/>
    <x v="0"/>
    <s v="Storage"/>
    <x v="34"/>
    <n v="25"/>
    <n v="28"/>
    <n v="3"/>
    <n v="1"/>
    <n v="28"/>
    <x v="26"/>
  </r>
  <r>
    <x v="2163"/>
    <d v="2019-07-10T00:00:00"/>
    <x v="516"/>
    <x v="135"/>
    <s v="Germany"/>
    <s v="Bremen"/>
    <s v="Central"/>
    <s v="Corporate"/>
    <s v="Priority"/>
    <x v="0"/>
    <s v="Binders"/>
    <x v="433"/>
    <n v="6"/>
    <n v="7"/>
    <n v="1"/>
    <n v="1"/>
    <n v="7"/>
    <x v="722"/>
  </r>
  <r>
    <x v="2164"/>
    <d v="2019-07-11T00:00:00"/>
    <x v="138"/>
    <x v="523"/>
    <s v="France"/>
    <s v="Ile-de-France"/>
    <s v="Central"/>
    <s v="Corporate"/>
    <s v="Economy"/>
    <x v="1"/>
    <s v="Chairs"/>
    <x v="557"/>
    <n v="106"/>
    <n v="414"/>
    <n v="308"/>
    <n v="1"/>
    <n v="414"/>
    <x v="772"/>
  </r>
  <r>
    <x v="2165"/>
    <d v="2019-07-11T00:00:00"/>
    <x v="139"/>
    <x v="101"/>
    <s v="United Kingdom"/>
    <s v="Scotland"/>
    <s v="North"/>
    <s v="Corporate"/>
    <s v="Priority"/>
    <x v="2"/>
    <s v="Copiers"/>
    <x v="1108"/>
    <n v="108"/>
    <n v="264"/>
    <n v="156"/>
    <n v="1"/>
    <n v="264"/>
    <x v="292"/>
  </r>
  <r>
    <x v="2166"/>
    <d v="2019-07-11T00:00:00"/>
    <x v="620"/>
    <x v="144"/>
    <s v="United Kingdom"/>
    <s v="England"/>
    <s v="North"/>
    <s v="Home Office"/>
    <s v="Economy"/>
    <x v="2"/>
    <s v="Phones"/>
    <x v="1109"/>
    <n v="229"/>
    <n v="286"/>
    <n v="57"/>
    <n v="2"/>
    <n v="572"/>
    <x v="345"/>
  </r>
  <r>
    <x v="2167"/>
    <d v="2019-07-11T00:00:00"/>
    <x v="559"/>
    <x v="8"/>
    <s v="Austria"/>
    <s v="Vienna"/>
    <s v="Central"/>
    <s v="Corporate"/>
    <s v="Economy Plus"/>
    <x v="0"/>
    <s v="Storage"/>
    <x v="1110"/>
    <n v="275"/>
    <n v="597"/>
    <n v="322"/>
    <n v="3"/>
    <n v="1791"/>
    <x v="1052"/>
  </r>
  <r>
    <x v="2168"/>
    <d v="2019-07-11T00:00:00"/>
    <x v="442"/>
    <x v="763"/>
    <s v="France"/>
    <s v="Pays de la Loire"/>
    <s v="Central"/>
    <s v="Consumer"/>
    <s v="Economy"/>
    <x v="1"/>
    <s v="Chairs"/>
    <x v="776"/>
    <n v="187"/>
    <n v="241"/>
    <n v="54"/>
    <n v="3"/>
    <n v="723"/>
    <x v="1053"/>
  </r>
  <r>
    <x v="2169"/>
    <d v="2019-07-12T00:00:00"/>
    <x v="427"/>
    <x v="64"/>
    <s v="Italy"/>
    <s v="Lazio"/>
    <s v="South"/>
    <s v="Home Office"/>
    <s v="Economy"/>
    <x v="0"/>
    <s v="Art"/>
    <x v="324"/>
    <n v="4"/>
    <n v="499"/>
    <n v="495"/>
    <n v="10"/>
    <n v="4990"/>
    <x v="1054"/>
  </r>
  <r>
    <x v="2170"/>
    <d v="2019-07-12T00:00:00"/>
    <x v="636"/>
    <x v="58"/>
    <s v="France"/>
    <s v="Ile-de-France"/>
    <s v="Central"/>
    <s v="Home Office"/>
    <s v="Economy"/>
    <x v="0"/>
    <s v="Envelopes"/>
    <x v="765"/>
    <n v="161"/>
    <n v="209"/>
    <n v="48"/>
    <n v="7"/>
    <n v="1463"/>
    <x v="626"/>
  </r>
  <r>
    <x v="2171"/>
    <d v="2019-07-12T00:00:00"/>
    <x v="571"/>
    <x v="544"/>
    <s v="Ireland"/>
    <s v="Dublin"/>
    <s v="North"/>
    <s v="Corporate"/>
    <s v="Economy"/>
    <x v="1"/>
    <s v="Chairs"/>
    <x v="306"/>
    <n v="13"/>
    <n v="122"/>
    <n v="109"/>
    <n v="3"/>
    <n v="366"/>
    <x v="290"/>
  </r>
  <r>
    <x v="2172"/>
    <d v="2019-07-13T00:00:00"/>
    <x v="502"/>
    <x v="497"/>
    <s v="Spain"/>
    <s v="Basque Country"/>
    <s v="South"/>
    <s v="Corporate"/>
    <s v="Economy"/>
    <x v="1"/>
    <s v="Furnishings"/>
    <x v="778"/>
    <n v="6"/>
    <n v="51"/>
    <n v="45"/>
    <n v="1"/>
    <n v="51"/>
    <x v="17"/>
  </r>
  <r>
    <x v="2173"/>
    <d v="2019-07-14T00:00:00"/>
    <x v="550"/>
    <x v="510"/>
    <s v="France"/>
    <s v="Ile-de-France"/>
    <s v="Central"/>
    <s v="Consumer"/>
    <s v="Economy"/>
    <x v="0"/>
    <s v="Binders"/>
    <x v="104"/>
    <n v="50"/>
    <n v="201"/>
    <n v="151"/>
    <n v="4"/>
    <n v="804"/>
    <x v="528"/>
  </r>
  <r>
    <x v="2174"/>
    <d v="2019-07-15T00:00:00"/>
    <x v="261"/>
    <x v="605"/>
    <s v="France"/>
    <s v="Normandy"/>
    <s v="Central"/>
    <s v="Corporate"/>
    <s v="Economy"/>
    <x v="0"/>
    <s v="Art"/>
    <x v="425"/>
    <n v="26"/>
    <n v="70"/>
    <n v="44"/>
    <n v="3"/>
    <n v="210"/>
    <x v="435"/>
  </r>
  <r>
    <x v="2175"/>
    <d v="2019-07-15T00:00:00"/>
    <x v="136"/>
    <x v="211"/>
    <s v="United Kingdom"/>
    <s v="Scotland"/>
    <s v="North"/>
    <s v="Consumer"/>
    <s v="Priority"/>
    <x v="0"/>
    <s v="Art"/>
    <x v="549"/>
    <n v="47"/>
    <n v="52"/>
    <n v="5"/>
    <n v="1"/>
    <n v="52"/>
    <x v="90"/>
  </r>
  <r>
    <x v="2176"/>
    <d v="2019-07-15T00:00:00"/>
    <x v="298"/>
    <x v="764"/>
    <s v="France"/>
    <s v="Aquitaine-Limousin-Poitou-Charentes"/>
    <s v="Central"/>
    <s v="Consumer"/>
    <s v="Economy Plus"/>
    <x v="1"/>
    <s v="Chairs"/>
    <x v="1111"/>
    <n v="2493"/>
    <n v="2959"/>
    <n v="466"/>
    <n v="7"/>
    <n v="20713"/>
    <x v="1055"/>
  </r>
  <r>
    <x v="2177"/>
    <d v="2019-07-15T00:00:00"/>
    <x v="308"/>
    <x v="120"/>
    <s v="Spain"/>
    <s v="Valenciana"/>
    <s v="South"/>
    <s v="Home Office"/>
    <s v="Immediate"/>
    <x v="1"/>
    <s v="Furnishings"/>
    <x v="65"/>
    <n v="58"/>
    <n v="154"/>
    <n v="96"/>
    <n v="3"/>
    <n v="462"/>
    <x v="417"/>
  </r>
  <r>
    <x v="2178"/>
    <d v="2019-07-16T00:00:00"/>
    <x v="189"/>
    <x v="90"/>
    <s v="Germany"/>
    <s v="Bavaria"/>
    <s v="Central"/>
    <s v="Corporate"/>
    <s v="Economy Plus"/>
    <x v="0"/>
    <s v="Storage"/>
    <x v="1112"/>
    <n v="199"/>
    <n v="245"/>
    <n v="46"/>
    <n v="2"/>
    <n v="490"/>
    <x v="530"/>
  </r>
  <r>
    <x v="2179"/>
    <d v="2019-07-17T00:00:00"/>
    <x v="371"/>
    <x v="30"/>
    <s v="Spain"/>
    <s v="Madrid"/>
    <s v="South"/>
    <s v="Home Office"/>
    <s v="Priority"/>
    <x v="1"/>
    <s v="Tables"/>
    <x v="1113"/>
    <n v="72"/>
    <n v="215"/>
    <n v="143"/>
    <n v="2"/>
    <n v="430"/>
    <x v="107"/>
  </r>
  <r>
    <x v="2180"/>
    <d v="2019-07-18T00:00:00"/>
    <x v="494"/>
    <x v="101"/>
    <s v="United Kingdom"/>
    <s v="Scotland"/>
    <s v="North"/>
    <s v="Consumer"/>
    <s v="Priority"/>
    <x v="0"/>
    <s v="Fasteners"/>
    <x v="236"/>
    <n v="20"/>
    <n v="48"/>
    <n v="28"/>
    <n v="4"/>
    <n v="192"/>
    <x v="202"/>
  </r>
  <r>
    <x v="2181"/>
    <d v="2019-07-18T00:00:00"/>
    <x v="505"/>
    <x v="76"/>
    <s v="Finland"/>
    <s v="Uusimaa"/>
    <s v="North"/>
    <s v="Consumer"/>
    <s v="Economy"/>
    <x v="2"/>
    <s v="Accessories"/>
    <x v="1114"/>
    <n v="110"/>
    <n v="224"/>
    <n v="114"/>
    <n v="2"/>
    <n v="448"/>
    <x v="43"/>
  </r>
  <r>
    <x v="2182"/>
    <d v="2019-07-20T00:00:00"/>
    <x v="314"/>
    <x v="307"/>
    <s v="Italy"/>
    <s v="Sicily"/>
    <s v="South"/>
    <s v="Consumer"/>
    <s v="Economy"/>
    <x v="1"/>
    <s v="Chairs"/>
    <x v="557"/>
    <n v="737"/>
    <n v="920"/>
    <n v="183"/>
    <n v="5"/>
    <n v="4600"/>
    <x v="1056"/>
  </r>
  <r>
    <x v="2183"/>
    <d v="2019-07-22T00:00:00"/>
    <x v="107"/>
    <x v="521"/>
    <s v="Germany"/>
    <s v="Lower Saxony"/>
    <s v="Central"/>
    <s v="Consumer"/>
    <s v="Economy"/>
    <x v="0"/>
    <s v="Art"/>
    <x v="172"/>
    <n v="37"/>
    <n v="84"/>
    <n v="47"/>
    <n v="5"/>
    <n v="420"/>
    <x v="2"/>
  </r>
  <r>
    <x v="2184"/>
    <d v="2019-07-22T00:00:00"/>
    <x v="181"/>
    <x v="765"/>
    <s v="Germany"/>
    <s v="Rhineland-Palatinate"/>
    <s v="Central"/>
    <s v="Consumer"/>
    <s v="Economy"/>
    <x v="2"/>
    <s v="Copiers"/>
    <x v="634"/>
    <n v="252"/>
    <n v="757"/>
    <n v="505"/>
    <n v="2"/>
    <n v="1514"/>
    <x v="688"/>
  </r>
  <r>
    <x v="2185"/>
    <d v="2019-07-22T00:00:00"/>
    <x v="170"/>
    <x v="137"/>
    <s v="Germany"/>
    <s v="Baden-Württemberg"/>
    <s v="Central"/>
    <s v="Consumer"/>
    <s v="Economy"/>
    <x v="0"/>
    <s v="Storage"/>
    <x v="610"/>
    <n v="34"/>
    <n v="86"/>
    <n v="52"/>
    <n v="4"/>
    <n v="344"/>
    <x v="364"/>
  </r>
  <r>
    <x v="2186"/>
    <d v="2019-07-22T00:00:00"/>
    <x v="515"/>
    <x v="252"/>
    <s v="Spain"/>
    <s v="Valenciana"/>
    <s v="South"/>
    <s v="Corporate"/>
    <s v="Economy Plus"/>
    <x v="0"/>
    <s v="Fasteners"/>
    <x v="1115"/>
    <n v="1"/>
    <n v="14"/>
    <n v="13"/>
    <n v="1"/>
    <n v="14"/>
    <x v="183"/>
  </r>
  <r>
    <x v="2187"/>
    <d v="2019-07-22T00:00:00"/>
    <x v="215"/>
    <x v="190"/>
    <s v="Denmark"/>
    <s v="South Denmark"/>
    <s v="North"/>
    <s v="Consumer"/>
    <s v="Economy"/>
    <x v="0"/>
    <s v="Storage"/>
    <x v="131"/>
    <n v="68"/>
    <n v="192"/>
    <n v="124"/>
    <n v="3"/>
    <n v="576"/>
    <x v="88"/>
  </r>
  <r>
    <x v="2188"/>
    <d v="2019-07-23T00:00:00"/>
    <x v="121"/>
    <x v="676"/>
    <s v="Belgium"/>
    <s v="Hainaut"/>
    <s v="Central"/>
    <s v="Home Office"/>
    <s v="Economy"/>
    <x v="0"/>
    <s v="Art"/>
    <x v="154"/>
    <n v="148"/>
    <n v="280"/>
    <n v="132"/>
    <n v="6"/>
    <n v="1680"/>
    <x v="216"/>
  </r>
  <r>
    <x v="2189"/>
    <d v="2019-07-23T00:00:00"/>
    <x v="733"/>
    <x v="146"/>
    <s v="France"/>
    <s v="Aquitaine-Limousin-Poitou-Charentes"/>
    <s v="Central"/>
    <s v="Consumer"/>
    <s v="Priority"/>
    <x v="0"/>
    <s v="Storage"/>
    <x v="799"/>
    <n v="26"/>
    <n v="84"/>
    <n v="58"/>
    <n v="4"/>
    <n v="336"/>
    <x v="433"/>
  </r>
  <r>
    <x v="2190"/>
    <d v="2019-07-23T00:00:00"/>
    <x v="12"/>
    <x v="64"/>
    <s v="Italy"/>
    <s v="Lazio"/>
    <s v="South"/>
    <s v="Consumer"/>
    <s v="Economy Plus"/>
    <x v="2"/>
    <s v="Phones"/>
    <x v="795"/>
    <n v="37"/>
    <n v="251"/>
    <n v="214"/>
    <n v="3"/>
    <n v="753"/>
    <x v="1057"/>
  </r>
  <r>
    <x v="2191"/>
    <d v="2019-07-24T00:00:00"/>
    <x v="684"/>
    <x v="58"/>
    <s v="France"/>
    <s v="Ile-de-France"/>
    <s v="Central"/>
    <s v="Corporate"/>
    <s v="Economy"/>
    <x v="1"/>
    <s v="Chairs"/>
    <x v="1116"/>
    <n v="197"/>
    <n v="320"/>
    <n v="123"/>
    <n v="2"/>
    <n v="640"/>
    <x v="1058"/>
  </r>
  <r>
    <x v="2192"/>
    <d v="2019-07-24T00:00:00"/>
    <x v="663"/>
    <x v="164"/>
    <s v="United Kingdom"/>
    <s v="England"/>
    <s v="North"/>
    <s v="Consumer"/>
    <s v="Economy"/>
    <x v="0"/>
    <s v="Art"/>
    <x v="421"/>
    <n v="229"/>
    <n v="275"/>
    <n v="46"/>
    <n v="5"/>
    <n v="1375"/>
    <x v="1059"/>
  </r>
  <r>
    <x v="2193"/>
    <d v="2019-07-24T00:00:00"/>
    <x v="540"/>
    <x v="61"/>
    <s v="Switzerland"/>
    <s v="Zürich"/>
    <s v="Central"/>
    <s v="Consumer"/>
    <s v="Economy"/>
    <x v="0"/>
    <s v="Art"/>
    <x v="810"/>
    <n v="161"/>
    <n v="318"/>
    <n v="157"/>
    <n v="7"/>
    <n v="2226"/>
    <x v="327"/>
  </r>
  <r>
    <x v="2194"/>
    <d v="2019-07-25T00:00:00"/>
    <x v="157"/>
    <x v="444"/>
    <s v="United Kingdom"/>
    <s v="England"/>
    <s v="North"/>
    <s v="Home Office"/>
    <s v="Immediate"/>
    <x v="0"/>
    <s v="Envelopes"/>
    <x v="423"/>
    <n v="109"/>
    <n v="349"/>
    <n v="240"/>
    <n v="7"/>
    <n v="2443"/>
    <x v="997"/>
  </r>
  <r>
    <x v="2195"/>
    <d v="2019-07-25T00:00:00"/>
    <x v="541"/>
    <x v="37"/>
    <s v="Spain"/>
    <s v="Andalusía"/>
    <s v="South"/>
    <s v="Corporate"/>
    <s v="Economy Plus"/>
    <x v="0"/>
    <s v="Binders"/>
    <x v="513"/>
    <n v="18"/>
    <n v="154"/>
    <n v="136"/>
    <n v="3"/>
    <n v="462"/>
    <x v="417"/>
  </r>
  <r>
    <x v="2196"/>
    <d v="2019-07-25T00:00:00"/>
    <x v="31"/>
    <x v="56"/>
    <s v="France"/>
    <s v="Languedoc-Roussillon-Midi-Pyrénées"/>
    <s v="Central"/>
    <s v="Consumer"/>
    <s v="Economy Plus"/>
    <x v="1"/>
    <s v="Bookcases"/>
    <x v="734"/>
    <n v="260"/>
    <n v="267"/>
    <n v="7"/>
    <n v="2"/>
    <n v="534"/>
    <x v="326"/>
  </r>
  <r>
    <x v="2197"/>
    <d v="2019-07-26T00:00:00"/>
    <x v="333"/>
    <x v="12"/>
    <s v="United Kingdom"/>
    <s v="England"/>
    <s v="North"/>
    <s v="Corporate"/>
    <s v="Economy Plus"/>
    <x v="0"/>
    <s v="Storage"/>
    <x v="349"/>
    <n v="61"/>
    <n v="63"/>
    <n v="2"/>
    <n v="1"/>
    <n v="63"/>
    <x v="33"/>
  </r>
  <r>
    <x v="2198"/>
    <d v="2019-07-26T00:00:00"/>
    <x v="640"/>
    <x v="511"/>
    <s v="Germany"/>
    <s v="Lower Saxony"/>
    <s v="Central"/>
    <s v="Corporate"/>
    <s v="Economy"/>
    <x v="1"/>
    <s v="Tables"/>
    <x v="177"/>
    <n v="149"/>
    <n v="941"/>
    <n v="792"/>
    <n v="3"/>
    <n v="2823"/>
    <x v="1060"/>
  </r>
  <r>
    <x v="2199"/>
    <d v="2019-07-29T00:00:00"/>
    <x v="548"/>
    <x v="766"/>
    <s v="France"/>
    <s v="Ile-de-France"/>
    <s v="Central"/>
    <s v="Consumer"/>
    <s v="Economy"/>
    <x v="1"/>
    <s v="Chairs"/>
    <x v="346"/>
    <n v="277"/>
    <n v="837"/>
    <n v="560"/>
    <n v="2"/>
    <n v="1674"/>
    <x v="802"/>
  </r>
  <r>
    <x v="2200"/>
    <d v="2019-07-29T00:00:00"/>
    <x v="248"/>
    <x v="605"/>
    <s v="France"/>
    <s v="Normandy"/>
    <s v="Central"/>
    <s v="Consumer"/>
    <s v="Immediate"/>
    <x v="0"/>
    <s v="Art"/>
    <x v="320"/>
    <n v="5"/>
    <n v="16"/>
    <n v="11"/>
    <n v="1"/>
    <n v="16"/>
    <x v="101"/>
  </r>
  <r>
    <x v="2201"/>
    <d v="2019-07-30T00:00:00"/>
    <x v="744"/>
    <x v="767"/>
    <s v="Italy"/>
    <s v="Veneto"/>
    <s v="South"/>
    <s v="Corporate"/>
    <s v="Economy Plus"/>
    <x v="0"/>
    <s v="Storage"/>
    <x v="972"/>
    <n v="89"/>
    <n v="138"/>
    <n v="49"/>
    <n v="4"/>
    <n v="552"/>
    <x v="513"/>
  </r>
  <r>
    <x v="2202"/>
    <d v="2019-07-30T00:00:00"/>
    <x v="741"/>
    <x v="60"/>
    <s v="Italy"/>
    <s v="Lombardy"/>
    <s v="South"/>
    <s v="Consumer"/>
    <s v="Economy"/>
    <x v="0"/>
    <s v="Binders"/>
    <x v="104"/>
    <n v="9"/>
    <n v="50"/>
    <n v="41"/>
    <n v="1"/>
    <n v="50"/>
    <x v="307"/>
  </r>
  <r>
    <x v="2203"/>
    <d v="2019-07-30T00:00:00"/>
    <x v="83"/>
    <x v="70"/>
    <s v="Germany"/>
    <s v="Berlin"/>
    <s v="Central"/>
    <s v="Corporate"/>
    <s v="Economy Plus"/>
    <x v="2"/>
    <s v="Phones"/>
    <x v="987"/>
    <n v="444"/>
    <n v="781"/>
    <n v="337"/>
    <n v="5"/>
    <n v="3905"/>
    <x v="1061"/>
  </r>
  <r>
    <x v="2204"/>
    <d v="2019-07-31T00:00:00"/>
    <x v="731"/>
    <x v="355"/>
    <s v="United Kingdom"/>
    <s v="England"/>
    <s v="North"/>
    <s v="Consumer"/>
    <s v="Priority"/>
    <x v="0"/>
    <s v="Fasteners"/>
    <x v="1117"/>
    <n v="5"/>
    <n v="41"/>
    <n v="36"/>
    <n v="3"/>
    <n v="123"/>
    <x v="300"/>
  </r>
  <r>
    <x v="2205"/>
    <d v="2019-07-31T00:00:00"/>
    <x v="102"/>
    <x v="546"/>
    <s v="France"/>
    <s v="Provence-Alpes-Côte d'Azur"/>
    <s v="Central"/>
    <s v="Consumer"/>
    <s v="Economy"/>
    <x v="2"/>
    <s v="Copiers"/>
    <x v="969"/>
    <n v="384"/>
    <n v="487"/>
    <n v="103"/>
    <n v="3"/>
    <n v="1461"/>
    <x v="1062"/>
  </r>
  <r>
    <x v="2206"/>
    <d v="2019-07-31T00:00:00"/>
    <x v="135"/>
    <x v="420"/>
    <s v="Netherlands"/>
    <s v="Drenthe"/>
    <s v="Central"/>
    <s v="Consumer"/>
    <s v="Economy"/>
    <x v="1"/>
    <s v="Chairs"/>
    <x v="1018"/>
    <n v="26"/>
    <n v="84"/>
    <n v="58"/>
    <n v="2"/>
    <n v="168"/>
    <x v="501"/>
  </r>
  <r>
    <x v="2207"/>
    <d v="2019-08-01T00:00:00"/>
    <x v="588"/>
    <x v="436"/>
    <s v="United Kingdom"/>
    <s v="England"/>
    <s v="North"/>
    <s v="Consumer"/>
    <s v="Economy"/>
    <x v="1"/>
    <s v="Bookcases"/>
    <x v="297"/>
    <n v="290"/>
    <n v="442"/>
    <n v="152"/>
    <n v="3"/>
    <n v="1326"/>
    <x v="928"/>
  </r>
  <r>
    <x v="2208"/>
    <d v="2019-08-01T00:00:00"/>
    <x v="23"/>
    <x v="104"/>
    <s v="France"/>
    <s v="Ile-de-France"/>
    <s v="Central"/>
    <s v="Consumer"/>
    <s v="Priority"/>
    <x v="0"/>
    <s v="Labels"/>
    <x v="1118"/>
    <n v="16"/>
    <n v="37"/>
    <n v="21"/>
    <n v="3"/>
    <n v="111"/>
    <x v="285"/>
  </r>
  <r>
    <x v="2209"/>
    <d v="2019-08-01T00:00:00"/>
    <x v="54"/>
    <x v="630"/>
    <s v="France"/>
    <s v="Ile-de-France"/>
    <s v="Central"/>
    <s v="Consumer"/>
    <s v="Economy"/>
    <x v="0"/>
    <s v="Labels"/>
    <x v="809"/>
    <n v="20"/>
    <n v="33"/>
    <n v="13"/>
    <n v="3"/>
    <n v="99"/>
    <x v="241"/>
  </r>
  <r>
    <x v="2210"/>
    <d v="2019-08-01T00:00:00"/>
    <x v="387"/>
    <x v="89"/>
    <s v="France"/>
    <s v="Languedoc-Roussillon-Midi-Pyrénées"/>
    <s v="Central"/>
    <s v="Home Office"/>
    <s v="Economy Plus"/>
    <x v="2"/>
    <s v="Copiers"/>
    <x v="1119"/>
    <n v="415"/>
    <n v="644"/>
    <n v="229"/>
    <n v="2"/>
    <n v="1288"/>
    <x v="1063"/>
  </r>
  <r>
    <x v="2211"/>
    <d v="2019-08-01T00:00:00"/>
    <x v="36"/>
    <x v="730"/>
    <s v="Italy"/>
    <s v="Lombardy"/>
    <s v="South"/>
    <s v="Corporate"/>
    <s v="Economy Plus"/>
    <x v="0"/>
    <s v="Art"/>
    <x v="271"/>
    <n v="1"/>
    <n v="68"/>
    <n v="67"/>
    <n v="4"/>
    <n v="272"/>
    <x v="793"/>
  </r>
  <r>
    <x v="2212"/>
    <d v="2019-08-02T00:00:00"/>
    <x v="518"/>
    <x v="768"/>
    <s v="France"/>
    <s v="Auvergne-Rhône-Alpes"/>
    <s v="Central"/>
    <s v="Consumer"/>
    <s v="Economy"/>
    <x v="0"/>
    <s v="Binders"/>
    <x v="614"/>
    <n v="41"/>
    <n v="45"/>
    <n v="4"/>
    <n v="3"/>
    <n v="135"/>
    <x v="0"/>
  </r>
  <r>
    <x v="2213"/>
    <d v="2019-08-02T00:00:00"/>
    <x v="373"/>
    <x v="605"/>
    <s v="France"/>
    <s v="Normandy"/>
    <s v="Central"/>
    <s v="Home Office"/>
    <s v="Economy"/>
    <x v="0"/>
    <s v="Storage"/>
    <x v="274"/>
    <n v="22"/>
    <n v="46"/>
    <n v="24"/>
    <n v="3"/>
    <n v="138"/>
    <x v="472"/>
  </r>
  <r>
    <x v="2214"/>
    <d v="2019-08-02T00:00:00"/>
    <x v="247"/>
    <x v="3"/>
    <s v="United Kingdom"/>
    <s v="England"/>
    <s v="North"/>
    <s v="Corporate"/>
    <s v="Economy"/>
    <x v="0"/>
    <s v="Supplies"/>
    <x v="679"/>
    <n v="17"/>
    <n v="31"/>
    <n v="14"/>
    <n v="2"/>
    <n v="62"/>
    <x v="395"/>
  </r>
  <r>
    <x v="2215"/>
    <d v="2019-08-03T00:00:00"/>
    <x v="745"/>
    <x v="769"/>
    <s v="France"/>
    <s v="Ile-de-France"/>
    <s v="Central"/>
    <s v="Corporate"/>
    <s v="Immediate"/>
    <x v="2"/>
    <s v="Copiers"/>
    <x v="1120"/>
    <n v="160"/>
    <n v="1221"/>
    <n v="1061"/>
    <n v="6"/>
    <n v="7326"/>
    <x v="1064"/>
  </r>
  <r>
    <x v="2216"/>
    <d v="2019-08-04T00:00:00"/>
    <x v="721"/>
    <x v="770"/>
    <s v="France"/>
    <s v="Auvergne-Rhône-Alpes"/>
    <s v="Central"/>
    <s v="Home Office"/>
    <s v="Economy Plus"/>
    <x v="1"/>
    <s v="Furnishings"/>
    <x v="160"/>
    <n v="0"/>
    <n v="45"/>
    <n v="45"/>
    <n v="2"/>
    <n v="90"/>
    <x v="130"/>
  </r>
  <r>
    <x v="2217"/>
    <d v="2019-08-05T00:00:00"/>
    <x v="94"/>
    <x v="37"/>
    <s v="Spain"/>
    <s v="Andalusía"/>
    <s v="South"/>
    <s v="Consumer"/>
    <s v="Priority"/>
    <x v="0"/>
    <s v="Envelopes"/>
    <x v="1121"/>
    <n v="46"/>
    <n v="129"/>
    <n v="83"/>
    <n v="5"/>
    <n v="645"/>
    <x v="287"/>
  </r>
  <r>
    <x v="2218"/>
    <d v="2019-08-05T00:00:00"/>
    <x v="181"/>
    <x v="23"/>
    <s v="Germany"/>
    <s v="North Rhine-Westphalia"/>
    <s v="Central"/>
    <s v="Consumer"/>
    <s v="Priority"/>
    <x v="0"/>
    <s v="Appliances"/>
    <x v="398"/>
    <n v="169"/>
    <n v="172"/>
    <n v="3"/>
    <n v="2"/>
    <n v="344"/>
    <x v="364"/>
  </r>
  <r>
    <x v="2219"/>
    <d v="2019-08-05T00:00:00"/>
    <x v="538"/>
    <x v="771"/>
    <s v="Belgium"/>
    <s v="Liège"/>
    <s v="Central"/>
    <s v="Consumer"/>
    <s v="Economy"/>
    <x v="0"/>
    <s v="Art"/>
    <x v="438"/>
    <n v="117"/>
    <n v="398"/>
    <n v="281"/>
    <n v="7"/>
    <n v="2786"/>
    <x v="1065"/>
  </r>
  <r>
    <x v="2220"/>
    <d v="2019-08-05T00:00:00"/>
    <x v="306"/>
    <x v="194"/>
    <s v="Spain"/>
    <s v="Castile and León"/>
    <s v="South"/>
    <s v="Corporate"/>
    <s v="Economy"/>
    <x v="0"/>
    <s v="Binders"/>
    <x v="575"/>
    <n v="11"/>
    <n v="12"/>
    <n v="1"/>
    <n v="1"/>
    <n v="12"/>
    <x v="466"/>
  </r>
  <r>
    <x v="2221"/>
    <d v="2019-08-05T00:00:00"/>
    <x v="25"/>
    <x v="162"/>
    <s v="France"/>
    <s v="Auvergne-Rhône-Alpes"/>
    <s v="Central"/>
    <s v="Home Office"/>
    <s v="Priority"/>
    <x v="0"/>
    <s v="Art"/>
    <x v="719"/>
    <n v="39"/>
    <n v="70"/>
    <n v="31"/>
    <n v="4"/>
    <n v="280"/>
    <x v="769"/>
  </r>
  <r>
    <x v="2222"/>
    <d v="2019-08-05T00:00:00"/>
    <x v="636"/>
    <x v="399"/>
    <s v="France"/>
    <s v="Ile-de-France"/>
    <s v="Central"/>
    <s v="Home Office"/>
    <s v="Economy"/>
    <x v="0"/>
    <s v="Art"/>
    <x v="514"/>
    <n v="18"/>
    <n v="71"/>
    <n v="53"/>
    <n v="3"/>
    <n v="213"/>
    <x v="324"/>
  </r>
  <r>
    <x v="2223"/>
    <d v="2019-08-05T00:00:00"/>
    <x v="81"/>
    <x v="772"/>
    <s v="Netherlands"/>
    <s v="North Holland"/>
    <s v="Central"/>
    <s v="Consumer"/>
    <s v="Economy"/>
    <x v="0"/>
    <s v="Fasteners"/>
    <x v="48"/>
    <n v="3"/>
    <n v="19"/>
    <n v="16"/>
    <n v="2"/>
    <n v="38"/>
    <x v="35"/>
  </r>
  <r>
    <x v="2224"/>
    <d v="2019-08-05T00:00:00"/>
    <x v="239"/>
    <x v="529"/>
    <s v="Spain"/>
    <s v="Andalusía"/>
    <s v="South"/>
    <s v="Consumer"/>
    <s v="Economy"/>
    <x v="1"/>
    <s v="Chairs"/>
    <x v="205"/>
    <n v="1439"/>
    <n v="1485"/>
    <n v="46"/>
    <n v="4"/>
    <n v="5940"/>
    <x v="1066"/>
  </r>
  <r>
    <x v="2225"/>
    <d v="2019-08-05T00:00:00"/>
    <x v="641"/>
    <x v="13"/>
    <s v="United Kingdom"/>
    <s v="England"/>
    <s v="North"/>
    <s v="Home Office"/>
    <s v="Economy"/>
    <x v="0"/>
    <s v="Art"/>
    <x v="8"/>
    <n v="131"/>
    <n v="220"/>
    <n v="89"/>
    <n v="8"/>
    <n v="1760"/>
    <x v="1067"/>
  </r>
  <r>
    <x v="2226"/>
    <d v="2019-08-06T00:00:00"/>
    <x v="155"/>
    <x v="13"/>
    <s v="United Kingdom"/>
    <s v="England"/>
    <s v="North"/>
    <s v="Consumer"/>
    <s v="Priority"/>
    <x v="1"/>
    <s v="Furnishings"/>
    <x v="551"/>
    <n v="14"/>
    <n v="22"/>
    <n v="8"/>
    <n v="5"/>
    <n v="110"/>
    <x v="496"/>
  </r>
  <r>
    <x v="2227"/>
    <d v="2019-08-06T00:00:00"/>
    <x v="517"/>
    <x v="58"/>
    <s v="France"/>
    <s v="Ile-de-France"/>
    <s v="Central"/>
    <s v="Home Office"/>
    <s v="Economy Plus"/>
    <x v="2"/>
    <s v="Accessories"/>
    <x v="1058"/>
    <n v="116"/>
    <n v="222"/>
    <n v="106"/>
    <n v="3"/>
    <n v="666"/>
    <x v="792"/>
  </r>
  <r>
    <x v="2228"/>
    <d v="2019-08-06T00:00:00"/>
    <x v="704"/>
    <x v="773"/>
    <s v="France"/>
    <s v="Alsace-Champagne-Ardenne-Lorraine"/>
    <s v="Central"/>
    <s v="Corporate"/>
    <s v="Immediate"/>
    <x v="0"/>
    <s v="Art"/>
    <x v="178"/>
    <n v="60"/>
    <n v="164"/>
    <n v="104"/>
    <n v="3"/>
    <n v="492"/>
    <x v="179"/>
  </r>
  <r>
    <x v="2229"/>
    <d v="2019-08-06T00:00:00"/>
    <x v="296"/>
    <x v="80"/>
    <s v="Italy"/>
    <s v="Apulia"/>
    <s v="South"/>
    <s v="Corporate"/>
    <s v="Economy"/>
    <x v="0"/>
    <s v="Binders"/>
    <x v="623"/>
    <n v="11"/>
    <n v="73"/>
    <n v="62"/>
    <n v="5"/>
    <n v="365"/>
    <x v="622"/>
  </r>
  <r>
    <x v="2230"/>
    <d v="2019-08-06T00:00:00"/>
    <x v="339"/>
    <x v="76"/>
    <s v="Finland"/>
    <s v="Uusimaa"/>
    <s v="North"/>
    <s v="Consumer"/>
    <s v="Economy"/>
    <x v="0"/>
    <s v="Storage"/>
    <x v="109"/>
    <n v="68"/>
    <n v="204"/>
    <n v="136"/>
    <n v="1"/>
    <n v="204"/>
    <x v="449"/>
  </r>
  <r>
    <x v="2231"/>
    <d v="2019-08-06T00:00:00"/>
    <x v="231"/>
    <x v="39"/>
    <s v="Spain"/>
    <s v="Catalonia"/>
    <s v="South"/>
    <s v="Home Office"/>
    <s v="Economy"/>
    <x v="0"/>
    <s v="Envelopes"/>
    <x v="1122"/>
    <n v="14"/>
    <n v="32"/>
    <n v="18"/>
    <n v="3"/>
    <n v="96"/>
    <x v="30"/>
  </r>
  <r>
    <x v="2232"/>
    <d v="2019-08-06T00:00:00"/>
    <x v="33"/>
    <x v="752"/>
    <s v="France"/>
    <s v="Ile-de-France"/>
    <s v="Central"/>
    <s v="Consumer"/>
    <s v="Priority"/>
    <x v="0"/>
    <s v="Binders"/>
    <x v="55"/>
    <n v="10"/>
    <n v="21"/>
    <n v="11"/>
    <n v="2"/>
    <n v="42"/>
    <x v="59"/>
  </r>
  <r>
    <x v="2233"/>
    <d v="2019-08-06T00:00:00"/>
    <x v="25"/>
    <x v="774"/>
    <s v="Germany"/>
    <s v="Lower Saxony"/>
    <s v="Central"/>
    <s v="Home Office"/>
    <s v="Economy"/>
    <x v="2"/>
    <s v="Accessories"/>
    <x v="384"/>
    <n v="281"/>
    <n v="1026"/>
    <n v="745"/>
    <n v="4"/>
    <n v="4104"/>
    <x v="1068"/>
  </r>
  <r>
    <x v="2234"/>
    <d v="2019-08-07T00:00:00"/>
    <x v="134"/>
    <x v="775"/>
    <s v="France"/>
    <s v="Ile-de-France"/>
    <s v="Central"/>
    <s v="Corporate"/>
    <s v="Economy"/>
    <x v="0"/>
    <s v="Art"/>
    <x v="495"/>
    <n v="49"/>
    <n v="79"/>
    <n v="30"/>
    <n v="3"/>
    <n v="237"/>
    <x v="521"/>
  </r>
  <r>
    <x v="2235"/>
    <d v="2019-08-07T00:00:00"/>
    <x v="620"/>
    <x v="646"/>
    <s v="United Kingdom"/>
    <s v="England"/>
    <s v="North"/>
    <s v="Home Office"/>
    <s v="Economy"/>
    <x v="2"/>
    <s v="Phones"/>
    <x v="559"/>
    <n v="350"/>
    <n v="415"/>
    <n v="65"/>
    <n v="3"/>
    <n v="1245"/>
    <x v="247"/>
  </r>
  <r>
    <x v="2236"/>
    <d v="2019-08-07T00:00:00"/>
    <x v="733"/>
    <x v="466"/>
    <s v="Belgium"/>
    <s v="Limburg"/>
    <s v="Central"/>
    <s v="Consumer"/>
    <s v="Economy"/>
    <x v="0"/>
    <s v="Binders"/>
    <x v="25"/>
    <n v="25"/>
    <n v="29"/>
    <n v="4"/>
    <n v="5"/>
    <n v="145"/>
    <x v="1069"/>
  </r>
  <r>
    <x v="2237"/>
    <d v="2019-08-07T00:00:00"/>
    <x v="306"/>
    <x v="234"/>
    <s v="Germany"/>
    <s v="Mecklenburg-Vorpommern"/>
    <s v="Central"/>
    <s v="Corporate"/>
    <s v="Economy"/>
    <x v="2"/>
    <s v="Accessories"/>
    <x v="876"/>
    <n v="73"/>
    <n v="90"/>
    <n v="17"/>
    <n v="2"/>
    <n v="180"/>
    <x v="670"/>
  </r>
  <r>
    <x v="2238"/>
    <d v="2019-08-07T00:00:00"/>
    <x v="462"/>
    <x v="548"/>
    <s v="France"/>
    <s v="Centre-Val de Loire"/>
    <s v="Central"/>
    <s v="Corporate"/>
    <s v="Economy"/>
    <x v="1"/>
    <s v="Furnishings"/>
    <x v="912"/>
    <n v="46"/>
    <n v="95"/>
    <n v="49"/>
    <n v="6"/>
    <n v="570"/>
    <x v="787"/>
  </r>
  <r>
    <x v="2239"/>
    <d v="2019-08-07T00:00:00"/>
    <x v="167"/>
    <x v="473"/>
    <s v="Italy"/>
    <s v="Campania"/>
    <s v="South"/>
    <s v="Home Office"/>
    <s v="Economy Plus"/>
    <x v="0"/>
    <s v="Binders"/>
    <x v="1123"/>
    <n v="12"/>
    <n v="18"/>
    <n v="6"/>
    <n v="4"/>
    <n v="72"/>
    <x v="120"/>
  </r>
  <r>
    <x v="2240"/>
    <d v="2019-08-07T00:00:00"/>
    <x v="336"/>
    <x v="776"/>
    <s v="Netherlands"/>
    <s v="North Brabant"/>
    <s v="Central"/>
    <s v="Home Office"/>
    <s v="Economy"/>
    <x v="0"/>
    <s v="Appliances"/>
    <x v="680"/>
    <n v="17"/>
    <n v="94"/>
    <n v="77"/>
    <n v="3"/>
    <n v="282"/>
    <x v="293"/>
  </r>
  <r>
    <x v="2241"/>
    <d v="2019-08-08T00:00:00"/>
    <x v="645"/>
    <x v="777"/>
    <s v="France"/>
    <s v="Alsace-Champagne-Ardenne-Lorraine"/>
    <s v="Central"/>
    <s v="Consumer"/>
    <s v="Economy"/>
    <x v="0"/>
    <s v="Binders"/>
    <x v="869"/>
    <n v="86"/>
    <n v="202"/>
    <n v="116"/>
    <n v="4"/>
    <n v="808"/>
    <x v="1070"/>
  </r>
  <r>
    <x v="2242"/>
    <d v="2019-08-08T00:00:00"/>
    <x v="29"/>
    <x v="552"/>
    <s v="United Kingdom"/>
    <s v="England"/>
    <s v="North"/>
    <s v="Consumer"/>
    <s v="Economy Plus"/>
    <x v="0"/>
    <s v="Labels"/>
    <x v="1124"/>
    <n v="10"/>
    <n v="36"/>
    <n v="26"/>
    <n v="4"/>
    <n v="144"/>
    <x v="20"/>
  </r>
  <r>
    <x v="2243"/>
    <d v="2019-08-08T00:00:00"/>
    <x v="600"/>
    <x v="778"/>
    <s v="Germany"/>
    <s v="Hesse"/>
    <s v="Central"/>
    <s v="Corporate"/>
    <s v="Economy"/>
    <x v="1"/>
    <s v="Chairs"/>
    <x v="1125"/>
    <n v="60"/>
    <n v="442"/>
    <n v="382"/>
    <n v="3"/>
    <n v="1326"/>
    <x v="928"/>
  </r>
  <r>
    <x v="2244"/>
    <d v="2019-08-08T00:00:00"/>
    <x v="648"/>
    <x v="605"/>
    <s v="France"/>
    <s v="Normandy"/>
    <s v="Central"/>
    <s v="Corporate"/>
    <s v="Economy"/>
    <x v="0"/>
    <s v="Binders"/>
    <x v="783"/>
    <n v="21"/>
    <n v="29"/>
    <n v="8"/>
    <n v="2"/>
    <n v="58"/>
    <x v="420"/>
  </r>
  <r>
    <x v="2245"/>
    <d v="2019-08-08T00:00:00"/>
    <x v="217"/>
    <x v="779"/>
    <s v="Belgium"/>
    <s v="West Flanders"/>
    <s v="Central"/>
    <s v="Corporate"/>
    <s v="Economy"/>
    <x v="1"/>
    <s v="Chairs"/>
    <x v="946"/>
    <n v="281"/>
    <n v="657"/>
    <n v="376"/>
    <n v="5"/>
    <n v="3285"/>
    <x v="1071"/>
  </r>
  <r>
    <x v="2246"/>
    <d v="2019-08-09T00:00:00"/>
    <x v="249"/>
    <x v="143"/>
    <s v="France"/>
    <s v="Ile-de-France"/>
    <s v="Central"/>
    <s v="Home Office"/>
    <s v="Economy Plus"/>
    <x v="0"/>
    <s v="Art"/>
    <x v="554"/>
    <n v="5"/>
    <n v="57"/>
    <n v="52"/>
    <n v="4"/>
    <n v="228"/>
    <x v="295"/>
  </r>
  <r>
    <x v="2247"/>
    <d v="2019-08-09T00:00:00"/>
    <x v="35"/>
    <x v="51"/>
    <s v="Spain"/>
    <s v="Madrid"/>
    <s v="South"/>
    <s v="Consumer"/>
    <s v="Economy"/>
    <x v="0"/>
    <s v="Art"/>
    <x v="44"/>
    <n v="1"/>
    <n v="60"/>
    <n v="59"/>
    <n v="2"/>
    <n v="120"/>
    <x v="92"/>
  </r>
  <r>
    <x v="2248"/>
    <d v="2019-08-09T00:00:00"/>
    <x v="26"/>
    <x v="114"/>
    <s v="Germany"/>
    <s v="Hamburg"/>
    <s v="Central"/>
    <s v="Home Office"/>
    <s v="Economy"/>
    <x v="0"/>
    <s v="Appliances"/>
    <x v="1126"/>
    <n v="11"/>
    <n v="175"/>
    <n v="164"/>
    <n v="2"/>
    <n v="350"/>
    <x v="926"/>
  </r>
  <r>
    <x v="2249"/>
    <d v="2019-08-09T00:00:00"/>
    <x v="746"/>
    <x v="40"/>
    <s v="United Kingdom"/>
    <s v="England"/>
    <s v="North"/>
    <s v="Corporate"/>
    <s v="Priority"/>
    <x v="0"/>
    <s v="Binders"/>
    <x v="991"/>
    <n v="9"/>
    <n v="19"/>
    <n v="10"/>
    <n v="3"/>
    <n v="57"/>
    <x v="401"/>
  </r>
  <r>
    <x v="2250"/>
    <d v="2019-08-09T00:00:00"/>
    <x v="383"/>
    <x v="715"/>
    <s v="France"/>
    <s v="Provence-Alpes-Côte d'Azur"/>
    <s v="Central"/>
    <s v="Consumer"/>
    <s v="Economy"/>
    <x v="1"/>
    <s v="Chairs"/>
    <x v="1127"/>
    <n v="19"/>
    <n v="54"/>
    <n v="35"/>
    <n v="1"/>
    <n v="54"/>
    <x v="3"/>
  </r>
  <r>
    <x v="2251"/>
    <d v="2019-08-10T00:00:00"/>
    <x v="659"/>
    <x v="780"/>
    <s v="France"/>
    <s v="Provence-Alpes-Côte d'Azur"/>
    <s v="Central"/>
    <s v="Corporate"/>
    <s v="Economy Plus"/>
    <x v="0"/>
    <s v="Envelopes"/>
    <x v="1128"/>
    <n v="105"/>
    <n v="239"/>
    <n v="134"/>
    <n v="5"/>
    <n v="1195"/>
    <x v="1072"/>
  </r>
  <r>
    <x v="2252"/>
    <d v="2019-08-10T00:00:00"/>
    <x v="747"/>
    <x v="95"/>
    <s v="Germany"/>
    <s v="North Rhine-Westphalia"/>
    <s v="Central"/>
    <s v="Consumer"/>
    <s v="Economy"/>
    <x v="0"/>
    <s v="Binders"/>
    <x v="1011"/>
    <n v="2"/>
    <n v="8"/>
    <n v="6"/>
    <n v="2"/>
    <n v="16"/>
    <x v="101"/>
  </r>
  <r>
    <x v="2253"/>
    <d v="2019-08-10T00:00:00"/>
    <x v="115"/>
    <x v="781"/>
    <s v="Netherlands"/>
    <s v="South Holland"/>
    <s v="Central"/>
    <s v="Consumer"/>
    <s v="Economy Plus"/>
    <x v="1"/>
    <s v="Furnishings"/>
    <x v="779"/>
    <n v="26"/>
    <n v="84"/>
    <n v="58"/>
    <n v="6"/>
    <n v="504"/>
    <x v="438"/>
  </r>
  <r>
    <x v="2254"/>
    <d v="2019-08-11T00:00:00"/>
    <x v="15"/>
    <x v="135"/>
    <s v="Germany"/>
    <s v="Bremen"/>
    <s v="Central"/>
    <s v="Home Office"/>
    <s v="Economy"/>
    <x v="0"/>
    <s v="Art"/>
    <x v="1129"/>
    <n v="161"/>
    <n v="198"/>
    <n v="37"/>
    <n v="4"/>
    <n v="792"/>
    <x v="589"/>
  </r>
  <r>
    <x v="2255"/>
    <d v="2019-08-11T00:00:00"/>
    <x v="159"/>
    <x v="140"/>
    <s v="Spain"/>
    <s v="Madrid"/>
    <s v="South"/>
    <s v="Corporate"/>
    <s v="Economy Plus"/>
    <x v="0"/>
    <s v="Binders"/>
    <x v="991"/>
    <n v="4"/>
    <n v="21"/>
    <n v="17"/>
    <n v="3"/>
    <n v="63"/>
    <x v="33"/>
  </r>
  <r>
    <x v="2256"/>
    <d v="2019-08-11T00:00:00"/>
    <x v="748"/>
    <x v="60"/>
    <s v="Italy"/>
    <s v="Lombardy"/>
    <s v="South"/>
    <s v="Corporate"/>
    <s v="Economy"/>
    <x v="0"/>
    <s v="Paper"/>
    <x v="1130"/>
    <n v="19"/>
    <n v="22"/>
    <n v="3"/>
    <n v="1"/>
    <n v="22"/>
    <x v="393"/>
  </r>
  <r>
    <x v="2257"/>
    <d v="2019-08-12T00:00:00"/>
    <x v="541"/>
    <x v="553"/>
    <s v="Italy"/>
    <s v="Emilia-Romagna"/>
    <s v="South"/>
    <s v="Corporate"/>
    <s v="Economy Plus"/>
    <x v="0"/>
    <s v="Envelopes"/>
    <x v="670"/>
    <n v="46"/>
    <n v="49"/>
    <n v="3"/>
    <n v="2"/>
    <n v="98"/>
    <x v="649"/>
  </r>
  <r>
    <x v="2258"/>
    <d v="2019-08-12T00:00:00"/>
    <x v="718"/>
    <x v="464"/>
    <s v="United Kingdom"/>
    <s v="Wales"/>
    <s v="North"/>
    <s v="Consumer"/>
    <s v="Economy"/>
    <x v="0"/>
    <s v="Fasteners"/>
    <x v="1033"/>
    <n v="35"/>
    <n v="50"/>
    <n v="15"/>
    <n v="3"/>
    <n v="150"/>
    <x v="267"/>
  </r>
  <r>
    <x v="2259"/>
    <d v="2019-08-12T00:00:00"/>
    <x v="373"/>
    <x v="64"/>
    <s v="Italy"/>
    <s v="Lazio"/>
    <s v="South"/>
    <s v="Home Office"/>
    <s v="Economy"/>
    <x v="0"/>
    <s v="Storage"/>
    <x v="814"/>
    <n v="0"/>
    <n v="9"/>
    <n v="9"/>
    <n v="1"/>
    <n v="9"/>
    <x v="544"/>
  </r>
  <r>
    <x v="2260"/>
    <d v="2019-08-12T00:00:00"/>
    <x v="749"/>
    <x v="7"/>
    <s v="Italy"/>
    <s v="Liguria"/>
    <s v="South"/>
    <s v="Consumer"/>
    <s v="Economy"/>
    <x v="1"/>
    <s v="Bookcases"/>
    <x v="866"/>
    <n v="272"/>
    <n v="298"/>
    <n v="26"/>
    <n v="2"/>
    <n v="596"/>
    <x v="1073"/>
  </r>
  <r>
    <x v="2261"/>
    <d v="2019-08-12T00:00:00"/>
    <x v="510"/>
    <x v="110"/>
    <s v="Germany"/>
    <s v="North Rhine-Westphalia"/>
    <s v="Central"/>
    <s v="Corporate"/>
    <s v="Immediate"/>
    <x v="0"/>
    <s v="Storage"/>
    <x v="467"/>
    <n v="6"/>
    <n v="17"/>
    <n v="11"/>
    <n v="2"/>
    <n v="34"/>
    <x v="121"/>
  </r>
  <r>
    <x v="2262"/>
    <d v="2019-08-12T00:00:00"/>
    <x v="695"/>
    <x v="64"/>
    <s v="Italy"/>
    <s v="Lazio"/>
    <s v="South"/>
    <s v="Consumer"/>
    <s v="Priority"/>
    <x v="0"/>
    <s v="Art"/>
    <x v="993"/>
    <n v="58"/>
    <n v="259"/>
    <n v="201"/>
    <n v="5"/>
    <n v="1295"/>
    <x v="297"/>
  </r>
  <r>
    <x v="2263"/>
    <d v="2019-08-12T00:00:00"/>
    <x v="546"/>
    <x v="30"/>
    <s v="Spain"/>
    <s v="Madrid"/>
    <s v="South"/>
    <s v="Consumer"/>
    <s v="Economy"/>
    <x v="0"/>
    <s v="Labels"/>
    <x v="1131"/>
    <n v="6"/>
    <n v="38"/>
    <n v="32"/>
    <n v="3"/>
    <n v="114"/>
    <x v="250"/>
  </r>
  <r>
    <x v="2264"/>
    <d v="2019-08-12T00:00:00"/>
    <x v="345"/>
    <x v="782"/>
    <s v="United Kingdom"/>
    <s v="England"/>
    <s v="North"/>
    <s v="Home Office"/>
    <s v="Economy Plus"/>
    <x v="0"/>
    <s v="Art"/>
    <x v="154"/>
    <n v="53"/>
    <n v="187"/>
    <n v="134"/>
    <n v="4"/>
    <n v="748"/>
    <x v="1074"/>
  </r>
  <r>
    <x v="2265"/>
    <d v="2019-08-12T00:00:00"/>
    <x v="155"/>
    <x v="524"/>
    <s v="Germany"/>
    <s v="Brandenburg"/>
    <s v="Central"/>
    <s v="Consumer"/>
    <s v="Economy"/>
    <x v="0"/>
    <s v="Art"/>
    <x v="325"/>
    <n v="44"/>
    <n v="109"/>
    <n v="65"/>
    <n v="7"/>
    <n v="763"/>
    <x v="1075"/>
  </r>
  <r>
    <x v="2266"/>
    <d v="2019-08-12T00:00:00"/>
    <x v="750"/>
    <x v="0"/>
    <s v="Sweden"/>
    <s v="Stockholm"/>
    <s v="North"/>
    <s v="Consumer"/>
    <s v="Immediate"/>
    <x v="0"/>
    <s v="Storage"/>
    <x v="610"/>
    <n v="6"/>
    <n v="24"/>
    <n v="18"/>
    <n v="2"/>
    <n v="48"/>
    <x v="508"/>
  </r>
  <r>
    <x v="2267"/>
    <d v="2019-08-13T00:00:00"/>
    <x v="437"/>
    <x v="783"/>
    <s v="Netherlands"/>
    <s v="Utrecht"/>
    <s v="Central"/>
    <s v="Consumer"/>
    <s v="Economy"/>
    <x v="1"/>
    <s v="Chairs"/>
    <x v="728"/>
    <n v="93"/>
    <n v="209"/>
    <n v="116"/>
    <n v="5"/>
    <n v="1045"/>
    <x v="1076"/>
  </r>
  <r>
    <x v="2268"/>
    <d v="2019-08-13T00:00:00"/>
    <x v="95"/>
    <x v="182"/>
    <s v="France"/>
    <s v="Nord-Pas-de-Calais-Picardie"/>
    <s v="Central"/>
    <s v="Consumer"/>
    <s v="Immediate"/>
    <x v="2"/>
    <s v="Accessories"/>
    <x v="1132"/>
    <n v="0"/>
    <n v="245"/>
    <n v="245"/>
    <n v="3"/>
    <n v="735"/>
    <x v="832"/>
  </r>
  <r>
    <x v="2269"/>
    <d v="2019-08-13T00:00:00"/>
    <x v="311"/>
    <x v="718"/>
    <s v="Italy"/>
    <s v="Lombardy"/>
    <s v="South"/>
    <s v="Consumer"/>
    <s v="Economy"/>
    <x v="1"/>
    <s v="Bookcases"/>
    <x v="781"/>
    <n v="82"/>
    <n v="124"/>
    <n v="42"/>
    <n v="1"/>
    <n v="124"/>
    <x v="320"/>
  </r>
  <r>
    <x v="2270"/>
    <d v="2019-08-13T00:00:00"/>
    <x v="337"/>
    <x v="114"/>
    <s v="Germany"/>
    <s v="Hamburg"/>
    <s v="Central"/>
    <s v="Corporate"/>
    <s v="Economy"/>
    <x v="0"/>
    <s v="Storage"/>
    <x v="892"/>
    <n v="12"/>
    <n v="44"/>
    <n v="32"/>
    <n v="1"/>
    <n v="44"/>
    <x v="172"/>
  </r>
  <r>
    <x v="2271"/>
    <d v="2019-08-13T00:00:00"/>
    <x v="237"/>
    <x v="748"/>
    <s v="France"/>
    <s v="Languedoc-Roussillon-Midi-Pyrénées"/>
    <s v="Central"/>
    <s v="Corporate"/>
    <s v="Priority"/>
    <x v="0"/>
    <s v="Binders"/>
    <x v="1133"/>
    <n v="145"/>
    <n v="244"/>
    <n v="99"/>
    <n v="5"/>
    <n v="1220"/>
    <x v="716"/>
  </r>
  <r>
    <x v="2272"/>
    <d v="2019-08-13T00:00:00"/>
    <x v="538"/>
    <x v="63"/>
    <s v="Ireland"/>
    <s v="Dublin"/>
    <s v="North"/>
    <s v="Consumer"/>
    <s v="Economy"/>
    <x v="0"/>
    <s v="Art"/>
    <x v="547"/>
    <n v="38"/>
    <n v="81"/>
    <n v="43"/>
    <n v="3"/>
    <n v="243"/>
    <x v="368"/>
  </r>
  <r>
    <x v="2273"/>
    <d v="2019-08-13T00:00:00"/>
    <x v="720"/>
    <x v="141"/>
    <s v="Netherlands"/>
    <s v="North Holland"/>
    <s v="Central"/>
    <s v="Home Office"/>
    <s v="Economy"/>
    <x v="0"/>
    <s v="Art"/>
    <x v="46"/>
    <n v="62"/>
    <n v="63"/>
    <n v="1"/>
    <n v="5"/>
    <n v="315"/>
    <x v="1077"/>
  </r>
  <r>
    <x v="2274"/>
    <d v="2019-08-14T00:00:00"/>
    <x v="724"/>
    <x v="23"/>
    <s v="Germany"/>
    <s v="North Rhine-Westphalia"/>
    <s v="Central"/>
    <s v="Home Office"/>
    <s v="Economy"/>
    <x v="0"/>
    <s v="Fasteners"/>
    <x v="900"/>
    <n v="19"/>
    <n v="25"/>
    <n v="6"/>
    <n v="2"/>
    <n v="50"/>
    <x v="307"/>
  </r>
  <r>
    <x v="2275"/>
    <d v="2019-08-14T00:00:00"/>
    <x v="124"/>
    <x v="784"/>
    <s v="France"/>
    <s v="Ile-de-France"/>
    <s v="Central"/>
    <s v="Consumer"/>
    <s v="Economy Plus"/>
    <x v="2"/>
    <s v="Copiers"/>
    <x v="1134"/>
    <n v="383"/>
    <n v="814"/>
    <n v="431"/>
    <n v="5"/>
    <n v="4070"/>
    <x v="1078"/>
  </r>
  <r>
    <x v="2276"/>
    <d v="2019-08-14T00:00:00"/>
    <x v="751"/>
    <x v="82"/>
    <s v="France"/>
    <s v="Ile-de-France"/>
    <s v="Central"/>
    <s v="Consumer"/>
    <s v="Priority"/>
    <x v="0"/>
    <s v="Binders"/>
    <x v="705"/>
    <n v="29"/>
    <n v="73"/>
    <n v="44"/>
    <n v="9"/>
    <n v="657"/>
    <x v="973"/>
  </r>
  <r>
    <x v="2277"/>
    <d v="2019-08-14T00:00:00"/>
    <x v="592"/>
    <x v="431"/>
    <s v="France"/>
    <s v="Alsace-Champagne-Ardenne-Lorraine"/>
    <s v="Central"/>
    <s v="Consumer"/>
    <s v="Economy"/>
    <x v="0"/>
    <s v="Envelopes"/>
    <x v="249"/>
    <n v="15"/>
    <n v="17"/>
    <n v="2"/>
    <n v="2"/>
    <n v="34"/>
    <x v="121"/>
  </r>
  <r>
    <x v="2278"/>
    <d v="2019-08-14T00:00:00"/>
    <x v="405"/>
    <x v="596"/>
    <s v="United Kingdom"/>
    <s v="England"/>
    <s v="North"/>
    <s v="Home Office"/>
    <s v="Economy"/>
    <x v="0"/>
    <s v="Paper"/>
    <x v="1135"/>
    <n v="11"/>
    <n v="56"/>
    <n v="45"/>
    <n v="2"/>
    <n v="112"/>
    <x v="174"/>
  </r>
  <r>
    <x v="2279"/>
    <d v="2019-08-14T00:00:00"/>
    <x v="168"/>
    <x v="524"/>
    <s v="Germany"/>
    <s v="Brandenburg"/>
    <s v="Central"/>
    <s v="Consumer"/>
    <s v="Economy"/>
    <x v="0"/>
    <s v="Art"/>
    <x v="697"/>
    <n v="126"/>
    <n v="183"/>
    <n v="57"/>
    <n v="4"/>
    <n v="732"/>
    <x v="644"/>
  </r>
  <r>
    <x v="2280"/>
    <d v="2019-08-14T00:00:00"/>
    <x v="62"/>
    <x v="171"/>
    <s v="Germany"/>
    <s v="Baden-Württemberg"/>
    <s v="Central"/>
    <s v="Consumer"/>
    <s v="Economy"/>
    <x v="0"/>
    <s v="Labels"/>
    <x v="1136"/>
    <n v="7"/>
    <n v="27"/>
    <n v="20"/>
    <n v="3"/>
    <n v="81"/>
    <x v="481"/>
  </r>
  <r>
    <x v="2281"/>
    <d v="2019-08-14T00:00:00"/>
    <x v="422"/>
    <x v="186"/>
    <s v="Italy"/>
    <s v="Veneto"/>
    <s v="South"/>
    <s v="Consumer"/>
    <s v="Economy"/>
    <x v="1"/>
    <s v="Tables"/>
    <x v="1137"/>
    <n v="501"/>
    <n v="989"/>
    <n v="488"/>
    <n v="4"/>
    <n v="3956"/>
    <x v="1079"/>
  </r>
  <r>
    <x v="2282"/>
    <d v="2019-08-15T00:00:00"/>
    <x v="70"/>
    <x v="584"/>
    <s v="France"/>
    <s v="Ile-de-France"/>
    <s v="Central"/>
    <s v="Corporate"/>
    <s v="Economy"/>
    <x v="1"/>
    <s v="Chairs"/>
    <x v="1080"/>
    <n v="458"/>
    <n v="827"/>
    <n v="369"/>
    <n v="2"/>
    <n v="1654"/>
    <x v="623"/>
  </r>
  <r>
    <x v="2283"/>
    <d v="2019-08-15T00:00:00"/>
    <x v="460"/>
    <x v="163"/>
    <s v="Ireland"/>
    <s v="Cork"/>
    <s v="North"/>
    <s v="Home Office"/>
    <s v="Priority"/>
    <x v="0"/>
    <s v="Appliances"/>
    <x v="341"/>
    <n v="39"/>
    <n v="311"/>
    <n v="272"/>
    <n v="2"/>
    <n v="622"/>
    <x v="945"/>
  </r>
  <r>
    <x v="2284"/>
    <d v="2019-08-15T00:00:00"/>
    <x v="752"/>
    <x v="6"/>
    <s v="France"/>
    <s v="Languedoc-Roussillon-Midi-Pyrénées"/>
    <s v="Central"/>
    <s v="Consumer"/>
    <s v="Economy"/>
    <x v="1"/>
    <s v="Chairs"/>
    <x v="484"/>
    <n v="21"/>
    <n v="195"/>
    <n v="174"/>
    <n v="7"/>
    <n v="1365"/>
    <x v="351"/>
  </r>
  <r>
    <x v="2285"/>
    <d v="2019-08-16T00:00:00"/>
    <x v="453"/>
    <x v="785"/>
    <s v="Spain"/>
    <s v="Galicia"/>
    <s v="South"/>
    <s v="Home Office"/>
    <s v="Economy"/>
    <x v="1"/>
    <s v="Bookcases"/>
    <x v="1138"/>
    <n v="975"/>
    <n v="1041"/>
    <n v="66"/>
    <n v="7"/>
    <n v="7287"/>
    <x v="1080"/>
  </r>
  <r>
    <x v="2286"/>
    <d v="2019-08-16T00:00:00"/>
    <x v="255"/>
    <x v="786"/>
    <s v="France"/>
    <s v="Languedoc-Roussillon-Midi-Pyrénées"/>
    <s v="Central"/>
    <s v="Home Office"/>
    <s v="Economy"/>
    <x v="0"/>
    <s v="Binders"/>
    <x v="293"/>
    <n v="12"/>
    <n v="14"/>
    <n v="2"/>
    <n v="3"/>
    <n v="42"/>
    <x v="59"/>
  </r>
  <r>
    <x v="2287"/>
    <d v="2019-08-16T00:00:00"/>
    <x v="747"/>
    <x v="170"/>
    <s v="France"/>
    <s v="Ile-de-France"/>
    <s v="Central"/>
    <s v="Consumer"/>
    <s v="Economy"/>
    <x v="1"/>
    <s v="Tables"/>
    <x v="492"/>
    <n v="141"/>
    <n v="1184"/>
    <n v="1043"/>
    <n v="6"/>
    <n v="7104"/>
    <x v="1032"/>
  </r>
  <r>
    <x v="2288"/>
    <d v="2019-08-16T00:00:00"/>
    <x v="500"/>
    <x v="476"/>
    <s v="Denmark"/>
    <s v="Hovedstaden"/>
    <s v="North"/>
    <s v="Consumer"/>
    <s v="Economy Plus"/>
    <x v="0"/>
    <s v="Appliances"/>
    <x v="490"/>
    <n v="20"/>
    <n v="92"/>
    <n v="72"/>
    <n v="3"/>
    <n v="276"/>
    <x v="98"/>
  </r>
  <r>
    <x v="2289"/>
    <d v="2019-08-16T00:00:00"/>
    <x v="337"/>
    <x v="380"/>
    <s v="United Kingdom"/>
    <s v="England"/>
    <s v="North"/>
    <s v="Corporate"/>
    <s v="Economy"/>
    <x v="1"/>
    <s v="Bookcases"/>
    <x v="369"/>
    <n v="19"/>
    <n v="797"/>
    <n v="778"/>
    <n v="4"/>
    <n v="3188"/>
    <x v="1081"/>
  </r>
  <r>
    <x v="2290"/>
    <d v="2019-08-16T00:00:00"/>
    <x v="185"/>
    <x v="59"/>
    <s v="Germany"/>
    <s v="North Rhine-Westphalia"/>
    <s v="Central"/>
    <s v="Corporate"/>
    <s v="Economy"/>
    <x v="0"/>
    <s v="Binders"/>
    <x v="544"/>
    <n v="9"/>
    <n v="26"/>
    <n v="17"/>
    <n v="2"/>
    <n v="52"/>
    <x v="90"/>
  </r>
  <r>
    <x v="2291"/>
    <d v="2019-08-16T00:00:00"/>
    <x v="551"/>
    <x v="293"/>
    <s v="Germany"/>
    <s v="Hesse"/>
    <s v="Central"/>
    <s v="Consumer"/>
    <s v="Priority"/>
    <x v="1"/>
    <s v="Furnishings"/>
    <x v="358"/>
    <n v="310"/>
    <n v="433"/>
    <n v="123"/>
    <n v="4"/>
    <n v="1732"/>
    <x v="1082"/>
  </r>
  <r>
    <x v="2292"/>
    <d v="2019-08-16T00:00:00"/>
    <x v="558"/>
    <x v="98"/>
    <s v="United Kingdom"/>
    <s v="England"/>
    <s v="North"/>
    <s v="Corporate"/>
    <s v="Economy"/>
    <x v="1"/>
    <s v="Furnishings"/>
    <x v="70"/>
    <n v="48"/>
    <n v="233"/>
    <n v="185"/>
    <n v="3"/>
    <n v="699"/>
    <x v="1083"/>
  </r>
  <r>
    <x v="2293"/>
    <d v="2019-08-16T00:00:00"/>
    <x v="306"/>
    <x v="135"/>
    <s v="Germany"/>
    <s v="Bremen"/>
    <s v="Central"/>
    <s v="Corporate"/>
    <s v="Economy"/>
    <x v="0"/>
    <s v="Storage"/>
    <x v="625"/>
    <n v="4"/>
    <n v="43"/>
    <n v="39"/>
    <n v="2"/>
    <n v="86"/>
    <x v="548"/>
  </r>
  <r>
    <x v="2294"/>
    <d v="2019-08-16T00:00:00"/>
    <x v="154"/>
    <x v="194"/>
    <s v="Spain"/>
    <s v="Castile and León"/>
    <s v="South"/>
    <s v="Corporate"/>
    <s v="Economy Plus"/>
    <x v="1"/>
    <s v="Chairs"/>
    <x v="10"/>
    <n v="604"/>
    <n v="1107"/>
    <n v="503"/>
    <n v="3"/>
    <n v="3321"/>
    <x v="1084"/>
  </r>
  <r>
    <x v="2295"/>
    <d v="2019-08-17T00:00:00"/>
    <x v="640"/>
    <x v="410"/>
    <s v="United Kingdom"/>
    <s v="England"/>
    <s v="North"/>
    <s v="Corporate"/>
    <s v="Economy Plus"/>
    <x v="1"/>
    <s v="Bookcases"/>
    <x v="6"/>
    <n v="729"/>
    <n v="1234"/>
    <n v="505"/>
    <n v="3"/>
    <n v="3702"/>
    <x v="471"/>
  </r>
  <r>
    <x v="2296"/>
    <d v="2019-08-17T00:00:00"/>
    <x v="114"/>
    <x v="67"/>
    <s v="Germany"/>
    <s v="North Rhine-Westphalia"/>
    <s v="Central"/>
    <s v="Corporate"/>
    <s v="Economy"/>
    <x v="0"/>
    <s v="Binders"/>
    <x v="444"/>
    <n v="64"/>
    <n v="82"/>
    <n v="18"/>
    <n v="6"/>
    <n v="492"/>
    <x v="179"/>
  </r>
  <r>
    <x v="2297"/>
    <d v="2019-08-19T00:00:00"/>
    <x v="531"/>
    <x v="242"/>
    <s v="Germany"/>
    <s v="Schleswig-Holstein"/>
    <s v="Central"/>
    <s v="Consumer"/>
    <s v="Economy"/>
    <x v="0"/>
    <s v="Binders"/>
    <x v="442"/>
    <n v="32"/>
    <n v="249"/>
    <n v="217"/>
    <n v="5"/>
    <n v="1245"/>
    <x v="247"/>
  </r>
  <r>
    <x v="2298"/>
    <d v="2019-08-19T00:00:00"/>
    <x v="236"/>
    <x v="449"/>
    <s v="Germany"/>
    <s v="North Rhine-Westphalia"/>
    <s v="Central"/>
    <s v="Consumer"/>
    <s v="Economy"/>
    <x v="0"/>
    <s v="Art"/>
    <x v="362"/>
    <n v="16"/>
    <n v="38"/>
    <n v="22"/>
    <n v="2"/>
    <n v="76"/>
    <x v="197"/>
  </r>
  <r>
    <x v="2299"/>
    <d v="2019-08-19T00:00:00"/>
    <x v="332"/>
    <x v="420"/>
    <s v="Netherlands"/>
    <s v="Drenthe"/>
    <s v="Central"/>
    <s v="Consumer"/>
    <s v="Priority"/>
    <x v="0"/>
    <s v="Labels"/>
    <x v="1139"/>
    <n v="6"/>
    <n v="13"/>
    <n v="7"/>
    <n v="3"/>
    <n v="39"/>
    <x v="913"/>
  </r>
  <r>
    <x v="2300"/>
    <d v="2019-08-19T00:00:00"/>
    <x v="135"/>
    <x v="3"/>
    <s v="United Kingdom"/>
    <s v="England"/>
    <s v="North"/>
    <s v="Consumer"/>
    <s v="Immediate"/>
    <x v="0"/>
    <s v="Appliances"/>
    <x v="961"/>
    <n v="233"/>
    <n v="1615"/>
    <n v="1382"/>
    <n v="6"/>
    <n v="9690"/>
    <x v="1085"/>
  </r>
  <r>
    <x v="2301"/>
    <d v="2019-08-20T00:00:00"/>
    <x v="225"/>
    <x v="787"/>
    <s v="France"/>
    <s v="Provence-Alpes-Côte d'Azur"/>
    <s v="Central"/>
    <s v="Corporate"/>
    <s v="Economy"/>
    <x v="0"/>
    <s v="Art"/>
    <x v="271"/>
    <n v="32"/>
    <n v="34"/>
    <n v="2"/>
    <n v="2"/>
    <n v="68"/>
    <x v="13"/>
  </r>
  <r>
    <x v="2302"/>
    <d v="2019-08-20T00:00:00"/>
    <x v="439"/>
    <x v="257"/>
    <s v="United Kingdom"/>
    <s v="England"/>
    <s v="North"/>
    <s v="Consumer"/>
    <s v="Economy"/>
    <x v="0"/>
    <s v="Labels"/>
    <x v="1140"/>
    <n v="26"/>
    <n v="31"/>
    <n v="5"/>
    <n v="3"/>
    <n v="93"/>
    <x v="44"/>
  </r>
  <r>
    <x v="2303"/>
    <d v="2019-08-20T00:00:00"/>
    <x v="522"/>
    <x v="609"/>
    <s v="France"/>
    <s v="Pays de la Loire"/>
    <s v="Central"/>
    <s v="Home Office"/>
    <s v="Economy"/>
    <x v="0"/>
    <s v="Envelopes"/>
    <x v="771"/>
    <n v="8"/>
    <n v="52"/>
    <n v="44"/>
    <n v="6"/>
    <n v="312"/>
    <x v="214"/>
  </r>
  <r>
    <x v="2304"/>
    <d v="2019-08-21T00:00:00"/>
    <x v="753"/>
    <x v="155"/>
    <s v="Italy"/>
    <s v="Campania"/>
    <s v="South"/>
    <s v="Consumer"/>
    <s v="Economy"/>
    <x v="1"/>
    <s v="Furnishings"/>
    <x v="396"/>
    <n v="4"/>
    <n v="23"/>
    <n v="19"/>
    <n v="1"/>
    <n v="23"/>
    <x v="416"/>
  </r>
  <r>
    <x v="2305"/>
    <d v="2019-08-21T00:00:00"/>
    <x v="438"/>
    <x v="57"/>
    <s v="France"/>
    <s v="Bourgogne-Franche-Comté"/>
    <s v="Central"/>
    <s v="Corporate"/>
    <s v="Economy Plus"/>
    <x v="0"/>
    <s v="Art"/>
    <x v="1049"/>
    <n v="11"/>
    <n v="150"/>
    <n v="139"/>
    <n v="3"/>
    <n v="450"/>
    <x v="257"/>
  </r>
  <r>
    <x v="2306"/>
    <d v="2019-08-21T00:00:00"/>
    <x v="444"/>
    <x v="216"/>
    <s v="United Kingdom"/>
    <s v="England"/>
    <s v="North"/>
    <s v="Consumer"/>
    <s v="Economy Plus"/>
    <x v="0"/>
    <s v="Art"/>
    <x v="36"/>
    <n v="11"/>
    <n v="26"/>
    <n v="15"/>
    <n v="1"/>
    <n v="26"/>
    <x v="19"/>
  </r>
  <r>
    <x v="2307"/>
    <d v="2019-08-21T00:00:00"/>
    <x v="48"/>
    <x v="70"/>
    <s v="Germany"/>
    <s v="Berlin"/>
    <s v="Central"/>
    <s v="Consumer"/>
    <s v="Economy"/>
    <x v="1"/>
    <s v="Chairs"/>
    <x v="739"/>
    <n v="21"/>
    <n v="114"/>
    <n v="93"/>
    <n v="3"/>
    <n v="342"/>
    <x v="1086"/>
  </r>
  <r>
    <x v="2308"/>
    <d v="2019-08-21T00:00:00"/>
    <x v="455"/>
    <x v="52"/>
    <s v="France"/>
    <s v="Provence-Alpes-Côte d'Azur"/>
    <s v="Central"/>
    <s v="Home Office"/>
    <s v="Economy"/>
    <x v="0"/>
    <s v="Appliances"/>
    <x v="1141"/>
    <n v="223"/>
    <n v="228"/>
    <n v="5"/>
    <n v="3"/>
    <n v="684"/>
    <x v="331"/>
  </r>
  <r>
    <x v="2309"/>
    <d v="2019-08-21T00:00:00"/>
    <x v="352"/>
    <x v="258"/>
    <s v="Germany"/>
    <s v="Mecklenburg-Vorpommern"/>
    <s v="Central"/>
    <s v="Consumer"/>
    <s v="Economy"/>
    <x v="0"/>
    <s v="Art"/>
    <x v="86"/>
    <n v="27"/>
    <n v="341"/>
    <n v="314"/>
    <n v="7"/>
    <n v="2387"/>
    <x v="1087"/>
  </r>
  <r>
    <x v="2310"/>
    <d v="2019-08-22T00:00:00"/>
    <x v="754"/>
    <x v="8"/>
    <s v="Austria"/>
    <s v="Vienna"/>
    <s v="Central"/>
    <s v="Consumer"/>
    <s v="Economy"/>
    <x v="0"/>
    <s v="Binders"/>
    <x v="671"/>
    <n v="2"/>
    <n v="43"/>
    <n v="41"/>
    <n v="3"/>
    <n v="129"/>
    <x v="81"/>
  </r>
  <r>
    <x v="2311"/>
    <d v="2019-08-22T00:00:00"/>
    <x v="340"/>
    <x v="576"/>
    <s v="United Kingdom"/>
    <s v="England"/>
    <s v="North"/>
    <s v="Home Office"/>
    <s v="Economy Plus"/>
    <x v="0"/>
    <s v="Binders"/>
    <x v="197"/>
    <n v="36"/>
    <n v="115"/>
    <n v="79"/>
    <n v="4"/>
    <n v="460"/>
    <x v="427"/>
  </r>
  <r>
    <x v="2312"/>
    <d v="2019-08-22T00:00:00"/>
    <x v="675"/>
    <x v="393"/>
    <s v="France"/>
    <s v="Pays de la Loire"/>
    <s v="Central"/>
    <s v="Consumer"/>
    <s v="Economy"/>
    <x v="2"/>
    <s v="Phones"/>
    <x v="1142"/>
    <n v="178"/>
    <n v="496"/>
    <n v="318"/>
    <n v="4"/>
    <n v="1984"/>
    <x v="1088"/>
  </r>
  <r>
    <x v="2313"/>
    <d v="2019-08-22T00:00:00"/>
    <x v="171"/>
    <x v="229"/>
    <s v="Germany"/>
    <s v="Baden-Württemberg"/>
    <s v="Central"/>
    <s v="Home Office"/>
    <s v="Economy"/>
    <x v="0"/>
    <s v="Art"/>
    <x v="120"/>
    <n v="26"/>
    <n v="51"/>
    <n v="25"/>
    <n v="2"/>
    <n v="102"/>
    <x v="108"/>
  </r>
  <r>
    <x v="2314"/>
    <d v="2019-08-23T00:00:00"/>
    <x v="655"/>
    <x v="661"/>
    <s v="Italy"/>
    <s v="Lazio"/>
    <s v="South"/>
    <s v="Consumer"/>
    <s v="Economy Plus"/>
    <x v="0"/>
    <s v="Art"/>
    <x v="252"/>
    <n v="84"/>
    <n v="304"/>
    <n v="220"/>
    <n v="6"/>
    <n v="1824"/>
    <x v="372"/>
  </r>
  <r>
    <x v="2315"/>
    <d v="2019-08-23T00:00:00"/>
    <x v="309"/>
    <x v="788"/>
    <s v="Italy"/>
    <s v="Tuscany"/>
    <s v="South"/>
    <s v="Home Office"/>
    <s v="Economy"/>
    <x v="0"/>
    <s v="Art"/>
    <x v="984"/>
    <n v="14"/>
    <n v="83"/>
    <n v="69"/>
    <n v="3"/>
    <n v="249"/>
    <x v="16"/>
  </r>
  <r>
    <x v="2316"/>
    <d v="2019-08-23T00:00:00"/>
    <x v="196"/>
    <x v="380"/>
    <s v="United Kingdom"/>
    <s v="England"/>
    <s v="North"/>
    <s v="Consumer"/>
    <s v="Priority"/>
    <x v="0"/>
    <s v="Envelopes"/>
    <x v="1143"/>
    <n v="108"/>
    <n v="176"/>
    <n v="68"/>
    <n v="4"/>
    <n v="704"/>
    <x v="128"/>
  </r>
  <r>
    <x v="2317"/>
    <d v="2019-08-23T00:00:00"/>
    <x v="567"/>
    <x v="741"/>
    <s v="United Kingdom"/>
    <s v="England"/>
    <s v="North"/>
    <s v="Consumer"/>
    <s v="Priority"/>
    <x v="0"/>
    <s v="Binders"/>
    <x v="752"/>
    <n v="11"/>
    <n v="61"/>
    <n v="50"/>
    <n v="4"/>
    <n v="244"/>
    <x v="178"/>
  </r>
  <r>
    <x v="2318"/>
    <d v="2019-08-23T00:00:00"/>
    <x v="104"/>
    <x v="645"/>
    <s v="France"/>
    <s v="Ile-de-France"/>
    <s v="Central"/>
    <s v="Consumer"/>
    <s v="Economy"/>
    <x v="0"/>
    <s v="Paper"/>
    <x v="1144"/>
    <n v="83"/>
    <n v="105"/>
    <n v="22"/>
    <n v="2"/>
    <n v="210"/>
    <x v="435"/>
  </r>
  <r>
    <x v="2319"/>
    <d v="2019-08-23T00:00:00"/>
    <x v="149"/>
    <x v="383"/>
    <s v="Italy"/>
    <s v="Emilia-Romagna"/>
    <s v="South"/>
    <s v="Consumer"/>
    <s v="Economy"/>
    <x v="0"/>
    <s v="Storage"/>
    <x v="1037"/>
    <n v="179"/>
    <n v="356"/>
    <n v="177"/>
    <n v="3"/>
    <n v="1068"/>
    <x v="1089"/>
  </r>
  <r>
    <x v="2320"/>
    <d v="2019-08-24T00:00:00"/>
    <x v="484"/>
    <x v="705"/>
    <s v="Germany"/>
    <s v="North Rhine-Westphalia"/>
    <s v="Central"/>
    <s v="Home Office"/>
    <s v="Economy Plus"/>
    <x v="1"/>
    <s v="Bookcases"/>
    <x v="1145"/>
    <n v="28"/>
    <n v="450"/>
    <n v="422"/>
    <n v="4"/>
    <n v="1800"/>
    <x v="779"/>
  </r>
  <r>
    <x v="2321"/>
    <d v="2019-08-24T00:00:00"/>
    <x v="748"/>
    <x v="257"/>
    <s v="United Kingdom"/>
    <s v="England"/>
    <s v="North"/>
    <s v="Corporate"/>
    <s v="Economy"/>
    <x v="0"/>
    <s v="Envelopes"/>
    <x v="1146"/>
    <n v="22"/>
    <n v="73"/>
    <n v="51"/>
    <n v="5"/>
    <n v="365"/>
    <x v="622"/>
  </r>
  <r>
    <x v="2322"/>
    <d v="2019-08-24T00:00:00"/>
    <x v="221"/>
    <x v="301"/>
    <s v="Germany"/>
    <s v="Thuringia"/>
    <s v="Central"/>
    <s v="Consumer"/>
    <s v="Economy"/>
    <x v="0"/>
    <s v="Art"/>
    <x v="719"/>
    <n v="26"/>
    <n v="52"/>
    <n v="26"/>
    <n v="3"/>
    <n v="156"/>
    <x v="613"/>
  </r>
  <r>
    <x v="2323"/>
    <d v="2019-08-25T00:00:00"/>
    <x v="281"/>
    <x v="789"/>
    <s v="United Kingdom"/>
    <s v="England"/>
    <s v="North"/>
    <s v="Consumer"/>
    <s v="Priority"/>
    <x v="0"/>
    <s v="Supplies"/>
    <x v="144"/>
    <n v="38"/>
    <n v="88"/>
    <n v="50"/>
    <n v="2"/>
    <n v="176"/>
    <x v="346"/>
  </r>
  <r>
    <x v="2324"/>
    <d v="2019-08-25T00:00:00"/>
    <x v="441"/>
    <x v="87"/>
    <s v="Germany"/>
    <s v="Bavaria"/>
    <s v="Central"/>
    <s v="Consumer"/>
    <s v="Priority"/>
    <x v="0"/>
    <s v="Binders"/>
    <x v="197"/>
    <n v="55"/>
    <n v="58"/>
    <n v="3"/>
    <n v="2"/>
    <n v="116"/>
    <x v="22"/>
  </r>
  <r>
    <x v="2325"/>
    <d v="2019-08-25T00:00:00"/>
    <x v="291"/>
    <x v="81"/>
    <s v="Germany"/>
    <s v="Saxony-Anhalt"/>
    <s v="Central"/>
    <s v="Corporate"/>
    <s v="Economy"/>
    <x v="0"/>
    <s v="Binders"/>
    <x v="671"/>
    <n v="21"/>
    <n v="28"/>
    <n v="7"/>
    <n v="2"/>
    <n v="56"/>
    <x v="76"/>
  </r>
  <r>
    <x v="2326"/>
    <d v="2019-08-26T00:00:00"/>
    <x v="733"/>
    <x v="265"/>
    <s v="United Kingdom"/>
    <s v="England"/>
    <s v="North"/>
    <s v="Consumer"/>
    <s v="Economy"/>
    <x v="2"/>
    <s v="Copiers"/>
    <x v="1147"/>
    <n v="135"/>
    <n v="389"/>
    <n v="254"/>
    <n v="2"/>
    <n v="778"/>
    <x v="1090"/>
  </r>
  <r>
    <x v="2327"/>
    <d v="2019-08-27T00:00:00"/>
    <x v="227"/>
    <x v="790"/>
    <s v="Germany"/>
    <s v="North Rhine-Westphalia"/>
    <s v="Central"/>
    <s v="Corporate"/>
    <s v="Economy"/>
    <x v="1"/>
    <s v="Furnishings"/>
    <x v="943"/>
    <n v="249"/>
    <n v="330"/>
    <n v="81"/>
    <n v="3"/>
    <n v="990"/>
    <x v="23"/>
  </r>
  <r>
    <x v="2328"/>
    <d v="2019-08-27T00:00:00"/>
    <x v="512"/>
    <x v="40"/>
    <s v="United Kingdom"/>
    <s v="England"/>
    <s v="North"/>
    <s v="Consumer"/>
    <s v="Economy"/>
    <x v="0"/>
    <s v="Binders"/>
    <x v="241"/>
    <n v="12"/>
    <n v="57"/>
    <n v="45"/>
    <n v="2"/>
    <n v="114"/>
    <x v="250"/>
  </r>
  <r>
    <x v="2329"/>
    <d v="2019-08-27T00:00:00"/>
    <x v="232"/>
    <x v="791"/>
    <s v="Belgium"/>
    <s v="East Flanders"/>
    <s v="Central"/>
    <s v="Corporate"/>
    <s v="Economy"/>
    <x v="1"/>
    <s v="Furnishings"/>
    <x v="941"/>
    <n v="53"/>
    <n v="64"/>
    <n v="11"/>
    <n v="4"/>
    <n v="256"/>
    <x v="296"/>
  </r>
  <r>
    <x v="2330"/>
    <d v="2019-08-27T00:00:00"/>
    <x v="193"/>
    <x v="87"/>
    <s v="Germany"/>
    <s v="Bavaria"/>
    <s v="Central"/>
    <s v="Home Office"/>
    <s v="Economy"/>
    <x v="1"/>
    <s v="Tables"/>
    <x v="1148"/>
    <n v="1264"/>
    <n v="1545"/>
    <n v="281"/>
    <n v="5"/>
    <n v="7725"/>
    <x v="1091"/>
  </r>
  <r>
    <x v="2331"/>
    <d v="2019-08-27T00:00:00"/>
    <x v="136"/>
    <x v="132"/>
    <s v="Belgium"/>
    <s v="Antwerp"/>
    <s v="Central"/>
    <s v="Consumer"/>
    <s v="Economy Plus"/>
    <x v="1"/>
    <s v="Tables"/>
    <x v="1149"/>
    <n v="313"/>
    <n v="541"/>
    <n v="228"/>
    <n v="2"/>
    <n v="1082"/>
    <x v="1092"/>
  </r>
  <r>
    <x v="2332"/>
    <d v="2019-08-27T00:00:00"/>
    <x v="684"/>
    <x v="31"/>
    <s v="Norway"/>
    <s v="Oslo"/>
    <s v="North"/>
    <s v="Corporate"/>
    <s v="Economy"/>
    <x v="2"/>
    <s v="Copiers"/>
    <x v="1150"/>
    <n v="540"/>
    <n v="636"/>
    <n v="96"/>
    <n v="2"/>
    <n v="1272"/>
    <x v="660"/>
  </r>
  <r>
    <x v="2333"/>
    <d v="2019-08-27T00:00:00"/>
    <x v="292"/>
    <x v="698"/>
    <s v="Italy"/>
    <s v="Lombardy"/>
    <s v="South"/>
    <s v="Home Office"/>
    <s v="Economy Plus"/>
    <x v="0"/>
    <s v="Art"/>
    <x v="993"/>
    <n v="107"/>
    <n v="156"/>
    <n v="49"/>
    <n v="3"/>
    <n v="468"/>
    <x v="473"/>
  </r>
  <r>
    <x v="2334"/>
    <d v="2019-08-27T00:00:00"/>
    <x v="212"/>
    <x v="0"/>
    <s v="Sweden"/>
    <s v="Stockholm"/>
    <s v="North"/>
    <s v="Home Office"/>
    <s v="Economy"/>
    <x v="0"/>
    <s v="Envelopes"/>
    <x v="1012"/>
    <n v="0"/>
    <n v="14"/>
    <n v="14"/>
    <n v="1"/>
    <n v="14"/>
    <x v="183"/>
  </r>
  <r>
    <x v="2335"/>
    <d v="2019-08-28T00:00:00"/>
    <x v="50"/>
    <x v="40"/>
    <s v="United Kingdom"/>
    <s v="England"/>
    <s v="North"/>
    <s v="Corporate"/>
    <s v="Economy"/>
    <x v="0"/>
    <s v="Envelopes"/>
    <x v="1000"/>
    <n v="21"/>
    <n v="38"/>
    <n v="17"/>
    <n v="2"/>
    <n v="76"/>
    <x v="197"/>
  </r>
  <r>
    <x v="2336"/>
    <d v="2019-08-28T00:00:00"/>
    <x v="426"/>
    <x v="128"/>
    <s v="France"/>
    <s v="Normandy"/>
    <s v="Central"/>
    <s v="Consumer"/>
    <s v="Economy"/>
    <x v="2"/>
    <s v="Accessories"/>
    <x v="1151"/>
    <n v="269"/>
    <n v="345"/>
    <n v="76"/>
    <n v="3"/>
    <n v="1035"/>
    <x v="666"/>
  </r>
  <r>
    <x v="2337"/>
    <d v="2019-08-28T00:00:00"/>
    <x v="465"/>
    <x v="3"/>
    <s v="United Kingdom"/>
    <s v="England"/>
    <s v="North"/>
    <s v="Consumer"/>
    <s v="Economy"/>
    <x v="0"/>
    <s v="Paper"/>
    <x v="793"/>
    <n v="47"/>
    <n v="67"/>
    <n v="20"/>
    <n v="5"/>
    <n v="335"/>
    <x v="1093"/>
  </r>
  <r>
    <x v="2338"/>
    <d v="2019-08-28T00:00:00"/>
    <x v="755"/>
    <x v="323"/>
    <s v="United Kingdom"/>
    <s v="England"/>
    <s v="North"/>
    <s v="Corporate"/>
    <s v="Economy"/>
    <x v="1"/>
    <s v="Chairs"/>
    <x v="899"/>
    <n v="34"/>
    <n v="216"/>
    <n v="182"/>
    <n v="4"/>
    <n v="864"/>
    <x v="18"/>
  </r>
  <r>
    <x v="2339"/>
    <d v="2019-08-28T00:00:00"/>
    <x v="165"/>
    <x v="315"/>
    <s v="France"/>
    <s v="Nord-Pas-de-Calais-Picardie"/>
    <s v="Central"/>
    <s v="Home Office"/>
    <s v="Economy"/>
    <x v="0"/>
    <s v="Art"/>
    <x v="1152"/>
    <n v="31"/>
    <n v="33"/>
    <n v="2"/>
    <n v="2"/>
    <n v="66"/>
    <x v="7"/>
  </r>
  <r>
    <x v="2340"/>
    <d v="2019-08-28T00:00:00"/>
    <x v="538"/>
    <x v="77"/>
    <s v="Germany"/>
    <s v="North Rhine-Westphalia"/>
    <s v="Central"/>
    <s v="Consumer"/>
    <s v="Economy"/>
    <x v="0"/>
    <s v="Art"/>
    <x v="821"/>
    <n v="16"/>
    <n v="54"/>
    <n v="38"/>
    <n v="1"/>
    <n v="54"/>
    <x v="3"/>
  </r>
  <r>
    <x v="2341"/>
    <d v="2019-08-28T00:00:00"/>
    <x v="448"/>
    <x v="48"/>
    <s v="Germany"/>
    <s v="Hesse"/>
    <s v="Central"/>
    <s v="Consumer"/>
    <s v="Economy"/>
    <x v="1"/>
    <s v="Bookcases"/>
    <x v="1153"/>
    <n v="430"/>
    <n v="618"/>
    <n v="188"/>
    <n v="4"/>
    <n v="2472"/>
    <x v="1094"/>
  </r>
  <r>
    <x v="2342"/>
    <d v="2019-08-28T00:00:00"/>
    <x v="567"/>
    <x v="792"/>
    <s v="France"/>
    <s v="Normandy"/>
    <s v="Central"/>
    <s v="Consumer"/>
    <s v="Economy"/>
    <x v="1"/>
    <s v="Furnishings"/>
    <x v="1043"/>
    <n v="183"/>
    <n v="196"/>
    <n v="13"/>
    <n v="4"/>
    <n v="784"/>
    <x v="858"/>
  </r>
  <r>
    <x v="2343"/>
    <d v="2019-08-29T00:00:00"/>
    <x v="633"/>
    <x v="383"/>
    <s v="Italy"/>
    <s v="Emilia-Romagna"/>
    <s v="South"/>
    <s v="Consumer"/>
    <s v="Economy"/>
    <x v="1"/>
    <s v="Furnishings"/>
    <x v="606"/>
    <n v="136"/>
    <n v="434"/>
    <n v="298"/>
    <n v="4"/>
    <n v="1736"/>
    <x v="516"/>
  </r>
  <r>
    <x v="2344"/>
    <d v="2019-08-29T00:00:00"/>
    <x v="584"/>
    <x v="64"/>
    <s v="Italy"/>
    <s v="Lazio"/>
    <s v="South"/>
    <s v="Consumer"/>
    <s v="Economy"/>
    <x v="0"/>
    <s v="Art"/>
    <x v="322"/>
    <n v="10"/>
    <n v="30"/>
    <n v="20"/>
    <n v="3"/>
    <n v="90"/>
    <x v="130"/>
  </r>
  <r>
    <x v="2345"/>
    <d v="2019-08-29T00:00:00"/>
    <x v="304"/>
    <x v="211"/>
    <s v="United Kingdom"/>
    <s v="Scotland"/>
    <s v="North"/>
    <s v="Consumer"/>
    <s v="Economy Plus"/>
    <x v="0"/>
    <s v="Binders"/>
    <x v="1154"/>
    <n v="9"/>
    <n v="11"/>
    <n v="2"/>
    <n v="2"/>
    <n v="22"/>
    <x v="393"/>
  </r>
  <r>
    <x v="2346"/>
    <d v="2019-08-29T00:00:00"/>
    <x v="593"/>
    <x v="60"/>
    <s v="Italy"/>
    <s v="Lombardy"/>
    <s v="South"/>
    <s v="Consumer"/>
    <s v="Priority"/>
    <x v="0"/>
    <s v="Fasteners"/>
    <x v="167"/>
    <n v="6"/>
    <n v="34"/>
    <n v="28"/>
    <n v="3"/>
    <n v="102"/>
    <x v="108"/>
  </r>
  <r>
    <x v="2347"/>
    <d v="2019-08-30T00:00:00"/>
    <x v="165"/>
    <x v="25"/>
    <s v="Italy"/>
    <s v="Tuscany"/>
    <s v="South"/>
    <s v="Home Office"/>
    <s v="Priority"/>
    <x v="0"/>
    <s v="Art"/>
    <x v="179"/>
    <n v="28"/>
    <n v="93"/>
    <n v="65"/>
    <n v="2"/>
    <n v="186"/>
    <x v="135"/>
  </r>
  <r>
    <x v="2348"/>
    <d v="2019-08-30T00:00:00"/>
    <x v="665"/>
    <x v="229"/>
    <s v="Germany"/>
    <s v="Baden-Württemberg"/>
    <s v="Central"/>
    <s v="Consumer"/>
    <s v="Priority"/>
    <x v="1"/>
    <s v="Chairs"/>
    <x v="296"/>
    <n v="208"/>
    <n v="374"/>
    <n v="166"/>
    <n v="3"/>
    <n v="1122"/>
    <x v="212"/>
  </r>
  <r>
    <x v="2349"/>
    <d v="2019-08-30T00:00:00"/>
    <x v="350"/>
    <x v="31"/>
    <s v="Norway"/>
    <s v="Oslo"/>
    <s v="North"/>
    <s v="Consumer"/>
    <s v="Priority"/>
    <x v="0"/>
    <s v="Binders"/>
    <x v="649"/>
    <n v="21"/>
    <n v="121"/>
    <n v="100"/>
    <n v="4"/>
    <n v="484"/>
    <x v="391"/>
  </r>
  <r>
    <x v="2350"/>
    <d v="2019-08-30T00:00:00"/>
    <x v="756"/>
    <x v="415"/>
    <s v="Germany"/>
    <s v="Mecklenburg-Vorpommern"/>
    <s v="Central"/>
    <s v="Corporate"/>
    <s v="Economy"/>
    <x v="0"/>
    <s v="Art"/>
    <x v="364"/>
    <n v="41"/>
    <n v="91"/>
    <n v="50"/>
    <n v="3"/>
    <n v="273"/>
    <x v="533"/>
  </r>
  <r>
    <x v="2351"/>
    <d v="2019-08-30T00:00:00"/>
    <x v="359"/>
    <x v="155"/>
    <s v="Italy"/>
    <s v="Campania"/>
    <s v="South"/>
    <s v="Consumer"/>
    <s v="Economy Plus"/>
    <x v="0"/>
    <s v="Storage"/>
    <x v="497"/>
    <n v="328"/>
    <n v="425"/>
    <n v="97"/>
    <n v="5"/>
    <n v="2125"/>
    <x v="1095"/>
  </r>
  <r>
    <x v="2352"/>
    <d v="2019-08-31T00:00:00"/>
    <x v="566"/>
    <x v="793"/>
    <s v="France"/>
    <s v="Ile-de-France"/>
    <s v="Central"/>
    <s v="Corporate"/>
    <s v="Economy"/>
    <x v="0"/>
    <s v="Binders"/>
    <x v="32"/>
    <n v="1"/>
    <n v="26"/>
    <n v="25"/>
    <n v="2"/>
    <n v="52"/>
    <x v="90"/>
  </r>
  <r>
    <x v="2353"/>
    <d v="2019-08-31T00:00:00"/>
    <x v="293"/>
    <x v="186"/>
    <s v="Italy"/>
    <s v="Veneto"/>
    <s v="South"/>
    <s v="Consumer"/>
    <s v="Economy Plus"/>
    <x v="0"/>
    <s v="Paper"/>
    <x v="569"/>
    <n v="6"/>
    <n v="31"/>
    <n v="25"/>
    <n v="1"/>
    <n v="31"/>
    <x v="1096"/>
  </r>
  <r>
    <x v="2354"/>
    <d v="2019-08-31T00:00:00"/>
    <x v="575"/>
    <x v="794"/>
    <s v="Germany"/>
    <s v="Lower Saxony"/>
    <s v="Central"/>
    <s v="Corporate"/>
    <s v="Priority"/>
    <x v="1"/>
    <s v="Chairs"/>
    <x v="639"/>
    <n v="61"/>
    <n v="299"/>
    <n v="238"/>
    <n v="2"/>
    <n v="598"/>
    <x v="511"/>
  </r>
  <r>
    <x v="2355"/>
    <d v="2019-09-02T00:00:00"/>
    <x v="240"/>
    <x v="373"/>
    <s v="Germany"/>
    <s v="North Rhine-Westphalia"/>
    <s v="Central"/>
    <s v="Consumer"/>
    <s v="Priority"/>
    <x v="1"/>
    <s v="Chairs"/>
    <x v="304"/>
    <n v="99"/>
    <n v="215"/>
    <n v="116"/>
    <n v="3"/>
    <n v="645"/>
    <x v="287"/>
  </r>
  <r>
    <x v="2356"/>
    <d v="2019-09-02T00:00:00"/>
    <x v="555"/>
    <x v="294"/>
    <s v="Spain"/>
    <s v="Valenciana"/>
    <s v="South"/>
    <s v="Consumer"/>
    <s v="Priority"/>
    <x v="1"/>
    <s v="Furnishings"/>
    <x v="841"/>
    <n v="100"/>
    <n v="103"/>
    <n v="3"/>
    <n v="2"/>
    <n v="206"/>
    <x v="60"/>
  </r>
  <r>
    <x v="2357"/>
    <d v="2019-09-02T00:00:00"/>
    <x v="510"/>
    <x v="194"/>
    <s v="Spain"/>
    <s v="Castile and León"/>
    <s v="South"/>
    <s v="Corporate"/>
    <s v="Economy"/>
    <x v="0"/>
    <s v="Fasteners"/>
    <x v="1155"/>
    <n v="15"/>
    <n v="39"/>
    <n v="24"/>
    <n v="2"/>
    <n v="78"/>
    <x v="342"/>
  </r>
  <r>
    <x v="2358"/>
    <d v="2019-09-02T00:00:00"/>
    <x v="511"/>
    <x v="782"/>
    <s v="United Kingdom"/>
    <s v="England"/>
    <s v="North"/>
    <s v="Corporate"/>
    <s v="Economy"/>
    <x v="2"/>
    <s v="Copiers"/>
    <x v="1156"/>
    <n v="388"/>
    <n v="594"/>
    <n v="206"/>
    <n v="4"/>
    <n v="2376"/>
    <x v="1097"/>
  </r>
  <r>
    <x v="2359"/>
    <d v="2019-09-03T00:00:00"/>
    <x v="622"/>
    <x v="458"/>
    <s v="France"/>
    <s v="Ile-de-France"/>
    <s v="Central"/>
    <s v="Home Office"/>
    <s v="Economy Plus"/>
    <x v="0"/>
    <s v="Appliances"/>
    <x v="1157"/>
    <n v="153"/>
    <n v="3156"/>
    <n v="3003"/>
    <n v="7"/>
    <n v="22092"/>
    <x v="1098"/>
  </r>
  <r>
    <x v="2360"/>
    <d v="2019-09-03T00:00:00"/>
    <x v="93"/>
    <x v="201"/>
    <s v="Germany"/>
    <s v="Rhineland-Palatinate"/>
    <s v="Central"/>
    <s v="Consumer"/>
    <s v="Economy"/>
    <x v="0"/>
    <s v="Art"/>
    <x v="179"/>
    <n v="58"/>
    <n v="232"/>
    <n v="174"/>
    <n v="5"/>
    <n v="1160"/>
    <x v="860"/>
  </r>
  <r>
    <x v="2361"/>
    <d v="2019-09-03T00:00:00"/>
    <x v="256"/>
    <x v="36"/>
    <s v="Germany"/>
    <s v="Saxony"/>
    <s v="Central"/>
    <s v="Consumer"/>
    <s v="Economy Plus"/>
    <x v="0"/>
    <s v="Binders"/>
    <x v="439"/>
    <n v="7"/>
    <n v="23"/>
    <n v="16"/>
    <n v="4"/>
    <n v="92"/>
    <x v="162"/>
  </r>
  <r>
    <x v="2362"/>
    <d v="2019-09-03T00:00:00"/>
    <x v="176"/>
    <x v="328"/>
    <s v="France"/>
    <s v="Ile-de-France"/>
    <s v="Central"/>
    <s v="Consumer"/>
    <s v="Economy Plus"/>
    <x v="0"/>
    <s v="Labels"/>
    <x v="1158"/>
    <n v="21"/>
    <n v="34"/>
    <n v="13"/>
    <n v="3"/>
    <n v="102"/>
    <x v="108"/>
  </r>
  <r>
    <x v="2363"/>
    <d v="2019-09-03T00:00:00"/>
    <x v="156"/>
    <x v="3"/>
    <s v="United Kingdom"/>
    <s v="England"/>
    <s v="North"/>
    <s v="Consumer"/>
    <s v="Economy Plus"/>
    <x v="0"/>
    <s v="Binders"/>
    <x v="25"/>
    <n v="5"/>
    <n v="9"/>
    <n v="4"/>
    <n v="3"/>
    <n v="27"/>
    <x v="14"/>
  </r>
  <r>
    <x v="2364"/>
    <d v="2019-09-04T00:00:00"/>
    <x v="567"/>
    <x v="70"/>
    <s v="Germany"/>
    <s v="Berlin"/>
    <s v="Central"/>
    <s v="Consumer"/>
    <s v="Economy"/>
    <x v="1"/>
    <s v="Chairs"/>
    <x v="494"/>
    <n v="80"/>
    <n v="137"/>
    <n v="57"/>
    <n v="2"/>
    <n v="274"/>
    <x v="941"/>
  </r>
  <r>
    <x v="2365"/>
    <d v="2019-09-04T00:00:00"/>
    <x v="43"/>
    <x v="336"/>
    <s v="Spain"/>
    <s v="Basque Country"/>
    <s v="South"/>
    <s v="Home Office"/>
    <s v="Economy"/>
    <x v="1"/>
    <s v="Bookcases"/>
    <x v="531"/>
    <n v="548"/>
    <n v="881"/>
    <n v="333"/>
    <n v="2"/>
    <n v="1762"/>
    <x v="1099"/>
  </r>
  <r>
    <x v="2366"/>
    <d v="2019-09-04T00:00:00"/>
    <x v="228"/>
    <x v="384"/>
    <s v="France"/>
    <s v="Provence-Alpes-Côte d'Azur"/>
    <s v="Central"/>
    <s v="Consumer"/>
    <s v="Economy"/>
    <x v="1"/>
    <s v="Bookcases"/>
    <x v="612"/>
    <n v="323"/>
    <n v="697"/>
    <n v="374"/>
    <n v="2"/>
    <n v="1394"/>
    <x v="1100"/>
  </r>
  <r>
    <x v="2367"/>
    <d v="2019-09-04T00:00:00"/>
    <x v="653"/>
    <x v="795"/>
    <s v="France"/>
    <s v="Aquitaine-Limousin-Poitou-Charentes"/>
    <s v="Central"/>
    <s v="Corporate"/>
    <s v="Economy Plus"/>
    <x v="0"/>
    <s v="Appliances"/>
    <x v="229"/>
    <n v="188"/>
    <n v="559"/>
    <n v="371"/>
    <n v="2"/>
    <n v="1118"/>
    <x v="726"/>
  </r>
  <r>
    <x v="2368"/>
    <d v="2019-09-04T00:00:00"/>
    <x v="371"/>
    <x v="132"/>
    <s v="Belgium"/>
    <s v="Antwerp"/>
    <s v="Central"/>
    <s v="Home Office"/>
    <s v="Economy Plus"/>
    <x v="0"/>
    <s v="Binders"/>
    <x v="823"/>
    <n v="4"/>
    <n v="27"/>
    <n v="23"/>
    <n v="2"/>
    <n v="54"/>
    <x v="3"/>
  </r>
  <r>
    <x v="2369"/>
    <d v="2019-09-04T00:00:00"/>
    <x v="483"/>
    <x v="186"/>
    <s v="Italy"/>
    <s v="Veneto"/>
    <s v="South"/>
    <s v="Consumer"/>
    <s v="Economy"/>
    <x v="0"/>
    <s v="Storage"/>
    <x v="1159"/>
    <n v="9"/>
    <n v="37"/>
    <n v="28"/>
    <n v="6"/>
    <n v="222"/>
    <x v="611"/>
  </r>
  <r>
    <x v="2370"/>
    <d v="2019-09-05T00:00:00"/>
    <x v="663"/>
    <x v="796"/>
    <s v="France"/>
    <s v="Provence-Alpes-Côte d'Azur"/>
    <s v="Central"/>
    <s v="Consumer"/>
    <s v="Priority"/>
    <x v="0"/>
    <s v="Art"/>
    <x v="8"/>
    <n v="133"/>
    <n v="494"/>
    <n v="361"/>
    <n v="9"/>
    <n v="4446"/>
    <x v="912"/>
  </r>
  <r>
    <x v="2371"/>
    <d v="2019-09-05T00:00:00"/>
    <x v="745"/>
    <x v="591"/>
    <s v="France"/>
    <s v="Ile-de-France"/>
    <s v="Central"/>
    <s v="Corporate"/>
    <s v="Economy Plus"/>
    <x v="0"/>
    <s v="Binders"/>
    <x v="464"/>
    <n v="153"/>
    <n v="154"/>
    <n v="1"/>
    <n v="3"/>
    <n v="462"/>
    <x v="417"/>
  </r>
  <r>
    <x v="2372"/>
    <d v="2019-09-05T00:00:00"/>
    <x v="325"/>
    <x v="163"/>
    <s v="Ireland"/>
    <s v="Cork"/>
    <s v="North"/>
    <s v="Consumer"/>
    <s v="Priority"/>
    <x v="0"/>
    <s v="Storage"/>
    <x v="814"/>
    <n v="12"/>
    <n v="23"/>
    <n v="11"/>
    <n v="3"/>
    <n v="69"/>
    <x v="404"/>
  </r>
  <r>
    <x v="2373"/>
    <d v="2019-09-05T00:00:00"/>
    <x v="476"/>
    <x v="100"/>
    <s v="France"/>
    <s v="Normandy"/>
    <s v="Central"/>
    <s v="Consumer"/>
    <s v="Economy"/>
    <x v="1"/>
    <s v="Chairs"/>
    <x v="366"/>
    <n v="183"/>
    <n v="184"/>
    <n v="1"/>
    <n v="3"/>
    <n v="552"/>
    <x v="513"/>
  </r>
  <r>
    <x v="2374"/>
    <d v="2019-09-05T00:00:00"/>
    <x v="757"/>
    <x v="99"/>
    <s v="Italy"/>
    <s v="Veneto"/>
    <s v="South"/>
    <s v="Corporate"/>
    <s v="Economy Plus"/>
    <x v="0"/>
    <s v="Storage"/>
    <x v="700"/>
    <n v="15"/>
    <n v="69"/>
    <n v="54"/>
    <n v="2"/>
    <n v="138"/>
    <x v="472"/>
  </r>
  <r>
    <x v="2375"/>
    <d v="2019-09-05T00:00:00"/>
    <x v="536"/>
    <x v="344"/>
    <s v="United Kingdom"/>
    <s v="England"/>
    <s v="North"/>
    <s v="Consumer"/>
    <s v="Economy"/>
    <x v="1"/>
    <s v="Bookcases"/>
    <x v="857"/>
    <n v="234"/>
    <n v="1460"/>
    <n v="1226"/>
    <n v="4"/>
    <n v="5840"/>
    <x v="1101"/>
  </r>
  <r>
    <x v="2376"/>
    <d v="2019-09-05T00:00:00"/>
    <x v="318"/>
    <x v="138"/>
    <s v="Germany"/>
    <s v="Thuringia"/>
    <s v="Central"/>
    <s v="Consumer"/>
    <s v="Economy"/>
    <x v="2"/>
    <s v="Accessories"/>
    <x v="1046"/>
    <n v="141"/>
    <n v="166"/>
    <n v="25"/>
    <n v="3"/>
    <n v="498"/>
    <x v="436"/>
  </r>
  <r>
    <x v="2377"/>
    <d v="2019-09-05T00:00:00"/>
    <x v="442"/>
    <x v="475"/>
    <s v="United Kingdom"/>
    <s v="England"/>
    <s v="North"/>
    <s v="Consumer"/>
    <s v="Economy"/>
    <x v="1"/>
    <s v="Furnishings"/>
    <x v="454"/>
    <n v="2"/>
    <n v="68"/>
    <n v="66"/>
    <n v="2"/>
    <n v="136"/>
    <x v="878"/>
  </r>
  <r>
    <x v="2378"/>
    <d v="2019-09-06T00:00:00"/>
    <x v="58"/>
    <x v="797"/>
    <s v="United Kingdom"/>
    <s v="England"/>
    <s v="North"/>
    <s v="Consumer"/>
    <s v="Economy"/>
    <x v="2"/>
    <s v="Accessories"/>
    <x v="1160"/>
    <n v="293"/>
    <n v="459"/>
    <n v="166"/>
    <n v="4"/>
    <n v="1836"/>
    <x v="524"/>
  </r>
  <r>
    <x v="2379"/>
    <d v="2019-09-06T00:00:00"/>
    <x v="330"/>
    <x v="347"/>
    <s v="United Kingdom"/>
    <s v="England"/>
    <s v="North"/>
    <s v="Corporate"/>
    <s v="Economy Plus"/>
    <x v="0"/>
    <s v="Envelopes"/>
    <x v="904"/>
    <n v="88"/>
    <n v="147"/>
    <n v="59"/>
    <n v="5"/>
    <n v="735"/>
    <x v="832"/>
  </r>
  <r>
    <x v="2380"/>
    <d v="2019-09-07T00:00:00"/>
    <x v="314"/>
    <x v="77"/>
    <s v="Germany"/>
    <s v="North Rhine-Westphalia"/>
    <s v="Central"/>
    <s v="Consumer"/>
    <s v="Economy"/>
    <x v="0"/>
    <s v="Storage"/>
    <x v="573"/>
    <n v="134"/>
    <n v="179"/>
    <n v="45"/>
    <n v="1"/>
    <n v="179"/>
    <x v="796"/>
  </r>
  <r>
    <x v="2381"/>
    <d v="2019-09-07T00:00:00"/>
    <x v="364"/>
    <x v="476"/>
    <s v="Denmark"/>
    <s v="Hovedstaden"/>
    <s v="North"/>
    <s v="Consumer"/>
    <s v="Economy Plus"/>
    <x v="1"/>
    <s v="Furnishings"/>
    <x v="741"/>
    <n v="27"/>
    <n v="36"/>
    <n v="9"/>
    <n v="2"/>
    <n v="72"/>
    <x v="120"/>
  </r>
  <r>
    <x v="2382"/>
    <d v="2019-09-07T00:00:00"/>
    <x v="472"/>
    <x v="306"/>
    <s v="United Kingdom"/>
    <s v="England"/>
    <s v="North"/>
    <s v="Consumer"/>
    <s v="Economy"/>
    <x v="2"/>
    <s v="Accessories"/>
    <x v="194"/>
    <n v="31"/>
    <n v="163"/>
    <n v="132"/>
    <n v="6"/>
    <n v="978"/>
    <x v="374"/>
  </r>
  <r>
    <x v="2383"/>
    <d v="2019-09-09T00:00:00"/>
    <x v="758"/>
    <x v="798"/>
    <s v="France"/>
    <s v="Brittany"/>
    <s v="Central"/>
    <s v="Home Office"/>
    <s v="Economy Plus"/>
    <x v="0"/>
    <s v="Envelopes"/>
    <x v="1161"/>
    <n v="34"/>
    <n v="72"/>
    <n v="38"/>
    <n v="3"/>
    <n v="216"/>
    <x v="72"/>
  </r>
  <r>
    <x v="2384"/>
    <d v="2019-09-09T00:00:00"/>
    <x v="323"/>
    <x v="11"/>
    <s v="Germany"/>
    <s v="Lower Saxony"/>
    <s v="Central"/>
    <s v="Consumer"/>
    <s v="Economy"/>
    <x v="0"/>
    <s v="Supplies"/>
    <x v="255"/>
    <n v="139"/>
    <n v="226"/>
    <n v="87"/>
    <n v="7"/>
    <n v="1582"/>
    <x v="711"/>
  </r>
  <r>
    <x v="2385"/>
    <d v="2019-09-09T00:00:00"/>
    <x v="589"/>
    <x v="90"/>
    <s v="Germany"/>
    <s v="Bavaria"/>
    <s v="Central"/>
    <s v="Corporate"/>
    <s v="Priority"/>
    <x v="0"/>
    <s v="Envelopes"/>
    <x v="1162"/>
    <n v="41"/>
    <n v="45"/>
    <n v="4"/>
    <n v="5"/>
    <n v="225"/>
    <x v="753"/>
  </r>
  <r>
    <x v="2386"/>
    <d v="2019-09-09T00:00:00"/>
    <x v="0"/>
    <x v="610"/>
    <s v="Germany"/>
    <s v="Bavaria"/>
    <s v="Central"/>
    <s v="Home Office"/>
    <s v="Economy"/>
    <x v="1"/>
    <s v="Chairs"/>
    <x v="819"/>
    <n v="34"/>
    <n v="42"/>
    <n v="8"/>
    <n v="1"/>
    <n v="42"/>
    <x v="59"/>
  </r>
  <r>
    <x v="2387"/>
    <d v="2019-09-09T00:00:00"/>
    <x v="541"/>
    <x v="76"/>
    <s v="Finland"/>
    <s v="Uusimaa"/>
    <s v="North"/>
    <s v="Corporate"/>
    <s v="Economy"/>
    <x v="1"/>
    <s v="Bookcases"/>
    <x v="690"/>
    <n v="123"/>
    <n v="341"/>
    <n v="218"/>
    <n v="2"/>
    <n v="682"/>
    <x v="610"/>
  </r>
  <r>
    <x v="2388"/>
    <d v="2019-09-09T00:00:00"/>
    <x v="81"/>
    <x v="307"/>
    <s v="Italy"/>
    <s v="Sicily"/>
    <s v="South"/>
    <s v="Consumer"/>
    <s v="Economy"/>
    <x v="0"/>
    <s v="Appliances"/>
    <x v="1088"/>
    <n v="127"/>
    <n v="1998"/>
    <n v="1871"/>
    <n v="4"/>
    <n v="7992"/>
    <x v="1102"/>
  </r>
  <r>
    <x v="2389"/>
    <d v="2019-09-09T00:00:00"/>
    <x v="580"/>
    <x v="138"/>
    <s v="Germany"/>
    <s v="Thuringia"/>
    <s v="Central"/>
    <s v="Corporate"/>
    <s v="Economy"/>
    <x v="1"/>
    <s v="Chairs"/>
    <x v="129"/>
    <n v="131"/>
    <n v="148"/>
    <n v="17"/>
    <n v="2"/>
    <n v="296"/>
    <x v="432"/>
  </r>
  <r>
    <x v="2390"/>
    <d v="2019-09-10T00:00:00"/>
    <x v="147"/>
    <x v="9"/>
    <s v="Spain"/>
    <s v="Murcia"/>
    <s v="South"/>
    <s v="Consumer"/>
    <s v="Economy"/>
    <x v="2"/>
    <s v="Accessories"/>
    <x v="382"/>
    <n v="447"/>
    <n v="632"/>
    <n v="185"/>
    <n v="9"/>
    <n v="5688"/>
    <x v="1103"/>
  </r>
  <r>
    <x v="2391"/>
    <d v="2019-09-10T00:00:00"/>
    <x v="363"/>
    <x v="262"/>
    <s v="France"/>
    <s v="Ile-de-France"/>
    <s v="Central"/>
    <s v="Consumer"/>
    <s v="Economy"/>
    <x v="1"/>
    <s v="Furnishings"/>
    <x v="729"/>
    <n v="13"/>
    <n v="426"/>
    <n v="413"/>
    <n v="9"/>
    <n v="3834"/>
    <x v="1104"/>
  </r>
  <r>
    <x v="2392"/>
    <d v="2019-09-10T00:00:00"/>
    <x v="759"/>
    <x v="154"/>
    <s v="Netherlands"/>
    <s v="North Brabant"/>
    <s v="Central"/>
    <s v="Home Office"/>
    <s v="Economy Plus"/>
    <x v="1"/>
    <s v="Bookcases"/>
    <x v="791"/>
    <n v="52"/>
    <n v="220"/>
    <n v="168"/>
    <n v="1"/>
    <n v="220"/>
    <x v="80"/>
  </r>
  <r>
    <x v="2393"/>
    <d v="2019-09-10T00:00:00"/>
    <x v="393"/>
    <x v="61"/>
    <s v="Switzerland"/>
    <s v="Zürich"/>
    <s v="Central"/>
    <s v="Consumer"/>
    <s v="Economy Plus"/>
    <x v="1"/>
    <s v="Chairs"/>
    <x v="246"/>
    <n v="1537"/>
    <n v="2381"/>
    <n v="844"/>
    <n v="5"/>
    <n v="11905"/>
    <x v="1105"/>
  </r>
  <r>
    <x v="2394"/>
    <d v="2019-09-10T00:00:00"/>
    <x v="749"/>
    <x v="32"/>
    <s v="Portugal"/>
    <s v="Lisboa"/>
    <s v="South"/>
    <s v="Consumer"/>
    <s v="Economy"/>
    <x v="0"/>
    <s v="Binders"/>
    <x v="705"/>
    <n v="5"/>
    <n v="20"/>
    <n v="15"/>
    <n v="5"/>
    <n v="100"/>
    <x v="233"/>
  </r>
  <r>
    <x v="2395"/>
    <d v="2019-09-11T00:00:00"/>
    <x v="760"/>
    <x v="40"/>
    <s v="United Kingdom"/>
    <s v="England"/>
    <s v="North"/>
    <s v="Corporate"/>
    <s v="Economy Plus"/>
    <x v="1"/>
    <s v="Chairs"/>
    <x v="302"/>
    <n v="75"/>
    <n v="180"/>
    <n v="105"/>
    <n v="2"/>
    <n v="360"/>
    <x v="1106"/>
  </r>
  <r>
    <x v="2396"/>
    <d v="2019-09-11T00:00:00"/>
    <x v="396"/>
    <x v="745"/>
    <s v="Italy"/>
    <s v="Emilia-Romagna"/>
    <s v="South"/>
    <s v="Consumer"/>
    <s v="Priority"/>
    <x v="0"/>
    <s v="Binders"/>
    <x v="533"/>
    <n v="7"/>
    <n v="52"/>
    <n v="45"/>
    <n v="1"/>
    <n v="52"/>
    <x v="90"/>
  </r>
  <r>
    <x v="2397"/>
    <d v="2019-09-11T00:00:00"/>
    <x v="316"/>
    <x v="279"/>
    <s v="Italy"/>
    <s v="Veneto"/>
    <s v="South"/>
    <s v="Corporate"/>
    <s v="Economy Plus"/>
    <x v="0"/>
    <s v="Envelopes"/>
    <x v="1163"/>
    <n v="177"/>
    <n v="255"/>
    <n v="78"/>
    <n v="5"/>
    <n v="1275"/>
    <x v="816"/>
  </r>
  <r>
    <x v="2398"/>
    <d v="2019-09-12T00:00:00"/>
    <x v="536"/>
    <x v="406"/>
    <s v="Germany"/>
    <s v="Hesse"/>
    <s v="Central"/>
    <s v="Consumer"/>
    <s v="Priority"/>
    <x v="2"/>
    <s v="Phones"/>
    <x v="550"/>
    <n v="25"/>
    <n v="73"/>
    <n v="48"/>
    <n v="1"/>
    <n v="73"/>
    <x v="27"/>
  </r>
  <r>
    <x v="2399"/>
    <d v="2019-09-12T00:00:00"/>
    <x v="511"/>
    <x v="336"/>
    <s v="Spain"/>
    <s v="Basque Country"/>
    <s v="South"/>
    <s v="Corporate"/>
    <s v="Economy"/>
    <x v="0"/>
    <s v="Binders"/>
    <x v="598"/>
    <n v="14"/>
    <n v="21"/>
    <n v="7"/>
    <n v="3"/>
    <n v="63"/>
    <x v="33"/>
  </r>
  <r>
    <x v="2400"/>
    <d v="2019-09-12T00:00:00"/>
    <x v="678"/>
    <x v="135"/>
    <s v="Germany"/>
    <s v="Bremen"/>
    <s v="Central"/>
    <s v="Corporate"/>
    <s v="Priority"/>
    <x v="1"/>
    <s v="Bookcases"/>
    <x v="395"/>
    <n v="416"/>
    <n v="654"/>
    <n v="238"/>
    <n v="2"/>
    <n v="1308"/>
    <x v="361"/>
  </r>
  <r>
    <x v="2401"/>
    <d v="2019-09-12T00:00:00"/>
    <x v="89"/>
    <x v="74"/>
    <s v="United Kingdom"/>
    <s v="England"/>
    <s v="North"/>
    <s v="Corporate"/>
    <s v="Economy"/>
    <x v="0"/>
    <s v="Storage"/>
    <x v="664"/>
    <n v="55"/>
    <n v="96"/>
    <n v="41"/>
    <n v="2"/>
    <n v="192"/>
    <x v="202"/>
  </r>
  <r>
    <x v="2402"/>
    <d v="2019-09-12T00:00:00"/>
    <x v="643"/>
    <x v="682"/>
    <s v="Netherlands"/>
    <s v="North Brabant"/>
    <s v="Central"/>
    <s v="Corporate"/>
    <s v="Economy Plus"/>
    <x v="0"/>
    <s v="Labels"/>
    <x v="1139"/>
    <n v="4"/>
    <n v="18"/>
    <n v="14"/>
    <n v="4"/>
    <n v="72"/>
    <x v="120"/>
  </r>
  <r>
    <x v="2403"/>
    <d v="2019-09-12T00:00:00"/>
    <x v="523"/>
    <x v="43"/>
    <s v="Sweden"/>
    <s v="Uppsala"/>
    <s v="North"/>
    <s v="Corporate"/>
    <s v="Economy"/>
    <x v="1"/>
    <s v="Bookcases"/>
    <x v="962"/>
    <n v="646"/>
    <n v="653"/>
    <n v="7"/>
    <n v="3"/>
    <n v="1959"/>
    <x v="1107"/>
  </r>
  <r>
    <x v="2404"/>
    <d v="2019-09-12T00:00:00"/>
    <x v="229"/>
    <x v="40"/>
    <s v="United Kingdom"/>
    <s v="England"/>
    <s v="North"/>
    <s v="Consumer"/>
    <s v="Immediate"/>
    <x v="1"/>
    <s v="Furnishings"/>
    <x v="1164"/>
    <n v="15"/>
    <n v="73"/>
    <n v="58"/>
    <n v="3"/>
    <n v="219"/>
    <x v="340"/>
  </r>
  <r>
    <x v="2405"/>
    <d v="2019-09-13T00:00:00"/>
    <x v="413"/>
    <x v="71"/>
    <s v="Italy"/>
    <s v="Emilia-Romagna"/>
    <s v="South"/>
    <s v="Corporate"/>
    <s v="Economy"/>
    <x v="0"/>
    <s v="Art"/>
    <x v="232"/>
    <n v="25"/>
    <n v="64"/>
    <n v="39"/>
    <n v="4"/>
    <n v="256"/>
    <x v="296"/>
  </r>
  <r>
    <x v="2406"/>
    <d v="2019-09-13T00:00:00"/>
    <x v="491"/>
    <x v="521"/>
    <s v="Germany"/>
    <s v="Lower Saxony"/>
    <s v="Central"/>
    <s v="Home Office"/>
    <s v="Economy"/>
    <x v="0"/>
    <s v="Art"/>
    <x v="50"/>
    <n v="22"/>
    <n v="80"/>
    <n v="58"/>
    <n v="3"/>
    <n v="240"/>
    <x v="248"/>
  </r>
  <r>
    <x v="2407"/>
    <d v="2019-09-14T00:00:00"/>
    <x v="277"/>
    <x v="8"/>
    <s v="Austria"/>
    <s v="Vienna"/>
    <s v="Central"/>
    <s v="Consumer"/>
    <s v="Economy"/>
    <x v="0"/>
    <s v="Art"/>
    <x v="956"/>
    <n v="178"/>
    <n v="258"/>
    <n v="80"/>
    <n v="5"/>
    <n v="1290"/>
    <x v="1108"/>
  </r>
  <r>
    <x v="2408"/>
    <d v="2019-09-14T00:00:00"/>
    <x v="446"/>
    <x v="195"/>
    <s v="Spain"/>
    <s v="Navarra"/>
    <s v="South"/>
    <s v="Consumer"/>
    <s v="Priority"/>
    <x v="1"/>
    <s v="Chairs"/>
    <x v="776"/>
    <n v="100"/>
    <n v="714"/>
    <n v="614"/>
    <n v="10"/>
    <n v="7140"/>
    <x v="1109"/>
  </r>
  <r>
    <x v="2409"/>
    <d v="2019-09-14T00:00:00"/>
    <x v="2"/>
    <x v="186"/>
    <s v="Italy"/>
    <s v="Veneto"/>
    <s v="South"/>
    <s v="Consumer"/>
    <s v="Economy"/>
    <x v="0"/>
    <s v="Binders"/>
    <x v="201"/>
    <n v="8"/>
    <n v="33"/>
    <n v="25"/>
    <n v="3"/>
    <n v="99"/>
    <x v="241"/>
  </r>
  <r>
    <x v="2410"/>
    <d v="2019-09-14T00:00:00"/>
    <x v="398"/>
    <x v="703"/>
    <s v="United Kingdom"/>
    <s v="England"/>
    <s v="North"/>
    <s v="Home Office"/>
    <s v="Economy Plus"/>
    <x v="0"/>
    <s v="Storage"/>
    <x v="570"/>
    <n v="216"/>
    <n v="428"/>
    <n v="212"/>
    <n v="7"/>
    <n v="2996"/>
    <x v="1110"/>
  </r>
  <r>
    <x v="2411"/>
    <d v="2019-09-15T00:00:00"/>
    <x v="210"/>
    <x v="48"/>
    <s v="Germany"/>
    <s v="Hesse"/>
    <s v="Central"/>
    <s v="Consumer"/>
    <s v="Economy"/>
    <x v="2"/>
    <s v="Accessories"/>
    <x v="1165"/>
    <n v="36"/>
    <n v="82"/>
    <n v="46"/>
    <n v="2"/>
    <n v="164"/>
    <x v="145"/>
  </r>
  <r>
    <x v="2412"/>
    <d v="2019-09-16T00:00:00"/>
    <x v="729"/>
    <x v="576"/>
    <s v="United Kingdom"/>
    <s v="England"/>
    <s v="North"/>
    <s v="Corporate"/>
    <s v="Economy"/>
    <x v="2"/>
    <s v="Machines"/>
    <x v="1166"/>
    <n v="105"/>
    <n v="510"/>
    <n v="405"/>
    <n v="3"/>
    <n v="1530"/>
    <x v="1111"/>
  </r>
  <r>
    <x v="2413"/>
    <d v="2019-09-16T00:00:00"/>
    <x v="575"/>
    <x v="499"/>
    <s v="United Kingdom"/>
    <s v="England"/>
    <s v="North"/>
    <s v="Corporate"/>
    <s v="Economy"/>
    <x v="0"/>
    <s v="Envelopes"/>
    <x v="222"/>
    <n v="49"/>
    <n v="63"/>
    <n v="14"/>
    <n v="4"/>
    <n v="252"/>
    <x v="437"/>
  </r>
  <r>
    <x v="2414"/>
    <d v="2019-09-16T00:00:00"/>
    <x v="279"/>
    <x v="496"/>
    <s v="France"/>
    <s v="Ile-de-France"/>
    <s v="Central"/>
    <s v="Home Office"/>
    <s v="Economy"/>
    <x v="1"/>
    <s v="Furnishings"/>
    <x v="393"/>
    <n v="9"/>
    <n v="24"/>
    <n v="15"/>
    <n v="1"/>
    <n v="24"/>
    <x v="24"/>
  </r>
  <r>
    <x v="2415"/>
    <d v="2019-09-16T00:00:00"/>
    <x v="30"/>
    <x v="110"/>
    <s v="Germany"/>
    <s v="North Rhine-Westphalia"/>
    <s v="Central"/>
    <s v="Consumer"/>
    <s v="Priority"/>
    <x v="1"/>
    <s v="Bookcases"/>
    <x v="959"/>
    <n v="123"/>
    <n v="228"/>
    <n v="105"/>
    <n v="2"/>
    <n v="456"/>
    <x v="224"/>
  </r>
  <r>
    <x v="2416"/>
    <d v="2019-09-16T00:00:00"/>
    <x v="723"/>
    <x v="252"/>
    <s v="Spain"/>
    <s v="Valenciana"/>
    <s v="South"/>
    <s v="Corporate"/>
    <s v="Priority"/>
    <x v="0"/>
    <s v="Supplies"/>
    <x v="1167"/>
    <n v="37"/>
    <n v="110"/>
    <n v="73"/>
    <n v="3"/>
    <n v="330"/>
    <x v="275"/>
  </r>
  <r>
    <x v="2417"/>
    <d v="2019-09-16T00:00:00"/>
    <x v="536"/>
    <x v="261"/>
    <s v="Netherlands"/>
    <s v="Gelderland"/>
    <s v="Central"/>
    <s v="Consumer"/>
    <s v="Economy"/>
    <x v="0"/>
    <s v="Supplies"/>
    <x v="1168"/>
    <n v="60"/>
    <n v="192"/>
    <n v="132"/>
    <n v="9"/>
    <n v="1728"/>
    <x v="892"/>
  </r>
  <r>
    <x v="2418"/>
    <d v="2019-09-17T00:00:00"/>
    <x v="345"/>
    <x v="521"/>
    <s v="Germany"/>
    <s v="Lower Saxony"/>
    <s v="Central"/>
    <s v="Home Office"/>
    <s v="Priority"/>
    <x v="1"/>
    <s v="Bookcases"/>
    <x v="992"/>
    <n v="135"/>
    <n v="464"/>
    <n v="329"/>
    <n v="3"/>
    <n v="1392"/>
    <x v="1112"/>
  </r>
  <r>
    <x v="2419"/>
    <d v="2019-09-17T00:00:00"/>
    <x v="255"/>
    <x v="40"/>
    <s v="United Kingdom"/>
    <s v="England"/>
    <s v="North"/>
    <s v="Home Office"/>
    <s v="Economy"/>
    <x v="0"/>
    <s v="Storage"/>
    <x v="782"/>
    <n v="202"/>
    <n v="462"/>
    <n v="260"/>
    <n v="4"/>
    <n v="1848"/>
    <x v="362"/>
  </r>
  <r>
    <x v="2420"/>
    <d v="2019-09-17T00:00:00"/>
    <x v="585"/>
    <x v="194"/>
    <s v="Spain"/>
    <s v="Castile and León"/>
    <s v="South"/>
    <s v="Consumer"/>
    <s v="Economy Plus"/>
    <x v="0"/>
    <s v="Art"/>
    <x v="117"/>
    <n v="65"/>
    <n v="158"/>
    <n v="93"/>
    <n v="3"/>
    <n v="474"/>
    <x v="105"/>
  </r>
  <r>
    <x v="2421"/>
    <d v="2019-09-17T00:00:00"/>
    <x v="468"/>
    <x v="206"/>
    <s v="Spain"/>
    <s v="Madrid"/>
    <s v="South"/>
    <s v="Home Office"/>
    <s v="Economy"/>
    <x v="0"/>
    <s v="Binders"/>
    <x v="575"/>
    <n v="10"/>
    <n v="62"/>
    <n v="52"/>
    <n v="5"/>
    <n v="310"/>
    <x v="1113"/>
  </r>
  <r>
    <x v="2422"/>
    <d v="2019-09-17T00:00:00"/>
    <x v="241"/>
    <x v="41"/>
    <s v="France"/>
    <s v="Alsace-Champagne-Ardenne-Lorraine"/>
    <s v="Central"/>
    <s v="Consumer"/>
    <s v="Economy"/>
    <x v="1"/>
    <s v="Furnishings"/>
    <x v="396"/>
    <n v="12"/>
    <n v="35"/>
    <n v="23"/>
    <n v="3"/>
    <n v="105"/>
    <x v="56"/>
  </r>
  <r>
    <x v="2423"/>
    <d v="2019-09-18T00:00:00"/>
    <x v="626"/>
    <x v="497"/>
    <s v="Spain"/>
    <s v="Basque Country"/>
    <s v="South"/>
    <s v="Consumer"/>
    <s v="Economy"/>
    <x v="0"/>
    <s v="Fasteners"/>
    <x v="48"/>
    <n v="4"/>
    <n v="19"/>
    <n v="15"/>
    <n v="1"/>
    <n v="19"/>
    <x v="445"/>
  </r>
  <r>
    <x v="2424"/>
    <d v="2019-09-18T00:00:00"/>
    <x v="479"/>
    <x v="90"/>
    <s v="Germany"/>
    <s v="Bavaria"/>
    <s v="Central"/>
    <s v="Corporate"/>
    <s v="Economy"/>
    <x v="2"/>
    <s v="Machines"/>
    <x v="1169"/>
    <n v="29"/>
    <n v="215"/>
    <n v="186"/>
    <n v="3"/>
    <n v="645"/>
    <x v="287"/>
  </r>
  <r>
    <x v="2425"/>
    <d v="2019-09-18T00:00:00"/>
    <x v="566"/>
    <x v="58"/>
    <s v="France"/>
    <s v="Ile-de-France"/>
    <s v="Central"/>
    <s v="Corporate"/>
    <s v="Economy"/>
    <x v="0"/>
    <s v="Envelopes"/>
    <x v="1170"/>
    <n v="43"/>
    <n v="124"/>
    <n v="81"/>
    <n v="4"/>
    <n v="496"/>
    <x v="40"/>
  </r>
  <r>
    <x v="2426"/>
    <d v="2019-09-19T00:00:00"/>
    <x v="205"/>
    <x v="58"/>
    <s v="France"/>
    <s v="Ile-de-France"/>
    <s v="Central"/>
    <s v="Consumer"/>
    <s v="Economy Plus"/>
    <x v="0"/>
    <s v="Labels"/>
    <x v="1171"/>
    <n v="28"/>
    <n v="42"/>
    <n v="14"/>
    <n v="5"/>
    <n v="210"/>
    <x v="435"/>
  </r>
  <r>
    <x v="2427"/>
    <d v="2019-09-19T00:00:00"/>
    <x v="572"/>
    <x v="380"/>
    <s v="United Kingdom"/>
    <s v="England"/>
    <s v="North"/>
    <s v="Consumer"/>
    <s v="Economy Plus"/>
    <x v="0"/>
    <s v="Binders"/>
    <x v="348"/>
    <n v="13"/>
    <n v="16"/>
    <n v="3"/>
    <n v="2"/>
    <n v="32"/>
    <x v="315"/>
  </r>
  <r>
    <x v="2428"/>
    <d v="2019-09-19T00:00:00"/>
    <x v="500"/>
    <x v="228"/>
    <s v="Portugal"/>
    <s v="Porto"/>
    <s v="South"/>
    <s v="Consumer"/>
    <s v="Economy"/>
    <x v="0"/>
    <s v="Storage"/>
    <x v="744"/>
    <n v="54"/>
    <n v="73"/>
    <n v="19"/>
    <n v="3"/>
    <n v="219"/>
    <x v="340"/>
  </r>
  <r>
    <x v="2429"/>
    <d v="2019-09-19T00:00:00"/>
    <x v="366"/>
    <x v="155"/>
    <s v="Italy"/>
    <s v="Campania"/>
    <s v="South"/>
    <s v="Consumer"/>
    <s v="Economy Plus"/>
    <x v="0"/>
    <s v="Storage"/>
    <x v="1172"/>
    <n v="52"/>
    <n v="73"/>
    <n v="21"/>
    <n v="5"/>
    <n v="365"/>
    <x v="622"/>
  </r>
  <r>
    <x v="2430"/>
    <d v="2019-09-20T00:00:00"/>
    <x v="540"/>
    <x v="60"/>
    <s v="Italy"/>
    <s v="Lombardy"/>
    <s v="South"/>
    <s v="Consumer"/>
    <s v="Economy"/>
    <x v="0"/>
    <s v="Paper"/>
    <x v="1173"/>
    <n v="58"/>
    <n v="120"/>
    <n v="62"/>
    <n v="4"/>
    <n v="480"/>
    <x v="428"/>
  </r>
  <r>
    <x v="2431"/>
    <d v="2019-09-20T00:00:00"/>
    <x v="52"/>
    <x v="799"/>
    <s v="Switzerland"/>
    <s v="Bern"/>
    <s v="Central"/>
    <s v="Consumer"/>
    <s v="Priority"/>
    <x v="1"/>
    <s v="Chairs"/>
    <x v="929"/>
    <n v="97"/>
    <n v="138"/>
    <n v="41"/>
    <n v="3"/>
    <n v="414"/>
    <x v="772"/>
  </r>
  <r>
    <x v="2432"/>
    <d v="2019-09-20T00:00:00"/>
    <x v="355"/>
    <x v="398"/>
    <s v="Germany"/>
    <s v="North Rhine-Westphalia"/>
    <s v="Central"/>
    <s v="Consumer"/>
    <s v="Immediate"/>
    <x v="1"/>
    <s v="Bookcases"/>
    <x v="437"/>
    <n v="23"/>
    <n v="222"/>
    <n v="199"/>
    <n v="2"/>
    <n v="444"/>
    <x v="377"/>
  </r>
  <r>
    <x v="2433"/>
    <d v="2019-09-20T00:00:00"/>
    <x v="761"/>
    <x v="701"/>
    <s v="France"/>
    <s v="Alsace-Champagne-Ardenne-Lorraine"/>
    <s v="Central"/>
    <s v="Home Office"/>
    <s v="Economy Plus"/>
    <x v="2"/>
    <s v="Phones"/>
    <x v="1174"/>
    <n v="175"/>
    <n v="331"/>
    <n v="156"/>
    <n v="3"/>
    <n v="993"/>
    <x v="1114"/>
  </r>
  <r>
    <x v="2434"/>
    <d v="2019-09-20T00:00:00"/>
    <x v="109"/>
    <x v="437"/>
    <s v="Italy"/>
    <s v="Lombardy"/>
    <s v="South"/>
    <s v="Corporate"/>
    <s v="Economy"/>
    <x v="2"/>
    <s v="Accessories"/>
    <x v="1175"/>
    <n v="108"/>
    <n v="123"/>
    <n v="15"/>
    <n v="4"/>
    <n v="492"/>
    <x v="179"/>
  </r>
  <r>
    <x v="2435"/>
    <d v="2019-09-20T00:00:00"/>
    <x v="592"/>
    <x v="6"/>
    <s v="France"/>
    <s v="Languedoc-Roussillon-Midi-Pyrénées"/>
    <s v="Central"/>
    <s v="Consumer"/>
    <s v="Priority"/>
    <x v="0"/>
    <s v="Appliances"/>
    <x v="1176"/>
    <n v="45"/>
    <n v="49"/>
    <n v="4"/>
    <n v="3"/>
    <n v="147"/>
    <x v="1046"/>
  </r>
  <r>
    <x v="2436"/>
    <d v="2019-09-20T00:00:00"/>
    <x v="512"/>
    <x v="63"/>
    <s v="Ireland"/>
    <s v="Dublin"/>
    <s v="North"/>
    <s v="Consumer"/>
    <s v="Economy Plus"/>
    <x v="1"/>
    <s v="Chairs"/>
    <x v="819"/>
    <n v="63"/>
    <n v="118"/>
    <n v="55"/>
    <n v="5"/>
    <n v="590"/>
    <x v="908"/>
  </r>
  <r>
    <x v="2437"/>
    <d v="2019-09-21T00:00:00"/>
    <x v="94"/>
    <x v="70"/>
    <s v="Germany"/>
    <s v="Berlin"/>
    <s v="Central"/>
    <s v="Consumer"/>
    <s v="Economy"/>
    <x v="1"/>
    <s v="Chairs"/>
    <x v="757"/>
    <n v="12"/>
    <n v="313"/>
    <n v="301"/>
    <n v="4"/>
    <n v="1252"/>
    <x v="1115"/>
  </r>
  <r>
    <x v="2438"/>
    <d v="2019-09-21T00:00:00"/>
    <x v="487"/>
    <x v="800"/>
    <s v="Italy"/>
    <s v="Abruzzi"/>
    <s v="South"/>
    <s v="Corporate"/>
    <s v="Priority"/>
    <x v="0"/>
    <s v="Art"/>
    <x v="443"/>
    <n v="27"/>
    <n v="58"/>
    <n v="31"/>
    <n v="3"/>
    <n v="174"/>
    <x v="71"/>
  </r>
  <r>
    <x v="2439"/>
    <d v="2019-09-21T00:00:00"/>
    <x v="284"/>
    <x v="8"/>
    <s v="Austria"/>
    <s v="Vienna"/>
    <s v="Central"/>
    <s v="Consumer"/>
    <s v="Economy"/>
    <x v="0"/>
    <s v="Paper"/>
    <x v="133"/>
    <n v="44"/>
    <n v="67"/>
    <n v="23"/>
    <n v="4"/>
    <n v="268"/>
    <x v="580"/>
  </r>
  <r>
    <x v="2440"/>
    <d v="2019-09-21T00:00:00"/>
    <x v="405"/>
    <x v="343"/>
    <s v="Italy"/>
    <s v="Campania"/>
    <s v="South"/>
    <s v="Home Office"/>
    <s v="Economy"/>
    <x v="1"/>
    <s v="Bookcases"/>
    <x v="1"/>
    <n v="291"/>
    <n v="366"/>
    <n v="75"/>
    <n v="3"/>
    <n v="1098"/>
    <x v="1116"/>
  </r>
  <r>
    <x v="2441"/>
    <d v="2019-09-21T00:00:00"/>
    <x v="42"/>
    <x v="6"/>
    <s v="France"/>
    <s v="Languedoc-Roussillon-Midi-Pyrénées"/>
    <s v="Central"/>
    <s v="Corporate"/>
    <s v="Economy"/>
    <x v="0"/>
    <s v="Binders"/>
    <x v="487"/>
    <n v="27"/>
    <n v="44"/>
    <n v="17"/>
    <n v="3"/>
    <n v="132"/>
    <x v="150"/>
  </r>
  <r>
    <x v="2442"/>
    <d v="2019-09-21T00:00:00"/>
    <x v="612"/>
    <x v="63"/>
    <s v="Ireland"/>
    <s v="Dublin"/>
    <s v="North"/>
    <s v="Corporate"/>
    <s v="Priority"/>
    <x v="1"/>
    <s v="Chairs"/>
    <x v="743"/>
    <n v="22"/>
    <n v="28"/>
    <n v="6"/>
    <n v="1"/>
    <n v="28"/>
    <x v="26"/>
  </r>
  <r>
    <x v="2443"/>
    <d v="2019-09-23T00:00:00"/>
    <x v="348"/>
    <x v="60"/>
    <s v="Italy"/>
    <s v="Lombardy"/>
    <s v="South"/>
    <s v="Corporate"/>
    <s v="Economy"/>
    <x v="0"/>
    <s v="Labels"/>
    <x v="859"/>
    <n v="4"/>
    <n v="27"/>
    <n v="23"/>
    <n v="2"/>
    <n v="54"/>
    <x v="3"/>
  </r>
  <r>
    <x v="2444"/>
    <d v="2019-09-23T00:00:00"/>
    <x v="697"/>
    <x v="611"/>
    <s v="France"/>
    <s v="Ile-de-France"/>
    <s v="Central"/>
    <s v="Consumer"/>
    <s v="Economy"/>
    <x v="1"/>
    <s v="Bookcases"/>
    <x v="1177"/>
    <n v="166"/>
    <n v="306"/>
    <n v="140"/>
    <n v="2"/>
    <n v="612"/>
    <x v="743"/>
  </r>
  <r>
    <x v="2445"/>
    <d v="2019-09-23T00:00:00"/>
    <x v="108"/>
    <x v="32"/>
    <s v="Portugal"/>
    <s v="Lisboa"/>
    <s v="South"/>
    <s v="Home Office"/>
    <s v="Economy"/>
    <x v="0"/>
    <s v="Appliances"/>
    <x v="1178"/>
    <n v="11"/>
    <n v="69"/>
    <n v="58"/>
    <n v="2"/>
    <n v="138"/>
    <x v="472"/>
  </r>
  <r>
    <x v="2446"/>
    <d v="2019-09-23T00:00:00"/>
    <x v="462"/>
    <x v="3"/>
    <s v="United Kingdom"/>
    <s v="England"/>
    <s v="North"/>
    <s v="Corporate"/>
    <s v="Economy"/>
    <x v="0"/>
    <s v="Art"/>
    <x v="72"/>
    <n v="47"/>
    <n v="107"/>
    <n v="60"/>
    <n v="8"/>
    <n v="856"/>
    <x v="1117"/>
  </r>
  <r>
    <x v="2447"/>
    <d v="2019-09-24T00:00:00"/>
    <x v="32"/>
    <x v="190"/>
    <s v="Denmark"/>
    <s v="South Denmark"/>
    <s v="North"/>
    <s v="Corporate"/>
    <s v="Economy"/>
    <x v="0"/>
    <s v="Envelopes"/>
    <x v="1179"/>
    <n v="42"/>
    <n v="59"/>
    <n v="17"/>
    <n v="3"/>
    <n v="177"/>
    <x v="855"/>
  </r>
  <r>
    <x v="2448"/>
    <d v="2019-09-24T00:00:00"/>
    <x v="330"/>
    <x v="801"/>
    <s v="France"/>
    <s v="Ile-de-France"/>
    <s v="Central"/>
    <s v="Corporate"/>
    <s v="Economy"/>
    <x v="0"/>
    <s v="Binders"/>
    <x v="1011"/>
    <n v="12"/>
    <n v="16"/>
    <n v="4"/>
    <n v="4"/>
    <n v="64"/>
    <x v="570"/>
  </r>
  <r>
    <x v="2449"/>
    <d v="2019-09-24T00:00:00"/>
    <x v="726"/>
    <x v="39"/>
    <s v="Spain"/>
    <s v="Catalonia"/>
    <s v="South"/>
    <s v="Consumer"/>
    <s v="Economy"/>
    <x v="0"/>
    <s v="Art"/>
    <x v="821"/>
    <n v="231"/>
    <n v="376"/>
    <n v="145"/>
    <n v="7"/>
    <n v="2632"/>
    <x v="865"/>
  </r>
  <r>
    <x v="2450"/>
    <d v="2019-09-24T00:00:00"/>
    <x v="507"/>
    <x v="199"/>
    <s v="Germany"/>
    <s v="North Rhine-Westphalia"/>
    <s v="Central"/>
    <s v="Consumer"/>
    <s v="Economy"/>
    <x v="0"/>
    <s v="Art"/>
    <x v="993"/>
    <n v="63"/>
    <n v="207"/>
    <n v="144"/>
    <n v="4"/>
    <n v="828"/>
    <x v="619"/>
  </r>
  <r>
    <x v="2451"/>
    <d v="2019-09-24T00:00:00"/>
    <x v="520"/>
    <x v="609"/>
    <s v="France"/>
    <s v="Pays de la Loire"/>
    <s v="Central"/>
    <s v="Consumer"/>
    <s v="Economy"/>
    <x v="0"/>
    <s v="Storage"/>
    <x v="481"/>
    <n v="33"/>
    <n v="50"/>
    <n v="17"/>
    <n v="2"/>
    <n v="100"/>
    <x v="233"/>
  </r>
  <r>
    <x v="2452"/>
    <d v="2019-09-24T00:00:00"/>
    <x v="364"/>
    <x v="301"/>
    <s v="Germany"/>
    <s v="Thuringia"/>
    <s v="Central"/>
    <s v="Consumer"/>
    <s v="Economy"/>
    <x v="0"/>
    <s v="Envelopes"/>
    <x v="1180"/>
    <n v="11"/>
    <n v="226"/>
    <n v="215"/>
    <n v="5"/>
    <n v="1130"/>
    <x v="1118"/>
  </r>
  <r>
    <x v="2453"/>
    <d v="2019-09-25T00:00:00"/>
    <x v="671"/>
    <x v="70"/>
    <s v="Germany"/>
    <s v="Berlin"/>
    <s v="Central"/>
    <s v="Consumer"/>
    <s v="Economy"/>
    <x v="0"/>
    <s v="Envelopes"/>
    <x v="1181"/>
    <n v="48"/>
    <n v="91"/>
    <n v="43"/>
    <n v="2"/>
    <n v="182"/>
    <x v="918"/>
  </r>
  <r>
    <x v="2454"/>
    <d v="2019-09-25T00:00:00"/>
    <x v="306"/>
    <x v="516"/>
    <s v="United Kingdom"/>
    <s v="England"/>
    <s v="North"/>
    <s v="Corporate"/>
    <s v="Economy"/>
    <x v="2"/>
    <s v="Phones"/>
    <x v="592"/>
    <n v="37"/>
    <n v="410"/>
    <n v="373"/>
    <n v="3"/>
    <n v="1230"/>
    <x v="375"/>
  </r>
  <r>
    <x v="2455"/>
    <d v="2019-09-25T00:00:00"/>
    <x v="207"/>
    <x v="149"/>
    <s v="France"/>
    <s v="Ile-de-France"/>
    <s v="Central"/>
    <s v="Home Office"/>
    <s v="Economy"/>
    <x v="0"/>
    <s v="Art"/>
    <x v="683"/>
    <n v="113"/>
    <n v="207"/>
    <n v="94"/>
    <n v="4"/>
    <n v="828"/>
    <x v="619"/>
  </r>
  <r>
    <x v="2456"/>
    <d v="2019-09-25T00:00:00"/>
    <x v="762"/>
    <x v="114"/>
    <s v="Germany"/>
    <s v="Hamburg"/>
    <s v="Central"/>
    <s v="Consumer"/>
    <s v="Priority"/>
    <x v="0"/>
    <s v="Labels"/>
    <x v="1182"/>
    <n v="18"/>
    <n v="20"/>
    <n v="2"/>
    <n v="2"/>
    <n v="40"/>
    <x v="687"/>
  </r>
  <r>
    <x v="2457"/>
    <d v="2019-09-25T00:00:00"/>
    <x v="506"/>
    <x v="796"/>
    <s v="France"/>
    <s v="Provence-Alpes-Côte d'Azur"/>
    <s v="Central"/>
    <s v="Corporate"/>
    <s v="Economy"/>
    <x v="1"/>
    <s v="Bookcases"/>
    <x v="690"/>
    <n v="434"/>
    <n v="461"/>
    <n v="27"/>
    <n v="3"/>
    <n v="1383"/>
    <x v="1119"/>
  </r>
  <r>
    <x v="2458"/>
    <d v="2019-09-25T00:00:00"/>
    <x v="96"/>
    <x v="802"/>
    <s v="United Kingdom"/>
    <s v="England"/>
    <s v="North"/>
    <s v="Consumer"/>
    <s v="Immediate"/>
    <x v="0"/>
    <s v="Binders"/>
    <x v="575"/>
    <n v="13"/>
    <n v="62"/>
    <n v="49"/>
    <n v="5"/>
    <n v="310"/>
    <x v="1113"/>
  </r>
  <r>
    <x v="2459"/>
    <d v="2019-09-25T00:00:00"/>
    <x v="520"/>
    <x v="747"/>
    <s v="Netherlands"/>
    <s v="Limburg"/>
    <s v="Central"/>
    <s v="Consumer"/>
    <s v="Economy Plus"/>
    <x v="0"/>
    <s v="Art"/>
    <x v="353"/>
    <n v="212"/>
    <n v="237"/>
    <n v="25"/>
    <n v="9"/>
    <n v="2133"/>
    <x v="1120"/>
  </r>
  <r>
    <x v="2460"/>
    <d v="2019-09-25T00:00:00"/>
    <x v="7"/>
    <x v="32"/>
    <s v="Portugal"/>
    <s v="Lisboa"/>
    <s v="South"/>
    <s v="Consumer"/>
    <s v="Economy"/>
    <x v="0"/>
    <s v="Appliances"/>
    <x v="1183"/>
    <n v="132"/>
    <n v="139"/>
    <n v="7"/>
    <n v="5"/>
    <n v="695"/>
    <x v="976"/>
  </r>
  <r>
    <x v="2461"/>
    <d v="2019-09-25T00:00:00"/>
    <x v="122"/>
    <x v="40"/>
    <s v="United Kingdom"/>
    <s v="England"/>
    <s v="North"/>
    <s v="Corporate"/>
    <s v="Economy"/>
    <x v="1"/>
    <s v="Furnishings"/>
    <x v="527"/>
    <n v="46"/>
    <n v="91"/>
    <n v="45"/>
    <n v="3"/>
    <n v="273"/>
    <x v="533"/>
  </r>
  <r>
    <x v="2462"/>
    <d v="2019-09-26T00:00:00"/>
    <x v="65"/>
    <x v="803"/>
    <s v="Italy"/>
    <s v="Lombardy"/>
    <s v="South"/>
    <s v="Corporate"/>
    <s v="Economy"/>
    <x v="0"/>
    <s v="Labels"/>
    <x v="479"/>
    <n v="13"/>
    <n v="42"/>
    <n v="29"/>
    <n v="5"/>
    <n v="210"/>
    <x v="435"/>
  </r>
  <r>
    <x v="2463"/>
    <d v="2019-09-26T00:00:00"/>
    <x v="368"/>
    <x v="177"/>
    <s v="Belgium"/>
    <s v="East Flanders"/>
    <s v="Central"/>
    <s v="Consumer"/>
    <s v="Economy Plus"/>
    <x v="0"/>
    <s v="Binders"/>
    <x v="374"/>
    <n v="41"/>
    <n v="42"/>
    <n v="1"/>
    <n v="3"/>
    <n v="126"/>
    <x v="213"/>
  </r>
  <r>
    <x v="2464"/>
    <d v="2019-09-26T00:00:00"/>
    <x v="305"/>
    <x v="101"/>
    <s v="United Kingdom"/>
    <s v="Scotland"/>
    <s v="North"/>
    <s v="Home Office"/>
    <s v="Economy"/>
    <x v="0"/>
    <s v="Art"/>
    <x v="984"/>
    <n v="2"/>
    <n v="55"/>
    <n v="53"/>
    <n v="2"/>
    <n v="110"/>
    <x v="496"/>
  </r>
  <r>
    <x v="2465"/>
    <d v="2019-09-26T00:00:00"/>
    <x v="504"/>
    <x v="0"/>
    <s v="Sweden"/>
    <s v="Stockholm"/>
    <s v="North"/>
    <s v="Consumer"/>
    <s v="Economy Plus"/>
    <x v="0"/>
    <s v="Storage"/>
    <x v="856"/>
    <n v="53"/>
    <n v="137"/>
    <n v="84"/>
    <n v="2"/>
    <n v="274"/>
    <x v="941"/>
  </r>
  <r>
    <x v="2466"/>
    <d v="2019-09-26T00:00:00"/>
    <x v="678"/>
    <x v="460"/>
    <s v="France"/>
    <s v="Ile-de-France"/>
    <s v="Central"/>
    <s v="Corporate"/>
    <s v="Economy"/>
    <x v="2"/>
    <s v="Machines"/>
    <x v="1184"/>
    <n v="123"/>
    <n v="188"/>
    <n v="65"/>
    <n v="2"/>
    <n v="376"/>
    <x v="1121"/>
  </r>
  <r>
    <x v="2467"/>
    <d v="2019-09-27T00:00:00"/>
    <x v="491"/>
    <x v="804"/>
    <s v="France"/>
    <s v="Ile-de-France"/>
    <s v="Central"/>
    <s v="Home Office"/>
    <s v="Economy"/>
    <x v="0"/>
    <s v="Art"/>
    <x v="154"/>
    <n v="41"/>
    <n v="140"/>
    <n v="99"/>
    <n v="3"/>
    <n v="420"/>
    <x v="2"/>
  </r>
  <r>
    <x v="2468"/>
    <d v="2019-09-27T00:00:00"/>
    <x v="501"/>
    <x v="58"/>
    <s v="France"/>
    <s v="Ile-de-France"/>
    <s v="Central"/>
    <s v="Corporate"/>
    <s v="Priority"/>
    <x v="0"/>
    <s v="Paper"/>
    <x v="834"/>
    <n v="34"/>
    <n v="36"/>
    <n v="2"/>
    <n v="2"/>
    <n v="72"/>
    <x v="120"/>
  </r>
  <r>
    <x v="2469"/>
    <d v="2019-09-27T00:00:00"/>
    <x v="630"/>
    <x v="105"/>
    <s v="Germany"/>
    <s v="North Rhine-Westphalia"/>
    <s v="Central"/>
    <s v="Consumer"/>
    <s v="Economy"/>
    <x v="0"/>
    <s v="Storage"/>
    <x v="1050"/>
    <n v="148"/>
    <n v="190"/>
    <n v="42"/>
    <n v="1"/>
    <n v="190"/>
    <x v="563"/>
  </r>
  <r>
    <x v="2470"/>
    <d v="2019-09-27T00:00:00"/>
    <x v="592"/>
    <x v="465"/>
    <s v="Spain"/>
    <s v="Valenciana"/>
    <s v="South"/>
    <s v="Consumer"/>
    <s v="Immediate"/>
    <x v="1"/>
    <s v="Bookcases"/>
    <x v="488"/>
    <n v="973"/>
    <n v="1091"/>
    <n v="118"/>
    <n v="3"/>
    <n v="3273"/>
    <x v="1122"/>
  </r>
  <r>
    <x v="2471"/>
    <d v="2019-09-27T00:00:00"/>
    <x v="620"/>
    <x v="211"/>
    <s v="United Kingdom"/>
    <s v="Scotland"/>
    <s v="North"/>
    <s v="Home Office"/>
    <s v="Immediate"/>
    <x v="0"/>
    <s v="Art"/>
    <x v="1025"/>
    <n v="53"/>
    <n v="267"/>
    <n v="214"/>
    <n v="6"/>
    <n v="1602"/>
    <x v="138"/>
  </r>
  <r>
    <x v="2472"/>
    <d v="2019-09-27T00:00:00"/>
    <x v="278"/>
    <x v="714"/>
    <s v="France"/>
    <s v="Ile-de-France"/>
    <s v="Central"/>
    <s v="Corporate"/>
    <s v="Economy"/>
    <x v="0"/>
    <s v="Binders"/>
    <x v="705"/>
    <n v="14"/>
    <n v="24"/>
    <n v="10"/>
    <n v="3"/>
    <n v="72"/>
    <x v="120"/>
  </r>
  <r>
    <x v="2473"/>
    <d v="2019-09-27T00:00:00"/>
    <x v="265"/>
    <x v="377"/>
    <s v="France"/>
    <s v="Auvergne-Rhône-Alpes"/>
    <s v="Central"/>
    <s v="Consumer"/>
    <s v="Economy"/>
    <x v="0"/>
    <s v="Binders"/>
    <x v="444"/>
    <n v="21"/>
    <n v="27"/>
    <n v="6"/>
    <n v="2"/>
    <n v="54"/>
    <x v="3"/>
  </r>
  <r>
    <x v="2474"/>
    <d v="2019-09-27T00:00:00"/>
    <x v="437"/>
    <x v="53"/>
    <s v="Germany"/>
    <s v="Lower Saxony"/>
    <s v="Central"/>
    <s v="Consumer"/>
    <s v="Economy"/>
    <x v="0"/>
    <s v="Art"/>
    <x v="984"/>
    <n v="96"/>
    <n v="166"/>
    <n v="70"/>
    <n v="12"/>
    <n v="1992"/>
    <x v="1123"/>
  </r>
  <r>
    <x v="2475"/>
    <d v="2019-09-27T00:00:00"/>
    <x v="604"/>
    <x v="40"/>
    <s v="United Kingdom"/>
    <s v="England"/>
    <s v="North"/>
    <s v="Home Office"/>
    <s v="Economy"/>
    <x v="1"/>
    <s v="Chairs"/>
    <x v="239"/>
    <n v="48"/>
    <n v="467"/>
    <n v="419"/>
    <n v="9"/>
    <n v="4203"/>
    <x v="1124"/>
  </r>
  <r>
    <x v="2476"/>
    <d v="2019-09-28T00:00:00"/>
    <x v="191"/>
    <x v="805"/>
    <s v="France"/>
    <s v="Ile-de-France"/>
    <s v="Central"/>
    <s v="Corporate"/>
    <s v="Immediate"/>
    <x v="1"/>
    <s v="Bookcases"/>
    <x v="357"/>
    <n v="378"/>
    <n v="449"/>
    <n v="71"/>
    <n v="4"/>
    <n v="1796"/>
    <x v="1125"/>
  </r>
  <r>
    <x v="2477"/>
    <d v="2019-09-28T00:00:00"/>
    <x v="628"/>
    <x v="58"/>
    <s v="France"/>
    <s v="Ile-de-France"/>
    <s v="Central"/>
    <s v="Consumer"/>
    <s v="Economy"/>
    <x v="0"/>
    <s v="Labels"/>
    <x v="1136"/>
    <n v="22"/>
    <n v="53"/>
    <n v="31"/>
    <n v="6"/>
    <n v="318"/>
    <x v="217"/>
  </r>
  <r>
    <x v="2478"/>
    <d v="2019-09-28T00:00:00"/>
    <x v="717"/>
    <x v="41"/>
    <s v="France"/>
    <s v="Alsace-Champagne-Ardenne-Lorraine"/>
    <s v="Central"/>
    <s v="Consumer"/>
    <s v="Economy"/>
    <x v="1"/>
    <s v="Chairs"/>
    <x v="743"/>
    <n v="52"/>
    <n v="67"/>
    <n v="15"/>
    <n v="3"/>
    <n v="201"/>
    <x v="410"/>
  </r>
  <r>
    <x v="2479"/>
    <d v="2019-09-29T00:00:00"/>
    <x v="590"/>
    <x v="806"/>
    <s v="France"/>
    <s v="Ile-de-France"/>
    <s v="Central"/>
    <s v="Consumer"/>
    <s v="Economy"/>
    <x v="1"/>
    <s v="Chairs"/>
    <x v="114"/>
    <n v="358"/>
    <n v="875"/>
    <n v="517"/>
    <n v="6"/>
    <n v="5250"/>
    <x v="1126"/>
  </r>
  <r>
    <x v="2480"/>
    <d v="2019-09-30T00:00:00"/>
    <x v="307"/>
    <x v="64"/>
    <s v="Italy"/>
    <s v="Lazio"/>
    <s v="South"/>
    <s v="Consumer"/>
    <s v="Economy"/>
    <x v="2"/>
    <s v="Copiers"/>
    <x v="535"/>
    <n v="435"/>
    <n v="1498"/>
    <n v="1063"/>
    <n v="5"/>
    <n v="7490"/>
    <x v="1127"/>
  </r>
  <r>
    <x v="2481"/>
    <d v="2019-09-30T00:00:00"/>
    <x v="100"/>
    <x v="720"/>
    <s v="Germany"/>
    <s v="Bavaria"/>
    <s v="Central"/>
    <s v="Consumer"/>
    <s v="Immediate"/>
    <x v="1"/>
    <s v="Chairs"/>
    <x v="562"/>
    <n v="29"/>
    <n v="599"/>
    <n v="570"/>
    <n v="5"/>
    <n v="2995"/>
    <x v="186"/>
  </r>
  <r>
    <x v="2482"/>
    <d v="2019-10-01T00:00:00"/>
    <x v="230"/>
    <x v="416"/>
    <s v="Sweden"/>
    <s v="Stockholm"/>
    <s v="North"/>
    <s v="Consumer"/>
    <s v="Economy"/>
    <x v="0"/>
    <s v="Envelopes"/>
    <x v="1185"/>
    <n v="5"/>
    <n v="40"/>
    <n v="35"/>
    <n v="3"/>
    <n v="120"/>
    <x v="92"/>
  </r>
  <r>
    <x v="2483"/>
    <d v="2019-10-01T00:00:00"/>
    <x v="157"/>
    <x v="373"/>
    <s v="Germany"/>
    <s v="North Rhine-Westphalia"/>
    <s v="Central"/>
    <s v="Home Office"/>
    <s v="Economy"/>
    <x v="0"/>
    <s v="Paper"/>
    <x v="801"/>
    <n v="65"/>
    <n v="90"/>
    <n v="25"/>
    <n v="2"/>
    <n v="180"/>
    <x v="670"/>
  </r>
  <r>
    <x v="2484"/>
    <d v="2019-10-03T00:00:00"/>
    <x v="77"/>
    <x v="649"/>
    <s v="United Kingdom"/>
    <s v="England"/>
    <s v="North"/>
    <s v="Home Office"/>
    <s v="Economy"/>
    <x v="0"/>
    <s v="Art"/>
    <x v="984"/>
    <n v="23"/>
    <n v="111"/>
    <n v="88"/>
    <n v="4"/>
    <n v="444"/>
    <x v="377"/>
  </r>
  <r>
    <x v="2485"/>
    <d v="2019-10-03T00:00:00"/>
    <x v="256"/>
    <x v="472"/>
    <s v="Germany"/>
    <s v="North Rhine-Westphalia"/>
    <s v="Central"/>
    <s v="Consumer"/>
    <s v="Economy"/>
    <x v="0"/>
    <s v="Fasteners"/>
    <x v="893"/>
    <n v="26"/>
    <n v="49"/>
    <n v="23"/>
    <n v="3"/>
    <n v="147"/>
    <x v="1046"/>
  </r>
  <r>
    <x v="2486"/>
    <d v="2019-10-03T00:00:00"/>
    <x v="297"/>
    <x v="7"/>
    <s v="Italy"/>
    <s v="Liguria"/>
    <s v="South"/>
    <s v="Consumer"/>
    <s v="Economy"/>
    <x v="0"/>
    <s v="Art"/>
    <x v="443"/>
    <n v="30"/>
    <n v="154"/>
    <n v="124"/>
    <n v="8"/>
    <n v="1232"/>
    <x v="1128"/>
  </r>
  <r>
    <x v="2487"/>
    <d v="2019-10-04T00:00:00"/>
    <x v="392"/>
    <x v="807"/>
    <s v="Germany"/>
    <s v="North Rhine-Westphalia"/>
    <s v="Central"/>
    <s v="Home Office"/>
    <s v="Economy Plus"/>
    <x v="1"/>
    <s v="Bookcases"/>
    <x v="789"/>
    <n v="214"/>
    <n v="524"/>
    <n v="310"/>
    <n v="3"/>
    <n v="1572"/>
    <x v="1129"/>
  </r>
  <r>
    <x v="2488"/>
    <d v="2019-10-04T00:00:00"/>
    <x v="244"/>
    <x v="366"/>
    <s v="Germany"/>
    <s v="North Rhine-Westphalia"/>
    <s v="Central"/>
    <s v="Corporate"/>
    <s v="Priority"/>
    <x v="1"/>
    <s v="Furnishings"/>
    <x v="605"/>
    <n v="20"/>
    <n v="95"/>
    <n v="75"/>
    <n v="4"/>
    <n v="380"/>
    <x v="245"/>
  </r>
  <r>
    <x v="2489"/>
    <d v="2019-10-04T00:00:00"/>
    <x v="566"/>
    <x v="219"/>
    <s v="Austria"/>
    <s v="Upper Austria"/>
    <s v="Central"/>
    <s v="Corporate"/>
    <s v="Economy"/>
    <x v="1"/>
    <s v="Bookcases"/>
    <x v="628"/>
    <n v="241"/>
    <n v="438"/>
    <n v="197"/>
    <n v="3"/>
    <n v="1314"/>
    <x v="1130"/>
  </r>
  <r>
    <x v="2490"/>
    <d v="2019-10-05T00:00:00"/>
    <x v="138"/>
    <x v="8"/>
    <s v="Austria"/>
    <s v="Vienna"/>
    <s v="Central"/>
    <s v="Corporate"/>
    <s v="Economy"/>
    <x v="2"/>
    <s v="Accessories"/>
    <x v="1186"/>
    <n v="228"/>
    <n v="488"/>
    <n v="260"/>
    <n v="6"/>
    <n v="2928"/>
    <x v="1131"/>
  </r>
  <r>
    <x v="2491"/>
    <d v="2019-10-05T00:00:00"/>
    <x v="146"/>
    <x v="36"/>
    <s v="Germany"/>
    <s v="Saxony"/>
    <s v="Central"/>
    <s v="Corporate"/>
    <s v="Economy"/>
    <x v="0"/>
    <s v="Paper"/>
    <x v="1187"/>
    <n v="0"/>
    <n v="24"/>
    <n v="24"/>
    <n v="1"/>
    <n v="24"/>
    <x v="24"/>
  </r>
  <r>
    <x v="2492"/>
    <d v="2019-10-05T00:00:00"/>
    <x v="240"/>
    <x v="808"/>
    <s v="France"/>
    <s v="Alsace-Champagne-Ardenne-Lorraine"/>
    <s v="Central"/>
    <s v="Consumer"/>
    <s v="Economy"/>
    <x v="1"/>
    <s v="Chairs"/>
    <x v="466"/>
    <n v="193"/>
    <n v="421"/>
    <n v="228"/>
    <n v="1"/>
    <n v="421"/>
    <x v="1132"/>
  </r>
  <r>
    <x v="2493"/>
    <d v="2019-10-07T00:00:00"/>
    <x v="339"/>
    <x v="130"/>
    <s v="Italy"/>
    <s v="Emilia-Romagna"/>
    <s v="South"/>
    <s v="Consumer"/>
    <s v="Economy"/>
    <x v="2"/>
    <s v="Phones"/>
    <x v="559"/>
    <n v="161"/>
    <n v="166"/>
    <n v="5"/>
    <n v="2"/>
    <n v="332"/>
    <x v="1133"/>
  </r>
  <r>
    <x v="2494"/>
    <d v="2019-10-08T00:00:00"/>
    <x v="209"/>
    <x v="422"/>
    <s v="United Kingdom"/>
    <s v="England"/>
    <s v="North"/>
    <s v="Consumer"/>
    <s v="Economy"/>
    <x v="2"/>
    <s v="Phones"/>
    <x v="1188"/>
    <n v="120"/>
    <n v="164"/>
    <n v="44"/>
    <n v="2"/>
    <n v="328"/>
    <x v="657"/>
  </r>
  <r>
    <x v="2495"/>
    <d v="2019-10-08T00:00:00"/>
    <x v="65"/>
    <x v="259"/>
    <s v="United Kingdom"/>
    <s v="England"/>
    <s v="North"/>
    <s v="Corporate"/>
    <s v="Economy"/>
    <x v="2"/>
    <s v="Copiers"/>
    <x v="1189"/>
    <n v="762"/>
    <n v="1707"/>
    <n v="945"/>
    <n v="9"/>
    <n v="15363"/>
    <x v="1134"/>
  </r>
  <r>
    <x v="2496"/>
    <d v="2019-10-08T00:00:00"/>
    <x v="482"/>
    <x v="30"/>
    <s v="Spain"/>
    <s v="Madrid"/>
    <s v="South"/>
    <s v="Consumer"/>
    <s v="Priority"/>
    <x v="1"/>
    <s v="Bookcases"/>
    <x v="323"/>
    <n v="52"/>
    <n v="573"/>
    <n v="521"/>
    <n v="4"/>
    <n v="2292"/>
    <x v="1135"/>
  </r>
  <r>
    <x v="2497"/>
    <d v="2019-10-09T00:00:00"/>
    <x v="272"/>
    <x v="552"/>
    <s v="United Kingdom"/>
    <s v="England"/>
    <s v="North"/>
    <s v="Consumer"/>
    <s v="Economy"/>
    <x v="1"/>
    <s v="Bookcases"/>
    <x v="877"/>
    <n v="314"/>
    <n v="394"/>
    <n v="80"/>
    <n v="2"/>
    <n v="788"/>
    <x v="226"/>
  </r>
  <r>
    <x v="2498"/>
    <d v="2019-10-09T00:00:00"/>
    <x v="64"/>
    <x v="142"/>
    <s v="Portugal"/>
    <s v="Porto"/>
    <s v="South"/>
    <s v="Consumer"/>
    <s v="Priority"/>
    <x v="0"/>
    <s v="Art"/>
    <x v="307"/>
    <n v="25"/>
    <n v="27"/>
    <n v="2"/>
    <n v="3"/>
    <n v="81"/>
    <x v="481"/>
  </r>
  <r>
    <x v="2499"/>
    <d v="2019-10-10T00:00:00"/>
    <x v="177"/>
    <x v="809"/>
    <s v="France"/>
    <s v="Auvergne-Rhône-Alpes"/>
    <s v="Central"/>
    <s v="Consumer"/>
    <s v="Economy"/>
    <x v="2"/>
    <s v="Copiers"/>
    <x v="1190"/>
    <n v="128"/>
    <n v="289"/>
    <n v="161"/>
    <n v="2"/>
    <n v="578"/>
    <x v="1136"/>
  </r>
  <r>
    <x v="2500"/>
    <d v="2019-10-10T00:00:00"/>
    <x v="712"/>
    <x v="810"/>
    <s v="United Kingdom"/>
    <s v="England"/>
    <s v="North"/>
    <s v="Home Office"/>
    <s v="Economy Plus"/>
    <x v="1"/>
    <s v="Bookcases"/>
    <x v="437"/>
    <n v="227"/>
    <n v="369"/>
    <n v="142"/>
    <n v="3"/>
    <n v="1107"/>
    <x v="1027"/>
  </r>
  <r>
    <x v="2501"/>
    <d v="2019-10-10T00:00:00"/>
    <x v="534"/>
    <x v="60"/>
    <s v="Italy"/>
    <s v="Lombardy"/>
    <s v="South"/>
    <s v="Corporate"/>
    <s v="Economy Plus"/>
    <x v="2"/>
    <s v="Machines"/>
    <x v="1166"/>
    <n v="212"/>
    <n v="714"/>
    <n v="502"/>
    <n v="7"/>
    <n v="4998"/>
    <x v="1137"/>
  </r>
  <r>
    <x v="2502"/>
    <d v="2019-10-11T00:00:00"/>
    <x v="740"/>
    <x v="799"/>
    <s v="Switzerland"/>
    <s v="Bern"/>
    <s v="Central"/>
    <s v="Consumer"/>
    <s v="Economy"/>
    <x v="0"/>
    <s v="Labels"/>
    <x v="1044"/>
    <n v="7"/>
    <n v="32"/>
    <n v="25"/>
    <n v="3"/>
    <n v="96"/>
    <x v="30"/>
  </r>
  <r>
    <x v="2503"/>
    <d v="2019-10-11T00:00:00"/>
    <x v="366"/>
    <x v="802"/>
    <s v="United Kingdom"/>
    <s v="England"/>
    <s v="North"/>
    <s v="Consumer"/>
    <s v="Economy Plus"/>
    <x v="1"/>
    <s v="Chairs"/>
    <x v="630"/>
    <n v="855"/>
    <n v="947"/>
    <n v="92"/>
    <n v="2"/>
    <n v="1894"/>
    <x v="1138"/>
  </r>
  <r>
    <x v="2504"/>
    <d v="2019-10-11T00:00:00"/>
    <x v="140"/>
    <x v="454"/>
    <s v="Germany"/>
    <s v="North Rhine-Westphalia"/>
    <s v="Central"/>
    <s v="Corporate"/>
    <s v="Economy"/>
    <x v="1"/>
    <s v="Furnishings"/>
    <x v="605"/>
    <n v="19"/>
    <n v="67"/>
    <n v="48"/>
    <n v="3"/>
    <n v="201"/>
    <x v="410"/>
  </r>
  <r>
    <x v="2505"/>
    <d v="2019-10-11T00:00:00"/>
    <x v="517"/>
    <x v="568"/>
    <s v="Italy"/>
    <s v="Apulia"/>
    <s v="South"/>
    <s v="Home Office"/>
    <s v="Economy"/>
    <x v="0"/>
    <s v="Storage"/>
    <x v="570"/>
    <n v="9"/>
    <n v="37"/>
    <n v="28"/>
    <n v="1"/>
    <n v="37"/>
    <x v="1139"/>
  </r>
  <r>
    <x v="2506"/>
    <d v="2019-10-11T00:00:00"/>
    <x v="40"/>
    <x v="292"/>
    <s v="France"/>
    <s v="Ile-de-France"/>
    <s v="Central"/>
    <s v="Consumer"/>
    <s v="Economy"/>
    <x v="2"/>
    <s v="Accessories"/>
    <x v="500"/>
    <n v="202"/>
    <n v="1554"/>
    <n v="1352"/>
    <n v="6"/>
    <n v="9324"/>
    <x v="1140"/>
  </r>
  <r>
    <x v="2507"/>
    <d v="2019-10-12T00:00:00"/>
    <x v="288"/>
    <x v="252"/>
    <s v="Spain"/>
    <s v="Valenciana"/>
    <s v="South"/>
    <s v="Consumer"/>
    <s v="Immediate"/>
    <x v="2"/>
    <s v="Accessories"/>
    <x v="1191"/>
    <n v="415"/>
    <n v="1550"/>
    <n v="1135"/>
    <n v="6"/>
    <n v="9300"/>
    <x v="1141"/>
  </r>
  <r>
    <x v="2508"/>
    <d v="2019-10-12T00:00:00"/>
    <x v="668"/>
    <x v="811"/>
    <s v="Spain"/>
    <s v="Castile-La Mancha"/>
    <s v="South"/>
    <s v="Home Office"/>
    <s v="Economy"/>
    <x v="0"/>
    <s v="Storage"/>
    <x v="377"/>
    <n v="9"/>
    <n v="51"/>
    <n v="42"/>
    <n v="3"/>
    <n v="153"/>
    <x v="148"/>
  </r>
  <r>
    <x v="2509"/>
    <d v="2019-10-12T00:00:00"/>
    <x v="451"/>
    <x v="142"/>
    <s v="Portugal"/>
    <s v="Porto"/>
    <s v="South"/>
    <s v="Consumer"/>
    <s v="Economy"/>
    <x v="0"/>
    <s v="Binders"/>
    <x v="75"/>
    <n v="17"/>
    <n v="18"/>
    <n v="1"/>
    <n v="4"/>
    <n v="72"/>
    <x v="120"/>
  </r>
  <r>
    <x v="2510"/>
    <d v="2019-10-14T00:00:00"/>
    <x v="762"/>
    <x v="132"/>
    <s v="Belgium"/>
    <s v="Antwerp"/>
    <s v="Central"/>
    <s v="Consumer"/>
    <s v="Economy"/>
    <x v="0"/>
    <s v="Appliances"/>
    <x v="1001"/>
    <n v="25"/>
    <n v="170"/>
    <n v="145"/>
    <n v="2"/>
    <n v="340"/>
    <x v="330"/>
  </r>
  <r>
    <x v="2511"/>
    <d v="2019-10-14T00:00:00"/>
    <x v="631"/>
    <x v="252"/>
    <s v="Spain"/>
    <s v="Valenciana"/>
    <s v="South"/>
    <s v="Consumer"/>
    <s v="Economy Plus"/>
    <x v="0"/>
    <s v="Paper"/>
    <x v="233"/>
    <n v="80"/>
    <n v="84"/>
    <n v="4"/>
    <n v="3"/>
    <n v="252"/>
    <x v="437"/>
  </r>
  <r>
    <x v="2512"/>
    <d v="2019-10-14T00:00:00"/>
    <x v="167"/>
    <x v="553"/>
    <s v="Italy"/>
    <s v="Emilia-Romagna"/>
    <s v="South"/>
    <s v="Home Office"/>
    <s v="Economy"/>
    <x v="0"/>
    <s v="Storage"/>
    <x v="1192"/>
    <n v="47"/>
    <n v="50"/>
    <n v="3"/>
    <n v="5"/>
    <n v="250"/>
    <x v="298"/>
  </r>
  <r>
    <x v="2513"/>
    <d v="2019-10-15T00:00:00"/>
    <x v="583"/>
    <x v="527"/>
    <s v="France"/>
    <s v="Ile-de-France"/>
    <s v="Central"/>
    <s v="Corporate"/>
    <s v="Economy Plus"/>
    <x v="1"/>
    <s v="Chairs"/>
    <x v="1193"/>
    <n v="191"/>
    <n v="410"/>
    <n v="219"/>
    <n v="1"/>
    <n v="410"/>
    <x v="231"/>
  </r>
  <r>
    <x v="2514"/>
    <d v="2019-10-15T00:00:00"/>
    <x v="536"/>
    <x v="114"/>
    <s v="Germany"/>
    <s v="Hamburg"/>
    <s v="Central"/>
    <s v="Consumer"/>
    <s v="Economy"/>
    <x v="1"/>
    <s v="Chairs"/>
    <x v="924"/>
    <n v="79"/>
    <n v="299"/>
    <n v="220"/>
    <n v="2"/>
    <n v="598"/>
    <x v="511"/>
  </r>
  <r>
    <x v="2515"/>
    <d v="2019-10-16T00:00:00"/>
    <x v="577"/>
    <x v="696"/>
    <s v="Spain"/>
    <s v="Murcia"/>
    <s v="South"/>
    <s v="Corporate"/>
    <s v="Economy"/>
    <x v="2"/>
    <s v="Accessories"/>
    <x v="88"/>
    <n v="436"/>
    <n v="1708"/>
    <n v="1272"/>
    <n v="7"/>
    <n v="11956"/>
    <x v="1142"/>
  </r>
  <r>
    <x v="2516"/>
    <d v="2019-10-16T00:00:00"/>
    <x v="364"/>
    <x v="536"/>
    <s v="France"/>
    <s v="Ile-de-France"/>
    <s v="Central"/>
    <s v="Consumer"/>
    <s v="Priority"/>
    <x v="2"/>
    <s v="Machines"/>
    <x v="1194"/>
    <n v="385"/>
    <n v="1306"/>
    <n v="921"/>
    <n v="6"/>
    <n v="7836"/>
    <x v="1143"/>
  </r>
  <r>
    <x v="2517"/>
    <d v="2019-10-16T00:00:00"/>
    <x v="378"/>
    <x v="747"/>
    <s v="Netherlands"/>
    <s v="Limburg"/>
    <s v="Central"/>
    <s v="Corporate"/>
    <s v="Priority"/>
    <x v="0"/>
    <s v="Labels"/>
    <x v="1195"/>
    <n v="11"/>
    <n v="15"/>
    <n v="4"/>
    <n v="3"/>
    <n v="45"/>
    <x v="825"/>
  </r>
  <r>
    <x v="2518"/>
    <d v="2019-10-17T00:00:00"/>
    <x v="233"/>
    <x v="566"/>
    <s v="United Kingdom"/>
    <s v="England"/>
    <s v="North"/>
    <s v="Corporate"/>
    <s v="Economy Plus"/>
    <x v="0"/>
    <s v="Art"/>
    <x v="72"/>
    <n v="11"/>
    <n v="53"/>
    <n v="42"/>
    <n v="2"/>
    <n v="106"/>
    <x v="270"/>
  </r>
  <r>
    <x v="2519"/>
    <d v="2019-10-18T00:00:00"/>
    <x v="735"/>
    <x v="52"/>
    <s v="France"/>
    <s v="Provence-Alpes-Côte d'Azur"/>
    <s v="Central"/>
    <s v="Consumer"/>
    <s v="Economy"/>
    <x v="0"/>
    <s v="Envelopes"/>
    <x v="1146"/>
    <n v="49"/>
    <n v="73"/>
    <n v="24"/>
    <n v="5"/>
    <n v="365"/>
    <x v="622"/>
  </r>
  <r>
    <x v="2520"/>
    <d v="2019-10-18T00:00:00"/>
    <x v="95"/>
    <x v="52"/>
    <s v="France"/>
    <s v="Provence-Alpes-Côte d'Azur"/>
    <s v="Central"/>
    <s v="Consumer"/>
    <s v="Economy Plus"/>
    <x v="2"/>
    <s v="Copiers"/>
    <x v="1196"/>
    <n v="451"/>
    <n v="632"/>
    <n v="181"/>
    <n v="6"/>
    <n v="3792"/>
    <x v="1144"/>
  </r>
  <r>
    <x v="2521"/>
    <d v="2019-10-18T00:00:00"/>
    <x v="691"/>
    <x v="120"/>
    <s v="Spain"/>
    <s v="Valenciana"/>
    <s v="South"/>
    <s v="Corporate"/>
    <s v="Economy"/>
    <x v="0"/>
    <s v="Binders"/>
    <x v="1011"/>
    <n v="7"/>
    <n v="12"/>
    <n v="5"/>
    <n v="3"/>
    <n v="36"/>
    <x v="69"/>
  </r>
  <r>
    <x v="2522"/>
    <d v="2019-10-18T00:00:00"/>
    <x v="577"/>
    <x v="30"/>
    <s v="Spain"/>
    <s v="Madrid"/>
    <s v="South"/>
    <s v="Corporate"/>
    <s v="Immediate"/>
    <x v="0"/>
    <s v="Storage"/>
    <x v="724"/>
    <n v="0"/>
    <n v="10"/>
    <n v="10"/>
    <n v="1"/>
    <n v="10"/>
    <x v="767"/>
  </r>
  <r>
    <x v="2523"/>
    <d v="2019-10-18T00:00:00"/>
    <x v="626"/>
    <x v="812"/>
    <s v="Belgium"/>
    <s v="Liège"/>
    <s v="Central"/>
    <s v="Consumer"/>
    <s v="Economy"/>
    <x v="0"/>
    <s v="Paper"/>
    <x v="0"/>
    <n v="17"/>
    <n v="86"/>
    <n v="69"/>
    <n v="3"/>
    <n v="258"/>
    <x v="259"/>
  </r>
  <r>
    <x v="2524"/>
    <d v="2019-10-21T00:00:00"/>
    <x v="514"/>
    <x v="646"/>
    <s v="United Kingdom"/>
    <s v="England"/>
    <s v="North"/>
    <s v="Corporate"/>
    <s v="Priority"/>
    <x v="2"/>
    <s v="Machines"/>
    <x v="1197"/>
    <n v="248"/>
    <n v="426"/>
    <n v="178"/>
    <n v="5"/>
    <n v="2130"/>
    <x v="1145"/>
  </r>
  <r>
    <x v="2525"/>
    <d v="2019-10-22T00:00:00"/>
    <x v="451"/>
    <x v="104"/>
    <s v="France"/>
    <s v="Ile-de-France"/>
    <s v="Central"/>
    <s v="Consumer"/>
    <s v="Immediate"/>
    <x v="0"/>
    <s v="Binders"/>
    <x v="432"/>
    <n v="149"/>
    <n v="150"/>
    <n v="1"/>
    <n v="3"/>
    <n v="450"/>
    <x v="257"/>
  </r>
  <r>
    <x v="2526"/>
    <d v="2019-10-23T00:00:00"/>
    <x v="547"/>
    <x v="8"/>
    <s v="Austria"/>
    <s v="Vienna"/>
    <s v="Central"/>
    <s v="Home Office"/>
    <s v="Priority"/>
    <x v="0"/>
    <s v="Art"/>
    <x v="23"/>
    <n v="52"/>
    <n v="58"/>
    <n v="6"/>
    <n v="2"/>
    <n v="116"/>
    <x v="22"/>
  </r>
  <r>
    <x v="2527"/>
    <d v="2019-10-23T00:00:00"/>
    <x v="682"/>
    <x v="813"/>
    <s v="Italy"/>
    <s v="Campania"/>
    <s v="South"/>
    <s v="Corporate"/>
    <s v="Economy"/>
    <x v="0"/>
    <s v="Paper"/>
    <x v="667"/>
    <n v="89"/>
    <n v="123"/>
    <n v="34"/>
    <n v="4"/>
    <n v="492"/>
    <x v="179"/>
  </r>
  <r>
    <x v="2528"/>
    <d v="2019-10-23T00:00:00"/>
    <x v="591"/>
    <x v="814"/>
    <s v="Spain"/>
    <s v="Basque Country"/>
    <s v="South"/>
    <s v="Consumer"/>
    <s v="Economy"/>
    <x v="1"/>
    <s v="Furnishings"/>
    <x v="1087"/>
    <n v="231"/>
    <n v="321"/>
    <n v="90"/>
    <n v="3"/>
    <n v="963"/>
    <x v="713"/>
  </r>
  <r>
    <x v="2529"/>
    <d v="2019-10-24T00:00:00"/>
    <x v="763"/>
    <x v="162"/>
    <s v="France"/>
    <s v="Auvergne-Rhône-Alpes"/>
    <s v="Central"/>
    <s v="Corporate"/>
    <s v="Economy Plus"/>
    <x v="0"/>
    <s v="Binders"/>
    <x v="1076"/>
    <n v="310"/>
    <n v="353"/>
    <n v="43"/>
    <n v="7"/>
    <n v="2471"/>
    <x v="684"/>
  </r>
  <r>
    <x v="2530"/>
    <d v="2019-10-24T00:00:00"/>
    <x v="188"/>
    <x v="815"/>
    <s v="Netherlands"/>
    <s v="North Holland"/>
    <s v="Central"/>
    <s v="Consumer"/>
    <s v="Economy"/>
    <x v="0"/>
    <s v="Binders"/>
    <x v="553"/>
    <n v="5"/>
    <n v="10"/>
    <n v="5"/>
    <n v="2"/>
    <n v="20"/>
    <x v="28"/>
  </r>
  <r>
    <x v="2531"/>
    <d v="2019-10-25T00:00:00"/>
    <x v="713"/>
    <x v="816"/>
    <s v="United Kingdom"/>
    <s v="England"/>
    <s v="North"/>
    <s v="Home Office"/>
    <s v="Economy"/>
    <x v="0"/>
    <s v="Supplies"/>
    <x v="255"/>
    <n v="97"/>
    <n v="193"/>
    <n v="96"/>
    <n v="6"/>
    <n v="1158"/>
    <x v="1146"/>
  </r>
  <r>
    <x v="2532"/>
    <d v="2019-10-25T00:00:00"/>
    <x v="433"/>
    <x v="626"/>
    <s v="Spain"/>
    <s v="Balearic Islands"/>
    <s v="South"/>
    <s v="Consumer"/>
    <s v="Economy Plus"/>
    <x v="0"/>
    <s v="Art"/>
    <x v="170"/>
    <n v="48"/>
    <n v="103"/>
    <n v="55"/>
    <n v="4"/>
    <n v="412"/>
    <x v="444"/>
  </r>
  <r>
    <x v="2533"/>
    <d v="2019-10-28T00:00:00"/>
    <x v="202"/>
    <x v="81"/>
    <s v="Germany"/>
    <s v="Saxony-Anhalt"/>
    <s v="Central"/>
    <s v="Home Office"/>
    <s v="Economy"/>
    <x v="0"/>
    <s v="Storage"/>
    <x v="782"/>
    <n v="188"/>
    <n v="231"/>
    <n v="43"/>
    <n v="2"/>
    <n v="462"/>
    <x v="417"/>
  </r>
  <r>
    <x v="2534"/>
    <d v="2019-10-28T00:00:00"/>
    <x v="684"/>
    <x v="817"/>
    <s v="United Kingdom"/>
    <s v="England"/>
    <s v="North"/>
    <s v="Corporate"/>
    <s v="Economy Plus"/>
    <x v="0"/>
    <s v="Art"/>
    <x v="554"/>
    <n v="33"/>
    <n v="43"/>
    <n v="10"/>
    <n v="3"/>
    <n v="129"/>
    <x v="81"/>
  </r>
  <r>
    <x v="2535"/>
    <d v="2019-10-29T00:00:00"/>
    <x v="549"/>
    <x v="683"/>
    <s v="France"/>
    <s v="Ile-de-France"/>
    <s v="Central"/>
    <s v="Corporate"/>
    <s v="Economy Plus"/>
    <x v="2"/>
    <s v="Accessories"/>
    <x v="1175"/>
    <n v="52"/>
    <n v="62"/>
    <n v="10"/>
    <n v="2"/>
    <n v="124"/>
    <x v="320"/>
  </r>
  <r>
    <x v="2536"/>
    <d v="2019-10-29T00:00:00"/>
    <x v="761"/>
    <x v="252"/>
    <s v="Spain"/>
    <s v="Valenciana"/>
    <s v="South"/>
    <s v="Home Office"/>
    <s v="Economy"/>
    <x v="2"/>
    <s v="Copiers"/>
    <x v="1198"/>
    <n v="322"/>
    <n v="360"/>
    <n v="38"/>
    <n v="3"/>
    <n v="1080"/>
    <x v="123"/>
  </r>
  <r>
    <x v="2537"/>
    <d v="2019-10-29T00:00:00"/>
    <x v="647"/>
    <x v="211"/>
    <s v="United Kingdom"/>
    <s v="Scotland"/>
    <s v="North"/>
    <s v="Home Office"/>
    <s v="Economy Plus"/>
    <x v="0"/>
    <s v="Binders"/>
    <x v="671"/>
    <n v="11"/>
    <n v="43"/>
    <n v="32"/>
    <n v="3"/>
    <n v="129"/>
    <x v="81"/>
  </r>
  <r>
    <x v="2538"/>
    <d v="2019-10-29T00:00:00"/>
    <x v="114"/>
    <x v="672"/>
    <s v="France"/>
    <s v="Auvergne-Rhône-Alpes"/>
    <s v="Central"/>
    <s v="Corporate"/>
    <s v="Economy Plus"/>
    <x v="0"/>
    <s v="Storage"/>
    <x v="625"/>
    <n v="22"/>
    <n v="85"/>
    <n v="63"/>
    <n v="4"/>
    <n v="340"/>
    <x v="330"/>
  </r>
  <r>
    <x v="2539"/>
    <d v="2019-10-30T00:00:00"/>
    <x v="131"/>
    <x v="87"/>
    <s v="Germany"/>
    <s v="Bavaria"/>
    <s v="Central"/>
    <s v="Consumer"/>
    <s v="Immediate"/>
    <x v="2"/>
    <s v="Accessories"/>
    <x v="1199"/>
    <n v="40"/>
    <n v="41"/>
    <n v="1"/>
    <n v="1"/>
    <n v="41"/>
    <x v="463"/>
  </r>
  <r>
    <x v="2540"/>
    <d v="2019-10-30T00:00:00"/>
    <x v="664"/>
    <x v="233"/>
    <s v="Netherlands"/>
    <s v="South Holland"/>
    <s v="Central"/>
    <s v="Corporate"/>
    <s v="Economy"/>
    <x v="0"/>
    <s v="Binders"/>
    <x v="480"/>
    <n v="20"/>
    <n v="41"/>
    <n v="21"/>
    <n v="6"/>
    <n v="246"/>
    <x v="394"/>
  </r>
  <r>
    <x v="2541"/>
    <d v="2019-10-31T00:00:00"/>
    <x v="258"/>
    <x v="336"/>
    <s v="Spain"/>
    <s v="Basque Country"/>
    <s v="South"/>
    <s v="Consumer"/>
    <s v="Economy"/>
    <x v="0"/>
    <s v="Envelopes"/>
    <x v="686"/>
    <n v="10"/>
    <n v="58"/>
    <n v="48"/>
    <n v="3"/>
    <n v="174"/>
    <x v="71"/>
  </r>
  <r>
    <x v="2542"/>
    <d v="2019-10-31T00:00:00"/>
    <x v="642"/>
    <x v="608"/>
    <s v="France"/>
    <s v="Nord-Pas-de-Calais-Picardie"/>
    <s v="Central"/>
    <s v="Corporate"/>
    <s v="Economy"/>
    <x v="0"/>
    <s v="Labels"/>
    <x v="1200"/>
    <n v="9"/>
    <n v="15"/>
    <n v="6"/>
    <n v="2"/>
    <n v="30"/>
    <x v="95"/>
  </r>
  <r>
    <x v="2543"/>
    <d v="2019-11-01T00:00:00"/>
    <x v="726"/>
    <x v="322"/>
    <s v="France"/>
    <s v="Brittany"/>
    <s v="Central"/>
    <s v="Consumer"/>
    <s v="Economy"/>
    <x v="1"/>
    <s v="Bookcases"/>
    <x v="11"/>
    <n v="234"/>
    <n v="552"/>
    <n v="318"/>
    <n v="5"/>
    <n v="2760"/>
    <x v="11"/>
  </r>
  <r>
    <x v="2544"/>
    <d v="2019-11-01T00:00:00"/>
    <x v="573"/>
    <x v="81"/>
    <s v="Germany"/>
    <s v="Saxony-Anhalt"/>
    <s v="Central"/>
    <s v="Corporate"/>
    <s v="Economy"/>
    <x v="0"/>
    <s v="Paper"/>
    <x v="1089"/>
    <n v="29"/>
    <n v="158"/>
    <n v="129"/>
    <n v="3"/>
    <n v="474"/>
    <x v="105"/>
  </r>
  <r>
    <x v="2545"/>
    <d v="2019-11-01T00:00:00"/>
    <x v="627"/>
    <x v="459"/>
    <s v="Finland"/>
    <s v="Uusimaa"/>
    <s v="North"/>
    <s v="Home Office"/>
    <s v="Economy"/>
    <x v="1"/>
    <s v="Bookcases"/>
    <x v="1201"/>
    <n v="449"/>
    <n v="990"/>
    <n v="541"/>
    <n v="7"/>
    <n v="6930"/>
    <x v="1147"/>
  </r>
  <r>
    <x v="2546"/>
    <d v="2019-11-01T00:00:00"/>
    <x v="646"/>
    <x v="129"/>
    <s v="France"/>
    <s v="Pays de la Loire"/>
    <s v="Central"/>
    <s v="Corporate"/>
    <s v="Economy"/>
    <x v="0"/>
    <s v="Envelopes"/>
    <x v="1202"/>
    <n v="55"/>
    <n v="61"/>
    <n v="6"/>
    <n v="3"/>
    <n v="183"/>
    <x v="1020"/>
  </r>
  <r>
    <x v="2547"/>
    <d v="2019-11-01T00:00:00"/>
    <x v="446"/>
    <x v="818"/>
    <s v="France"/>
    <s v="Ile-de-France"/>
    <s v="Central"/>
    <s v="Consumer"/>
    <s v="Economy"/>
    <x v="0"/>
    <s v="Art"/>
    <x v="219"/>
    <n v="80"/>
    <n v="88"/>
    <n v="8"/>
    <n v="3"/>
    <n v="264"/>
    <x v="292"/>
  </r>
  <r>
    <x v="2548"/>
    <d v="2019-11-01T00:00:00"/>
    <x v="51"/>
    <x v="406"/>
    <s v="Germany"/>
    <s v="Hesse"/>
    <s v="Central"/>
    <s v="Corporate"/>
    <s v="Economy Plus"/>
    <x v="0"/>
    <s v="Supplies"/>
    <x v="1106"/>
    <n v="12"/>
    <n v="48"/>
    <n v="36"/>
    <n v="1"/>
    <n v="48"/>
    <x v="508"/>
  </r>
  <r>
    <x v="2549"/>
    <d v="2019-11-01T00:00:00"/>
    <x v="56"/>
    <x v="393"/>
    <s v="France"/>
    <s v="Pays de la Loire"/>
    <s v="Central"/>
    <s v="Corporate"/>
    <s v="Economy Plus"/>
    <x v="2"/>
    <s v="Machines"/>
    <x v="1203"/>
    <n v="39"/>
    <n v="457"/>
    <n v="418"/>
    <n v="2"/>
    <n v="914"/>
    <x v="1148"/>
  </r>
  <r>
    <x v="2550"/>
    <d v="2019-11-01T00:00:00"/>
    <x v="561"/>
    <x v="0"/>
    <s v="Sweden"/>
    <s v="Stockholm"/>
    <s v="North"/>
    <s v="Corporate"/>
    <s v="Priority"/>
    <x v="0"/>
    <s v="Appliances"/>
    <x v="181"/>
    <n v="109"/>
    <n v="153"/>
    <n v="44"/>
    <n v="4"/>
    <n v="612"/>
    <x v="743"/>
  </r>
  <r>
    <x v="2551"/>
    <d v="2019-11-02T00:00:00"/>
    <x v="193"/>
    <x v="229"/>
    <s v="Germany"/>
    <s v="Baden-Württemberg"/>
    <s v="Central"/>
    <s v="Home Office"/>
    <s v="Economy"/>
    <x v="2"/>
    <s v="Accessories"/>
    <x v="1204"/>
    <n v="120"/>
    <n v="159"/>
    <n v="39"/>
    <n v="2"/>
    <n v="318"/>
    <x v="217"/>
  </r>
  <r>
    <x v="2552"/>
    <d v="2019-11-02T00:00:00"/>
    <x v="441"/>
    <x v="144"/>
    <s v="United Kingdom"/>
    <s v="England"/>
    <s v="North"/>
    <s v="Consumer"/>
    <s v="Economy"/>
    <x v="0"/>
    <s v="Binders"/>
    <x v="730"/>
    <n v="18"/>
    <n v="57"/>
    <n v="39"/>
    <n v="2"/>
    <n v="114"/>
    <x v="250"/>
  </r>
  <r>
    <x v="2553"/>
    <d v="2019-11-02T00:00:00"/>
    <x v="239"/>
    <x v="70"/>
    <s v="Germany"/>
    <s v="Berlin"/>
    <s v="Central"/>
    <s v="Consumer"/>
    <s v="Economy Plus"/>
    <x v="0"/>
    <s v="Storage"/>
    <x v="152"/>
    <n v="20"/>
    <n v="25"/>
    <n v="5"/>
    <n v="3"/>
    <n v="75"/>
    <x v="421"/>
  </r>
  <r>
    <x v="2554"/>
    <d v="2019-11-02T00:00:00"/>
    <x v="581"/>
    <x v="17"/>
    <s v="Denmark"/>
    <s v="Hovedstaden"/>
    <s v="North"/>
    <s v="Consumer"/>
    <s v="Economy Plus"/>
    <x v="0"/>
    <s v="Appliances"/>
    <x v="1205"/>
    <n v="46"/>
    <n v="125"/>
    <n v="79"/>
    <n v="3"/>
    <n v="375"/>
    <x v="229"/>
  </r>
  <r>
    <x v="2555"/>
    <d v="2019-11-04T00:00:00"/>
    <x v="205"/>
    <x v="36"/>
    <s v="Germany"/>
    <s v="Saxony"/>
    <s v="Central"/>
    <s v="Consumer"/>
    <s v="Economy"/>
    <x v="1"/>
    <s v="Furnishings"/>
    <x v="729"/>
    <n v="22"/>
    <n v="47"/>
    <n v="25"/>
    <n v="2"/>
    <n v="94"/>
    <x v="62"/>
  </r>
  <r>
    <x v="2556"/>
    <d v="2019-11-04T00:00:00"/>
    <x v="601"/>
    <x v="64"/>
    <s v="Italy"/>
    <s v="Lazio"/>
    <s v="South"/>
    <s v="Consumer"/>
    <s v="Economy Plus"/>
    <x v="0"/>
    <s v="Appliances"/>
    <x v="1206"/>
    <n v="1208"/>
    <n v="1856"/>
    <n v="648"/>
    <n v="6"/>
    <n v="11136"/>
    <x v="1149"/>
  </r>
  <r>
    <x v="2557"/>
    <d v="2019-11-04T00:00:00"/>
    <x v="444"/>
    <x v="666"/>
    <s v="Spain"/>
    <s v="Catalonia"/>
    <s v="South"/>
    <s v="Consumer"/>
    <s v="Priority"/>
    <x v="2"/>
    <s v="Phones"/>
    <x v="1207"/>
    <n v="59"/>
    <n v="335"/>
    <n v="276"/>
    <n v="5"/>
    <n v="1675"/>
    <x v="1150"/>
  </r>
  <r>
    <x v="2558"/>
    <d v="2019-11-05T00:00:00"/>
    <x v="465"/>
    <x v="675"/>
    <s v="United Kingdom"/>
    <s v="England"/>
    <s v="North"/>
    <s v="Consumer"/>
    <s v="Economy Plus"/>
    <x v="0"/>
    <s v="Appliances"/>
    <x v="1178"/>
    <n v="164"/>
    <n v="344"/>
    <n v="180"/>
    <n v="5"/>
    <n v="1720"/>
    <x v="1151"/>
  </r>
  <r>
    <x v="2559"/>
    <d v="2019-11-05T00:00:00"/>
    <x v="545"/>
    <x v="556"/>
    <s v="France"/>
    <s v="Auvergne-Rhône-Alpes"/>
    <s v="Central"/>
    <s v="Corporate"/>
    <s v="Economy Plus"/>
    <x v="1"/>
    <s v="Chairs"/>
    <x v="346"/>
    <n v="1130"/>
    <n v="1269"/>
    <n v="139"/>
    <n v="3"/>
    <n v="3807"/>
    <x v="1152"/>
  </r>
  <r>
    <x v="2560"/>
    <d v="2019-11-05T00:00:00"/>
    <x v="56"/>
    <x v="70"/>
    <s v="Germany"/>
    <s v="Berlin"/>
    <s v="Central"/>
    <s v="Corporate"/>
    <s v="Economy"/>
    <x v="0"/>
    <s v="Storage"/>
    <x v="247"/>
    <n v="87"/>
    <n v="247"/>
    <n v="160"/>
    <n v="5"/>
    <n v="1235"/>
    <x v="1153"/>
  </r>
  <r>
    <x v="2561"/>
    <d v="2019-11-05T00:00:00"/>
    <x v="723"/>
    <x v="165"/>
    <s v="Netherlands"/>
    <s v="Groningen"/>
    <s v="Central"/>
    <s v="Corporate"/>
    <s v="Economy Plus"/>
    <x v="0"/>
    <s v="Art"/>
    <x v="162"/>
    <n v="34"/>
    <n v="124"/>
    <n v="90"/>
    <n v="5"/>
    <n v="620"/>
    <x v="134"/>
  </r>
  <r>
    <x v="2562"/>
    <d v="2019-11-06T00:00:00"/>
    <x v="238"/>
    <x v="8"/>
    <s v="Austria"/>
    <s v="Vienna"/>
    <s v="Central"/>
    <s v="Home Office"/>
    <s v="Economy"/>
    <x v="0"/>
    <s v="Binders"/>
    <x v="890"/>
    <n v="3"/>
    <n v="16"/>
    <n v="13"/>
    <n v="2"/>
    <n v="32"/>
    <x v="315"/>
  </r>
  <r>
    <x v="2563"/>
    <d v="2019-11-06T00:00:00"/>
    <x v="764"/>
    <x v="40"/>
    <s v="United Kingdom"/>
    <s v="England"/>
    <s v="North"/>
    <s v="Consumer"/>
    <s v="Priority"/>
    <x v="2"/>
    <s v="Copiers"/>
    <x v="1094"/>
    <n v="168"/>
    <n v="676"/>
    <n v="508"/>
    <n v="5"/>
    <n v="3380"/>
    <x v="1154"/>
  </r>
  <r>
    <x v="2564"/>
    <d v="2019-11-06T00:00:00"/>
    <x v="452"/>
    <x v="706"/>
    <s v="United Kingdom"/>
    <s v="England"/>
    <s v="North"/>
    <s v="Home Office"/>
    <s v="Economy Plus"/>
    <x v="1"/>
    <s v="Chairs"/>
    <x v="354"/>
    <n v="25"/>
    <n v="936"/>
    <n v="911"/>
    <n v="7"/>
    <n v="6552"/>
    <x v="1155"/>
  </r>
  <r>
    <x v="2565"/>
    <d v="2019-11-06T00:00:00"/>
    <x v="741"/>
    <x v="100"/>
    <s v="France"/>
    <s v="Normandy"/>
    <s v="Central"/>
    <s v="Consumer"/>
    <s v="Economy"/>
    <x v="0"/>
    <s v="Art"/>
    <x v="402"/>
    <n v="105"/>
    <n v="108"/>
    <n v="3"/>
    <n v="4"/>
    <n v="432"/>
    <x v="469"/>
  </r>
  <r>
    <x v="2566"/>
    <d v="2019-11-06T00:00:00"/>
    <x v="88"/>
    <x v="455"/>
    <s v="United Kingdom"/>
    <s v="England"/>
    <s v="North"/>
    <s v="Consumer"/>
    <s v="Economy"/>
    <x v="1"/>
    <s v="Chairs"/>
    <x v="1010"/>
    <n v="2"/>
    <n v="128"/>
    <n v="126"/>
    <n v="2"/>
    <n v="256"/>
    <x v="296"/>
  </r>
  <r>
    <x v="2567"/>
    <d v="2019-11-06T00:00:00"/>
    <x v="318"/>
    <x v="34"/>
    <s v="Germany"/>
    <s v="North Rhine-Westphalia"/>
    <s v="Central"/>
    <s v="Consumer"/>
    <s v="Economy"/>
    <x v="0"/>
    <s v="Storage"/>
    <x v="856"/>
    <n v="23"/>
    <n v="618"/>
    <n v="595"/>
    <n v="5"/>
    <n v="3090"/>
    <x v="900"/>
  </r>
  <r>
    <x v="2568"/>
    <d v="2019-11-06T00:00:00"/>
    <x v="372"/>
    <x v="168"/>
    <s v="Germany"/>
    <s v="North Rhine-Westphalia"/>
    <s v="Central"/>
    <s v="Consumer"/>
    <s v="Economy"/>
    <x v="0"/>
    <s v="Labels"/>
    <x v="1208"/>
    <n v="9"/>
    <n v="12"/>
    <n v="3"/>
    <n v="1"/>
    <n v="12"/>
    <x v="466"/>
  </r>
  <r>
    <x v="2569"/>
    <d v="2019-11-07T00:00:00"/>
    <x v="310"/>
    <x v="289"/>
    <s v="Spain"/>
    <s v="Castile and León"/>
    <s v="South"/>
    <s v="Consumer"/>
    <s v="Economy"/>
    <x v="1"/>
    <s v="Furnishings"/>
    <x v="310"/>
    <n v="17"/>
    <n v="38"/>
    <n v="21"/>
    <n v="2"/>
    <n v="76"/>
    <x v="197"/>
  </r>
  <r>
    <x v="2570"/>
    <d v="2019-11-07T00:00:00"/>
    <x v="86"/>
    <x v="141"/>
    <s v="Netherlands"/>
    <s v="North Holland"/>
    <s v="Central"/>
    <s v="Consumer"/>
    <s v="Economy"/>
    <x v="0"/>
    <s v="Art"/>
    <x v="156"/>
    <n v="6"/>
    <n v="87"/>
    <n v="81"/>
    <n v="6"/>
    <n v="522"/>
    <x v="831"/>
  </r>
  <r>
    <x v="2571"/>
    <d v="2019-11-07T00:00:00"/>
    <x v="352"/>
    <x v="101"/>
    <s v="United Kingdom"/>
    <s v="Scotland"/>
    <s v="North"/>
    <s v="Consumer"/>
    <s v="Priority"/>
    <x v="1"/>
    <s v="Furnishings"/>
    <x v="501"/>
    <n v="11"/>
    <n v="70"/>
    <n v="59"/>
    <n v="2"/>
    <n v="140"/>
    <x v="141"/>
  </r>
  <r>
    <x v="2572"/>
    <d v="2019-11-08T00:00:00"/>
    <x v="600"/>
    <x v="255"/>
    <s v="Spain"/>
    <s v="Catalonia"/>
    <s v="South"/>
    <s v="Corporate"/>
    <s v="Economy"/>
    <x v="1"/>
    <s v="Chairs"/>
    <x v="1116"/>
    <n v="374"/>
    <n v="569"/>
    <n v="195"/>
    <n v="4"/>
    <n v="2276"/>
    <x v="889"/>
  </r>
  <r>
    <x v="2573"/>
    <d v="2019-11-08T00:00:00"/>
    <x v="144"/>
    <x v="819"/>
    <s v="Netherlands"/>
    <s v="South Holland"/>
    <s v="Central"/>
    <s v="Consumer"/>
    <s v="Economy"/>
    <x v="1"/>
    <s v="Bookcases"/>
    <x v="323"/>
    <n v="1"/>
    <n v="215"/>
    <n v="214"/>
    <n v="3"/>
    <n v="645"/>
    <x v="287"/>
  </r>
  <r>
    <x v="2574"/>
    <d v="2019-11-08T00:00:00"/>
    <x v="337"/>
    <x v="233"/>
    <s v="Netherlands"/>
    <s v="South Holland"/>
    <s v="Central"/>
    <s v="Corporate"/>
    <s v="Priority"/>
    <x v="0"/>
    <s v="Art"/>
    <x v="722"/>
    <n v="17"/>
    <n v="33"/>
    <n v="16"/>
    <n v="5"/>
    <n v="165"/>
    <x v="1024"/>
  </r>
  <r>
    <x v="2575"/>
    <d v="2019-11-09T00:00:00"/>
    <x v="235"/>
    <x v="106"/>
    <s v="Portugal"/>
    <s v="Coimbra"/>
    <s v="South"/>
    <s v="Consumer"/>
    <s v="Economy"/>
    <x v="0"/>
    <s v="Storage"/>
    <x v="1037"/>
    <n v="1"/>
    <n v="396"/>
    <n v="395"/>
    <n v="4"/>
    <n v="1584"/>
    <x v="809"/>
  </r>
  <r>
    <x v="2576"/>
    <d v="2019-11-09T00:00:00"/>
    <x v="33"/>
    <x v="3"/>
    <s v="United Kingdom"/>
    <s v="England"/>
    <s v="North"/>
    <s v="Consumer"/>
    <s v="Economy"/>
    <x v="1"/>
    <s v="Chairs"/>
    <x v="766"/>
    <n v="65"/>
    <n v="180"/>
    <n v="115"/>
    <n v="2"/>
    <n v="360"/>
    <x v="1106"/>
  </r>
  <r>
    <x v="2577"/>
    <d v="2019-11-11T00:00:00"/>
    <x v="281"/>
    <x v="676"/>
    <s v="Belgium"/>
    <s v="Hainaut"/>
    <s v="Central"/>
    <s v="Consumer"/>
    <s v="Immediate"/>
    <x v="0"/>
    <s v="Art"/>
    <x v="587"/>
    <n v="5"/>
    <n v="98"/>
    <n v="93"/>
    <n v="2"/>
    <n v="196"/>
    <x v="518"/>
  </r>
  <r>
    <x v="2578"/>
    <d v="2019-11-11T00:00:00"/>
    <x v="440"/>
    <x v="157"/>
    <s v="United Kingdom"/>
    <s v="England"/>
    <s v="North"/>
    <s v="Consumer"/>
    <s v="Economy Plus"/>
    <x v="0"/>
    <s v="Art"/>
    <x v="520"/>
    <n v="6"/>
    <n v="46"/>
    <n v="40"/>
    <n v="3"/>
    <n v="138"/>
    <x v="472"/>
  </r>
  <r>
    <x v="2579"/>
    <d v="2019-11-11T00:00:00"/>
    <x v="632"/>
    <x v="206"/>
    <s v="Spain"/>
    <s v="Madrid"/>
    <s v="South"/>
    <s v="Consumer"/>
    <s v="Economy Plus"/>
    <x v="1"/>
    <s v="Chairs"/>
    <x v="1010"/>
    <n v="304"/>
    <n v="308"/>
    <n v="4"/>
    <n v="6"/>
    <n v="1848"/>
    <x v="362"/>
  </r>
  <r>
    <x v="2580"/>
    <d v="2019-11-11T00:00:00"/>
    <x v="158"/>
    <x v="166"/>
    <s v="France"/>
    <s v="Alsace-Champagne-Ardenne-Lorraine"/>
    <s v="Central"/>
    <s v="Consumer"/>
    <s v="Economy"/>
    <x v="1"/>
    <s v="Furnishings"/>
    <x v="605"/>
    <n v="25"/>
    <n v="44"/>
    <n v="19"/>
    <n v="2"/>
    <n v="88"/>
    <x v="36"/>
  </r>
  <r>
    <x v="2581"/>
    <d v="2019-11-11T00:00:00"/>
    <x v="1"/>
    <x v="105"/>
    <s v="Germany"/>
    <s v="North Rhine-Westphalia"/>
    <s v="Central"/>
    <s v="Consumer"/>
    <s v="Economy"/>
    <x v="1"/>
    <s v="Bookcases"/>
    <x v="370"/>
    <n v="432"/>
    <n v="771"/>
    <n v="339"/>
    <n v="6"/>
    <n v="4626"/>
    <x v="1156"/>
  </r>
  <r>
    <x v="2582"/>
    <d v="2019-11-11T00:00:00"/>
    <x v="48"/>
    <x v="0"/>
    <s v="Sweden"/>
    <s v="Stockholm"/>
    <s v="North"/>
    <s v="Consumer"/>
    <s v="Economy Plus"/>
    <x v="1"/>
    <s v="Bookcases"/>
    <x v="231"/>
    <n v="160"/>
    <n v="182"/>
    <n v="22"/>
    <n v="3"/>
    <n v="546"/>
    <x v="41"/>
  </r>
  <r>
    <x v="2583"/>
    <d v="2019-11-11T00:00:00"/>
    <x v="568"/>
    <x v="747"/>
    <s v="Netherlands"/>
    <s v="Limburg"/>
    <s v="Central"/>
    <s v="Home Office"/>
    <s v="Economy"/>
    <x v="2"/>
    <s v="Phones"/>
    <x v="1209"/>
    <n v="126"/>
    <n v="339"/>
    <n v="213"/>
    <n v="4"/>
    <n v="1356"/>
    <x v="1157"/>
  </r>
  <r>
    <x v="2584"/>
    <d v="2019-11-11T00:00:00"/>
    <x v="656"/>
    <x v="820"/>
    <s v="Italy"/>
    <s v="Campania"/>
    <s v="South"/>
    <s v="Corporate"/>
    <s v="Economy Plus"/>
    <x v="0"/>
    <s v="Storage"/>
    <x v="1037"/>
    <n v="72"/>
    <n v="237"/>
    <n v="165"/>
    <n v="2"/>
    <n v="474"/>
    <x v="105"/>
  </r>
  <r>
    <x v="2585"/>
    <d v="2019-11-12T00:00:00"/>
    <x v="645"/>
    <x v="358"/>
    <s v="France"/>
    <s v="Provence-Alpes-Côte d'Azur"/>
    <s v="Central"/>
    <s v="Consumer"/>
    <s v="Priority"/>
    <x v="0"/>
    <s v="Labels"/>
    <x v="1210"/>
    <n v="7"/>
    <n v="18"/>
    <n v="11"/>
    <n v="2"/>
    <n v="36"/>
    <x v="69"/>
  </r>
  <r>
    <x v="2586"/>
    <d v="2019-11-12T00:00:00"/>
    <x v="266"/>
    <x v="40"/>
    <s v="United Kingdom"/>
    <s v="England"/>
    <s v="North"/>
    <s v="Consumer"/>
    <s v="Economy"/>
    <x v="0"/>
    <s v="Storage"/>
    <x v="668"/>
    <n v="84"/>
    <n v="357"/>
    <n v="273"/>
    <n v="2"/>
    <n v="714"/>
    <x v="642"/>
  </r>
  <r>
    <x v="2587"/>
    <d v="2019-11-12T00:00:00"/>
    <x v="506"/>
    <x v="114"/>
    <s v="Germany"/>
    <s v="Hamburg"/>
    <s v="Central"/>
    <s v="Corporate"/>
    <s v="Priority"/>
    <x v="0"/>
    <s v="Fasteners"/>
    <x v="1211"/>
    <n v="8"/>
    <n v="21"/>
    <n v="13"/>
    <n v="2"/>
    <n v="42"/>
    <x v="59"/>
  </r>
  <r>
    <x v="2588"/>
    <d v="2019-11-12T00:00:00"/>
    <x v="626"/>
    <x v="821"/>
    <s v="France"/>
    <s v="Ile-de-France"/>
    <s v="Central"/>
    <s v="Consumer"/>
    <s v="Economy"/>
    <x v="0"/>
    <s v="Fasteners"/>
    <x v="796"/>
    <n v="62"/>
    <n v="68"/>
    <n v="6"/>
    <n v="6"/>
    <n v="408"/>
    <x v="336"/>
  </r>
  <r>
    <x v="2589"/>
    <d v="2019-11-12T00:00:00"/>
    <x v="108"/>
    <x v="40"/>
    <s v="United Kingdom"/>
    <s v="England"/>
    <s v="North"/>
    <s v="Home Office"/>
    <s v="Economy"/>
    <x v="0"/>
    <s v="Labels"/>
    <x v="1212"/>
    <n v="10"/>
    <n v="43"/>
    <n v="33"/>
    <n v="7"/>
    <n v="301"/>
    <x v="1158"/>
  </r>
  <r>
    <x v="2590"/>
    <d v="2019-11-13T00:00:00"/>
    <x v="8"/>
    <x v="306"/>
    <s v="United Kingdom"/>
    <s v="England"/>
    <s v="North"/>
    <s v="Consumer"/>
    <s v="Economy"/>
    <x v="2"/>
    <s v="Phones"/>
    <x v="1213"/>
    <n v="182"/>
    <n v="247"/>
    <n v="65"/>
    <n v="2"/>
    <n v="494"/>
    <x v="239"/>
  </r>
  <r>
    <x v="2591"/>
    <d v="2019-11-13T00:00:00"/>
    <x v="511"/>
    <x v="270"/>
    <s v="Italy"/>
    <s v="Piedmont"/>
    <s v="South"/>
    <s v="Corporate"/>
    <s v="Economy"/>
    <x v="1"/>
    <s v="Chairs"/>
    <x v="758"/>
    <n v="210"/>
    <n v="287"/>
    <n v="77"/>
    <n v="5"/>
    <n v="1435"/>
    <x v="1159"/>
  </r>
  <r>
    <x v="2592"/>
    <d v="2019-11-13T00:00:00"/>
    <x v="329"/>
    <x v="705"/>
    <s v="Germany"/>
    <s v="North Rhine-Westphalia"/>
    <s v="Central"/>
    <s v="Corporate"/>
    <s v="Economy"/>
    <x v="0"/>
    <s v="Supplies"/>
    <x v="1214"/>
    <n v="8"/>
    <n v="75"/>
    <n v="67"/>
    <n v="3"/>
    <n v="225"/>
    <x v="753"/>
  </r>
  <r>
    <x v="2593"/>
    <d v="2019-11-13T00:00:00"/>
    <x v="535"/>
    <x v="337"/>
    <s v="France"/>
    <s v="Ile-de-France"/>
    <s v="Central"/>
    <s v="Consumer"/>
    <s v="Economy"/>
    <x v="0"/>
    <s v="Appliances"/>
    <x v="973"/>
    <n v="1514"/>
    <n v="1533"/>
    <n v="19"/>
    <n v="3"/>
    <n v="4599"/>
    <x v="898"/>
  </r>
  <r>
    <x v="2594"/>
    <d v="2019-11-13T00:00:00"/>
    <x v="685"/>
    <x v="138"/>
    <s v="Germany"/>
    <s v="Thuringia"/>
    <s v="Central"/>
    <s v="Home Office"/>
    <s v="Priority"/>
    <x v="0"/>
    <s v="Supplies"/>
    <x v="1215"/>
    <n v="75"/>
    <n v="116"/>
    <n v="41"/>
    <n v="5"/>
    <n v="580"/>
    <x v="944"/>
  </r>
  <r>
    <x v="2595"/>
    <d v="2019-11-13T00:00:00"/>
    <x v="247"/>
    <x v="431"/>
    <s v="France"/>
    <s v="Alsace-Champagne-Ardenne-Lorraine"/>
    <s v="Central"/>
    <s v="Corporate"/>
    <s v="Economy"/>
    <x v="1"/>
    <s v="Chairs"/>
    <x v="59"/>
    <n v="1078"/>
    <n v="2892"/>
    <n v="1814"/>
    <n v="7"/>
    <n v="20244"/>
    <x v="1160"/>
  </r>
  <r>
    <x v="2596"/>
    <d v="2019-11-14T00:00:00"/>
    <x v="632"/>
    <x v="114"/>
    <s v="Germany"/>
    <s v="Hamburg"/>
    <s v="Central"/>
    <s v="Consumer"/>
    <s v="Economy"/>
    <x v="0"/>
    <s v="Art"/>
    <x v="607"/>
    <n v="181"/>
    <n v="283"/>
    <n v="102"/>
    <n v="14"/>
    <n v="3962"/>
    <x v="1161"/>
  </r>
  <r>
    <x v="2597"/>
    <d v="2019-11-14T00:00:00"/>
    <x v="379"/>
    <x v="219"/>
    <s v="Austria"/>
    <s v="Upper Austria"/>
    <s v="Central"/>
    <s v="Corporate"/>
    <s v="Economy Plus"/>
    <x v="0"/>
    <s v="Paper"/>
    <x v="1187"/>
    <n v="89"/>
    <n v="141"/>
    <n v="52"/>
    <n v="3"/>
    <n v="423"/>
    <x v="1162"/>
  </r>
  <r>
    <x v="2598"/>
    <d v="2019-11-14T00:00:00"/>
    <x v="521"/>
    <x v="166"/>
    <s v="France"/>
    <s v="Alsace-Champagne-Ardenne-Lorraine"/>
    <s v="Central"/>
    <s v="Consumer"/>
    <s v="Priority"/>
    <x v="0"/>
    <s v="Binders"/>
    <x v="312"/>
    <n v="69"/>
    <n v="74"/>
    <n v="5"/>
    <n v="6"/>
    <n v="444"/>
    <x v="377"/>
  </r>
  <r>
    <x v="2599"/>
    <d v="2019-11-15T00:00:00"/>
    <x v="629"/>
    <x v="609"/>
    <s v="France"/>
    <s v="Pays de la Loire"/>
    <s v="Central"/>
    <s v="Consumer"/>
    <s v="Economy"/>
    <x v="1"/>
    <s v="Chairs"/>
    <x v="304"/>
    <n v="31"/>
    <n v="96"/>
    <n v="65"/>
    <n v="3"/>
    <n v="288"/>
    <x v="1011"/>
  </r>
  <r>
    <x v="2600"/>
    <d v="2019-11-15T00:00:00"/>
    <x v="431"/>
    <x v="822"/>
    <s v="Germany"/>
    <s v="North Rhine-Westphalia"/>
    <s v="Central"/>
    <s v="Consumer"/>
    <s v="Priority"/>
    <x v="0"/>
    <s v="Appliances"/>
    <x v="76"/>
    <n v="170"/>
    <n v="256"/>
    <n v="86"/>
    <n v="5"/>
    <n v="1280"/>
    <x v="309"/>
  </r>
  <r>
    <x v="2601"/>
    <d v="2019-11-15T00:00:00"/>
    <x v="469"/>
    <x v="461"/>
    <s v="United Kingdom"/>
    <s v="England"/>
    <s v="North"/>
    <s v="Consumer"/>
    <s v="Priority"/>
    <x v="0"/>
    <s v="Fasteners"/>
    <x v="64"/>
    <n v="2"/>
    <n v="22"/>
    <n v="20"/>
    <n v="2"/>
    <n v="44"/>
    <x v="172"/>
  </r>
  <r>
    <x v="2602"/>
    <d v="2019-11-15T00:00:00"/>
    <x v="684"/>
    <x v="332"/>
    <s v="France"/>
    <s v="Languedoc-Roussillon-Midi-Pyrénées"/>
    <s v="Central"/>
    <s v="Corporate"/>
    <s v="Economy"/>
    <x v="1"/>
    <s v="Furnishings"/>
    <x v="173"/>
    <n v="50"/>
    <n v="88"/>
    <n v="38"/>
    <n v="2"/>
    <n v="176"/>
    <x v="346"/>
  </r>
  <r>
    <x v="2603"/>
    <d v="2019-11-16T00:00:00"/>
    <x v="51"/>
    <x v="287"/>
    <s v="France"/>
    <s v="Centre-Val de Loire"/>
    <s v="Central"/>
    <s v="Corporate"/>
    <s v="Priority"/>
    <x v="1"/>
    <s v="Furnishings"/>
    <x v="447"/>
    <n v="257"/>
    <n v="339"/>
    <n v="82"/>
    <n v="6"/>
    <n v="2034"/>
    <x v="1163"/>
  </r>
  <r>
    <x v="2604"/>
    <d v="2019-11-16T00:00:00"/>
    <x v="323"/>
    <x v="604"/>
    <s v="Germany"/>
    <s v="Bavaria"/>
    <s v="Central"/>
    <s v="Consumer"/>
    <s v="Economy"/>
    <x v="1"/>
    <s v="Chairs"/>
    <x v="246"/>
    <n v="779"/>
    <n v="848"/>
    <n v="69"/>
    <n v="2"/>
    <n v="1696"/>
    <x v="1164"/>
  </r>
  <r>
    <x v="2605"/>
    <d v="2019-11-16T00:00:00"/>
    <x v="570"/>
    <x v="365"/>
    <s v="Italy"/>
    <s v="Tuscany"/>
    <s v="South"/>
    <s v="Corporate"/>
    <s v="Economy"/>
    <x v="1"/>
    <s v="Chairs"/>
    <x v="308"/>
    <n v="52"/>
    <n v="104"/>
    <n v="52"/>
    <n v="2"/>
    <n v="208"/>
    <x v="403"/>
  </r>
  <r>
    <x v="2606"/>
    <d v="2019-11-17T00:00:00"/>
    <x v="527"/>
    <x v="40"/>
    <s v="United Kingdom"/>
    <s v="England"/>
    <s v="North"/>
    <s v="Consumer"/>
    <s v="Economy"/>
    <x v="2"/>
    <s v="Phones"/>
    <x v="1086"/>
    <n v="1051"/>
    <n v="2290"/>
    <n v="1239"/>
    <n v="4"/>
    <n v="9160"/>
    <x v="1165"/>
  </r>
  <r>
    <x v="2607"/>
    <d v="2019-11-17T00:00:00"/>
    <x v="185"/>
    <x v="649"/>
    <s v="United Kingdom"/>
    <s v="England"/>
    <s v="North"/>
    <s v="Corporate"/>
    <s v="Economy"/>
    <x v="0"/>
    <s v="Storage"/>
    <x v="610"/>
    <n v="88"/>
    <n v="96"/>
    <n v="8"/>
    <n v="4"/>
    <n v="384"/>
    <x v="694"/>
  </r>
  <r>
    <x v="2608"/>
    <d v="2019-11-18T00:00:00"/>
    <x v="456"/>
    <x v="823"/>
    <s v="United Kingdom"/>
    <s v="England"/>
    <s v="North"/>
    <s v="Consumer"/>
    <s v="Priority"/>
    <x v="0"/>
    <s v="Storage"/>
    <x v="497"/>
    <n v="108"/>
    <n v="708"/>
    <n v="600"/>
    <n v="5"/>
    <n v="3540"/>
    <x v="1166"/>
  </r>
  <r>
    <x v="2609"/>
    <d v="2019-11-18T00:00:00"/>
    <x v="528"/>
    <x v="824"/>
    <s v="Italy"/>
    <s v="Campania"/>
    <s v="South"/>
    <s v="Consumer"/>
    <s v="Priority"/>
    <x v="0"/>
    <s v="Art"/>
    <x v="403"/>
    <n v="28"/>
    <n v="29"/>
    <n v="1"/>
    <n v="2"/>
    <n v="58"/>
    <x v="420"/>
  </r>
  <r>
    <x v="2610"/>
    <d v="2019-11-18T00:00:00"/>
    <x v="162"/>
    <x v="460"/>
    <s v="France"/>
    <s v="Ile-de-France"/>
    <s v="Central"/>
    <s v="Corporate"/>
    <s v="Economy"/>
    <x v="2"/>
    <s v="Phones"/>
    <x v="523"/>
    <n v="46"/>
    <n v="166"/>
    <n v="120"/>
    <n v="3"/>
    <n v="498"/>
    <x v="436"/>
  </r>
  <r>
    <x v="2611"/>
    <d v="2019-11-18T00:00:00"/>
    <x v="707"/>
    <x v="3"/>
    <s v="United Kingdom"/>
    <s v="England"/>
    <s v="North"/>
    <s v="Consumer"/>
    <s v="Economy"/>
    <x v="0"/>
    <s v="Storage"/>
    <x v="1216"/>
    <n v="26"/>
    <n v="296"/>
    <n v="270"/>
    <n v="3"/>
    <n v="888"/>
    <x v="1167"/>
  </r>
  <r>
    <x v="2612"/>
    <d v="2019-11-18T00:00:00"/>
    <x v="516"/>
    <x v="98"/>
    <s v="United Kingdom"/>
    <s v="England"/>
    <s v="North"/>
    <s v="Corporate"/>
    <s v="Economy"/>
    <x v="1"/>
    <s v="Furnishings"/>
    <x v="1002"/>
    <n v="196"/>
    <n v="225"/>
    <n v="29"/>
    <n v="6"/>
    <n v="1350"/>
    <x v="1168"/>
  </r>
  <r>
    <x v="2613"/>
    <d v="2019-11-19T00:00:00"/>
    <x v="139"/>
    <x v="177"/>
    <s v="Belgium"/>
    <s v="East Flanders"/>
    <s v="Central"/>
    <s v="Corporate"/>
    <s v="Economy"/>
    <x v="0"/>
    <s v="Art"/>
    <x v="514"/>
    <n v="32"/>
    <n v="47"/>
    <n v="15"/>
    <n v="2"/>
    <n v="94"/>
    <x v="62"/>
  </r>
  <r>
    <x v="2614"/>
    <d v="2019-11-19T00:00:00"/>
    <x v="618"/>
    <x v="493"/>
    <s v="United Kingdom"/>
    <s v="England"/>
    <s v="North"/>
    <s v="Consumer"/>
    <s v="Economy"/>
    <x v="2"/>
    <s v="Machines"/>
    <x v="979"/>
    <n v="34"/>
    <n v="800"/>
    <n v="766"/>
    <n v="3"/>
    <n v="2400"/>
    <x v="906"/>
  </r>
  <r>
    <x v="2615"/>
    <d v="2019-11-19T00:00:00"/>
    <x v="765"/>
    <x v="17"/>
    <s v="Denmark"/>
    <s v="Hovedstaden"/>
    <s v="North"/>
    <s v="Consumer"/>
    <s v="Economy"/>
    <x v="0"/>
    <s v="Fasteners"/>
    <x v="1217"/>
    <n v="5"/>
    <n v="47"/>
    <n v="42"/>
    <n v="5"/>
    <n v="235"/>
    <x v="499"/>
  </r>
  <r>
    <x v="2616"/>
    <d v="2019-11-19T00:00:00"/>
    <x v="249"/>
    <x v="70"/>
    <s v="Germany"/>
    <s v="Berlin"/>
    <s v="Central"/>
    <s v="Home Office"/>
    <s v="Economy"/>
    <x v="0"/>
    <s v="Storage"/>
    <x v="352"/>
    <n v="109"/>
    <n v="127"/>
    <n v="18"/>
    <n v="6"/>
    <n v="762"/>
    <x v="83"/>
  </r>
  <r>
    <x v="2617"/>
    <d v="2019-11-19T00:00:00"/>
    <x v="661"/>
    <x v="825"/>
    <s v="Italy"/>
    <s v="Emilia-Romagna"/>
    <s v="South"/>
    <s v="Corporate"/>
    <s v="Economy"/>
    <x v="0"/>
    <s v="Binders"/>
    <x v="25"/>
    <n v="15"/>
    <n v="19"/>
    <n v="4"/>
    <n v="3"/>
    <n v="57"/>
    <x v="401"/>
  </r>
  <r>
    <x v="2618"/>
    <d v="2019-11-19T00:00:00"/>
    <x v="661"/>
    <x v="196"/>
    <s v="United Kingdom"/>
    <s v="England"/>
    <s v="North"/>
    <s v="Corporate"/>
    <s v="Priority"/>
    <x v="0"/>
    <s v="Art"/>
    <x v="150"/>
    <n v="176"/>
    <n v="198"/>
    <n v="22"/>
    <n v="8"/>
    <n v="1584"/>
    <x v="809"/>
  </r>
  <r>
    <x v="2619"/>
    <d v="2019-11-19T00:00:00"/>
    <x v="475"/>
    <x v="826"/>
    <s v="France"/>
    <s v="Brittany"/>
    <s v="Central"/>
    <s v="Corporate"/>
    <s v="Economy"/>
    <x v="0"/>
    <s v="Binders"/>
    <x v="84"/>
    <n v="86"/>
    <n v="198"/>
    <n v="112"/>
    <n v="7"/>
    <n v="1386"/>
    <x v="654"/>
  </r>
  <r>
    <x v="2620"/>
    <d v="2019-11-19T00:00:00"/>
    <x v="718"/>
    <x v="306"/>
    <s v="United Kingdom"/>
    <s v="England"/>
    <s v="North"/>
    <s v="Consumer"/>
    <s v="Economy Plus"/>
    <x v="2"/>
    <s v="Accessories"/>
    <x v="1165"/>
    <n v="149"/>
    <n v="164"/>
    <n v="15"/>
    <n v="4"/>
    <n v="656"/>
    <x v="461"/>
  </r>
  <r>
    <x v="2621"/>
    <d v="2019-11-20T00:00:00"/>
    <x v="478"/>
    <x v="417"/>
    <s v="United Kingdom"/>
    <s v="England"/>
    <s v="North"/>
    <s v="Consumer"/>
    <s v="Immediate"/>
    <x v="1"/>
    <s v="Furnishings"/>
    <x v="941"/>
    <n v="9"/>
    <n v="11"/>
    <n v="2"/>
    <n v="1"/>
    <n v="11"/>
    <x v="281"/>
  </r>
  <r>
    <x v="2622"/>
    <d v="2019-11-20T00:00:00"/>
    <x v="671"/>
    <x v="83"/>
    <s v="Norway"/>
    <s v="Rogaland"/>
    <s v="North"/>
    <s v="Consumer"/>
    <s v="Economy Plus"/>
    <x v="0"/>
    <s v="Envelopes"/>
    <x v="988"/>
    <n v="10"/>
    <n v="41"/>
    <n v="31"/>
    <n v="1"/>
    <n v="41"/>
    <x v="463"/>
  </r>
  <r>
    <x v="2623"/>
    <d v="2019-11-20T00:00:00"/>
    <x v="291"/>
    <x v="23"/>
    <s v="Germany"/>
    <s v="North Rhine-Westphalia"/>
    <s v="Central"/>
    <s v="Corporate"/>
    <s v="Economy Plus"/>
    <x v="1"/>
    <s v="Bookcases"/>
    <x v="1100"/>
    <n v="41"/>
    <n v="221"/>
    <n v="180"/>
    <n v="2"/>
    <n v="442"/>
    <x v="761"/>
  </r>
  <r>
    <x v="2624"/>
    <d v="2019-11-21T00:00:00"/>
    <x v="44"/>
    <x v="827"/>
    <s v="France"/>
    <s v="Ile-de-France"/>
    <s v="Central"/>
    <s v="Consumer"/>
    <s v="Economy"/>
    <x v="0"/>
    <s v="Fasteners"/>
    <x v="363"/>
    <n v="85"/>
    <n v="91"/>
    <n v="6"/>
    <n v="7"/>
    <n v="637"/>
    <x v="1169"/>
  </r>
  <r>
    <x v="2625"/>
    <d v="2019-11-21T00:00:00"/>
    <x v="407"/>
    <x v="739"/>
    <s v="United Kingdom"/>
    <s v="England"/>
    <s v="North"/>
    <s v="Consumer"/>
    <s v="Economy"/>
    <x v="2"/>
    <s v="Phones"/>
    <x v="235"/>
    <n v="112"/>
    <n v="1275"/>
    <n v="1163"/>
    <n v="2"/>
    <n v="2550"/>
    <x v="1170"/>
  </r>
  <r>
    <x v="2626"/>
    <d v="2019-11-21T00:00:00"/>
    <x v="735"/>
    <x v="828"/>
    <s v="Germany"/>
    <s v="Rhineland-Palatinate"/>
    <s v="Central"/>
    <s v="Consumer"/>
    <s v="Economy"/>
    <x v="2"/>
    <s v="Copiers"/>
    <x v="703"/>
    <n v="228"/>
    <n v="757"/>
    <n v="529"/>
    <n v="2"/>
    <n v="1514"/>
    <x v="688"/>
  </r>
  <r>
    <x v="2627"/>
    <d v="2019-11-21T00:00:00"/>
    <x v="107"/>
    <x v="829"/>
    <s v="France"/>
    <s v="Nord-Pas-de-Calais-Picardie"/>
    <s v="Central"/>
    <s v="Consumer"/>
    <s v="Immediate"/>
    <x v="0"/>
    <s v="Labels"/>
    <x v="996"/>
    <n v="30"/>
    <n v="80"/>
    <n v="50"/>
    <n v="7"/>
    <n v="560"/>
    <x v="139"/>
  </r>
  <r>
    <x v="2628"/>
    <d v="2019-11-22T00:00:00"/>
    <x v="717"/>
    <x v="30"/>
    <s v="Spain"/>
    <s v="Madrid"/>
    <s v="South"/>
    <s v="Consumer"/>
    <s v="Economy"/>
    <x v="1"/>
    <s v="Furnishings"/>
    <x v="344"/>
    <n v="33"/>
    <n v="38"/>
    <n v="5"/>
    <n v="2"/>
    <n v="76"/>
    <x v="197"/>
  </r>
  <r>
    <x v="2629"/>
    <d v="2019-11-22T00:00:00"/>
    <x v="608"/>
    <x v="242"/>
    <s v="Germany"/>
    <s v="Schleswig-Holstein"/>
    <s v="Central"/>
    <s v="Corporate"/>
    <s v="Economy"/>
    <x v="0"/>
    <s v="Art"/>
    <x v="611"/>
    <n v="83"/>
    <n v="294"/>
    <n v="211"/>
    <n v="6"/>
    <n v="1764"/>
    <x v="65"/>
  </r>
  <r>
    <x v="2630"/>
    <d v="2019-11-22T00:00:00"/>
    <x v="290"/>
    <x v="104"/>
    <s v="France"/>
    <s v="Ile-de-France"/>
    <s v="Central"/>
    <s v="Corporate"/>
    <s v="Economy"/>
    <x v="0"/>
    <s v="Art"/>
    <x v="3"/>
    <n v="48"/>
    <n v="107"/>
    <n v="59"/>
    <n v="4"/>
    <n v="428"/>
    <x v="66"/>
  </r>
  <r>
    <x v="2631"/>
    <d v="2019-11-22T00:00:00"/>
    <x v="9"/>
    <x v="335"/>
    <s v="Germany"/>
    <s v="North Rhine-Westphalia"/>
    <s v="Central"/>
    <s v="Consumer"/>
    <s v="Economy"/>
    <x v="1"/>
    <s v="Bookcases"/>
    <x v="935"/>
    <n v="774"/>
    <n v="1051"/>
    <n v="277"/>
    <n v="6"/>
    <n v="6306"/>
    <x v="1171"/>
  </r>
  <r>
    <x v="2632"/>
    <d v="2019-11-22T00:00:00"/>
    <x v="667"/>
    <x v="168"/>
    <s v="Germany"/>
    <s v="North Rhine-Westphalia"/>
    <s v="Central"/>
    <s v="Home Office"/>
    <s v="Priority"/>
    <x v="1"/>
    <s v="Furnishings"/>
    <x v="585"/>
    <n v="14"/>
    <n v="52"/>
    <n v="38"/>
    <n v="1"/>
    <n v="52"/>
    <x v="90"/>
  </r>
  <r>
    <x v="2633"/>
    <d v="2019-11-22T00:00:00"/>
    <x v="392"/>
    <x v="513"/>
    <s v="France"/>
    <s v="Ile-de-France"/>
    <s v="Central"/>
    <s v="Home Office"/>
    <s v="Priority"/>
    <x v="0"/>
    <s v="Paper"/>
    <x v="868"/>
    <n v="202"/>
    <n v="204"/>
    <n v="2"/>
    <n v="12"/>
    <n v="2448"/>
    <x v="689"/>
  </r>
  <r>
    <x v="2634"/>
    <d v="2019-11-22T00:00:00"/>
    <x v="399"/>
    <x v="52"/>
    <s v="France"/>
    <s v="Provence-Alpes-Côte d'Azur"/>
    <s v="Central"/>
    <s v="Corporate"/>
    <s v="Economy"/>
    <x v="0"/>
    <s v="Appliances"/>
    <x v="204"/>
    <n v="3659"/>
    <n v="4618"/>
    <n v="959"/>
    <n v="9"/>
    <n v="41562"/>
    <x v="1172"/>
  </r>
  <r>
    <x v="2635"/>
    <d v="2019-11-22T00:00:00"/>
    <x v="125"/>
    <x v="70"/>
    <s v="Germany"/>
    <s v="Berlin"/>
    <s v="Central"/>
    <s v="Corporate"/>
    <s v="Economy Plus"/>
    <x v="2"/>
    <s v="Copiers"/>
    <x v="1218"/>
    <n v="37"/>
    <n v="271"/>
    <n v="234"/>
    <n v="1"/>
    <n v="271"/>
    <x v="1173"/>
  </r>
  <r>
    <x v="2636"/>
    <d v="2019-11-24T00:00:00"/>
    <x v="185"/>
    <x v="830"/>
    <s v="France"/>
    <s v="Alsace-Champagne-Ardenne-Lorraine"/>
    <s v="Central"/>
    <s v="Corporate"/>
    <s v="Economy"/>
    <x v="0"/>
    <s v="Storage"/>
    <x v="143"/>
    <n v="16"/>
    <n v="24"/>
    <n v="8"/>
    <n v="1"/>
    <n v="24"/>
    <x v="24"/>
  </r>
  <r>
    <x v="2637"/>
    <d v="2019-11-24T00:00:00"/>
    <x v="127"/>
    <x v="58"/>
    <s v="France"/>
    <s v="Ile-de-France"/>
    <s v="Central"/>
    <s v="Corporate"/>
    <s v="Economy"/>
    <x v="0"/>
    <s v="Binders"/>
    <x v="66"/>
    <n v="10"/>
    <n v="20"/>
    <n v="10"/>
    <n v="4"/>
    <n v="80"/>
    <x v="104"/>
  </r>
  <r>
    <x v="2638"/>
    <d v="2019-11-25T00:00:00"/>
    <x v="583"/>
    <x v="831"/>
    <s v="Netherlands"/>
    <s v="Overijssel"/>
    <s v="Central"/>
    <s v="Corporate"/>
    <s v="Economy Plus"/>
    <x v="0"/>
    <s v="Storage"/>
    <x v="352"/>
    <n v="74"/>
    <n v="106"/>
    <n v="32"/>
    <n v="8"/>
    <n v="848"/>
    <x v="1174"/>
  </r>
  <r>
    <x v="2639"/>
    <d v="2019-11-25T00:00:00"/>
    <x v="110"/>
    <x v="323"/>
    <s v="United Kingdom"/>
    <s v="England"/>
    <s v="North"/>
    <s v="Consumer"/>
    <s v="Economy"/>
    <x v="0"/>
    <s v="Storage"/>
    <x v="1219"/>
    <n v="70"/>
    <n v="635"/>
    <n v="565"/>
    <n v="3"/>
    <n v="1905"/>
    <x v="1175"/>
  </r>
  <r>
    <x v="2640"/>
    <d v="2019-11-25T00:00:00"/>
    <x v="428"/>
    <x v="595"/>
    <s v="Spain"/>
    <s v="Andalusía"/>
    <s v="South"/>
    <s v="Corporate"/>
    <s v="Economy"/>
    <x v="0"/>
    <s v="Art"/>
    <x v="314"/>
    <n v="116"/>
    <n v="146"/>
    <n v="30"/>
    <n v="3"/>
    <n v="438"/>
    <x v="227"/>
  </r>
  <r>
    <x v="2641"/>
    <d v="2019-11-25T00:00:00"/>
    <x v="588"/>
    <x v="155"/>
    <s v="Italy"/>
    <s v="Campania"/>
    <s v="South"/>
    <s v="Consumer"/>
    <s v="Economy"/>
    <x v="0"/>
    <s v="Paper"/>
    <x v="1220"/>
    <n v="15"/>
    <n v="59"/>
    <n v="44"/>
    <n v="3"/>
    <n v="177"/>
    <x v="855"/>
  </r>
  <r>
    <x v="2642"/>
    <d v="2019-11-25T00:00:00"/>
    <x v="336"/>
    <x v="439"/>
    <s v="Spain"/>
    <s v="Castile-La Mancha"/>
    <s v="South"/>
    <s v="Home Office"/>
    <s v="Economy Plus"/>
    <x v="0"/>
    <s v="Art"/>
    <x v="30"/>
    <n v="4"/>
    <n v="76"/>
    <n v="72"/>
    <n v="3"/>
    <n v="228"/>
    <x v="295"/>
  </r>
  <r>
    <x v="2643"/>
    <d v="2019-11-25T00:00:00"/>
    <x v="330"/>
    <x v="52"/>
    <s v="France"/>
    <s v="Provence-Alpes-Côte d'Azur"/>
    <s v="Central"/>
    <s v="Corporate"/>
    <s v="Economy Plus"/>
    <x v="1"/>
    <s v="Chairs"/>
    <x v="640"/>
    <n v="132"/>
    <n v="143"/>
    <n v="11"/>
    <n v="3"/>
    <n v="429"/>
    <x v="1176"/>
  </r>
  <r>
    <x v="2644"/>
    <d v="2019-11-25T00:00:00"/>
    <x v="558"/>
    <x v="832"/>
    <s v="Germany"/>
    <s v="North Rhine-Westphalia"/>
    <s v="Central"/>
    <s v="Corporate"/>
    <s v="Priority"/>
    <x v="0"/>
    <s v="Art"/>
    <x v="984"/>
    <n v="25"/>
    <n v="194"/>
    <n v="169"/>
    <n v="7"/>
    <n v="1358"/>
    <x v="1177"/>
  </r>
  <r>
    <x v="2645"/>
    <d v="2019-11-25T00:00:00"/>
    <x v="354"/>
    <x v="0"/>
    <s v="Sweden"/>
    <s v="Stockholm"/>
    <s v="North"/>
    <s v="Consumer"/>
    <s v="Economy Plus"/>
    <x v="1"/>
    <s v="Furnishings"/>
    <x v="393"/>
    <n v="11"/>
    <n v="27"/>
    <n v="16"/>
    <n v="3"/>
    <n v="81"/>
    <x v="481"/>
  </r>
  <r>
    <x v="2646"/>
    <d v="2019-11-26T00:00:00"/>
    <x v="637"/>
    <x v="40"/>
    <s v="United Kingdom"/>
    <s v="England"/>
    <s v="North"/>
    <s v="Consumer"/>
    <s v="Economy"/>
    <x v="0"/>
    <s v="Binders"/>
    <x v="197"/>
    <n v="21"/>
    <n v="52"/>
    <n v="31"/>
    <n v="2"/>
    <n v="104"/>
    <x v="443"/>
  </r>
  <r>
    <x v="2647"/>
    <d v="2019-11-26T00:00:00"/>
    <x v="766"/>
    <x v="295"/>
    <s v="United Kingdom"/>
    <s v="England"/>
    <s v="North"/>
    <s v="Consumer"/>
    <s v="Immediate"/>
    <x v="1"/>
    <s v="Chairs"/>
    <x v="758"/>
    <n v="76"/>
    <n v="287"/>
    <n v="211"/>
    <n v="2"/>
    <n v="574"/>
    <x v="1178"/>
  </r>
  <r>
    <x v="2648"/>
    <d v="2019-11-26T00:00:00"/>
    <x v="693"/>
    <x v="141"/>
    <s v="Netherlands"/>
    <s v="North Holland"/>
    <s v="Central"/>
    <s v="Home Office"/>
    <s v="Priority"/>
    <x v="0"/>
    <s v="Paper"/>
    <x v="1221"/>
    <n v="13"/>
    <n v="30"/>
    <n v="17"/>
    <n v="2"/>
    <n v="60"/>
    <x v="182"/>
  </r>
  <r>
    <x v="2649"/>
    <d v="2019-11-27T00:00:00"/>
    <x v="226"/>
    <x v="321"/>
    <s v="Austria"/>
    <s v="Styria"/>
    <s v="Central"/>
    <s v="Consumer"/>
    <s v="Priority"/>
    <x v="1"/>
    <s v="Bookcases"/>
    <x v="471"/>
    <n v="1923"/>
    <n v="2900"/>
    <n v="977"/>
    <n v="7"/>
    <n v="20300"/>
    <x v="1179"/>
  </r>
  <r>
    <x v="2650"/>
    <d v="2019-11-27T00:00:00"/>
    <x v="112"/>
    <x v="739"/>
    <s v="United Kingdom"/>
    <s v="England"/>
    <s v="North"/>
    <s v="Consumer"/>
    <s v="Economy"/>
    <x v="2"/>
    <s v="Phones"/>
    <x v="1222"/>
    <n v="247"/>
    <n v="265"/>
    <n v="18"/>
    <n v="2"/>
    <n v="530"/>
    <x v="474"/>
  </r>
  <r>
    <x v="2651"/>
    <d v="2019-11-27T00:00:00"/>
    <x v="572"/>
    <x v="257"/>
    <s v="United Kingdom"/>
    <s v="England"/>
    <s v="North"/>
    <s v="Consumer"/>
    <s v="Priority"/>
    <x v="0"/>
    <s v="Art"/>
    <x v="8"/>
    <n v="9"/>
    <n v="165"/>
    <n v="156"/>
    <n v="3"/>
    <n v="495"/>
    <x v="96"/>
  </r>
  <r>
    <x v="2652"/>
    <d v="2019-11-28T00:00:00"/>
    <x v="444"/>
    <x v="814"/>
    <s v="Spain"/>
    <s v="Basque Country"/>
    <s v="South"/>
    <s v="Consumer"/>
    <s v="Economy"/>
    <x v="1"/>
    <s v="Bookcases"/>
    <x v="408"/>
    <n v="781"/>
    <n v="3063"/>
    <n v="2282"/>
    <n v="7"/>
    <n v="21441"/>
    <x v="1180"/>
  </r>
  <r>
    <x v="2653"/>
    <d v="2019-11-28T00:00:00"/>
    <x v="395"/>
    <x v="110"/>
    <s v="Germany"/>
    <s v="North Rhine-Westphalia"/>
    <s v="Central"/>
    <s v="Home Office"/>
    <s v="Economy"/>
    <x v="0"/>
    <s v="Binders"/>
    <x v="922"/>
    <n v="8"/>
    <n v="19"/>
    <n v="11"/>
    <n v="2"/>
    <n v="38"/>
    <x v="35"/>
  </r>
  <r>
    <x v="2654"/>
    <d v="2019-11-28T00:00:00"/>
    <x v="293"/>
    <x v="78"/>
    <s v="Germany"/>
    <s v="Saxony"/>
    <s v="Central"/>
    <s v="Consumer"/>
    <s v="Economy"/>
    <x v="0"/>
    <s v="Paper"/>
    <x v="1223"/>
    <n v="8"/>
    <n v="119"/>
    <n v="111"/>
    <n v="4"/>
    <n v="476"/>
    <x v="698"/>
  </r>
  <r>
    <x v="2655"/>
    <d v="2019-11-28T00:00:00"/>
    <x v="81"/>
    <x v="833"/>
    <s v="France"/>
    <s v="Ile-de-France"/>
    <s v="Central"/>
    <s v="Consumer"/>
    <s v="Economy"/>
    <x v="0"/>
    <s v="Labels"/>
    <x v="1224"/>
    <n v="3"/>
    <n v="5"/>
    <n v="2"/>
    <n v="1"/>
    <n v="5"/>
    <x v="1181"/>
  </r>
  <r>
    <x v="2656"/>
    <d v="2019-11-28T00:00:00"/>
    <x v="767"/>
    <x v="8"/>
    <s v="Austria"/>
    <s v="Vienna"/>
    <s v="Central"/>
    <s v="Consumer"/>
    <s v="Economy Plus"/>
    <x v="2"/>
    <s v="Copiers"/>
    <x v="1225"/>
    <n v="123"/>
    <n v="497"/>
    <n v="374"/>
    <n v="4"/>
    <n v="1988"/>
    <x v="1182"/>
  </r>
  <r>
    <x v="2657"/>
    <d v="2019-11-28T00:00:00"/>
    <x v="627"/>
    <x v="0"/>
    <s v="Sweden"/>
    <s v="Stockholm"/>
    <s v="North"/>
    <s v="Home Office"/>
    <s v="Economy"/>
    <x v="0"/>
    <s v="Storage"/>
    <x v="138"/>
    <n v="104"/>
    <n v="133"/>
    <n v="29"/>
    <n v="2"/>
    <n v="266"/>
    <x v="562"/>
  </r>
  <r>
    <x v="2658"/>
    <d v="2019-11-29T00:00:00"/>
    <x v="79"/>
    <x v="209"/>
    <s v="Germany"/>
    <s v="Hesse"/>
    <s v="Central"/>
    <s v="Corporate"/>
    <s v="Economy"/>
    <x v="1"/>
    <s v="Furnishings"/>
    <x v="774"/>
    <n v="249"/>
    <n v="342"/>
    <n v="93"/>
    <n v="7"/>
    <n v="2394"/>
    <x v="1183"/>
  </r>
  <r>
    <x v="2659"/>
    <d v="2019-11-29T00:00:00"/>
    <x v="163"/>
    <x v="58"/>
    <s v="France"/>
    <s v="Ile-de-France"/>
    <s v="Central"/>
    <s v="Corporate"/>
    <s v="Economy"/>
    <x v="1"/>
    <s v="Chairs"/>
    <x v="59"/>
    <n v="2396"/>
    <n v="2479"/>
    <n v="83"/>
    <n v="6"/>
    <n v="14874"/>
    <x v="1184"/>
  </r>
  <r>
    <x v="2660"/>
    <d v="2019-11-30T00:00:00"/>
    <x v="360"/>
    <x v="219"/>
    <s v="Austria"/>
    <s v="Upper Austria"/>
    <s v="Central"/>
    <s v="Consumer"/>
    <s v="Economy"/>
    <x v="0"/>
    <s v="Binders"/>
    <x v="869"/>
    <n v="203"/>
    <n v="303"/>
    <n v="100"/>
    <n v="6"/>
    <n v="1818"/>
    <x v="525"/>
  </r>
  <r>
    <x v="2661"/>
    <d v="2019-11-30T00:00:00"/>
    <x v="223"/>
    <x v="145"/>
    <s v="Netherlands"/>
    <s v="Utrecht"/>
    <s v="Central"/>
    <s v="Consumer"/>
    <s v="Priority"/>
    <x v="2"/>
    <s v="Machines"/>
    <x v="161"/>
    <n v="126"/>
    <n v="628"/>
    <n v="502"/>
    <n v="4"/>
    <n v="2512"/>
    <x v="1185"/>
  </r>
  <r>
    <x v="2662"/>
    <d v="2019-11-30T00:00:00"/>
    <x v="554"/>
    <x v="58"/>
    <s v="France"/>
    <s v="Ile-de-France"/>
    <s v="Central"/>
    <s v="Consumer"/>
    <s v="Economy"/>
    <x v="1"/>
    <s v="Chairs"/>
    <x v="304"/>
    <n v="190"/>
    <n v="359"/>
    <n v="169"/>
    <n v="5"/>
    <n v="1795"/>
    <x v="1186"/>
  </r>
  <r>
    <x v="2663"/>
    <d v="2019-11-30T00:00:00"/>
    <x v="239"/>
    <x v="146"/>
    <s v="France"/>
    <s v="Aquitaine-Limousin-Poitou-Charentes"/>
    <s v="Central"/>
    <s v="Consumer"/>
    <s v="Economy"/>
    <x v="1"/>
    <s v="Furnishings"/>
    <x v="396"/>
    <n v="7"/>
    <n v="50"/>
    <n v="43"/>
    <n v="2"/>
    <n v="100"/>
    <x v="233"/>
  </r>
  <r>
    <x v="2664"/>
    <d v="2019-11-30T00:00:00"/>
    <x v="232"/>
    <x v="30"/>
    <s v="Spain"/>
    <s v="Madrid"/>
    <s v="South"/>
    <s v="Corporate"/>
    <s v="Economy Plus"/>
    <x v="1"/>
    <s v="Furnishings"/>
    <x v="648"/>
    <n v="58"/>
    <n v="201"/>
    <n v="143"/>
    <n v="4"/>
    <n v="804"/>
    <x v="528"/>
  </r>
  <r>
    <x v="2665"/>
    <d v="2019-12-02T00:00:00"/>
    <x v="273"/>
    <x v="58"/>
    <s v="France"/>
    <s v="Ile-de-France"/>
    <s v="Central"/>
    <s v="Home Office"/>
    <s v="Immediate"/>
    <x v="0"/>
    <s v="Appliances"/>
    <x v="1226"/>
    <n v="1180"/>
    <n v="2432"/>
    <n v="1252"/>
    <n v="5"/>
    <n v="12160"/>
    <x v="1187"/>
  </r>
  <r>
    <x v="2666"/>
    <d v="2019-12-02T00:00:00"/>
    <x v="63"/>
    <x v="456"/>
    <s v="Netherlands"/>
    <s v="North Brabant"/>
    <s v="Central"/>
    <s v="Consumer"/>
    <s v="Economy"/>
    <x v="2"/>
    <s v="Machines"/>
    <x v="161"/>
    <n v="325"/>
    <n v="471"/>
    <n v="146"/>
    <n v="3"/>
    <n v="1413"/>
    <x v="1188"/>
  </r>
  <r>
    <x v="2667"/>
    <d v="2019-12-03T00:00:00"/>
    <x v="36"/>
    <x v="834"/>
    <s v="France"/>
    <s v="Nord-Pas-de-Calais-Picardie"/>
    <s v="Central"/>
    <s v="Corporate"/>
    <s v="Economy Plus"/>
    <x v="2"/>
    <s v="Phones"/>
    <x v="130"/>
    <n v="162"/>
    <n v="249"/>
    <n v="87"/>
    <n v="4"/>
    <n v="996"/>
    <x v="255"/>
  </r>
  <r>
    <x v="2668"/>
    <d v="2019-12-03T00:00:00"/>
    <x v="110"/>
    <x v="635"/>
    <s v="Italy"/>
    <s v="Piedmont"/>
    <s v="South"/>
    <s v="Consumer"/>
    <s v="Immediate"/>
    <x v="0"/>
    <s v="Envelopes"/>
    <x v="1063"/>
    <n v="12"/>
    <n v="49"/>
    <n v="37"/>
    <n v="2"/>
    <n v="98"/>
    <x v="649"/>
  </r>
  <r>
    <x v="2669"/>
    <d v="2019-12-03T00:00:00"/>
    <x v="406"/>
    <x v="209"/>
    <s v="Germany"/>
    <s v="Hesse"/>
    <s v="Central"/>
    <s v="Consumer"/>
    <s v="Economy"/>
    <x v="0"/>
    <s v="Art"/>
    <x v="1025"/>
    <n v="37"/>
    <n v="133"/>
    <n v="96"/>
    <n v="3"/>
    <n v="399"/>
    <x v="947"/>
  </r>
  <r>
    <x v="2670"/>
    <d v="2019-12-03T00:00:00"/>
    <x v="303"/>
    <x v="380"/>
    <s v="United Kingdom"/>
    <s v="England"/>
    <s v="North"/>
    <s v="Consumer"/>
    <s v="Economy"/>
    <x v="2"/>
    <s v="Copiers"/>
    <x v="1227"/>
    <n v="30"/>
    <n v="795"/>
    <n v="765"/>
    <n v="3"/>
    <n v="2385"/>
    <x v="1189"/>
  </r>
  <r>
    <x v="2671"/>
    <d v="2019-12-03T00:00:00"/>
    <x v="686"/>
    <x v="211"/>
    <s v="United Kingdom"/>
    <s v="Scotland"/>
    <s v="North"/>
    <s v="Consumer"/>
    <s v="Economy"/>
    <x v="1"/>
    <s v="Furnishings"/>
    <x v="1228"/>
    <n v="57"/>
    <n v="79"/>
    <n v="22"/>
    <n v="2"/>
    <n v="158"/>
    <x v="1190"/>
  </r>
  <r>
    <x v="2672"/>
    <d v="2019-12-03T00:00:00"/>
    <x v="691"/>
    <x v="657"/>
    <s v="Spain"/>
    <s v="Basque Country"/>
    <s v="South"/>
    <s v="Corporate"/>
    <s v="Priority"/>
    <x v="1"/>
    <s v="Bookcases"/>
    <x v="147"/>
    <n v="424"/>
    <n v="575"/>
    <n v="151"/>
    <n v="4"/>
    <n v="2300"/>
    <x v="1191"/>
  </r>
  <r>
    <x v="2673"/>
    <d v="2019-12-03T00:00:00"/>
    <x v="604"/>
    <x v="306"/>
    <s v="United Kingdom"/>
    <s v="England"/>
    <s v="North"/>
    <s v="Home Office"/>
    <s v="Economy"/>
    <x v="0"/>
    <s v="Storage"/>
    <x v="315"/>
    <n v="20"/>
    <n v="51"/>
    <n v="31"/>
    <n v="3"/>
    <n v="153"/>
    <x v="148"/>
  </r>
  <r>
    <x v="2674"/>
    <d v="2019-12-03T00:00:00"/>
    <x v="304"/>
    <x v="514"/>
    <s v="Germany"/>
    <s v="Baden-Württemberg"/>
    <s v="Central"/>
    <s v="Consumer"/>
    <s v="Economy"/>
    <x v="1"/>
    <s v="Furnishings"/>
    <x v="1087"/>
    <n v="774"/>
    <n v="964"/>
    <n v="190"/>
    <n v="9"/>
    <n v="8676"/>
    <x v="1192"/>
  </r>
  <r>
    <x v="2675"/>
    <d v="2019-12-04T00:00:00"/>
    <x v="729"/>
    <x v="114"/>
    <s v="Germany"/>
    <s v="Hamburg"/>
    <s v="Central"/>
    <s v="Corporate"/>
    <s v="Economy"/>
    <x v="0"/>
    <s v="Envelopes"/>
    <x v="902"/>
    <n v="46"/>
    <n v="206"/>
    <n v="160"/>
    <n v="9"/>
    <n v="1854"/>
    <x v="1193"/>
  </r>
  <r>
    <x v="2676"/>
    <d v="2019-12-04T00:00:00"/>
    <x v="620"/>
    <x v="60"/>
    <s v="Italy"/>
    <s v="Lombardy"/>
    <s v="South"/>
    <s v="Home Office"/>
    <s v="Priority"/>
    <x v="0"/>
    <s v="Labels"/>
    <x v="1118"/>
    <n v="19"/>
    <n v="62"/>
    <n v="43"/>
    <n v="5"/>
    <n v="310"/>
    <x v="1113"/>
  </r>
  <r>
    <x v="2677"/>
    <d v="2019-12-04T00:00:00"/>
    <x v="728"/>
    <x v="8"/>
    <s v="Austria"/>
    <s v="Vienna"/>
    <s v="Central"/>
    <s v="Consumer"/>
    <s v="Economy"/>
    <x v="1"/>
    <s v="Chairs"/>
    <x v="921"/>
    <n v="111"/>
    <n v="115"/>
    <n v="4"/>
    <n v="2"/>
    <n v="230"/>
    <x v="39"/>
  </r>
  <r>
    <x v="2678"/>
    <d v="2019-12-04T00:00:00"/>
    <x v="279"/>
    <x v="333"/>
    <s v="Germany"/>
    <s v="Rhineland-Palatinate"/>
    <s v="Central"/>
    <s v="Home Office"/>
    <s v="Priority"/>
    <x v="1"/>
    <s v="Bookcases"/>
    <x v="1138"/>
    <n v="370"/>
    <n v="401"/>
    <n v="31"/>
    <n v="3"/>
    <n v="1203"/>
    <x v="1194"/>
  </r>
  <r>
    <x v="2679"/>
    <d v="2019-12-04T00:00:00"/>
    <x v="610"/>
    <x v="835"/>
    <s v="Italy"/>
    <s v="Campania"/>
    <s v="South"/>
    <s v="Consumer"/>
    <s v="Economy"/>
    <x v="1"/>
    <s v="Chairs"/>
    <x v="1116"/>
    <n v="71"/>
    <n v="213"/>
    <n v="142"/>
    <n v="3"/>
    <n v="639"/>
    <x v="1195"/>
  </r>
  <r>
    <x v="2680"/>
    <d v="2019-12-04T00:00:00"/>
    <x v="768"/>
    <x v="836"/>
    <s v="United Kingdom"/>
    <s v="England"/>
    <s v="North"/>
    <s v="Consumer"/>
    <s v="Economy"/>
    <x v="0"/>
    <s v="Art"/>
    <x v="2"/>
    <n v="67"/>
    <n v="233"/>
    <n v="166"/>
    <n v="5"/>
    <n v="1165"/>
    <x v="1196"/>
  </r>
  <r>
    <x v="2681"/>
    <d v="2019-12-05T00:00:00"/>
    <x v="411"/>
    <x v="44"/>
    <s v="France"/>
    <s v="Provence-Alpes-Côte d'Azur"/>
    <s v="Central"/>
    <s v="Consumer"/>
    <s v="Economy"/>
    <x v="0"/>
    <s v="Art"/>
    <x v="797"/>
    <n v="6"/>
    <n v="49"/>
    <n v="43"/>
    <n v="2"/>
    <n v="98"/>
    <x v="649"/>
  </r>
  <r>
    <x v="2682"/>
    <d v="2019-12-05T00:00:00"/>
    <x v="98"/>
    <x v="211"/>
    <s v="United Kingdom"/>
    <s v="Scotland"/>
    <s v="North"/>
    <s v="Home Office"/>
    <s v="Priority"/>
    <x v="0"/>
    <s v="Binders"/>
    <x v="745"/>
    <n v="12"/>
    <n v="82"/>
    <n v="70"/>
    <n v="3"/>
    <n v="246"/>
    <x v="394"/>
  </r>
  <r>
    <x v="2683"/>
    <d v="2019-12-05T00:00:00"/>
    <x v="351"/>
    <x v="837"/>
    <s v="Germany"/>
    <s v="Schleswig-Holstein"/>
    <s v="Central"/>
    <s v="Home Office"/>
    <s v="Economy"/>
    <x v="0"/>
    <s v="Envelopes"/>
    <x v="1229"/>
    <n v="92"/>
    <n v="143"/>
    <n v="51"/>
    <n v="3"/>
    <n v="429"/>
    <x v="1176"/>
  </r>
  <r>
    <x v="2684"/>
    <d v="2019-12-05T00:00:00"/>
    <x v="565"/>
    <x v="180"/>
    <s v="Germany"/>
    <s v="North Rhine-Westphalia"/>
    <s v="Central"/>
    <s v="Home Office"/>
    <s v="Immediate"/>
    <x v="0"/>
    <s v="Art"/>
    <x v="611"/>
    <n v="208"/>
    <n v="245"/>
    <n v="37"/>
    <n v="5"/>
    <n v="1225"/>
    <x v="808"/>
  </r>
  <r>
    <x v="2685"/>
    <d v="2019-12-05T00:00:00"/>
    <x v="769"/>
    <x v="266"/>
    <s v="France"/>
    <s v="Alsace-Champagne-Ardenne-Lorraine"/>
    <s v="Central"/>
    <s v="Corporate"/>
    <s v="Economy"/>
    <x v="1"/>
    <s v="Furnishings"/>
    <x v="1230"/>
    <n v="36"/>
    <n v="116"/>
    <n v="80"/>
    <n v="1"/>
    <n v="116"/>
    <x v="22"/>
  </r>
  <r>
    <x v="2686"/>
    <d v="2019-12-06T00:00:00"/>
    <x v="622"/>
    <x v="838"/>
    <s v="France"/>
    <s v="Nord-Pas-de-Calais-Picardie"/>
    <s v="Central"/>
    <s v="Home Office"/>
    <s v="Economy"/>
    <x v="0"/>
    <s v="Binders"/>
    <x v="381"/>
    <n v="30"/>
    <n v="72"/>
    <n v="42"/>
    <n v="5"/>
    <n v="360"/>
    <x v="1106"/>
  </r>
  <r>
    <x v="2687"/>
    <d v="2019-12-06T00:00:00"/>
    <x v="608"/>
    <x v="30"/>
    <s v="Spain"/>
    <s v="Madrid"/>
    <s v="South"/>
    <s v="Corporate"/>
    <s v="Economy"/>
    <x v="0"/>
    <s v="Binders"/>
    <x v="102"/>
    <n v="11"/>
    <n v="40"/>
    <n v="29"/>
    <n v="3"/>
    <n v="120"/>
    <x v="92"/>
  </r>
  <r>
    <x v="2688"/>
    <d v="2019-12-07T00:00:00"/>
    <x v="153"/>
    <x v="34"/>
    <s v="Germany"/>
    <s v="North Rhine-Westphalia"/>
    <s v="Central"/>
    <s v="Corporate"/>
    <s v="Priority"/>
    <x v="0"/>
    <s v="Binders"/>
    <x v="1133"/>
    <n v="55"/>
    <n v="244"/>
    <n v="189"/>
    <n v="5"/>
    <n v="1220"/>
    <x v="716"/>
  </r>
  <r>
    <x v="2689"/>
    <d v="2019-12-07T00:00:00"/>
    <x v="388"/>
    <x v="135"/>
    <s v="Germany"/>
    <s v="Bremen"/>
    <s v="Central"/>
    <s v="Consumer"/>
    <s v="Economy"/>
    <x v="0"/>
    <s v="Storage"/>
    <x v="910"/>
    <n v="117"/>
    <n v="173"/>
    <n v="56"/>
    <n v="11"/>
    <n v="1903"/>
    <x v="1197"/>
  </r>
  <r>
    <x v="2690"/>
    <d v="2019-12-07T00:00:00"/>
    <x v="770"/>
    <x v="592"/>
    <s v="France"/>
    <s v="Ile-de-France"/>
    <s v="Central"/>
    <s v="Consumer"/>
    <s v="Priority"/>
    <x v="0"/>
    <s v="Art"/>
    <x v="353"/>
    <n v="21"/>
    <n v="158"/>
    <n v="137"/>
    <n v="3"/>
    <n v="474"/>
    <x v="105"/>
  </r>
  <r>
    <x v="2691"/>
    <d v="2019-12-07T00:00:00"/>
    <x v="600"/>
    <x v="754"/>
    <s v="United Kingdom"/>
    <s v="England"/>
    <s v="North"/>
    <s v="Corporate"/>
    <s v="Economy"/>
    <x v="0"/>
    <s v="Paper"/>
    <x v="1231"/>
    <n v="3"/>
    <n v="39"/>
    <n v="36"/>
    <n v="2"/>
    <n v="78"/>
    <x v="342"/>
  </r>
  <r>
    <x v="2692"/>
    <d v="2019-12-09T00:00:00"/>
    <x v="480"/>
    <x v="8"/>
    <s v="Austria"/>
    <s v="Vienna"/>
    <s v="Central"/>
    <s v="Consumer"/>
    <s v="Economy"/>
    <x v="1"/>
    <s v="Chairs"/>
    <x v="921"/>
    <n v="91"/>
    <n v="115"/>
    <n v="24"/>
    <n v="2"/>
    <n v="230"/>
    <x v="39"/>
  </r>
  <r>
    <x v="2693"/>
    <d v="2019-12-09T00:00:00"/>
    <x v="486"/>
    <x v="155"/>
    <s v="Italy"/>
    <s v="Campania"/>
    <s v="South"/>
    <s v="Corporate"/>
    <s v="Economy"/>
    <x v="0"/>
    <s v="Storage"/>
    <x v="1232"/>
    <n v="11"/>
    <n v="40"/>
    <n v="29"/>
    <n v="4"/>
    <n v="160"/>
    <x v="383"/>
  </r>
  <r>
    <x v="2694"/>
    <d v="2019-12-09T00:00:00"/>
    <x v="728"/>
    <x v="393"/>
    <s v="France"/>
    <s v="Pays de la Loire"/>
    <s v="Central"/>
    <s v="Consumer"/>
    <s v="Economy Plus"/>
    <x v="0"/>
    <s v="Storage"/>
    <x v="629"/>
    <n v="6"/>
    <n v="156"/>
    <n v="150"/>
    <n v="3"/>
    <n v="468"/>
    <x v="473"/>
  </r>
  <r>
    <x v="2695"/>
    <d v="2019-12-09T00:00:00"/>
    <x v="441"/>
    <x v="31"/>
    <s v="Norway"/>
    <s v="Oslo"/>
    <s v="North"/>
    <s v="Consumer"/>
    <s v="Economy"/>
    <x v="1"/>
    <s v="Bookcases"/>
    <x v="187"/>
    <n v="276"/>
    <n v="508"/>
    <n v="232"/>
    <n v="3"/>
    <n v="1524"/>
    <x v="736"/>
  </r>
  <r>
    <x v="2696"/>
    <d v="2019-12-09T00:00:00"/>
    <x v="208"/>
    <x v="510"/>
    <s v="France"/>
    <s v="Ile-de-France"/>
    <s v="Central"/>
    <s v="Corporate"/>
    <s v="Economy Plus"/>
    <x v="2"/>
    <s v="Phones"/>
    <x v="140"/>
    <n v="190"/>
    <n v="232"/>
    <n v="42"/>
    <n v="4"/>
    <n v="928"/>
    <x v="387"/>
  </r>
  <r>
    <x v="2697"/>
    <d v="2019-12-09T00:00:00"/>
    <x v="492"/>
    <x v="382"/>
    <s v="United Kingdom"/>
    <s v="England"/>
    <s v="North"/>
    <s v="Consumer"/>
    <s v="Economy"/>
    <x v="0"/>
    <s v="Binders"/>
    <x v="199"/>
    <n v="167"/>
    <n v="256"/>
    <n v="89"/>
    <n v="5"/>
    <n v="1280"/>
    <x v="309"/>
  </r>
  <r>
    <x v="2698"/>
    <d v="2019-12-09T00:00:00"/>
    <x v="296"/>
    <x v="69"/>
    <s v="United Kingdom"/>
    <s v="England"/>
    <s v="North"/>
    <s v="Corporate"/>
    <s v="Priority"/>
    <x v="0"/>
    <s v="Binders"/>
    <x v="854"/>
    <n v="59"/>
    <n v="105"/>
    <n v="46"/>
    <n v="7"/>
    <n v="735"/>
    <x v="832"/>
  </r>
  <r>
    <x v="2699"/>
    <d v="2019-12-09T00:00:00"/>
    <x v="228"/>
    <x v="647"/>
    <s v="Spain"/>
    <s v="Catalonia"/>
    <s v="South"/>
    <s v="Consumer"/>
    <s v="Economy"/>
    <x v="0"/>
    <s v="Storage"/>
    <x v="1233"/>
    <n v="210"/>
    <n v="347"/>
    <n v="137"/>
    <n v="3"/>
    <n v="1041"/>
    <x v="1198"/>
  </r>
  <r>
    <x v="2700"/>
    <d v="2019-12-10T00:00:00"/>
    <x v="573"/>
    <x v="288"/>
    <s v="Italy"/>
    <s v="Emilia-Romagna"/>
    <s v="South"/>
    <s v="Corporate"/>
    <s v="Economy"/>
    <x v="0"/>
    <s v="Art"/>
    <x v="691"/>
    <n v="2"/>
    <n v="20"/>
    <n v="18"/>
    <n v="1"/>
    <n v="20"/>
    <x v="28"/>
  </r>
  <r>
    <x v="2701"/>
    <d v="2019-12-10T00:00:00"/>
    <x v="447"/>
    <x v="37"/>
    <s v="Spain"/>
    <s v="Andalusía"/>
    <s v="South"/>
    <s v="Corporate"/>
    <s v="Priority"/>
    <x v="2"/>
    <s v="Copiers"/>
    <x v="1196"/>
    <n v="125"/>
    <n v="1115"/>
    <n v="990"/>
    <n v="9"/>
    <n v="10035"/>
    <x v="1199"/>
  </r>
  <r>
    <x v="2702"/>
    <d v="2019-12-10T00:00:00"/>
    <x v="558"/>
    <x v="474"/>
    <s v="France"/>
    <s v="Ile-de-France"/>
    <s v="Central"/>
    <s v="Corporate"/>
    <s v="Economy"/>
    <x v="1"/>
    <s v="Chairs"/>
    <x v="12"/>
    <n v="114"/>
    <n v="470"/>
    <n v="356"/>
    <n v="9"/>
    <n v="4230"/>
    <x v="1200"/>
  </r>
  <r>
    <x v="2703"/>
    <d v="2019-12-10T00:00:00"/>
    <x v="468"/>
    <x v="58"/>
    <s v="France"/>
    <s v="Ile-de-France"/>
    <s v="Central"/>
    <s v="Home Office"/>
    <s v="Economy"/>
    <x v="0"/>
    <s v="Art"/>
    <x v="170"/>
    <n v="8"/>
    <n v="52"/>
    <n v="44"/>
    <n v="2"/>
    <n v="104"/>
    <x v="443"/>
  </r>
  <r>
    <x v="2704"/>
    <d v="2019-12-10T00:00:00"/>
    <x v="577"/>
    <x v="32"/>
    <s v="Portugal"/>
    <s v="Lisboa"/>
    <s v="South"/>
    <s v="Corporate"/>
    <s v="Economy"/>
    <x v="0"/>
    <s v="Appliances"/>
    <x v="680"/>
    <n v="42"/>
    <n v="94"/>
    <n v="52"/>
    <n v="3"/>
    <n v="282"/>
    <x v="293"/>
  </r>
  <r>
    <x v="2705"/>
    <d v="2019-12-11T00:00:00"/>
    <x v="267"/>
    <x v="689"/>
    <s v="Austria"/>
    <s v="Salzburg"/>
    <s v="Central"/>
    <s v="Corporate"/>
    <s v="Economy"/>
    <x v="2"/>
    <s v="Accessories"/>
    <x v="1234"/>
    <n v="337"/>
    <n v="437"/>
    <n v="100"/>
    <n v="6"/>
    <n v="2622"/>
    <x v="1201"/>
  </r>
  <r>
    <x v="2706"/>
    <d v="2019-12-11T00:00:00"/>
    <x v="398"/>
    <x v="174"/>
    <s v="United Kingdom"/>
    <s v="England"/>
    <s v="North"/>
    <s v="Home Office"/>
    <s v="Economy"/>
    <x v="0"/>
    <s v="Binders"/>
    <x v="102"/>
    <n v="14"/>
    <n v="93"/>
    <n v="79"/>
    <n v="7"/>
    <n v="651"/>
    <x v="987"/>
  </r>
  <r>
    <x v="2707"/>
    <d v="2019-12-11T00:00:00"/>
    <x v="359"/>
    <x v="38"/>
    <s v="Spain"/>
    <s v="Valenciana"/>
    <s v="South"/>
    <s v="Consumer"/>
    <s v="Economy"/>
    <x v="0"/>
    <s v="Art"/>
    <x v="1025"/>
    <n v="95"/>
    <n v="133"/>
    <n v="38"/>
    <n v="3"/>
    <n v="399"/>
    <x v="947"/>
  </r>
  <r>
    <x v="2708"/>
    <d v="2019-12-11T00:00:00"/>
    <x v="368"/>
    <x v="0"/>
    <s v="Sweden"/>
    <s v="Stockholm"/>
    <s v="North"/>
    <s v="Consumer"/>
    <s v="Economy"/>
    <x v="0"/>
    <s v="Envelopes"/>
    <x v="1235"/>
    <n v="32"/>
    <n v="75"/>
    <n v="43"/>
    <n v="3"/>
    <n v="225"/>
    <x v="753"/>
  </r>
  <r>
    <x v="2709"/>
    <d v="2019-12-12T00:00:00"/>
    <x v="232"/>
    <x v="39"/>
    <s v="Spain"/>
    <s v="Catalonia"/>
    <s v="South"/>
    <s v="Corporate"/>
    <s v="Economy"/>
    <x v="1"/>
    <s v="Furnishings"/>
    <x v="774"/>
    <n v="2"/>
    <n v="98"/>
    <n v="96"/>
    <n v="2"/>
    <n v="196"/>
    <x v="518"/>
  </r>
  <r>
    <x v="2710"/>
    <d v="2019-12-12T00:00:00"/>
    <x v="295"/>
    <x v="267"/>
    <s v="France"/>
    <s v="Languedoc-Roussillon-Midi-Pyrénées"/>
    <s v="Central"/>
    <s v="Home Office"/>
    <s v="Economy"/>
    <x v="0"/>
    <s v="Appliances"/>
    <x v="76"/>
    <n v="143"/>
    <n v="205"/>
    <n v="62"/>
    <n v="4"/>
    <n v="820"/>
    <x v="265"/>
  </r>
  <r>
    <x v="2711"/>
    <d v="2019-12-12T00:00:00"/>
    <x v="545"/>
    <x v="30"/>
    <s v="Spain"/>
    <s v="Madrid"/>
    <s v="South"/>
    <s v="Corporate"/>
    <s v="Economy"/>
    <x v="1"/>
    <s v="Furnishings"/>
    <x v="171"/>
    <n v="715"/>
    <n v="1020"/>
    <n v="305"/>
    <n v="9"/>
    <n v="9180"/>
    <x v="1202"/>
  </r>
  <r>
    <x v="2712"/>
    <d v="2019-12-12T00:00:00"/>
    <x v="771"/>
    <x v="481"/>
    <s v="Netherlands"/>
    <s v="South Holland"/>
    <s v="Central"/>
    <s v="Corporate"/>
    <s v="Economy"/>
    <x v="2"/>
    <s v="Machines"/>
    <x v="1236"/>
    <n v="140"/>
    <n v="176"/>
    <n v="36"/>
    <n v="3"/>
    <n v="528"/>
    <x v="304"/>
  </r>
  <r>
    <x v="2713"/>
    <d v="2019-12-13T00:00:00"/>
    <x v="630"/>
    <x v="28"/>
    <s v="Germany"/>
    <s v="North Rhine-Westphalia"/>
    <s v="Central"/>
    <s v="Consumer"/>
    <s v="Economy"/>
    <x v="0"/>
    <s v="Art"/>
    <x v="322"/>
    <n v="11"/>
    <n v="30"/>
    <n v="19"/>
    <n v="3"/>
    <n v="90"/>
    <x v="130"/>
  </r>
  <r>
    <x v="2714"/>
    <d v="2019-12-13T00:00:00"/>
    <x v="524"/>
    <x v="8"/>
    <s v="Austria"/>
    <s v="Vienna"/>
    <s v="Central"/>
    <s v="Corporate"/>
    <s v="Economy"/>
    <x v="0"/>
    <s v="Art"/>
    <x v="36"/>
    <n v="50"/>
    <n v="157"/>
    <n v="107"/>
    <n v="6"/>
    <n v="942"/>
    <x v="1203"/>
  </r>
  <r>
    <x v="2715"/>
    <d v="2019-12-13T00:00:00"/>
    <x v="254"/>
    <x v="839"/>
    <s v="Germany"/>
    <s v="Baden-Württemberg"/>
    <s v="Central"/>
    <s v="Consumer"/>
    <s v="Economy"/>
    <x v="1"/>
    <s v="Bookcases"/>
    <x v="248"/>
    <n v="721"/>
    <n v="980"/>
    <n v="259"/>
    <n v="3"/>
    <n v="2940"/>
    <x v="1204"/>
  </r>
  <r>
    <x v="2716"/>
    <d v="2019-12-13T00:00:00"/>
    <x v="212"/>
    <x v="134"/>
    <s v="Germany"/>
    <s v="North Rhine-Westphalia"/>
    <s v="Central"/>
    <s v="Home Office"/>
    <s v="Economy"/>
    <x v="0"/>
    <s v="Supplies"/>
    <x v="1237"/>
    <n v="6"/>
    <n v="75"/>
    <n v="69"/>
    <n v="2"/>
    <n v="150"/>
    <x v="267"/>
  </r>
  <r>
    <x v="2717"/>
    <d v="2019-12-13T00:00:00"/>
    <x v="477"/>
    <x v="840"/>
    <s v="Spain"/>
    <s v="Madrid"/>
    <s v="South"/>
    <s v="Home Office"/>
    <s v="Economy"/>
    <x v="0"/>
    <s v="Storage"/>
    <x v="1192"/>
    <n v="24"/>
    <n v="74"/>
    <n v="50"/>
    <n v="5"/>
    <n v="370"/>
    <x v="710"/>
  </r>
  <r>
    <x v="2718"/>
    <d v="2019-12-13T00:00:00"/>
    <x v="772"/>
    <x v="224"/>
    <s v="United Kingdom"/>
    <s v="England"/>
    <s v="North"/>
    <s v="Consumer"/>
    <s v="Economy"/>
    <x v="1"/>
    <s v="Bookcases"/>
    <x v="789"/>
    <n v="593"/>
    <n v="776"/>
    <n v="183"/>
    <n v="4"/>
    <n v="3104"/>
    <x v="1205"/>
  </r>
  <r>
    <x v="2719"/>
    <d v="2019-12-13T00:00:00"/>
    <x v="773"/>
    <x v="624"/>
    <s v="Netherlands"/>
    <s v="South Holland"/>
    <s v="Central"/>
    <s v="Corporate"/>
    <s v="Immediate"/>
    <x v="0"/>
    <s v="Binders"/>
    <x v="714"/>
    <n v="58"/>
    <n v="74"/>
    <n v="16"/>
    <n v="3"/>
    <n v="222"/>
    <x v="611"/>
  </r>
  <r>
    <x v="2720"/>
    <d v="2019-12-14T00:00:00"/>
    <x v="68"/>
    <x v="308"/>
    <s v="United Kingdom"/>
    <s v="England"/>
    <s v="North"/>
    <s v="Home Office"/>
    <s v="Economy Plus"/>
    <x v="1"/>
    <s v="Chairs"/>
    <x v="114"/>
    <n v="226"/>
    <n v="810"/>
    <n v="584"/>
    <n v="5"/>
    <n v="4050"/>
    <x v="1206"/>
  </r>
  <r>
    <x v="2721"/>
    <d v="2019-12-14T00:00:00"/>
    <x v="254"/>
    <x v="53"/>
    <s v="Germany"/>
    <s v="Lower Saxony"/>
    <s v="Central"/>
    <s v="Consumer"/>
    <s v="Economy"/>
    <x v="1"/>
    <s v="Furnishings"/>
    <x v="160"/>
    <n v="29"/>
    <n v="33"/>
    <n v="4"/>
    <n v="3"/>
    <n v="99"/>
    <x v="241"/>
  </r>
  <r>
    <x v="2722"/>
    <d v="2019-12-16T00:00:00"/>
    <x v="195"/>
    <x v="350"/>
    <s v="Germany"/>
    <s v="Lower Saxony"/>
    <s v="Central"/>
    <s v="Consumer"/>
    <s v="Economy Plus"/>
    <x v="0"/>
    <s v="Fasteners"/>
    <x v="1238"/>
    <n v="46"/>
    <n v="56"/>
    <n v="10"/>
    <n v="4"/>
    <n v="224"/>
    <x v="464"/>
  </r>
  <r>
    <x v="2723"/>
    <d v="2019-12-16T00:00:00"/>
    <x v="517"/>
    <x v="719"/>
    <s v="France"/>
    <s v="Aquitaine-Limousin-Poitou-Charentes"/>
    <s v="Central"/>
    <s v="Home Office"/>
    <s v="Economy"/>
    <x v="0"/>
    <s v="Envelopes"/>
    <x v="772"/>
    <n v="2"/>
    <n v="15"/>
    <n v="13"/>
    <n v="1"/>
    <n v="15"/>
    <x v="209"/>
  </r>
  <r>
    <x v="2724"/>
    <d v="2019-12-16T00:00:00"/>
    <x v="83"/>
    <x v="841"/>
    <s v="United Kingdom"/>
    <s v="England"/>
    <s v="North"/>
    <s v="Corporate"/>
    <s v="Economy"/>
    <x v="0"/>
    <s v="Paper"/>
    <x v="1070"/>
    <n v="19"/>
    <n v="54"/>
    <n v="35"/>
    <n v="3"/>
    <n v="162"/>
    <x v="232"/>
  </r>
  <r>
    <x v="2725"/>
    <d v="2019-12-16T00:00:00"/>
    <x v="663"/>
    <x v="79"/>
    <s v="France"/>
    <s v="Nord-Pas-de-Calais-Picardie"/>
    <s v="Central"/>
    <s v="Consumer"/>
    <s v="Economy Plus"/>
    <x v="0"/>
    <s v="Art"/>
    <x v="36"/>
    <n v="86"/>
    <n v="116"/>
    <n v="30"/>
    <n v="4"/>
    <n v="464"/>
    <x v="1207"/>
  </r>
  <r>
    <x v="2726"/>
    <d v="2019-12-16T00:00:00"/>
    <x v="6"/>
    <x v="70"/>
    <s v="Germany"/>
    <s v="Berlin"/>
    <s v="Central"/>
    <s v="Consumer"/>
    <s v="Priority"/>
    <x v="0"/>
    <s v="Art"/>
    <x v="581"/>
    <n v="9"/>
    <n v="307"/>
    <n v="298"/>
    <n v="6"/>
    <n v="1842"/>
    <x v="1208"/>
  </r>
  <r>
    <x v="2727"/>
    <d v="2019-12-16T00:00:00"/>
    <x v="382"/>
    <x v="14"/>
    <s v="Netherlands"/>
    <s v="South Holland"/>
    <s v="Central"/>
    <s v="Corporate"/>
    <s v="Immediate"/>
    <x v="0"/>
    <s v="Labels"/>
    <x v="1239"/>
    <n v="0"/>
    <n v="28"/>
    <n v="28"/>
    <n v="6"/>
    <n v="168"/>
    <x v="501"/>
  </r>
  <r>
    <x v="2728"/>
    <d v="2019-12-16T00:00:00"/>
    <x v="108"/>
    <x v="126"/>
    <s v="Netherlands"/>
    <s v="Gelderland"/>
    <s v="Central"/>
    <s v="Home Office"/>
    <s v="Priority"/>
    <x v="0"/>
    <s v="Paper"/>
    <x v="478"/>
    <n v="73"/>
    <n v="75"/>
    <n v="2"/>
    <n v="9"/>
    <n v="675"/>
    <x v="822"/>
  </r>
  <r>
    <x v="2729"/>
    <d v="2019-12-17T00:00:00"/>
    <x v="600"/>
    <x v="30"/>
    <s v="Spain"/>
    <s v="Madrid"/>
    <s v="South"/>
    <s v="Corporate"/>
    <s v="Immediate"/>
    <x v="0"/>
    <s v="Appliances"/>
    <x v="756"/>
    <n v="2124"/>
    <n v="2712"/>
    <n v="588"/>
    <n v="5"/>
    <n v="13560"/>
    <x v="1209"/>
  </r>
  <r>
    <x v="2730"/>
    <d v="2019-12-17T00:00:00"/>
    <x v="246"/>
    <x v="842"/>
    <s v="Belgium"/>
    <s v="Hainaut"/>
    <s v="Central"/>
    <s v="Consumer"/>
    <s v="Economy"/>
    <x v="2"/>
    <s v="Copiers"/>
    <x v="969"/>
    <n v="330"/>
    <n v="382"/>
    <n v="52"/>
    <n v="2"/>
    <n v="764"/>
    <x v="143"/>
  </r>
  <r>
    <x v="2731"/>
    <d v="2019-12-17T00:00:00"/>
    <x v="423"/>
    <x v="843"/>
    <s v="France"/>
    <s v="Ile-de-France"/>
    <s v="Central"/>
    <s v="Consumer"/>
    <s v="Economy"/>
    <x v="0"/>
    <s v="Binders"/>
    <x v="869"/>
    <n v="95"/>
    <n v="303"/>
    <n v="208"/>
    <n v="6"/>
    <n v="1818"/>
    <x v="525"/>
  </r>
  <r>
    <x v="2732"/>
    <d v="2019-12-17T00:00:00"/>
    <x v="115"/>
    <x v="70"/>
    <s v="Germany"/>
    <s v="Berlin"/>
    <s v="Central"/>
    <s v="Consumer"/>
    <s v="Economy Plus"/>
    <x v="1"/>
    <s v="Furnishings"/>
    <x v="1240"/>
    <n v="91"/>
    <n v="204"/>
    <n v="113"/>
    <n v="9"/>
    <n v="1836"/>
    <x v="524"/>
  </r>
  <r>
    <x v="2733"/>
    <d v="2019-12-17T00:00:00"/>
    <x v="346"/>
    <x v="401"/>
    <s v="Germany"/>
    <s v="Bavaria"/>
    <s v="Central"/>
    <s v="Corporate"/>
    <s v="Economy Plus"/>
    <x v="2"/>
    <s v="Accessories"/>
    <x v="1241"/>
    <n v="14"/>
    <n v="39"/>
    <n v="25"/>
    <n v="1"/>
    <n v="39"/>
    <x v="913"/>
  </r>
  <r>
    <x v="2734"/>
    <d v="2019-12-17T00:00:00"/>
    <x v="289"/>
    <x v="90"/>
    <s v="Germany"/>
    <s v="Bavaria"/>
    <s v="Central"/>
    <s v="Home Office"/>
    <s v="Economy Plus"/>
    <x v="0"/>
    <s v="Storage"/>
    <x v="933"/>
    <n v="51"/>
    <n v="104"/>
    <n v="53"/>
    <n v="7"/>
    <n v="728"/>
    <x v="505"/>
  </r>
  <r>
    <x v="2735"/>
    <d v="2019-12-18T00:00:00"/>
    <x v="708"/>
    <x v="101"/>
    <s v="United Kingdom"/>
    <s v="Scotland"/>
    <s v="North"/>
    <s v="Consumer"/>
    <s v="Economy"/>
    <x v="1"/>
    <s v="Bookcases"/>
    <x v="999"/>
    <n v="380"/>
    <n v="435"/>
    <n v="55"/>
    <n v="3"/>
    <n v="1305"/>
    <x v="228"/>
  </r>
  <r>
    <x v="2736"/>
    <d v="2019-12-18T00:00:00"/>
    <x v="733"/>
    <x v="376"/>
    <s v="Germany"/>
    <s v="Mecklenburg-Vorpommern"/>
    <s v="Central"/>
    <s v="Consumer"/>
    <s v="Economy Plus"/>
    <x v="2"/>
    <s v="Machines"/>
    <x v="1242"/>
    <n v="413"/>
    <n v="534"/>
    <n v="121"/>
    <n v="2"/>
    <n v="1068"/>
    <x v="1089"/>
  </r>
  <r>
    <x v="2737"/>
    <d v="2019-12-18T00:00:00"/>
    <x v="363"/>
    <x v="153"/>
    <s v="France"/>
    <s v="Brittany"/>
    <s v="Central"/>
    <s v="Consumer"/>
    <s v="Economy"/>
    <x v="2"/>
    <s v="Machines"/>
    <x v="101"/>
    <n v="816"/>
    <n v="1270"/>
    <n v="454"/>
    <n v="5"/>
    <n v="6350"/>
    <x v="1210"/>
  </r>
  <r>
    <x v="2738"/>
    <d v="2019-12-19T00:00:00"/>
    <x v="297"/>
    <x v="163"/>
    <s v="Ireland"/>
    <s v="Cork"/>
    <s v="North"/>
    <s v="Consumer"/>
    <s v="Economy"/>
    <x v="0"/>
    <s v="Paper"/>
    <x v="793"/>
    <n v="10"/>
    <n v="13"/>
    <n v="3"/>
    <n v="1"/>
    <n v="13"/>
    <x v="31"/>
  </r>
  <r>
    <x v="2739"/>
    <d v="2019-12-19T00:00:00"/>
    <x v="255"/>
    <x v="375"/>
    <s v="Spain"/>
    <s v="Murcia"/>
    <s v="South"/>
    <s v="Home Office"/>
    <s v="Priority"/>
    <x v="0"/>
    <s v="Storage"/>
    <x v="352"/>
    <n v="89"/>
    <n v="95"/>
    <n v="6"/>
    <n v="4"/>
    <n v="380"/>
    <x v="245"/>
  </r>
  <r>
    <x v="2740"/>
    <d v="2019-12-19T00:00:00"/>
    <x v="161"/>
    <x v="64"/>
    <s v="Italy"/>
    <s v="Lazio"/>
    <s v="South"/>
    <s v="Consumer"/>
    <s v="Economy"/>
    <x v="2"/>
    <s v="Machines"/>
    <x v="608"/>
    <n v="204"/>
    <n v="283"/>
    <n v="79"/>
    <n v="4"/>
    <n v="1132"/>
    <x v="1211"/>
  </r>
  <r>
    <x v="2741"/>
    <d v="2019-12-19T00:00:00"/>
    <x v="198"/>
    <x v="512"/>
    <s v="France"/>
    <s v="Alsace-Champagne-Ardenne-Lorraine"/>
    <s v="Central"/>
    <s v="Home Office"/>
    <s v="Economy"/>
    <x v="0"/>
    <s v="Envelopes"/>
    <x v="1243"/>
    <n v="32"/>
    <n v="36"/>
    <n v="4"/>
    <n v="1"/>
    <n v="36"/>
    <x v="69"/>
  </r>
  <r>
    <x v="2742"/>
    <d v="2019-12-19T00:00:00"/>
    <x v="624"/>
    <x v="844"/>
    <s v="France"/>
    <s v="Ile-de-France"/>
    <s v="Central"/>
    <s v="Home Office"/>
    <s v="Economy Plus"/>
    <x v="0"/>
    <s v="Art"/>
    <x v="188"/>
    <n v="24"/>
    <n v="71"/>
    <n v="47"/>
    <n v="5"/>
    <n v="355"/>
    <x v="365"/>
  </r>
  <r>
    <x v="2743"/>
    <d v="2019-12-19T00:00:00"/>
    <x v="148"/>
    <x v="105"/>
    <s v="Germany"/>
    <s v="North Rhine-Westphalia"/>
    <s v="Central"/>
    <s v="Consumer"/>
    <s v="Economy"/>
    <x v="0"/>
    <s v="Art"/>
    <x v="353"/>
    <n v="31"/>
    <n v="105"/>
    <n v="74"/>
    <n v="2"/>
    <n v="210"/>
    <x v="435"/>
  </r>
  <r>
    <x v="2744"/>
    <d v="2019-12-19T00:00:00"/>
    <x v="76"/>
    <x v="24"/>
    <s v="Belgium"/>
    <s v="Flemish Brabant"/>
    <s v="Central"/>
    <s v="Consumer"/>
    <s v="Economy"/>
    <x v="1"/>
    <s v="Furnishings"/>
    <x v="1022"/>
    <n v="45"/>
    <n v="175"/>
    <n v="130"/>
    <n v="3"/>
    <n v="525"/>
    <x v="294"/>
  </r>
  <r>
    <x v="2745"/>
    <d v="2019-12-19T00:00:00"/>
    <x v="198"/>
    <x v="498"/>
    <s v="Spain"/>
    <s v="Castile and León"/>
    <s v="South"/>
    <s v="Home Office"/>
    <s v="Economy Plus"/>
    <x v="0"/>
    <s v="Storage"/>
    <x v="1048"/>
    <n v="288"/>
    <n v="574"/>
    <n v="286"/>
    <n v="5"/>
    <n v="2870"/>
    <x v="1212"/>
  </r>
  <r>
    <x v="2746"/>
    <d v="2019-12-20T00:00:00"/>
    <x v="560"/>
    <x v="118"/>
    <s v="Germany"/>
    <s v="Brandenburg"/>
    <s v="Central"/>
    <s v="Corporate"/>
    <s v="Economy"/>
    <x v="0"/>
    <s v="Storage"/>
    <x v="274"/>
    <n v="4"/>
    <n v="31"/>
    <n v="27"/>
    <n v="2"/>
    <n v="62"/>
    <x v="395"/>
  </r>
  <r>
    <x v="2747"/>
    <d v="2019-12-20T00:00:00"/>
    <x v="539"/>
    <x v="40"/>
    <s v="United Kingdom"/>
    <s v="England"/>
    <s v="North"/>
    <s v="Home Office"/>
    <s v="Economy"/>
    <x v="0"/>
    <s v="Storage"/>
    <x v="131"/>
    <n v="219"/>
    <n v="576"/>
    <n v="357"/>
    <n v="5"/>
    <n v="2880"/>
    <x v="119"/>
  </r>
  <r>
    <x v="2748"/>
    <d v="2019-12-20T00:00:00"/>
    <x v="123"/>
    <x v="270"/>
    <s v="Italy"/>
    <s v="Piedmont"/>
    <s v="South"/>
    <s v="Consumer"/>
    <s v="Priority"/>
    <x v="1"/>
    <s v="Bookcases"/>
    <x v="395"/>
    <n v="447"/>
    <n v="1817"/>
    <n v="1370"/>
    <n v="5"/>
    <n v="9085"/>
    <x v="1213"/>
  </r>
  <r>
    <x v="2749"/>
    <d v="2019-12-20T00:00:00"/>
    <x v="292"/>
    <x v="739"/>
    <s v="United Kingdom"/>
    <s v="England"/>
    <s v="North"/>
    <s v="Home Office"/>
    <s v="Economy"/>
    <x v="1"/>
    <s v="Chairs"/>
    <x v="121"/>
    <n v="274"/>
    <n v="423"/>
    <n v="149"/>
    <n v="3"/>
    <n v="1269"/>
    <x v="1214"/>
  </r>
  <r>
    <x v="2750"/>
    <d v="2019-12-20T00:00:00"/>
    <x v="9"/>
    <x v="612"/>
    <s v="United Kingdom"/>
    <s v="Wales"/>
    <s v="North"/>
    <s v="Consumer"/>
    <s v="Economy"/>
    <x v="0"/>
    <s v="Storage"/>
    <x v="1244"/>
    <n v="63"/>
    <n v="249"/>
    <n v="186"/>
    <n v="4"/>
    <n v="996"/>
    <x v="255"/>
  </r>
  <r>
    <x v="2751"/>
    <d v="2019-12-20T00:00:00"/>
    <x v="720"/>
    <x v="611"/>
    <s v="France"/>
    <s v="Ile-de-France"/>
    <s v="Central"/>
    <s v="Home Office"/>
    <s v="Priority"/>
    <x v="0"/>
    <s v="Binders"/>
    <x v="558"/>
    <n v="0"/>
    <n v="11"/>
    <n v="11"/>
    <n v="1"/>
    <n v="11"/>
    <x v="281"/>
  </r>
  <r>
    <x v="2752"/>
    <d v="2019-12-20T00:00:00"/>
    <x v="579"/>
    <x v="39"/>
    <s v="Spain"/>
    <s v="Catalonia"/>
    <s v="South"/>
    <s v="Corporate"/>
    <s v="Economy"/>
    <x v="1"/>
    <s v="Tables"/>
    <x v="1245"/>
    <n v="588"/>
    <n v="1715"/>
    <n v="1127"/>
    <n v="5"/>
    <n v="8575"/>
    <x v="1215"/>
  </r>
  <r>
    <x v="2753"/>
    <d v="2019-12-20T00:00:00"/>
    <x v="267"/>
    <x v="288"/>
    <s v="Italy"/>
    <s v="Emilia-Romagna"/>
    <s v="South"/>
    <s v="Corporate"/>
    <s v="Economy"/>
    <x v="1"/>
    <s v="Chairs"/>
    <x v="1246"/>
    <n v="99"/>
    <n v="139"/>
    <n v="40"/>
    <n v="2"/>
    <n v="278"/>
    <x v="1216"/>
  </r>
  <r>
    <x v="2754"/>
    <d v="2019-12-20T00:00:00"/>
    <x v="361"/>
    <x v="229"/>
    <s v="Germany"/>
    <s v="Baden-Württemberg"/>
    <s v="Central"/>
    <s v="Consumer"/>
    <s v="Economy"/>
    <x v="1"/>
    <s v="Chairs"/>
    <x v="1247"/>
    <n v="414"/>
    <n v="486"/>
    <n v="72"/>
    <n v="4"/>
    <n v="1944"/>
    <x v="565"/>
  </r>
  <r>
    <x v="2755"/>
    <d v="2019-12-23T00:00:00"/>
    <x v="683"/>
    <x v="845"/>
    <s v="Belgium"/>
    <s v="Brussels"/>
    <s v="Central"/>
    <s v="Corporate"/>
    <s v="Economy Plus"/>
    <x v="1"/>
    <s v="Chairs"/>
    <x v="1248"/>
    <n v="78"/>
    <n v="289"/>
    <n v="211"/>
    <n v="5"/>
    <n v="1445"/>
    <x v="1217"/>
  </r>
  <r>
    <x v="2756"/>
    <d v="2019-12-23T00:00:00"/>
    <x v="351"/>
    <x v="556"/>
    <s v="France"/>
    <s v="Auvergne-Rhône-Alpes"/>
    <s v="Central"/>
    <s v="Home Office"/>
    <s v="Economy Plus"/>
    <x v="0"/>
    <s v="Appliances"/>
    <x v="220"/>
    <n v="174"/>
    <n v="343"/>
    <n v="169"/>
    <n v="5"/>
    <n v="1715"/>
    <x v="843"/>
  </r>
  <r>
    <x v="2757"/>
    <d v="2019-12-23T00:00:00"/>
    <x v="342"/>
    <x v="160"/>
    <s v="France"/>
    <s v="Aquitaine-Limousin-Poitou-Charentes"/>
    <s v="Central"/>
    <s v="Consumer"/>
    <s v="Economy"/>
    <x v="0"/>
    <s v="Envelopes"/>
    <x v="1249"/>
    <n v="40"/>
    <n v="68"/>
    <n v="28"/>
    <n v="4"/>
    <n v="272"/>
    <x v="793"/>
  </r>
  <r>
    <x v="2758"/>
    <d v="2019-12-23T00:00:00"/>
    <x v="377"/>
    <x v="846"/>
    <s v="France"/>
    <s v="Nord-Pas-de-Calais-Picardie"/>
    <s v="Central"/>
    <s v="Home Office"/>
    <s v="Economy Plus"/>
    <x v="1"/>
    <s v="Furnishings"/>
    <x v="173"/>
    <n v="8"/>
    <n v="132"/>
    <n v="124"/>
    <n v="3"/>
    <n v="396"/>
    <x v="87"/>
  </r>
  <r>
    <x v="2759"/>
    <d v="2019-12-24T00:00:00"/>
    <x v="245"/>
    <x v="419"/>
    <s v="Germany"/>
    <s v="North Rhine-Westphalia"/>
    <s v="Central"/>
    <s v="Consumer"/>
    <s v="Economy Plus"/>
    <x v="0"/>
    <s v="Binders"/>
    <x v="374"/>
    <n v="1"/>
    <n v="14"/>
    <n v="13"/>
    <n v="1"/>
    <n v="14"/>
    <x v="183"/>
  </r>
  <r>
    <x v="2760"/>
    <d v="2019-12-24T00:00:00"/>
    <x v="638"/>
    <x v="162"/>
    <s v="France"/>
    <s v="Auvergne-Rhône-Alpes"/>
    <s v="Central"/>
    <s v="Consumer"/>
    <s v="Economy"/>
    <x v="0"/>
    <s v="Supplies"/>
    <x v="1250"/>
    <n v="25"/>
    <n v="83"/>
    <n v="58"/>
    <n v="2"/>
    <n v="166"/>
    <x v="84"/>
  </r>
  <r>
    <x v="2761"/>
    <d v="2019-12-24T00:00:00"/>
    <x v="444"/>
    <x v="63"/>
    <s v="Ireland"/>
    <s v="Dublin"/>
    <s v="North"/>
    <s v="Consumer"/>
    <s v="Economy"/>
    <x v="0"/>
    <s v="Labels"/>
    <x v="1251"/>
    <n v="4"/>
    <n v="15"/>
    <n v="11"/>
    <n v="3"/>
    <n v="45"/>
    <x v="825"/>
  </r>
  <r>
    <x v="2762"/>
    <d v="2019-12-24T00:00:00"/>
    <x v="466"/>
    <x v="847"/>
    <s v="Germany"/>
    <s v="Saarland"/>
    <s v="Central"/>
    <s v="Corporate"/>
    <s v="Economy"/>
    <x v="0"/>
    <s v="Art"/>
    <x v="495"/>
    <n v="47"/>
    <n v="132"/>
    <n v="85"/>
    <n v="5"/>
    <n v="660"/>
    <x v="45"/>
  </r>
  <r>
    <x v="2763"/>
    <d v="2019-12-24T00:00:00"/>
    <x v="672"/>
    <x v="162"/>
    <s v="France"/>
    <s v="Auvergne-Rhône-Alpes"/>
    <s v="Central"/>
    <s v="Corporate"/>
    <s v="Economy"/>
    <x v="0"/>
    <s v="Paper"/>
    <x v="1252"/>
    <n v="34"/>
    <n v="59"/>
    <n v="25"/>
    <n v="2"/>
    <n v="118"/>
    <x v="475"/>
  </r>
  <r>
    <x v="2764"/>
    <d v="2019-12-24T00:00:00"/>
    <x v="96"/>
    <x v="34"/>
    <s v="Germany"/>
    <s v="North Rhine-Westphalia"/>
    <s v="Central"/>
    <s v="Consumer"/>
    <s v="Economy Plus"/>
    <x v="1"/>
    <s v="Chairs"/>
    <x v="183"/>
    <n v="95"/>
    <n v="159"/>
    <n v="64"/>
    <n v="1"/>
    <n v="159"/>
    <x v="360"/>
  </r>
  <r>
    <x v="2765"/>
    <d v="2019-12-24T00:00:00"/>
    <x v="729"/>
    <x v="774"/>
    <s v="Germany"/>
    <s v="Lower Saxony"/>
    <s v="Central"/>
    <s v="Corporate"/>
    <s v="Economy"/>
    <x v="1"/>
    <s v="Furnishings"/>
    <x v="584"/>
    <n v="156"/>
    <n v="555"/>
    <n v="399"/>
    <n v="11"/>
    <n v="6105"/>
    <x v="1218"/>
  </r>
  <r>
    <x v="2766"/>
    <d v="2019-12-25T00:00:00"/>
    <x v="689"/>
    <x v="848"/>
    <s v="Germany"/>
    <s v="North Rhine-Westphalia"/>
    <s v="Central"/>
    <s v="Consumer"/>
    <s v="Economy"/>
    <x v="0"/>
    <s v="Binders"/>
    <x v="104"/>
    <n v="78"/>
    <n v="101"/>
    <n v="23"/>
    <n v="2"/>
    <n v="202"/>
    <x v="334"/>
  </r>
  <r>
    <x v="2767"/>
    <d v="2019-12-25T00:00:00"/>
    <x v="560"/>
    <x v="30"/>
    <s v="Spain"/>
    <s v="Madrid"/>
    <s v="South"/>
    <s v="Corporate"/>
    <s v="Priority"/>
    <x v="1"/>
    <s v="Furnishings"/>
    <x v="780"/>
    <n v="4"/>
    <n v="17"/>
    <n v="13"/>
    <n v="1"/>
    <n v="17"/>
    <x v="258"/>
  </r>
  <r>
    <x v="2768"/>
    <d v="2019-12-25T00:00:00"/>
    <x v="61"/>
    <x v="280"/>
    <s v="Germany"/>
    <s v="North Rhine-Westphalia"/>
    <s v="Central"/>
    <s v="Consumer"/>
    <s v="Economy"/>
    <x v="1"/>
    <s v="Furnishings"/>
    <x v="1253"/>
    <n v="34"/>
    <n v="38"/>
    <n v="4"/>
    <n v="2"/>
    <n v="76"/>
    <x v="197"/>
  </r>
  <r>
    <x v="2769"/>
    <d v="2019-12-25T00:00:00"/>
    <x v="527"/>
    <x v="209"/>
    <s v="Germany"/>
    <s v="Hesse"/>
    <s v="Central"/>
    <s v="Consumer"/>
    <s v="Economy Plus"/>
    <x v="0"/>
    <s v="Art"/>
    <x v="421"/>
    <n v="1"/>
    <n v="220"/>
    <n v="219"/>
    <n v="4"/>
    <n v="880"/>
    <x v="206"/>
  </r>
  <r>
    <x v="2770"/>
    <d v="2019-12-25T00:00:00"/>
    <x v="134"/>
    <x v="544"/>
    <s v="Ireland"/>
    <s v="Dublin"/>
    <s v="North"/>
    <s v="Corporate"/>
    <s v="Economy"/>
    <x v="0"/>
    <s v="Labels"/>
    <x v="1254"/>
    <n v="35"/>
    <n v="39"/>
    <n v="4"/>
    <n v="7"/>
    <n v="273"/>
    <x v="533"/>
  </r>
  <r>
    <x v="2771"/>
    <d v="2019-12-26T00:00:00"/>
    <x v="596"/>
    <x v="660"/>
    <s v="France"/>
    <s v="Provence-Alpes-Côte d'Azur"/>
    <s v="Central"/>
    <s v="Home Office"/>
    <s v="Economy"/>
    <x v="1"/>
    <s v="Tables"/>
    <x v="831"/>
    <n v="333"/>
    <n v="1677"/>
    <n v="1344"/>
    <n v="3"/>
    <n v="5031"/>
    <x v="1219"/>
  </r>
  <r>
    <x v="2772"/>
    <d v="2019-12-26T00:00:00"/>
    <x v="377"/>
    <x v="521"/>
    <s v="Germany"/>
    <s v="Lower Saxony"/>
    <s v="Central"/>
    <s v="Home Office"/>
    <s v="Economy"/>
    <x v="0"/>
    <s v="Art"/>
    <x v="23"/>
    <n v="14"/>
    <n v="64"/>
    <n v="50"/>
    <n v="2"/>
    <n v="128"/>
    <x v="249"/>
  </r>
  <r>
    <x v="2773"/>
    <d v="2019-12-26T00:00:00"/>
    <x v="740"/>
    <x v="849"/>
    <s v="France"/>
    <s v="Ile-de-France"/>
    <s v="Central"/>
    <s v="Consumer"/>
    <s v="Economy"/>
    <x v="2"/>
    <s v="Copiers"/>
    <x v="954"/>
    <n v="423"/>
    <n v="2764"/>
    <n v="2341"/>
    <n v="11"/>
    <n v="30404"/>
    <x v="1220"/>
  </r>
  <r>
    <x v="2774"/>
    <d v="2019-12-26T00:00:00"/>
    <x v="750"/>
    <x v="850"/>
    <s v="United Kingdom"/>
    <s v="England"/>
    <s v="North"/>
    <s v="Consumer"/>
    <s v="Economy Plus"/>
    <x v="1"/>
    <s v="Bookcases"/>
    <x v="357"/>
    <n v="33"/>
    <n v="250"/>
    <n v="217"/>
    <n v="2"/>
    <n v="500"/>
    <x v="800"/>
  </r>
  <r>
    <x v="2775"/>
    <d v="2019-12-26T00:00:00"/>
    <x v="404"/>
    <x v="301"/>
    <s v="Germany"/>
    <s v="Thuringia"/>
    <s v="Central"/>
    <s v="Corporate"/>
    <s v="Economy"/>
    <x v="0"/>
    <s v="Fasteners"/>
    <x v="787"/>
    <n v="2"/>
    <n v="21"/>
    <n v="19"/>
    <n v="2"/>
    <n v="42"/>
    <x v="59"/>
  </r>
  <r>
    <x v="2776"/>
    <d v="2019-12-26T00:00:00"/>
    <x v="615"/>
    <x v="606"/>
    <s v="Netherlands"/>
    <s v="Overijssel"/>
    <s v="Central"/>
    <s v="Consumer"/>
    <s v="Priority"/>
    <x v="2"/>
    <s v="Copiers"/>
    <x v="1190"/>
    <n v="506"/>
    <n v="510"/>
    <n v="4"/>
    <n v="6"/>
    <n v="3060"/>
    <x v="641"/>
  </r>
  <r>
    <x v="2777"/>
    <d v="2019-12-27T00:00:00"/>
    <x v="179"/>
    <x v="128"/>
    <s v="France"/>
    <s v="Normandy"/>
    <s v="Central"/>
    <s v="Consumer"/>
    <s v="Economy"/>
    <x v="2"/>
    <s v="Machines"/>
    <x v="753"/>
    <n v="100"/>
    <n v="265"/>
    <n v="165"/>
    <n v="1"/>
    <n v="265"/>
    <x v="133"/>
  </r>
  <r>
    <x v="2778"/>
    <d v="2019-12-27T00:00:00"/>
    <x v="194"/>
    <x v="118"/>
    <s v="Germany"/>
    <s v="Brandenburg"/>
    <s v="Central"/>
    <s v="Corporate"/>
    <s v="Economy"/>
    <x v="0"/>
    <s v="Storage"/>
    <x v="676"/>
    <n v="83"/>
    <n v="366"/>
    <n v="283"/>
    <n v="2"/>
    <n v="732"/>
    <x v="644"/>
  </r>
  <r>
    <x v="2779"/>
    <d v="2019-12-27T00:00:00"/>
    <x v="114"/>
    <x v="851"/>
    <s v="Italy"/>
    <s v="Calabria"/>
    <s v="South"/>
    <s v="Corporate"/>
    <s v="Economy"/>
    <x v="0"/>
    <s v="Art"/>
    <x v="282"/>
    <n v="0"/>
    <n v="24"/>
    <n v="24"/>
    <n v="2"/>
    <n v="48"/>
    <x v="508"/>
  </r>
  <r>
    <x v="2780"/>
    <d v="2019-12-27T00:00:00"/>
    <x v="309"/>
    <x v="592"/>
    <s v="France"/>
    <s v="Ile-de-France"/>
    <s v="Central"/>
    <s v="Home Office"/>
    <s v="Economy"/>
    <x v="2"/>
    <s v="Accessories"/>
    <x v="1255"/>
    <n v="13"/>
    <n v="85"/>
    <n v="72"/>
    <n v="3"/>
    <n v="255"/>
    <x v="189"/>
  </r>
  <r>
    <x v="2781"/>
    <d v="2019-12-28T00:00:00"/>
    <x v="533"/>
    <x v="639"/>
    <s v="France"/>
    <s v="Ile-de-France"/>
    <s v="Central"/>
    <s v="Consumer"/>
    <s v="Economy"/>
    <x v="0"/>
    <s v="Binders"/>
    <x v="61"/>
    <n v="3"/>
    <n v="12"/>
    <n v="9"/>
    <n v="2"/>
    <n v="24"/>
    <x v="24"/>
  </r>
  <r>
    <x v="2782"/>
    <d v="2019-12-28T00:00:00"/>
    <x v="602"/>
    <x v="64"/>
    <s v="Italy"/>
    <s v="Lazio"/>
    <s v="South"/>
    <s v="Consumer"/>
    <s v="Priority"/>
    <x v="1"/>
    <s v="Chairs"/>
    <x v="641"/>
    <n v="14"/>
    <n v="41"/>
    <n v="27"/>
    <n v="2"/>
    <n v="82"/>
    <x v="842"/>
  </r>
  <r>
    <x v="2783"/>
    <d v="2019-12-30T00:00:00"/>
    <x v="589"/>
    <x v="406"/>
    <s v="Germany"/>
    <s v="Hesse"/>
    <s v="Central"/>
    <s v="Corporate"/>
    <s v="Economy"/>
    <x v="2"/>
    <s v="Phones"/>
    <x v="928"/>
    <n v="549"/>
    <n v="596"/>
    <n v="47"/>
    <n v="8"/>
    <n v="4768"/>
    <x v="1221"/>
  </r>
  <r>
    <x v="2784"/>
    <d v="2019-12-30T00:00:00"/>
    <x v="774"/>
    <x v="312"/>
    <s v="Italy"/>
    <s v="Apulia"/>
    <s v="South"/>
    <s v="Consumer"/>
    <s v="Priority"/>
    <x v="1"/>
    <s v="Chairs"/>
    <x v="929"/>
    <n v="15"/>
    <n v="74"/>
    <n v="59"/>
    <n v="4"/>
    <n v="296"/>
    <x v="432"/>
  </r>
  <r>
    <x v="2785"/>
    <d v="2019-12-30T00:00:00"/>
    <x v="207"/>
    <x v="114"/>
    <s v="Germany"/>
    <s v="Hamburg"/>
    <s v="Central"/>
    <s v="Home Office"/>
    <s v="Priority"/>
    <x v="0"/>
    <s v="Storage"/>
    <x v="799"/>
    <n v="107"/>
    <n v="146"/>
    <n v="39"/>
    <n v="7"/>
    <n v="1022"/>
    <x v="1222"/>
  </r>
  <r>
    <x v="2786"/>
    <d v="2019-12-30T00:00:00"/>
    <x v="64"/>
    <x v="345"/>
    <s v="Germany"/>
    <s v="Schleswig-Holstein"/>
    <s v="Central"/>
    <s v="Consumer"/>
    <s v="Economy"/>
    <x v="0"/>
    <s v="Art"/>
    <x v="520"/>
    <n v="42"/>
    <n v="46"/>
    <n v="4"/>
    <n v="3"/>
    <n v="138"/>
    <x v="472"/>
  </r>
  <r>
    <x v="2787"/>
    <d v="2019-12-31T00:00:00"/>
    <x v="282"/>
    <x v="34"/>
    <s v="Germany"/>
    <s v="Saxony-Anhalt"/>
    <s v="Central"/>
    <s v="Consumer"/>
    <s v="Economy"/>
    <x v="2"/>
    <s v="Phones"/>
    <x v="1256"/>
    <n v="820"/>
    <n v="912"/>
    <n v="92"/>
    <n v="6"/>
    <n v="5472"/>
    <x v="1223"/>
  </r>
  <r>
    <x v="2788"/>
    <d v="2019-12-31T00:00:00"/>
    <x v="437"/>
    <x v="52"/>
    <s v="France"/>
    <s v="Provence-Alpes-Côte d'Azur"/>
    <s v="Central"/>
    <s v="Consumer"/>
    <s v="Priority"/>
    <x v="0"/>
    <s v="Art"/>
    <x v="307"/>
    <n v="90"/>
    <n v="143"/>
    <n v="53"/>
    <n v="8"/>
    <n v="1144"/>
    <x v="1224"/>
  </r>
  <r>
    <x v="2789"/>
    <d v="2019-12-31T00:00:00"/>
    <x v="637"/>
    <x v="64"/>
    <s v="Italy"/>
    <s v="Lazio"/>
    <s v="South"/>
    <s v="Consumer"/>
    <s v="Priority"/>
    <x v="0"/>
    <s v="Binders"/>
    <x v="991"/>
    <n v="32"/>
    <n v="56"/>
    <n v="24"/>
    <n v="8"/>
    <n v="448"/>
    <x v="43"/>
  </r>
  <r>
    <x v="2790"/>
    <d v="2020-01-01T00:00:00"/>
    <x v="214"/>
    <x v="852"/>
    <s v="France"/>
    <s v="Auvergne-Rhône-Alpes"/>
    <s v="Central"/>
    <s v="Corporate"/>
    <s v="Economy Plus"/>
    <x v="0"/>
    <s v="Art"/>
    <x v="252"/>
    <n v="120"/>
    <n v="152"/>
    <n v="32"/>
    <n v="3"/>
    <n v="456"/>
    <x v="224"/>
  </r>
  <r>
    <x v="2791"/>
    <d v="2020-01-01T00:00:00"/>
    <x v="355"/>
    <x v="853"/>
    <s v="France"/>
    <s v="Ile-de-France"/>
    <s v="Central"/>
    <s v="Consumer"/>
    <s v="Economy Plus"/>
    <x v="0"/>
    <s v="Art"/>
    <x v="583"/>
    <n v="23"/>
    <n v="30"/>
    <n v="7"/>
    <n v="1"/>
    <n v="30"/>
    <x v="95"/>
  </r>
  <r>
    <x v="2792"/>
    <d v="2020-01-01T00:00:00"/>
    <x v="769"/>
    <x v="854"/>
    <s v="Italy"/>
    <s v="Campania"/>
    <s v="South"/>
    <s v="Corporate"/>
    <s v="Economy"/>
    <x v="0"/>
    <s v="Storage"/>
    <x v="972"/>
    <n v="10"/>
    <n v="138"/>
    <n v="128"/>
    <n v="4"/>
    <n v="552"/>
    <x v="513"/>
  </r>
  <r>
    <x v="2793"/>
    <d v="2020-01-01T00:00:00"/>
    <x v="422"/>
    <x v="262"/>
    <s v="France"/>
    <s v="Ile-de-France"/>
    <s v="Central"/>
    <s v="Consumer"/>
    <s v="Economy Plus"/>
    <x v="2"/>
    <s v="Phones"/>
    <x v="523"/>
    <n v="78"/>
    <n v="332"/>
    <n v="254"/>
    <n v="6"/>
    <n v="1992"/>
    <x v="1123"/>
  </r>
  <r>
    <x v="2794"/>
    <d v="2020-01-02T00:00:00"/>
    <x v="685"/>
    <x v="439"/>
    <s v="Spain"/>
    <s v="Castile-La Mancha"/>
    <s v="South"/>
    <s v="Home Office"/>
    <s v="Priority"/>
    <x v="0"/>
    <s v="Labels"/>
    <x v="1136"/>
    <n v="0"/>
    <n v="9"/>
    <n v="9"/>
    <n v="1"/>
    <n v="9"/>
    <x v="544"/>
  </r>
  <r>
    <x v="2795"/>
    <d v="2020-01-03T00:00:00"/>
    <x v="697"/>
    <x v="263"/>
    <s v="France"/>
    <s v="Ile-de-France"/>
    <s v="Central"/>
    <s v="Consumer"/>
    <s v="Priority"/>
    <x v="0"/>
    <s v="Paper"/>
    <x v="1257"/>
    <n v="73"/>
    <n v="249"/>
    <n v="176"/>
    <n v="5"/>
    <n v="1245"/>
    <x v="247"/>
  </r>
  <r>
    <x v="2796"/>
    <d v="2020-01-03T00:00:00"/>
    <x v="414"/>
    <x v="38"/>
    <s v="Spain"/>
    <s v="Valenciana"/>
    <s v="South"/>
    <s v="Consumer"/>
    <s v="Immediate"/>
    <x v="0"/>
    <s v="Binders"/>
    <x v="312"/>
    <n v="1"/>
    <n v="25"/>
    <n v="24"/>
    <n v="2"/>
    <n v="50"/>
    <x v="307"/>
  </r>
  <r>
    <x v="2797"/>
    <d v="2020-01-05T00:00:00"/>
    <x v="668"/>
    <x v="341"/>
    <s v="France"/>
    <s v="Auvergne-Rhône-Alpes"/>
    <s v="Central"/>
    <s v="Home Office"/>
    <s v="Economy Plus"/>
    <x v="0"/>
    <s v="Supplies"/>
    <x v="1258"/>
    <n v="53"/>
    <n v="276"/>
    <n v="223"/>
    <n v="7"/>
    <n v="1932"/>
    <x v="184"/>
  </r>
  <r>
    <x v="2798"/>
    <d v="2020-01-06T00:00:00"/>
    <x v="217"/>
    <x v="675"/>
    <s v="United Kingdom"/>
    <s v="England"/>
    <s v="North"/>
    <s v="Corporate"/>
    <s v="Economy"/>
    <x v="0"/>
    <s v="Envelopes"/>
    <x v="1128"/>
    <n v="83"/>
    <n v="287"/>
    <n v="204"/>
    <n v="6"/>
    <n v="1722"/>
    <x v="1225"/>
  </r>
  <r>
    <x v="2799"/>
    <d v="2020-01-06T00:00:00"/>
    <x v="589"/>
    <x v="75"/>
    <s v="France"/>
    <s v="Aquitaine-Limousin-Poitou-Charentes"/>
    <s v="Central"/>
    <s v="Corporate"/>
    <s v="Economy"/>
    <x v="0"/>
    <s v="Labels"/>
    <x v="616"/>
    <n v="29"/>
    <n v="46"/>
    <n v="17"/>
    <n v="5"/>
    <n v="230"/>
    <x v="39"/>
  </r>
  <r>
    <x v="2800"/>
    <d v="2020-01-06T00:00:00"/>
    <x v="503"/>
    <x v="170"/>
    <s v="France"/>
    <s v="Ile-de-France"/>
    <s v="Central"/>
    <s v="Home Office"/>
    <s v="Economy"/>
    <x v="1"/>
    <s v="Tables"/>
    <x v="213"/>
    <n v="1591"/>
    <n v="1829"/>
    <n v="238"/>
    <n v="6"/>
    <n v="10974"/>
    <x v="1226"/>
  </r>
  <r>
    <x v="2801"/>
    <d v="2020-01-07T00:00:00"/>
    <x v="603"/>
    <x v="855"/>
    <s v="United Kingdom"/>
    <s v="England"/>
    <s v="North"/>
    <s v="Home Office"/>
    <s v="Economy"/>
    <x v="0"/>
    <s v="Binders"/>
    <x v="991"/>
    <n v="8"/>
    <n v="21"/>
    <n v="13"/>
    <n v="3"/>
    <n v="63"/>
    <x v="33"/>
  </r>
  <r>
    <x v="2802"/>
    <d v="2020-01-08T00:00:00"/>
    <x v="10"/>
    <x v="70"/>
    <s v="Germany"/>
    <s v="Berlin"/>
    <s v="Central"/>
    <s v="Corporate"/>
    <s v="Immediate"/>
    <x v="0"/>
    <s v="Art"/>
    <x v="599"/>
    <n v="197"/>
    <n v="227"/>
    <n v="30"/>
    <n v="5"/>
    <n v="1135"/>
    <x v="1227"/>
  </r>
  <r>
    <x v="2803"/>
    <d v="2020-01-08T00:00:00"/>
    <x v="775"/>
    <x v="60"/>
    <s v="Italy"/>
    <s v="Lombardy"/>
    <s v="South"/>
    <s v="Consumer"/>
    <s v="Economy"/>
    <x v="1"/>
    <s v="Bookcases"/>
    <x v="789"/>
    <n v="191"/>
    <n v="388"/>
    <n v="197"/>
    <n v="2"/>
    <n v="776"/>
    <x v="289"/>
  </r>
  <r>
    <x v="2804"/>
    <d v="2020-01-08T00:00:00"/>
    <x v="136"/>
    <x v="79"/>
    <s v="France"/>
    <s v="Nord-Pas-de-Calais-Picardie"/>
    <s v="Central"/>
    <s v="Consumer"/>
    <s v="Economy"/>
    <x v="1"/>
    <s v="Furnishings"/>
    <x v="358"/>
    <n v="224"/>
    <n v="324"/>
    <n v="100"/>
    <n v="3"/>
    <n v="972"/>
    <x v="333"/>
  </r>
  <r>
    <x v="2805"/>
    <d v="2020-01-08T00:00:00"/>
    <x v="569"/>
    <x v="776"/>
    <s v="Netherlands"/>
    <s v="North Brabant"/>
    <s v="Central"/>
    <s v="Corporate"/>
    <s v="Economy"/>
    <x v="1"/>
    <s v="Furnishings"/>
    <x v="393"/>
    <n v="0"/>
    <n v="38"/>
    <n v="38"/>
    <n v="2"/>
    <n v="76"/>
    <x v="197"/>
  </r>
  <r>
    <x v="2806"/>
    <d v="2020-01-08T00:00:00"/>
    <x v="244"/>
    <x v="141"/>
    <s v="Netherlands"/>
    <s v="North Holland"/>
    <s v="Central"/>
    <s v="Corporate"/>
    <s v="Economy"/>
    <x v="0"/>
    <s v="Storage"/>
    <x v="109"/>
    <n v="22"/>
    <n v="306"/>
    <n v="284"/>
    <n v="3"/>
    <n v="918"/>
    <x v="1228"/>
  </r>
  <r>
    <x v="2807"/>
    <d v="2020-01-09T00:00:00"/>
    <x v="752"/>
    <x v="444"/>
    <s v="United Kingdom"/>
    <s v="England"/>
    <s v="North"/>
    <s v="Consumer"/>
    <s v="Immediate"/>
    <x v="0"/>
    <s v="Binders"/>
    <x v="575"/>
    <n v="20"/>
    <n v="111"/>
    <n v="91"/>
    <n v="9"/>
    <n v="999"/>
    <x v="1229"/>
  </r>
  <r>
    <x v="2808"/>
    <d v="2020-01-09T00:00:00"/>
    <x v="119"/>
    <x v="740"/>
    <s v="United Kingdom"/>
    <s v="England"/>
    <s v="North"/>
    <s v="Consumer"/>
    <s v="Priority"/>
    <x v="0"/>
    <s v="Envelopes"/>
    <x v="1259"/>
    <n v="42"/>
    <n v="94"/>
    <n v="52"/>
    <n v="5"/>
    <n v="470"/>
    <x v="450"/>
  </r>
  <r>
    <x v="2809"/>
    <d v="2020-01-09T00:00:00"/>
    <x v="685"/>
    <x v="856"/>
    <s v="United Kingdom"/>
    <s v="England"/>
    <s v="North"/>
    <s v="Home Office"/>
    <s v="Economy"/>
    <x v="0"/>
    <s v="Labels"/>
    <x v="1260"/>
    <n v="11"/>
    <n v="27"/>
    <n v="16"/>
    <n v="2"/>
    <n v="54"/>
    <x v="3"/>
  </r>
  <r>
    <x v="2810"/>
    <d v="2020-01-09T00:00:00"/>
    <x v="748"/>
    <x v="84"/>
    <s v="Italy"/>
    <s v="Sardinia"/>
    <s v="South"/>
    <s v="Corporate"/>
    <s v="Economy"/>
    <x v="1"/>
    <s v="Tables"/>
    <x v="1261"/>
    <n v="126"/>
    <n v="632"/>
    <n v="506"/>
    <n v="4"/>
    <n v="2528"/>
    <x v="1230"/>
  </r>
  <r>
    <x v="2811"/>
    <d v="2020-01-09T00:00:00"/>
    <x v="162"/>
    <x v="162"/>
    <s v="France"/>
    <s v="Auvergne-Rhône-Alpes"/>
    <s v="Central"/>
    <s v="Corporate"/>
    <s v="Immediate"/>
    <x v="0"/>
    <s v="Storage"/>
    <x v="625"/>
    <n v="41"/>
    <n v="64"/>
    <n v="23"/>
    <n v="3"/>
    <n v="192"/>
    <x v="202"/>
  </r>
  <r>
    <x v="2812"/>
    <d v="2020-01-09T00:00:00"/>
    <x v="271"/>
    <x v="58"/>
    <s v="France"/>
    <s v="Ile-de-France"/>
    <s v="Central"/>
    <s v="Corporate"/>
    <s v="Immediate"/>
    <x v="2"/>
    <s v="Machines"/>
    <x v="1262"/>
    <n v="69"/>
    <n v="1021"/>
    <n v="952"/>
    <n v="4"/>
    <n v="4084"/>
    <x v="1231"/>
  </r>
  <r>
    <x v="2813"/>
    <d v="2020-01-10T00:00:00"/>
    <x v="515"/>
    <x v="857"/>
    <s v="France"/>
    <s v="Pays de la Loire"/>
    <s v="Central"/>
    <s v="Corporate"/>
    <s v="Economy"/>
    <x v="2"/>
    <s v="Copiers"/>
    <x v="1263"/>
    <n v="219"/>
    <n v="1622"/>
    <n v="1403"/>
    <n v="5"/>
    <n v="8110"/>
    <x v="1232"/>
  </r>
  <r>
    <x v="2814"/>
    <d v="2020-01-10T00:00:00"/>
    <x v="416"/>
    <x v="60"/>
    <s v="Italy"/>
    <s v="Lombardy"/>
    <s v="South"/>
    <s v="Consumer"/>
    <s v="Priority"/>
    <x v="0"/>
    <s v="Binders"/>
    <x v="22"/>
    <n v="131"/>
    <n v="194"/>
    <n v="63"/>
    <n v="4"/>
    <n v="776"/>
    <x v="289"/>
  </r>
  <r>
    <x v="2815"/>
    <d v="2020-01-10T00:00:00"/>
    <x v="463"/>
    <x v="858"/>
    <s v="Germany"/>
    <s v="Thuringia"/>
    <s v="Central"/>
    <s v="Consumer"/>
    <s v="Economy Plus"/>
    <x v="0"/>
    <s v="Art"/>
    <x v="278"/>
    <n v="46"/>
    <n v="76"/>
    <n v="30"/>
    <n v="5"/>
    <n v="380"/>
    <x v="245"/>
  </r>
  <r>
    <x v="2816"/>
    <d v="2020-01-11T00:00:00"/>
    <x v="196"/>
    <x v="859"/>
    <s v="Italy"/>
    <s v="Piedmont"/>
    <s v="South"/>
    <s v="Consumer"/>
    <s v="Economy"/>
    <x v="0"/>
    <s v="Appliances"/>
    <x v="1264"/>
    <n v="1613"/>
    <n v="2244"/>
    <n v="631"/>
    <n v="4"/>
    <n v="8976"/>
    <x v="1233"/>
  </r>
  <r>
    <x v="2817"/>
    <d v="2020-01-13T00:00:00"/>
    <x v="393"/>
    <x v="252"/>
    <s v="Spain"/>
    <s v="Valenciana"/>
    <s v="South"/>
    <s v="Consumer"/>
    <s v="Economy"/>
    <x v="0"/>
    <s v="Binders"/>
    <x v="230"/>
    <n v="5"/>
    <n v="24"/>
    <n v="19"/>
    <n v="2"/>
    <n v="48"/>
    <x v="508"/>
  </r>
  <r>
    <x v="2818"/>
    <d v="2020-01-13T00:00:00"/>
    <x v="55"/>
    <x v="58"/>
    <s v="France"/>
    <s v="Ile-de-France"/>
    <s v="Central"/>
    <s v="Consumer"/>
    <s v="Economy"/>
    <x v="0"/>
    <s v="Art"/>
    <x v="36"/>
    <n v="72"/>
    <n v="87"/>
    <n v="15"/>
    <n v="3"/>
    <n v="261"/>
    <x v="211"/>
  </r>
  <r>
    <x v="2819"/>
    <d v="2020-01-14T00:00:00"/>
    <x v="495"/>
    <x v="761"/>
    <s v="Germany"/>
    <s v="Baden-Württemberg"/>
    <s v="Central"/>
    <s v="Consumer"/>
    <s v="Economy Plus"/>
    <x v="0"/>
    <s v="Envelopes"/>
    <x v="1265"/>
    <n v="4"/>
    <n v="18"/>
    <n v="14"/>
    <n v="3"/>
    <n v="54"/>
    <x v="3"/>
  </r>
  <r>
    <x v="2820"/>
    <d v="2020-01-14T00:00:00"/>
    <x v="177"/>
    <x v="90"/>
    <s v="Germany"/>
    <s v="Bavaria"/>
    <s v="Central"/>
    <s v="Consumer"/>
    <s v="Economy Plus"/>
    <x v="1"/>
    <s v="Furnishings"/>
    <x v="1266"/>
    <n v="5"/>
    <n v="32"/>
    <n v="27"/>
    <n v="1"/>
    <n v="32"/>
    <x v="315"/>
  </r>
  <r>
    <x v="2821"/>
    <d v="2020-01-14T00:00:00"/>
    <x v="516"/>
    <x v="162"/>
    <s v="France"/>
    <s v="Auvergne-Rhône-Alpes"/>
    <s v="Central"/>
    <s v="Corporate"/>
    <s v="Economy"/>
    <x v="1"/>
    <s v="Furnishings"/>
    <x v="273"/>
    <n v="22"/>
    <n v="131"/>
    <n v="109"/>
    <n v="3"/>
    <n v="393"/>
    <x v="188"/>
  </r>
  <r>
    <x v="2822"/>
    <d v="2020-01-14T00:00:00"/>
    <x v="81"/>
    <x v="329"/>
    <s v="United Kingdom"/>
    <s v="England"/>
    <s v="North"/>
    <s v="Consumer"/>
    <s v="Economy"/>
    <x v="0"/>
    <s v="Fasteners"/>
    <x v="716"/>
    <n v="34"/>
    <n v="39"/>
    <n v="5"/>
    <n v="5"/>
    <n v="195"/>
    <x v="541"/>
  </r>
  <r>
    <x v="2823"/>
    <d v="2020-01-14T00:00:00"/>
    <x v="659"/>
    <x v="162"/>
    <s v="France"/>
    <s v="Auvergne-Rhône-Alpes"/>
    <s v="Central"/>
    <s v="Corporate"/>
    <s v="Economy"/>
    <x v="1"/>
    <s v="Bookcases"/>
    <x v="1065"/>
    <n v="330"/>
    <n v="372"/>
    <n v="42"/>
    <n v="1"/>
    <n v="372"/>
    <x v="1234"/>
  </r>
  <r>
    <x v="2824"/>
    <d v="2020-01-14T00:00:00"/>
    <x v="275"/>
    <x v="270"/>
    <s v="Italy"/>
    <s v="Piedmont"/>
    <s v="South"/>
    <s v="Consumer"/>
    <s v="Priority"/>
    <x v="0"/>
    <s v="Art"/>
    <x v="72"/>
    <n v="23"/>
    <n v="80"/>
    <n v="57"/>
    <n v="3"/>
    <n v="240"/>
    <x v="248"/>
  </r>
  <r>
    <x v="2825"/>
    <d v="2020-01-15T00:00:00"/>
    <x v="715"/>
    <x v="684"/>
    <s v="United Kingdom"/>
    <s v="England"/>
    <s v="North"/>
    <s v="Home Office"/>
    <s v="Economy"/>
    <x v="1"/>
    <s v="Furnishings"/>
    <x v="301"/>
    <n v="39"/>
    <n v="60"/>
    <n v="21"/>
    <n v="2"/>
    <n v="120"/>
    <x v="92"/>
  </r>
  <r>
    <x v="2826"/>
    <d v="2020-01-15T00:00:00"/>
    <x v="106"/>
    <x v="114"/>
    <s v="Germany"/>
    <s v="Hamburg"/>
    <s v="Central"/>
    <s v="Consumer"/>
    <s v="Economy"/>
    <x v="0"/>
    <s v="Labels"/>
    <x v="18"/>
    <n v="20"/>
    <n v="34"/>
    <n v="14"/>
    <n v="3"/>
    <n v="102"/>
    <x v="108"/>
  </r>
  <r>
    <x v="2827"/>
    <d v="2020-01-15T00:00:00"/>
    <x v="365"/>
    <x v="434"/>
    <s v="Italy"/>
    <s v="Umbria"/>
    <s v="South"/>
    <s v="Corporate"/>
    <s v="Economy"/>
    <x v="2"/>
    <s v="Phones"/>
    <x v="1267"/>
    <n v="79"/>
    <n v="106"/>
    <n v="27"/>
    <n v="2"/>
    <n v="212"/>
    <x v="112"/>
  </r>
  <r>
    <x v="2828"/>
    <d v="2020-01-16T00:00:00"/>
    <x v="522"/>
    <x v="410"/>
    <s v="United Kingdom"/>
    <s v="England"/>
    <s v="North"/>
    <s v="Home Office"/>
    <s v="Economy"/>
    <x v="0"/>
    <s v="Art"/>
    <x v="154"/>
    <n v="92"/>
    <n v="93"/>
    <n v="1"/>
    <n v="2"/>
    <n v="186"/>
    <x v="135"/>
  </r>
  <r>
    <x v="2829"/>
    <d v="2020-01-16T00:00:00"/>
    <x v="135"/>
    <x v="48"/>
    <s v="Germany"/>
    <s v="Hesse"/>
    <s v="Central"/>
    <s v="Consumer"/>
    <s v="Economy"/>
    <x v="0"/>
    <s v="Binders"/>
    <x v="623"/>
    <n v="141"/>
    <n v="145"/>
    <n v="4"/>
    <n v="10"/>
    <n v="1450"/>
    <x v="12"/>
  </r>
  <r>
    <x v="2830"/>
    <d v="2020-01-16T00:00:00"/>
    <x v="619"/>
    <x v="31"/>
    <s v="Norway"/>
    <s v="Oslo"/>
    <s v="North"/>
    <s v="Consumer"/>
    <s v="Economy"/>
    <x v="0"/>
    <s v="Art"/>
    <x v="185"/>
    <n v="48"/>
    <n v="102"/>
    <n v="54"/>
    <n v="2"/>
    <n v="204"/>
    <x v="449"/>
  </r>
  <r>
    <x v="2831"/>
    <d v="2020-01-16T00:00:00"/>
    <x v="639"/>
    <x v="5"/>
    <s v="France"/>
    <s v="Provence-Alpes-Côte d'Azur"/>
    <s v="Central"/>
    <s v="Consumer"/>
    <s v="Immediate"/>
    <x v="0"/>
    <s v="Art"/>
    <x v="331"/>
    <n v="137"/>
    <n v="140"/>
    <n v="3"/>
    <n v="5"/>
    <n v="700"/>
    <x v="244"/>
  </r>
  <r>
    <x v="2832"/>
    <d v="2020-01-17T00:00:00"/>
    <x v="661"/>
    <x v="777"/>
    <s v="France"/>
    <s v="Alsace-Champagne-Ardenne-Lorraine"/>
    <s v="Central"/>
    <s v="Corporate"/>
    <s v="Economy"/>
    <x v="0"/>
    <s v="Art"/>
    <x v="691"/>
    <n v="15"/>
    <n v="79"/>
    <n v="64"/>
    <n v="4"/>
    <n v="316"/>
    <x v="632"/>
  </r>
  <r>
    <x v="2833"/>
    <d v="2020-01-17T00:00:00"/>
    <x v="363"/>
    <x v="860"/>
    <s v="France"/>
    <s v="Corsica"/>
    <s v="Central"/>
    <s v="Consumer"/>
    <s v="Economy Plus"/>
    <x v="0"/>
    <s v="Storage"/>
    <x v="668"/>
    <n v="42"/>
    <n v="714"/>
    <n v="672"/>
    <n v="4"/>
    <n v="2856"/>
    <x v="645"/>
  </r>
  <r>
    <x v="2834"/>
    <d v="2020-01-17T00:00:00"/>
    <x v="296"/>
    <x v="67"/>
    <s v="Germany"/>
    <s v="North Rhine-Westphalia"/>
    <s v="Central"/>
    <s v="Corporate"/>
    <s v="Economy"/>
    <x v="0"/>
    <s v="Labels"/>
    <x v="1268"/>
    <n v="13"/>
    <n v="17"/>
    <n v="4"/>
    <n v="2"/>
    <n v="34"/>
    <x v="121"/>
  </r>
  <r>
    <x v="2835"/>
    <d v="2020-01-18T00:00:00"/>
    <x v="747"/>
    <x v="127"/>
    <s v="France"/>
    <s v="Alsace-Champagne-Ardenne-Lorraine"/>
    <s v="Central"/>
    <s v="Consumer"/>
    <s v="Economy"/>
    <x v="0"/>
    <s v="Envelopes"/>
    <x v="1008"/>
    <n v="0"/>
    <n v="30"/>
    <n v="30"/>
    <n v="1"/>
    <n v="30"/>
    <x v="95"/>
  </r>
  <r>
    <x v="2836"/>
    <d v="2020-01-20T00:00:00"/>
    <x v="91"/>
    <x v="361"/>
    <s v="France"/>
    <s v="Provence-Alpes-Côte d'Azur"/>
    <s v="Central"/>
    <s v="Consumer"/>
    <s v="Economy Plus"/>
    <x v="1"/>
    <s v="Chairs"/>
    <x v="639"/>
    <n v="163"/>
    <n v="597"/>
    <n v="434"/>
    <n v="4"/>
    <n v="2388"/>
    <x v="1235"/>
  </r>
  <r>
    <x v="2837"/>
    <d v="2020-01-20T00:00:00"/>
    <x v="614"/>
    <x v="11"/>
    <s v="Germany"/>
    <s v="Lower Saxony"/>
    <s v="Central"/>
    <s v="Consumer"/>
    <s v="Economy"/>
    <x v="0"/>
    <s v="Binders"/>
    <x v="281"/>
    <n v="12"/>
    <n v="27"/>
    <n v="15"/>
    <n v="1"/>
    <n v="27"/>
    <x v="14"/>
  </r>
  <r>
    <x v="2838"/>
    <d v="2020-01-20T00:00:00"/>
    <x v="291"/>
    <x v="230"/>
    <s v="Spain"/>
    <s v="Catalonia"/>
    <s v="South"/>
    <s v="Corporate"/>
    <s v="Economy Plus"/>
    <x v="0"/>
    <s v="Art"/>
    <x v="80"/>
    <n v="101"/>
    <n v="193"/>
    <n v="92"/>
    <n v="6"/>
    <n v="1158"/>
    <x v="1146"/>
  </r>
  <r>
    <x v="2839"/>
    <d v="2020-01-20T00:00:00"/>
    <x v="39"/>
    <x v="240"/>
    <s v="France"/>
    <s v="Provence-Alpes-Côte d'Azur"/>
    <s v="Central"/>
    <s v="Consumer"/>
    <s v="Economy"/>
    <x v="2"/>
    <s v="Copiers"/>
    <x v="386"/>
    <n v="84"/>
    <n v="643"/>
    <n v="559"/>
    <n v="2"/>
    <n v="1286"/>
    <x v="1236"/>
  </r>
  <r>
    <x v="2840"/>
    <d v="2020-01-20T00:00:00"/>
    <x v="557"/>
    <x v="155"/>
    <s v="Italy"/>
    <s v="Campania"/>
    <s v="South"/>
    <s v="Consumer"/>
    <s v="Economy"/>
    <x v="0"/>
    <s v="Storage"/>
    <x v="1050"/>
    <n v="170"/>
    <n v="253"/>
    <n v="83"/>
    <n v="2"/>
    <n v="506"/>
    <x v="166"/>
  </r>
  <r>
    <x v="2841"/>
    <d v="2020-01-21T00:00:00"/>
    <x v="456"/>
    <x v="555"/>
    <s v="Germany"/>
    <s v="North Rhine-Westphalia"/>
    <s v="Central"/>
    <s v="Consumer"/>
    <s v="Priority"/>
    <x v="0"/>
    <s v="Labels"/>
    <x v="540"/>
    <n v="19"/>
    <n v="62"/>
    <n v="43"/>
    <n v="6"/>
    <n v="372"/>
    <x v="1234"/>
  </r>
  <r>
    <x v="2842"/>
    <d v="2020-01-21T00:00:00"/>
    <x v="462"/>
    <x v="252"/>
    <s v="Spain"/>
    <s v="Valenciana"/>
    <s v="South"/>
    <s v="Corporate"/>
    <s v="Economy"/>
    <x v="2"/>
    <s v="Machines"/>
    <x v="1269"/>
    <n v="277"/>
    <n v="557"/>
    <n v="280"/>
    <n v="2"/>
    <n v="1114"/>
    <x v="1237"/>
  </r>
  <r>
    <x v="2843"/>
    <d v="2020-01-21T00:00:00"/>
    <x v="146"/>
    <x v="759"/>
    <s v="United Kingdom"/>
    <s v="England"/>
    <s v="North"/>
    <s v="Corporate"/>
    <s v="Economy"/>
    <x v="1"/>
    <s v="Tables"/>
    <x v="1092"/>
    <n v="776"/>
    <n v="1745"/>
    <n v="969"/>
    <n v="2"/>
    <n v="3490"/>
    <x v="1238"/>
  </r>
  <r>
    <x v="2844"/>
    <d v="2020-01-21T00:00:00"/>
    <x v="388"/>
    <x v="290"/>
    <s v="Germany"/>
    <s v="North Rhine-Westphalia"/>
    <s v="Central"/>
    <s v="Consumer"/>
    <s v="Economy"/>
    <x v="0"/>
    <s v="Art"/>
    <x v="364"/>
    <n v="80"/>
    <n v="121"/>
    <n v="41"/>
    <n v="4"/>
    <n v="484"/>
    <x v="391"/>
  </r>
  <r>
    <x v="2845"/>
    <d v="2020-01-21T00:00:00"/>
    <x v="184"/>
    <x v="205"/>
    <s v="France"/>
    <s v="Auvergne-Rhône-Alpes"/>
    <s v="Central"/>
    <s v="Consumer"/>
    <s v="Economy Plus"/>
    <x v="0"/>
    <s v="Binders"/>
    <x v="7"/>
    <n v="9"/>
    <n v="44"/>
    <n v="35"/>
    <n v="6"/>
    <n v="264"/>
    <x v="292"/>
  </r>
  <r>
    <x v="2846"/>
    <d v="2020-01-21T00:00:00"/>
    <x v="497"/>
    <x v="87"/>
    <s v="Germany"/>
    <s v="Bavaria"/>
    <s v="Central"/>
    <s v="Corporate"/>
    <s v="Priority"/>
    <x v="1"/>
    <s v="Chairs"/>
    <x v="946"/>
    <n v="109"/>
    <n v="355"/>
    <n v="246"/>
    <n v="3"/>
    <n v="1065"/>
    <x v="1239"/>
  </r>
  <r>
    <x v="2847"/>
    <d v="2020-01-21T00:00:00"/>
    <x v="287"/>
    <x v="805"/>
    <s v="France"/>
    <s v="Ile-de-France"/>
    <s v="Central"/>
    <s v="Consumer"/>
    <s v="Economy"/>
    <x v="1"/>
    <s v="Chairs"/>
    <x v="146"/>
    <n v="23"/>
    <n v="101"/>
    <n v="78"/>
    <n v="2"/>
    <n v="202"/>
    <x v="334"/>
  </r>
  <r>
    <x v="2848"/>
    <d v="2020-01-22T00:00:00"/>
    <x v="118"/>
    <x v="211"/>
    <s v="United Kingdom"/>
    <s v="Scotland"/>
    <s v="North"/>
    <s v="Corporate"/>
    <s v="Economy Plus"/>
    <x v="0"/>
    <s v="Paper"/>
    <x v="667"/>
    <n v="161"/>
    <n v="184"/>
    <n v="23"/>
    <n v="6"/>
    <n v="1104"/>
    <x v="46"/>
  </r>
  <r>
    <x v="2849"/>
    <d v="2020-01-22T00:00:00"/>
    <x v="425"/>
    <x v="861"/>
    <s v="Italy"/>
    <s v="Marche"/>
    <s v="South"/>
    <s v="Consumer"/>
    <s v="Economy"/>
    <x v="0"/>
    <s v="Art"/>
    <x v="36"/>
    <n v="16"/>
    <n v="26"/>
    <n v="10"/>
    <n v="1"/>
    <n v="26"/>
    <x v="19"/>
  </r>
  <r>
    <x v="2850"/>
    <d v="2020-01-22T00:00:00"/>
    <x v="65"/>
    <x v="105"/>
    <s v="Germany"/>
    <s v="North Rhine-Westphalia"/>
    <s v="Central"/>
    <s v="Corporate"/>
    <s v="Economy"/>
    <x v="0"/>
    <s v="Binders"/>
    <x v="1011"/>
    <n v="1"/>
    <n v="8"/>
    <n v="7"/>
    <n v="2"/>
    <n v="16"/>
    <x v="101"/>
  </r>
  <r>
    <x v="2851"/>
    <d v="2020-01-22T00:00:00"/>
    <x v="100"/>
    <x v="64"/>
    <s v="Italy"/>
    <s v="Lazio"/>
    <s v="South"/>
    <s v="Consumer"/>
    <s v="Priority"/>
    <x v="0"/>
    <s v="Storage"/>
    <x v="994"/>
    <n v="79"/>
    <n v="86"/>
    <n v="7"/>
    <n v="3"/>
    <n v="258"/>
    <x v="259"/>
  </r>
  <r>
    <x v="2852"/>
    <d v="2020-01-22T00:00:00"/>
    <x v="55"/>
    <x v="840"/>
    <s v="Spain"/>
    <s v="Madrid"/>
    <s v="South"/>
    <s v="Consumer"/>
    <s v="Economy"/>
    <x v="1"/>
    <s v="Chairs"/>
    <x v="114"/>
    <n v="111"/>
    <n v="259"/>
    <n v="148"/>
    <n v="2"/>
    <n v="518"/>
    <x v="323"/>
  </r>
  <r>
    <x v="2853"/>
    <d v="2020-01-22T00:00:00"/>
    <x v="326"/>
    <x v="17"/>
    <s v="Denmark"/>
    <s v="Hovedstaden"/>
    <s v="North"/>
    <s v="Corporate"/>
    <s v="Economy"/>
    <x v="0"/>
    <s v="Storage"/>
    <x v="661"/>
    <n v="116"/>
    <n v="206"/>
    <n v="90"/>
    <n v="3"/>
    <n v="618"/>
    <x v="922"/>
  </r>
  <r>
    <x v="2854"/>
    <d v="2020-01-22T00:00:00"/>
    <x v="332"/>
    <x v="119"/>
    <s v="United Kingdom"/>
    <s v="England"/>
    <s v="North"/>
    <s v="Consumer"/>
    <s v="Economy"/>
    <x v="0"/>
    <s v="Appliances"/>
    <x v="210"/>
    <n v="150"/>
    <n v="180"/>
    <n v="30"/>
    <n v="3"/>
    <n v="540"/>
    <x v="1240"/>
  </r>
  <r>
    <x v="2855"/>
    <d v="2020-01-23T00:00:00"/>
    <x v="443"/>
    <x v="234"/>
    <s v="Germany"/>
    <s v="Mecklenburg-Vorpommern"/>
    <s v="Central"/>
    <s v="Consumer"/>
    <s v="Priority"/>
    <x v="0"/>
    <s v="Art"/>
    <x v="495"/>
    <n v="23"/>
    <n v="132"/>
    <n v="109"/>
    <n v="5"/>
    <n v="660"/>
    <x v="45"/>
  </r>
  <r>
    <x v="2856"/>
    <d v="2020-01-23T00:00:00"/>
    <x v="419"/>
    <x v="862"/>
    <s v="Italy"/>
    <s v="Abruzzi"/>
    <s v="South"/>
    <s v="Consumer"/>
    <s v="Immediate"/>
    <x v="1"/>
    <s v="Furnishings"/>
    <x v="393"/>
    <n v="41"/>
    <n v="191"/>
    <n v="150"/>
    <n v="8"/>
    <n v="1528"/>
    <x v="1241"/>
  </r>
  <r>
    <x v="2857"/>
    <d v="2020-01-24T00:00:00"/>
    <x v="39"/>
    <x v="863"/>
    <s v="Germany"/>
    <s v="North Rhine-Westphalia"/>
    <s v="Central"/>
    <s v="Consumer"/>
    <s v="Priority"/>
    <x v="0"/>
    <s v="Storage"/>
    <x v="503"/>
    <n v="0"/>
    <n v="128"/>
    <n v="128"/>
    <n v="3"/>
    <n v="384"/>
    <x v="694"/>
  </r>
  <r>
    <x v="2858"/>
    <d v="2020-01-24T00:00:00"/>
    <x v="21"/>
    <x v="398"/>
    <s v="Germany"/>
    <s v="North Rhine-Westphalia"/>
    <s v="Central"/>
    <s v="Home Office"/>
    <s v="Priority"/>
    <x v="0"/>
    <s v="Art"/>
    <x v="1129"/>
    <n v="289"/>
    <n v="346"/>
    <n v="57"/>
    <n v="7"/>
    <n v="2422"/>
    <x v="1242"/>
  </r>
  <r>
    <x v="2859"/>
    <d v="2020-01-24T00:00:00"/>
    <x v="113"/>
    <x v="730"/>
    <s v="Italy"/>
    <s v="Lombardy"/>
    <s v="South"/>
    <s v="Corporate"/>
    <s v="Economy"/>
    <x v="0"/>
    <s v="Art"/>
    <x v="867"/>
    <n v="19"/>
    <n v="44"/>
    <n v="25"/>
    <n v="4"/>
    <n v="176"/>
    <x v="346"/>
  </r>
  <r>
    <x v="2860"/>
    <d v="2020-01-24T00:00:00"/>
    <x v="374"/>
    <x v="0"/>
    <s v="Sweden"/>
    <s v="Stockholm"/>
    <s v="North"/>
    <s v="Consumer"/>
    <s v="Economy"/>
    <x v="0"/>
    <s v="Fasteners"/>
    <x v="378"/>
    <n v="2"/>
    <n v="8"/>
    <n v="6"/>
    <n v="2"/>
    <n v="16"/>
    <x v="101"/>
  </r>
  <r>
    <x v="2861"/>
    <d v="2020-01-25T00:00:00"/>
    <x v="63"/>
    <x v="81"/>
    <s v="Germany"/>
    <s v="Saxony-Anhalt"/>
    <s v="Central"/>
    <s v="Consumer"/>
    <s v="Economy"/>
    <x v="0"/>
    <s v="Storage"/>
    <x v="1037"/>
    <n v="418"/>
    <n v="534"/>
    <n v="116"/>
    <n v="3"/>
    <n v="1602"/>
    <x v="138"/>
  </r>
  <r>
    <x v="2862"/>
    <d v="2020-01-26T00:00:00"/>
    <x v="764"/>
    <x v="689"/>
    <s v="Austria"/>
    <s v="Salzburg"/>
    <s v="Central"/>
    <s v="Consumer"/>
    <s v="Economy"/>
    <x v="0"/>
    <s v="Storage"/>
    <x v="274"/>
    <n v="66"/>
    <n v="119"/>
    <n v="53"/>
    <n v="7"/>
    <n v="833"/>
    <x v="1243"/>
  </r>
  <r>
    <x v="2863"/>
    <d v="2020-01-26T00:00:00"/>
    <x v="678"/>
    <x v="58"/>
    <s v="France"/>
    <s v="Ile-de-France"/>
    <s v="Central"/>
    <s v="Corporate"/>
    <s v="Economy"/>
    <x v="1"/>
    <s v="Furnishings"/>
    <x v="1230"/>
    <n v="476"/>
    <n v="582"/>
    <n v="106"/>
    <n v="5"/>
    <n v="2910"/>
    <x v="1030"/>
  </r>
  <r>
    <x v="2864"/>
    <d v="2020-01-27T00:00:00"/>
    <x v="18"/>
    <x v="224"/>
    <s v="United Kingdom"/>
    <s v="England"/>
    <s v="North"/>
    <s v="Corporate"/>
    <s v="Economy"/>
    <x v="0"/>
    <s v="Fasteners"/>
    <x v="1270"/>
    <n v="6"/>
    <n v="35"/>
    <n v="29"/>
    <n v="3"/>
    <n v="105"/>
    <x v="56"/>
  </r>
  <r>
    <x v="2865"/>
    <d v="2020-01-27T00:00:00"/>
    <x v="756"/>
    <x v="40"/>
    <s v="United Kingdom"/>
    <s v="England"/>
    <s v="North"/>
    <s v="Corporate"/>
    <s v="Priority"/>
    <x v="0"/>
    <s v="Art"/>
    <x v="50"/>
    <n v="55"/>
    <n v="72"/>
    <n v="17"/>
    <n v="3"/>
    <n v="216"/>
    <x v="72"/>
  </r>
  <r>
    <x v="2866"/>
    <d v="2020-01-27T00:00:00"/>
    <x v="162"/>
    <x v="40"/>
    <s v="United Kingdom"/>
    <s v="England"/>
    <s v="North"/>
    <s v="Corporate"/>
    <s v="Economy Plus"/>
    <x v="0"/>
    <s v="Fasteners"/>
    <x v="529"/>
    <n v="26"/>
    <n v="37"/>
    <n v="11"/>
    <n v="4"/>
    <n v="148"/>
    <x v="75"/>
  </r>
  <r>
    <x v="2867"/>
    <d v="2020-01-28T00:00:00"/>
    <x v="630"/>
    <x v="561"/>
    <s v="France"/>
    <s v="Normandy"/>
    <s v="Central"/>
    <s v="Consumer"/>
    <s v="Economy"/>
    <x v="0"/>
    <s v="Binders"/>
    <x v="20"/>
    <n v="201"/>
    <n v="255"/>
    <n v="54"/>
    <n v="5"/>
    <n v="1275"/>
    <x v="816"/>
  </r>
  <r>
    <x v="2868"/>
    <d v="2020-01-28T00:00:00"/>
    <x v="599"/>
    <x v="770"/>
    <s v="France"/>
    <s v="Auvergne-Rhône-Alpes"/>
    <s v="Central"/>
    <s v="Consumer"/>
    <s v="Economy"/>
    <x v="1"/>
    <s v="Bookcases"/>
    <x v="850"/>
    <n v="193"/>
    <n v="977"/>
    <n v="784"/>
    <n v="3"/>
    <n v="2931"/>
    <x v="1244"/>
  </r>
  <r>
    <x v="2869"/>
    <d v="2020-01-28T00:00:00"/>
    <x v="20"/>
    <x v="66"/>
    <s v="Netherlands"/>
    <s v="North Holland"/>
    <s v="Central"/>
    <s v="Corporate"/>
    <s v="Economy"/>
    <x v="0"/>
    <s v="Art"/>
    <x v="212"/>
    <n v="25"/>
    <n v="107"/>
    <n v="82"/>
    <n v="4"/>
    <n v="428"/>
    <x v="66"/>
  </r>
  <r>
    <x v="2870"/>
    <d v="2020-01-29T00:00:00"/>
    <x v="563"/>
    <x v="527"/>
    <s v="France"/>
    <s v="Ile-de-France"/>
    <s v="Central"/>
    <s v="Consumer"/>
    <s v="Economy"/>
    <x v="0"/>
    <s v="Storage"/>
    <x v="903"/>
    <n v="38"/>
    <n v="53"/>
    <n v="15"/>
    <n v="3"/>
    <n v="159"/>
    <x v="360"/>
  </r>
  <r>
    <x v="2871"/>
    <d v="2020-01-29T00:00:00"/>
    <x v="719"/>
    <x v="864"/>
    <s v="Austria"/>
    <s v="Upper Austria"/>
    <s v="Central"/>
    <s v="Corporate"/>
    <s v="Economy"/>
    <x v="1"/>
    <s v="Furnishings"/>
    <x v="589"/>
    <n v="75"/>
    <n v="212"/>
    <n v="137"/>
    <n v="4"/>
    <n v="848"/>
    <x v="1174"/>
  </r>
  <r>
    <x v="2872"/>
    <d v="2020-01-29T00:00:00"/>
    <x v="719"/>
    <x v="282"/>
    <s v="Norway"/>
    <s v="Buskerud"/>
    <s v="North"/>
    <s v="Corporate"/>
    <s v="Economy"/>
    <x v="0"/>
    <s v="Binders"/>
    <x v="55"/>
    <n v="4"/>
    <n v="32"/>
    <n v="28"/>
    <n v="3"/>
    <n v="96"/>
    <x v="30"/>
  </r>
  <r>
    <x v="2873"/>
    <d v="2020-01-29T00:00:00"/>
    <x v="359"/>
    <x v="100"/>
    <s v="France"/>
    <s v="Normandy"/>
    <s v="Central"/>
    <s v="Consumer"/>
    <s v="Economy"/>
    <x v="2"/>
    <s v="Phones"/>
    <x v="592"/>
    <n v="312"/>
    <n v="465"/>
    <n v="153"/>
    <n v="4"/>
    <n v="1860"/>
    <x v="1245"/>
  </r>
  <r>
    <x v="2874"/>
    <d v="2020-01-30T00:00:00"/>
    <x v="626"/>
    <x v="60"/>
    <s v="Italy"/>
    <s v="Lombardy"/>
    <s v="South"/>
    <s v="Consumer"/>
    <s v="Economy"/>
    <x v="2"/>
    <s v="Accessories"/>
    <x v="1271"/>
    <n v="136"/>
    <n v="520"/>
    <n v="384"/>
    <n v="2"/>
    <n v="1040"/>
    <x v="1246"/>
  </r>
  <r>
    <x v="2875"/>
    <d v="2020-01-31T00:00:00"/>
    <x v="661"/>
    <x v="229"/>
    <s v="Germany"/>
    <s v="Baden-Württemberg"/>
    <s v="Central"/>
    <s v="Corporate"/>
    <s v="Immediate"/>
    <x v="0"/>
    <s v="Supplies"/>
    <x v="1272"/>
    <n v="8"/>
    <n v="48"/>
    <n v="40"/>
    <n v="3"/>
    <n v="144"/>
    <x v="20"/>
  </r>
  <r>
    <x v="2876"/>
    <d v="2020-01-31T00:00:00"/>
    <x v="598"/>
    <x v="288"/>
    <s v="Italy"/>
    <s v="Emilia-Romagna"/>
    <s v="South"/>
    <s v="Consumer"/>
    <s v="Priority"/>
    <x v="0"/>
    <s v="Art"/>
    <x v="320"/>
    <n v="36"/>
    <n v="64"/>
    <n v="28"/>
    <n v="4"/>
    <n v="256"/>
    <x v="296"/>
  </r>
  <r>
    <x v="2877"/>
    <d v="2020-01-31T00:00:00"/>
    <x v="735"/>
    <x v="669"/>
    <s v="Spain"/>
    <s v="Madrid"/>
    <s v="South"/>
    <s v="Consumer"/>
    <s v="Economy"/>
    <x v="1"/>
    <s v="Chairs"/>
    <x v="978"/>
    <n v="133"/>
    <n v="136"/>
    <n v="3"/>
    <n v="1"/>
    <n v="136"/>
    <x v="878"/>
  </r>
  <r>
    <x v="2878"/>
    <d v="2020-01-31T00:00:00"/>
    <x v="153"/>
    <x v="865"/>
    <s v="France"/>
    <s v="Auvergne-Rhône-Alpes"/>
    <s v="Central"/>
    <s v="Corporate"/>
    <s v="Economy"/>
    <x v="2"/>
    <s v="Machines"/>
    <x v="1269"/>
    <n v="2032"/>
    <n v="2103"/>
    <n v="71"/>
    <n v="8"/>
    <n v="16824"/>
    <x v="1247"/>
  </r>
  <r>
    <x v="2879"/>
    <d v="2020-01-31T00:00:00"/>
    <x v="673"/>
    <x v="175"/>
    <s v="Italy"/>
    <s v="Sicily"/>
    <s v="South"/>
    <s v="Home Office"/>
    <s v="Economy"/>
    <x v="0"/>
    <s v="Binders"/>
    <x v="291"/>
    <n v="22"/>
    <n v="23"/>
    <n v="1"/>
    <n v="6"/>
    <n v="138"/>
    <x v="472"/>
  </r>
  <r>
    <x v="2880"/>
    <d v="2020-02-01T00:00:00"/>
    <x v="709"/>
    <x v="60"/>
    <s v="Italy"/>
    <s v="Lombardy"/>
    <s v="South"/>
    <s v="Consumer"/>
    <s v="Economy"/>
    <x v="0"/>
    <s v="Binders"/>
    <x v="84"/>
    <n v="21"/>
    <n v="85"/>
    <n v="64"/>
    <n v="3"/>
    <n v="255"/>
    <x v="189"/>
  </r>
  <r>
    <x v="2881"/>
    <d v="2020-02-03T00:00:00"/>
    <x v="90"/>
    <x v="132"/>
    <s v="Belgium"/>
    <s v="Antwerp"/>
    <s v="Central"/>
    <s v="Corporate"/>
    <s v="Economy Plus"/>
    <x v="0"/>
    <s v="Art"/>
    <x v="150"/>
    <n v="37"/>
    <n v="50"/>
    <n v="13"/>
    <n v="2"/>
    <n v="100"/>
    <x v="233"/>
  </r>
  <r>
    <x v="2882"/>
    <d v="2020-02-03T00:00:00"/>
    <x v="212"/>
    <x v="538"/>
    <s v="Spain"/>
    <s v="Andalusía"/>
    <s v="South"/>
    <s v="Home Office"/>
    <s v="Economy"/>
    <x v="0"/>
    <s v="Appliances"/>
    <x v="124"/>
    <n v="34"/>
    <n v="250"/>
    <n v="216"/>
    <n v="3"/>
    <n v="750"/>
    <x v="994"/>
  </r>
  <r>
    <x v="2883"/>
    <d v="2020-02-03T00:00:00"/>
    <x v="71"/>
    <x v="798"/>
    <s v="France"/>
    <s v="Brittany"/>
    <s v="Central"/>
    <s v="Consumer"/>
    <s v="Economy"/>
    <x v="0"/>
    <s v="Appliances"/>
    <x v="1057"/>
    <n v="35"/>
    <n v="157"/>
    <n v="122"/>
    <n v="3"/>
    <n v="471"/>
    <x v="545"/>
  </r>
  <r>
    <x v="2884"/>
    <d v="2020-02-04T00:00:00"/>
    <x v="631"/>
    <x v="202"/>
    <s v="Netherlands"/>
    <s v="Overijssel"/>
    <s v="Central"/>
    <s v="Consumer"/>
    <s v="Economy"/>
    <x v="0"/>
    <s v="Binders"/>
    <x v="1009"/>
    <n v="2"/>
    <n v="6"/>
    <n v="4"/>
    <n v="1"/>
    <n v="6"/>
    <x v="1036"/>
  </r>
  <r>
    <x v="2885"/>
    <d v="2020-02-05T00:00:00"/>
    <x v="386"/>
    <x v="866"/>
    <s v="Sweden"/>
    <s v="Södermanland"/>
    <s v="North"/>
    <s v="Home Office"/>
    <s v="Economy"/>
    <x v="0"/>
    <s v="Storage"/>
    <x v="497"/>
    <n v="10"/>
    <n v="283"/>
    <n v="273"/>
    <n v="4"/>
    <n v="1132"/>
    <x v="1211"/>
  </r>
  <r>
    <x v="2886"/>
    <d v="2020-02-05T00:00:00"/>
    <x v="401"/>
    <x v="64"/>
    <s v="Italy"/>
    <s v="Lazio"/>
    <s v="South"/>
    <s v="Consumer"/>
    <s v="Economy"/>
    <x v="1"/>
    <s v="Bookcases"/>
    <x v="1"/>
    <n v="207"/>
    <n v="244"/>
    <n v="37"/>
    <n v="2"/>
    <n v="488"/>
    <x v="380"/>
  </r>
  <r>
    <x v="2887"/>
    <d v="2020-02-06T00:00:00"/>
    <x v="547"/>
    <x v="229"/>
    <s v="Germany"/>
    <s v="Baden-Württemberg"/>
    <s v="Central"/>
    <s v="Home Office"/>
    <s v="Economy"/>
    <x v="0"/>
    <s v="Binders"/>
    <x v="84"/>
    <n v="39"/>
    <n v="113"/>
    <n v="74"/>
    <n v="4"/>
    <n v="452"/>
    <x v="1248"/>
  </r>
  <r>
    <x v="2888"/>
    <d v="2020-02-06T00:00:00"/>
    <x v="505"/>
    <x v="867"/>
    <s v="Belgium"/>
    <s v="West Flanders"/>
    <s v="Central"/>
    <s v="Consumer"/>
    <s v="Economy Plus"/>
    <x v="0"/>
    <s v="Art"/>
    <x v="36"/>
    <n v="19"/>
    <n v="104"/>
    <n v="85"/>
    <n v="4"/>
    <n v="416"/>
    <x v="1249"/>
  </r>
  <r>
    <x v="2889"/>
    <d v="2020-02-06T00:00:00"/>
    <x v="765"/>
    <x v="832"/>
    <s v="Germany"/>
    <s v="North Rhine-Westphalia"/>
    <s v="Central"/>
    <s v="Consumer"/>
    <s v="Immediate"/>
    <x v="0"/>
    <s v="Binders"/>
    <x v="533"/>
    <n v="39"/>
    <n v="207"/>
    <n v="168"/>
    <n v="4"/>
    <n v="828"/>
    <x v="619"/>
  </r>
  <r>
    <x v="2890"/>
    <d v="2020-02-06T00:00:00"/>
    <x v="636"/>
    <x v="129"/>
    <s v="France"/>
    <s v="Pays de la Loire"/>
    <s v="Central"/>
    <s v="Home Office"/>
    <s v="Priority"/>
    <x v="1"/>
    <s v="Chairs"/>
    <x v="881"/>
    <n v="174"/>
    <n v="346"/>
    <n v="172"/>
    <n v="3"/>
    <n v="1038"/>
    <x v="1250"/>
  </r>
  <r>
    <x v="2891"/>
    <d v="2020-02-07T00:00:00"/>
    <x v="113"/>
    <x v="308"/>
    <s v="United Kingdom"/>
    <s v="England"/>
    <s v="North"/>
    <s v="Corporate"/>
    <s v="Economy"/>
    <x v="0"/>
    <s v="Labels"/>
    <x v="1273"/>
    <n v="28"/>
    <n v="35"/>
    <n v="7"/>
    <n v="3"/>
    <n v="105"/>
    <x v="56"/>
  </r>
  <r>
    <x v="2892"/>
    <d v="2020-02-07T00:00:00"/>
    <x v="520"/>
    <x v="252"/>
    <s v="Spain"/>
    <s v="Valenciana"/>
    <s v="South"/>
    <s v="Consumer"/>
    <s v="Economy"/>
    <x v="0"/>
    <s v="Art"/>
    <x v="15"/>
    <n v="81"/>
    <n v="87"/>
    <n v="6"/>
    <n v="7"/>
    <n v="609"/>
    <x v="1251"/>
  </r>
  <r>
    <x v="2893"/>
    <d v="2020-02-07T00:00:00"/>
    <x v="421"/>
    <x v="380"/>
    <s v="United Kingdom"/>
    <s v="England"/>
    <s v="North"/>
    <s v="Corporate"/>
    <s v="Economy Plus"/>
    <x v="0"/>
    <s v="Storage"/>
    <x v="933"/>
    <n v="7"/>
    <n v="33"/>
    <n v="26"/>
    <n v="2"/>
    <n v="66"/>
    <x v="7"/>
  </r>
  <r>
    <x v="2894"/>
    <d v="2020-02-07T00:00:00"/>
    <x v="647"/>
    <x v="295"/>
    <s v="United Kingdom"/>
    <s v="England"/>
    <s v="North"/>
    <s v="Home Office"/>
    <s v="Priority"/>
    <x v="1"/>
    <s v="Chairs"/>
    <x v="1274"/>
    <n v="105"/>
    <n v="429"/>
    <n v="324"/>
    <n v="3"/>
    <n v="1287"/>
    <x v="1252"/>
  </r>
  <r>
    <x v="2895"/>
    <d v="2020-02-07T00:00:00"/>
    <x v="605"/>
    <x v="173"/>
    <s v="United Kingdom"/>
    <s v="England"/>
    <s v="North"/>
    <s v="Consumer"/>
    <s v="Economy"/>
    <x v="0"/>
    <s v="Fasteners"/>
    <x v="79"/>
    <n v="42"/>
    <n v="67"/>
    <n v="25"/>
    <n v="4"/>
    <n v="268"/>
    <x v="580"/>
  </r>
  <r>
    <x v="2896"/>
    <d v="2020-02-07T00:00:00"/>
    <x v="95"/>
    <x v="850"/>
    <s v="United Kingdom"/>
    <s v="England"/>
    <s v="North"/>
    <s v="Consumer"/>
    <s v="Economy Plus"/>
    <x v="0"/>
    <s v="Storage"/>
    <x v="618"/>
    <n v="140"/>
    <n v="175"/>
    <n v="35"/>
    <n v="3"/>
    <n v="525"/>
    <x v="294"/>
  </r>
  <r>
    <x v="2897"/>
    <d v="2020-02-07T00:00:00"/>
    <x v="417"/>
    <x v="0"/>
    <s v="Sweden"/>
    <s v="Stockholm"/>
    <s v="North"/>
    <s v="Home Office"/>
    <s v="Economy"/>
    <x v="1"/>
    <s v="Bookcases"/>
    <x v="962"/>
    <n v="2807"/>
    <n v="2830"/>
    <n v="23"/>
    <n v="13"/>
    <n v="36790"/>
    <x v="1253"/>
  </r>
  <r>
    <x v="2898"/>
    <d v="2020-02-07T00:00:00"/>
    <x v="66"/>
    <x v="112"/>
    <s v="Netherlands"/>
    <s v="Gelderland"/>
    <s v="Central"/>
    <s v="Corporate"/>
    <s v="Priority"/>
    <x v="2"/>
    <s v="Machines"/>
    <x v="1275"/>
    <n v="40"/>
    <n v="47"/>
    <n v="7"/>
    <n v="2"/>
    <n v="94"/>
    <x v="62"/>
  </r>
  <r>
    <x v="2899"/>
    <d v="2020-02-08T00:00:00"/>
    <x v="728"/>
    <x v="411"/>
    <s v="France"/>
    <s v="Normandy"/>
    <s v="Central"/>
    <s v="Consumer"/>
    <s v="Economy"/>
    <x v="0"/>
    <s v="Binders"/>
    <x v="887"/>
    <n v="1"/>
    <n v="31"/>
    <n v="30"/>
    <n v="2"/>
    <n v="62"/>
    <x v="395"/>
  </r>
  <r>
    <x v="2900"/>
    <d v="2020-02-08T00:00:00"/>
    <x v="745"/>
    <x v="39"/>
    <s v="Spain"/>
    <s v="Catalonia"/>
    <s v="South"/>
    <s v="Corporate"/>
    <s v="Priority"/>
    <x v="0"/>
    <s v="Appliances"/>
    <x v="1276"/>
    <n v="195"/>
    <n v="282"/>
    <n v="87"/>
    <n v="4"/>
    <n v="1128"/>
    <x v="400"/>
  </r>
  <r>
    <x v="2901"/>
    <d v="2020-02-10T00:00:00"/>
    <x v="487"/>
    <x v="157"/>
    <s v="United Kingdom"/>
    <s v="England"/>
    <s v="North"/>
    <s v="Corporate"/>
    <s v="Priority"/>
    <x v="0"/>
    <s v="Storage"/>
    <x v="143"/>
    <n v="23"/>
    <n v="79"/>
    <n v="56"/>
    <n v="3"/>
    <n v="237"/>
    <x v="521"/>
  </r>
  <r>
    <x v="2902"/>
    <d v="2020-02-10T00:00:00"/>
    <x v="420"/>
    <x v="868"/>
    <s v="Denmark"/>
    <s v="Zealand"/>
    <s v="North"/>
    <s v="Consumer"/>
    <s v="Priority"/>
    <x v="1"/>
    <s v="Chairs"/>
    <x v="1277"/>
    <n v="11"/>
    <n v="32"/>
    <n v="21"/>
    <n v="1"/>
    <n v="32"/>
    <x v="315"/>
  </r>
  <r>
    <x v="2903"/>
    <d v="2020-02-10T00:00:00"/>
    <x v="276"/>
    <x v="30"/>
    <s v="Spain"/>
    <s v="Madrid"/>
    <s v="South"/>
    <s v="Corporate"/>
    <s v="Economy"/>
    <x v="0"/>
    <s v="Art"/>
    <x v="30"/>
    <n v="32"/>
    <n v="152"/>
    <n v="120"/>
    <n v="6"/>
    <n v="912"/>
    <x v="534"/>
  </r>
  <r>
    <x v="2904"/>
    <d v="2020-02-10T00:00:00"/>
    <x v="776"/>
    <x v="58"/>
    <s v="France"/>
    <s v="Ile-de-France"/>
    <s v="Central"/>
    <s v="Home Office"/>
    <s v="Economy"/>
    <x v="2"/>
    <s v="Machines"/>
    <x v="1278"/>
    <n v="333"/>
    <n v="482"/>
    <n v="149"/>
    <n v="7"/>
    <n v="3374"/>
    <x v="1254"/>
  </r>
  <r>
    <x v="2905"/>
    <d v="2020-02-11T00:00:00"/>
    <x v="558"/>
    <x v="8"/>
    <s v="Austria"/>
    <s v="Vienna"/>
    <s v="Central"/>
    <s v="Corporate"/>
    <s v="Priority"/>
    <x v="0"/>
    <s v="Storage"/>
    <x v="856"/>
    <n v="182"/>
    <n v="412"/>
    <n v="230"/>
    <n v="3"/>
    <n v="1236"/>
    <x v="568"/>
  </r>
  <r>
    <x v="2906"/>
    <d v="2020-02-11T00:00:00"/>
    <x v="16"/>
    <x v="380"/>
    <s v="United Kingdom"/>
    <s v="England"/>
    <s v="North"/>
    <s v="Corporate"/>
    <s v="Economy Plus"/>
    <x v="2"/>
    <s v="Phones"/>
    <x v="928"/>
    <n v="256"/>
    <n v="671"/>
    <n v="415"/>
    <n v="9"/>
    <n v="6039"/>
    <x v="1255"/>
  </r>
  <r>
    <x v="2907"/>
    <d v="2020-02-11T00:00:00"/>
    <x v="162"/>
    <x v="386"/>
    <s v="Spain"/>
    <s v="Asturias"/>
    <s v="South"/>
    <s v="Corporate"/>
    <s v="Economy"/>
    <x v="1"/>
    <s v="Furnishings"/>
    <x v="340"/>
    <n v="261"/>
    <n v="689"/>
    <n v="428"/>
    <n v="13"/>
    <n v="8957"/>
    <x v="1256"/>
  </r>
  <r>
    <x v="2908"/>
    <d v="2020-02-11T00:00:00"/>
    <x v="663"/>
    <x v="3"/>
    <s v="United Kingdom"/>
    <s v="England"/>
    <s v="North"/>
    <s v="Consumer"/>
    <s v="Priority"/>
    <x v="0"/>
    <s v="Art"/>
    <x v="2"/>
    <n v="43"/>
    <n v="93"/>
    <n v="50"/>
    <n v="4"/>
    <n v="372"/>
    <x v="1234"/>
  </r>
  <r>
    <x v="2909"/>
    <d v="2020-02-11T00:00:00"/>
    <x v="3"/>
    <x v="15"/>
    <s v="Sweden"/>
    <s v="Västra Götaland"/>
    <s v="North"/>
    <s v="Corporate"/>
    <s v="Economy"/>
    <x v="0"/>
    <s v="Storage"/>
    <x v="1050"/>
    <n v="164"/>
    <n v="211"/>
    <n v="47"/>
    <n v="2"/>
    <n v="422"/>
    <x v="1257"/>
  </r>
  <r>
    <x v="2910"/>
    <d v="2020-02-12T00:00:00"/>
    <x v="525"/>
    <x v="430"/>
    <s v="Norway"/>
    <s v="Rogaland"/>
    <s v="North"/>
    <s v="Consumer"/>
    <s v="Priority"/>
    <x v="2"/>
    <s v="Machines"/>
    <x v="1279"/>
    <n v="355"/>
    <n v="369"/>
    <n v="14"/>
    <n v="3"/>
    <n v="1107"/>
    <x v="1027"/>
  </r>
  <r>
    <x v="2911"/>
    <d v="2020-02-13T00:00:00"/>
    <x v="730"/>
    <x v="83"/>
    <s v="Norway"/>
    <s v="Rogaland"/>
    <s v="North"/>
    <s v="Corporate"/>
    <s v="Economy"/>
    <x v="2"/>
    <s v="Accessories"/>
    <x v="1280"/>
    <n v="42"/>
    <n v="335"/>
    <n v="293"/>
    <n v="4"/>
    <n v="1340"/>
    <x v="883"/>
  </r>
  <r>
    <x v="2912"/>
    <d v="2020-02-14T00:00:00"/>
    <x v="668"/>
    <x v="663"/>
    <s v="United Kingdom"/>
    <s v="Wales"/>
    <s v="North"/>
    <s v="Home Office"/>
    <s v="Economy Plus"/>
    <x v="0"/>
    <s v="Art"/>
    <x v="321"/>
    <n v="48"/>
    <n v="79"/>
    <n v="31"/>
    <n v="3"/>
    <n v="237"/>
    <x v="521"/>
  </r>
  <r>
    <x v="2913"/>
    <d v="2020-02-14T00:00:00"/>
    <x v="705"/>
    <x v="135"/>
    <s v="Germany"/>
    <s v="Bremen"/>
    <s v="Central"/>
    <s v="Corporate"/>
    <s v="Immediate"/>
    <x v="0"/>
    <s v="Appliances"/>
    <x v="883"/>
    <n v="9"/>
    <n v="106"/>
    <n v="97"/>
    <n v="3"/>
    <n v="318"/>
    <x v="217"/>
  </r>
  <r>
    <x v="2914"/>
    <d v="2020-02-14T00:00:00"/>
    <x v="648"/>
    <x v="398"/>
    <s v="Germany"/>
    <s v="North Rhine-Westphalia"/>
    <s v="Central"/>
    <s v="Corporate"/>
    <s v="Economy"/>
    <x v="1"/>
    <s v="Furnishings"/>
    <x v="387"/>
    <n v="32"/>
    <n v="126"/>
    <n v="94"/>
    <n v="5"/>
    <n v="630"/>
    <x v="952"/>
  </r>
  <r>
    <x v="2915"/>
    <d v="2020-02-14T00:00:00"/>
    <x v="505"/>
    <x v="521"/>
    <s v="Germany"/>
    <s v="Lower Saxony"/>
    <s v="Central"/>
    <s v="Consumer"/>
    <s v="Economy"/>
    <x v="1"/>
    <s v="Bookcases"/>
    <x v="827"/>
    <n v="295"/>
    <n v="448"/>
    <n v="153"/>
    <n v="4"/>
    <n v="1792"/>
    <x v="1258"/>
  </r>
  <r>
    <x v="2916"/>
    <d v="2020-02-14T00:00:00"/>
    <x v="568"/>
    <x v="113"/>
    <s v="Italy"/>
    <s v="Apulia"/>
    <s v="South"/>
    <s v="Home Office"/>
    <s v="Economy"/>
    <x v="1"/>
    <s v="Bookcases"/>
    <x v="200"/>
    <n v="1194"/>
    <n v="1235"/>
    <n v="41"/>
    <n v="3"/>
    <n v="3705"/>
    <x v="1045"/>
  </r>
  <r>
    <x v="2917"/>
    <d v="2020-02-15T00:00:00"/>
    <x v="224"/>
    <x v="63"/>
    <s v="Ireland"/>
    <s v="Dublin"/>
    <s v="North"/>
    <s v="Consumer"/>
    <s v="Priority"/>
    <x v="1"/>
    <s v="Chairs"/>
    <x v="1281"/>
    <n v="230"/>
    <n v="248"/>
    <n v="18"/>
    <n v="3"/>
    <n v="744"/>
    <x v="483"/>
  </r>
  <r>
    <x v="2918"/>
    <d v="2020-02-15T00:00:00"/>
    <x v="598"/>
    <x v="0"/>
    <s v="Sweden"/>
    <s v="Stockholm"/>
    <s v="North"/>
    <s v="Consumer"/>
    <s v="Economy"/>
    <x v="0"/>
    <s v="Envelopes"/>
    <x v="754"/>
    <n v="36"/>
    <n v="63"/>
    <n v="27"/>
    <n v="6"/>
    <n v="378"/>
    <x v="784"/>
  </r>
  <r>
    <x v="2919"/>
    <d v="2020-02-17T00:00:00"/>
    <x v="545"/>
    <x v="48"/>
    <s v="Germany"/>
    <s v="Hesse"/>
    <s v="Central"/>
    <s v="Corporate"/>
    <s v="Priority"/>
    <x v="2"/>
    <s v="Machines"/>
    <x v="1282"/>
    <n v="166"/>
    <n v="1072"/>
    <n v="906"/>
    <n v="4"/>
    <n v="4288"/>
    <x v="1259"/>
  </r>
  <r>
    <x v="2920"/>
    <d v="2020-02-17T00:00:00"/>
    <x v="26"/>
    <x v="652"/>
    <s v="Spain"/>
    <s v="Castile-La Mancha"/>
    <s v="South"/>
    <s v="Home Office"/>
    <s v="Economy"/>
    <x v="1"/>
    <s v="Furnishings"/>
    <x v="453"/>
    <n v="213"/>
    <n v="343"/>
    <n v="130"/>
    <n v="7"/>
    <n v="2401"/>
    <x v="1260"/>
  </r>
  <r>
    <x v="2921"/>
    <d v="2020-02-17T00:00:00"/>
    <x v="777"/>
    <x v="7"/>
    <s v="Italy"/>
    <s v="Liguria"/>
    <s v="South"/>
    <s v="Consumer"/>
    <s v="Economy"/>
    <x v="0"/>
    <s v="Binders"/>
    <x v="137"/>
    <n v="22"/>
    <n v="38"/>
    <n v="16"/>
    <n v="3"/>
    <n v="114"/>
    <x v="250"/>
  </r>
  <r>
    <x v="2922"/>
    <d v="2020-02-17T00:00:00"/>
    <x v="660"/>
    <x v="869"/>
    <s v="France"/>
    <s v="Auvergne-Rhône-Alpes"/>
    <s v="Central"/>
    <s v="Consumer"/>
    <s v="Economy"/>
    <x v="1"/>
    <s v="Chairs"/>
    <x v="304"/>
    <n v="455"/>
    <n v="575"/>
    <n v="120"/>
    <n v="8"/>
    <n v="4600"/>
    <x v="1056"/>
  </r>
  <r>
    <x v="2923"/>
    <d v="2020-02-17T00:00:00"/>
    <x v="591"/>
    <x v="79"/>
    <s v="France"/>
    <s v="Nord-Pas-de-Calais-Picardie"/>
    <s v="Central"/>
    <s v="Consumer"/>
    <s v="Economy Plus"/>
    <x v="0"/>
    <s v="Art"/>
    <x v="436"/>
    <n v="21"/>
    <n v="45"/>
    <n v="24"/>
    <n v="2"/>
    <n v="90"/>
    <x v="130"/>
  </r>
  <r>
    <x v="2924"/>
    <d v="2020-02-17T00:00:00"/>
    <x v="774"/>
    <x v="509"/>
    <s v="France"/>
    <s v="Pays de la Loire"/>
    <s v="Central"/>
    <s v="Consumer"/>
    <s v="Immediate"/>
    <x v="0"/>
    <s v="Art"/>
    <x v="824"/>
    <n v="53"/>
    <n v="90"/>
    <n v="37"/>
    <n v="8"/>
    <n v="720"/>
    <x v="529"/>
  </r>
  <r>
    <x v="2925"/>
    <d v="2020-02-17T00:00:00"/>
    <x v="10"/>
    <x v="870"/>
    <s v="Netherlands"/>
    <s v="North Brabant"/>
    <s v="Central"/>
    <s v="Corporate"/>
    <s v="Economy"/>
    <x v="0"/>
    <s v="Supplies"/>
    <x v="455"/>
    <n v="25"/>
    <n v="27"/>
    <n v="2"/>
    <n v="2"/>
    <n v="54"/>
    <x v="3"/>
  </r>
  <r>
    <x v="2926"/>
    <d v="2020-02-17T00:00:00"/>
    <x v="731"/>
    <x v="165"/>
    <s v="Netherlands"/>
    <s v="Groningen"/>
    <s v="Central"/>
    <s v="Consumer"/>
    <s v="Priority"/>
    <x v="0"/>
    <s v="Binders"/>
    <x v="75"/>
    <n v="6"/>
    <n v="8"/>
    <n v="2"/>
    <n v="2"/>
    <n v="16"/>
    <x v="101"/>
  </r>
  <r>
    <x v="2927"/>
    <d v="2020-02-20T00:00:00"/>
    <x v="459"/>
    <x v="217"/>
    <s v="Germany"/>
    <s v="Baden-Württemberg"/>
    <s v="Central"/>
    <s v="Consumer"/>
    <s v="Priority"/>
    <x v="2"/>
    <s v="Accessories"/>
    <x v="1283"/>
    <n v="61"/>
    <n v="82"/>
    <n v="21"/>
    <n v="3"/>
    <n v="246"/>
    <x v="394"/>
  </r>
  <r>
    <x v="2928"/>
    <d v="2020-02-20T00:00:00"/>
    <x v="188"/>
    <x v="733"/>
    <s v="France"/>
    <s v="Ile-de-France"/>
    <s v="Central"/>
    <s v="Consumer"/>
    <s v="Priority"/>
    <x v="0"/>
    <s v="Art"/>
    <x v="188"/>
    <n v="5"/>
    <n v="85"/>
    <n v="80"/>
    <n v="6"/>
    <n v="510"/>
    <x v="147"/>
  </r>
  <r>
    <x v="2929"/>
    <d v="2020-02-20T00:00:00"/>
    <x v="84"/>
    <x v="871"/>
    <s v="Italy"/>
    <s v="Lombardy"/>
    <s v="South"/>
    <s v="Corporate"/>
    <s v="Economy"/>
    <x v="2"/>
    <s v="Machines"/>
    <x v="287"/>
    <n v="191"/>
    <n v="724"/>
    <n v="533"/>
    <n v="4"/>
    <n v="2896"/>
    <x v="771"/>
  </r>
  <r>
    <x v="2930"/>
    <d v="2020-02-21T00:00:00"/>
    <x v="519"/>
    <x v="872"/>
    <s v="France"/>
    <s v="Normandy"/>
    <s v="Central"/>
    <s v="Corporate"/>
    <s v="Economy"/>
    <x v="0"/>
    <s v="Envelopes"/>
    <x v="772"/>
    <n v="30"/>
    <n v="44"/>
    <n v="14"/>
    <n v="3"/>
    <n v="132"/>
    <x v="150"/>
  </r>
  <r>
    <x v="2931"/>
    <d v="2020-02-22T00:00:00"/>
    <x v="395"/>
    <x v="873"/>
    <s v="France"/>
    <s v="Ile-de-France"/>
    <s v="Central"/>
    <s v="Home Office"/>
    <s v="Economy"/>
    <x v="0"/>
    <s v="Envelopes"/>
    <x v="767"/>
    <n v="31"/>
    <n v="55"/>
    <n v="24"/>
    <n v="2"/>
    <n v="110"/>
    <x v="496"/>
  </r>
  <r>
    <x v="2932"/>
    <d v="2020-02-22T00:00:00"/>
    <x v="287"/>
    <x v="198"/>
    <s v="United Kingdom"/>
    <s v="England"/>
    <s v="North"/>
    <s v="Consumer"/>
    <s v="Economy Plus"/>
    <x v="0"/>
    <s v="Art"/>
    <x v="546"/>
    <n v="3"/>
    <n v="95"/>
    <n v="92"/>
    <n v="5"/>
    <n v="475"/>
    <x v="386"/>
  </r>
  <r>
    <x v="2933"/>
    <d v="2020-02-23T00:00:00"/>
    <x v="568"/>
    <x v="64"/>
    <s v="Italy"/>
    <s v="Lazio"/>
    <s v="South"/>
    <s v="Home Office"/>
    <s v="Economy"/>
    <x v="0"/>
    <s v="Storage"/>
    <x v="377"/>
    <n v="31"/>
    <n v="113"/>
    <n v="82"/>
    <n v="10"/>
    <n v="1130"/>
    <x v="1118"/>
  </r>
  <r>
    <x v="2934"/>
    <d v="2020-02-24T00:00:00"/>
    <x v="601"/>
    <x v="505"/>
    <s v="Spain"/>
    <s v="Andalusía"/>
    <s v="South"/>
    <s v="Consumer"/>
    <s v="Economy"/>
    <x v="2"/>
    <s v="Phones"/>
    <x v="1267"/>
    <n v="479"/>
    <n v="637"/>
    <n v="158"/>
    <n v="8"/>
    <n v="5096"/>
    <x v="1261"/>
  </r>
  <r>
    <x v="2935"/>
    <d v="2020-02-24T00:00:00"/>
    <x v="168"/>
    <x v="91"/>
    <s v="United Kingdom"/>
    <s v="England"/>
    <s v="North"/>
    <s v="Consumer"/>
    <s v="Economy Plus"/>
    <x v="1"/>
    <s v="Chairs"/>
    <x v="461"/>
    <n v="289"/>
    <n v="471"/>
    <n v="182"/>
    <n v="5"/>
    <n v="2355"/>
    <x v="1262"/>
  </r>
  <r>
    <x v="2936"/>
    <d v="2020-02-24T00:00:00"/>
    <x v="415"/>
    <x v="233"/>
    <s v="Netherlands"/>
    <s v="South Holland"/>
    <s v="Central"/>
    <s v="Consumer"/>
    <s v="Economy"/>
    <x v="1"/>
    <s v="Chairs"/>
    <x v="1284"/>
    <n v="5"/>
    <n v="224"/>
    <n v="219"/>
    <n v="3"/>
    <n v="672"/>
    <x v="1263"/>
  </r>
  <r>
    <x v="2937"/>
    <d v="2020-02-24T00:00:00"/>
    <x v="246"/>
    <x v="13"/>
    <s v="United Kingdom"/>
    <s v="England"/>
    <s v="North"/>
    <s v="Consumer"/>
    <s v="Economy Plus"/>
    <x v="0"/>
    <s v="Supplies"/>
    <x v="1285"/>
    <n v="24"/>
    <n v="129"/>
    <n v="105"/>
    <n v="5"/>
    <n v="645"/>
    <x v="287"/>
  </r>
  <r>
    <x v="2938"/>
    <d v="2020-02-24T00:00:00"/>
    <x v="272"/>
    <x v="333"/>
    <s v="Germany"/>
    <s v="Rhineland-Palatinate"/>
    <s v="Central"/>
    <s v="Consumer"/>
    <s v="Economy Plus"/>
    <x v="1"/>
    <s v="Chairs"/>
    <x v="82"/>
    <n v="56"/>
    <n v="134"/>
    <n v="78"/>
    <n v="2"/>
    <n v="268"/>
    <x v="580"/>
  </r>
  <r>
    <x v="2939"/>
    <d v="2020-02-25T00:00:00"/>
    <x v="580"/>
    <x v="52"/>
    <s v="France"/>
    <s v="Provence-Alpes-Côte d'Azur"/>
    <s v="Central"/>
    <s v="Corporate"/>
    <s v="Economy Plus"/>
    <x v="2"/>
    <s v="Machines"/>
    <x v="1286"/>
    <n v="669"/>
    <n v="918"/>
    <n v="249"/>
    <n v="9"/>
    <n v="8262"/>
    <x v="1264"/>
  </r>
  <r>
    <x v="2940"/>
    <d v="2020-02-25T00:00:00"/>
    <x v="137"/>
    <x v="874"/>
    <s v="United Kingdom"/>
    <s v="England"/>
    <s v="North"/>
    <s v="Corporate"/>
    <s v="Economy"/>
    <x v="0"/>
    <s v="Art"/>
    <x v="134"/>
    <n v="39"/>
    <n v="94"/>
    <n v="55"/>
    <n v="5"/>
    <n v="470"/>
    <x v="450"/>
  </r>
  <r>
    <x v="2941"/>
    <d v="2020-02-25T00:00:00"/>
    <x v="778"/>
    <x v="73"/>
    <s v="Germany"/>
    <s v="Baden-Württemberg"/>
    <s v="Central"/>
    <s v="Corporate"/>
    <s v="Priority"/>
    <x v="0"/>
    <s v="Art"/>
    <x v="154"/>
    <n v="141"/>
    <n v="234"/>
    <n v="93"/>
    <n v="5"/>
    <n v="1170"/>
    <x v="1265"/>
  </r>
  <r>
    <x v="2942"/>
    <d v="2020-02-25T00:00:00"/>
    <x v="616"/>
    <x v="3"/>
    <s v="United Kingdom"/>
    <s v="England"/>
    <s v="North"/>
    <s v="Consumer"/>
    <s v="Economy Plus"/>
    <x v="2"/>
    <s v="Machines"/>
    <x v="1203"/>
    <n v="219"/>
    <n v="269"/>
    <n v="50"/>
    <n v="2"/>
    <n v="538"/>
    <x v="608"/>
  </r>
  <r>
    <x v="2943"/>
    <d v="2020-02-26T00:00:00"/>
    <x v="543"/>
    <x v="689"/>
    <s v="Austria"/>
    <s v="Salzburg"/>
    <s v="Central"/>
    <s v="Consumer"/>
    <s v="Economy"/>
    <x v="0"/>
    <s v="Storage"/>
    <x v="702"/>
    <n v="28"/>
    <n v="145"/>
    <n v="117"/>
    <n v="3"/>
    <n v="435"/>
    <x v="21"/>
  </r>
  <r>
    <x v="2944"/>
    <d v="2020-02-26T00:00:00"/>
    <x v="336"/>
    <x v="48"/>
    <s v="Germany"/>
    <s v="Hesse"/>
    <s v="Central"/>
    <s v="Home Office"/>
    <s v="Economy Plus"/>
    <x v="0"/>
    <s v="Art"/>
    <x v="443"/>
    <n v="0"/>
    <n v="38"/>
    <n v="38"/>
    <n v="2"/>
    <n v="76"/>
    <x v="197"/>
  </r>
  <r>
    <x v="2945"/>
    <d v="2020-02-26T00:00:00"/>
    <x v="614"/>
    <x v="6"/>
    <s v="France"/>
    <s v="Languedoc-Roussillon-Midi-Pyrénées"/>
    <s v="Central"/>
    <s v="Consumer"/>
    <s v="Economy"/>
    <x v="2"/>
    <s v="Copiers"/>
    <x v="1287"/>
    <n v="304"/>
    <n v="332"/>
    <n v="28"/>
    <n v="3"/>
    <n v="996"/>
    <x v="255"/>
  </r>
  <r>
    <x v="2946"/>
    <d v="2020-02-26T00:00:00"/>
    <x v="185"/>
    <x v="875"/>
    <s v="Netherlands"/>
    <s v="North Holland"/>
    <s v="Central"/>
    <s v="Corporate"/>
    <s v="Economy Plus"/>
    <x v="0"/>
    <s v="Art"/>
    <x v="154"/>
    <n v="39"/>
    <n v="47"/>
    <n v="8"/>
    <n v="2"/>
    <n v="94"/>
    <x v="62"/>
  </r>
  <r>
    <x v="2947"/>
    <d v="2020-02-27T00:00:00"/>
    <x v="511"/>
    <x v="7"/>
    <s v="Italy"/>
    <s v="Liguria"/>
    <s v="South"/>
    <s v="Corporate"/>
    <s v="Economy"/>
    <x v="0"/>
    <s v="Fasteners"/>
    <x v="828"/>
    <n v="27"/>
    <n v="57"/>
    <n v="30"/>
    <n v="4"/>
    <n v="228"/>
    <x v="295"/>
  </r>
  <r>
    <x v="2948"/>
    <d v="2020-02-27T00:00:00"/>
    <x v="343"/>
    <x v="876"/>
    <s v="France"/>
    <s v="Nord-Pas-de-Calais-Picardie"/>
    <s v="Central"/>
    <s v="Corporate"/>
    <s v="Priority"/>
    <x v="0"/>
    <s v="Labels"/>
    <x v="1288"/>
    <n v="4"/>
    <n v="5"/>
    <n v="1"/>
    <n v="1"/>
    <n v="5"/>
    <x v="1181"/>
  </r>
  <r>
    <x v="2949"/>
    <d v="2020-02-27T00:00:00"/>
    <x v="176"/>
    <x v="237"/>
    <s v="United Kingdom"/>
    <s v="England"/>
    <s v="North"/>
    <s v="Consumer"/>
    <s v="Economy"/>
    <x v="0"/>
    <s v="Appliances"/>
    <x v="502"/>
    <n v="1501"/>
    <n v="1700"/>
    <n v="199"/>
    <n v="3"/>
    <n v="5100"/>
    <x v="1266"/>
  </r>
  <r>
    <x v="2950"/>
    <d v="2020-02-27T00:00:00"/>
    <x v="749"/>
    <x v="155"/>
    <s v="Italy"/>
    <s v="Campania"/>
    <s v="South"/>
    <s v="Consumer"/>
    <s v="Economy"/>
    <x v="2"/>
    <s v="Copiers"/>
    <x v="634"/>
    <n v="315"/>
    <n v="757"/>
    <n v="442"/>
    <n v="2"/>
    <n v="1514"/>
    <x v="688"/>
  </r>
  <r>
    <x v="2951"/>
    <d v="2020-02-28T00:00:00"/>
    <x v="34"/>
    <x v="877"/>
    <s v="France"/>
    <s v="Ile-de-France"/>
    <s v="Central"/>
    <s v="Consumer"/>
    <s v="Economy"/>
    <x v="0"/>
    <s v="Art"/>
    <x v="403"/>
    <n v="2"/>
    <n v="44"/>
    <n v="42"/>
    <n v="3"/>
    <n v="132"/>
    <x v="150"/>
  </r>
  <r>
    <x v="2952"/>
    <d v="2020-02-28T00:00:00"/>
    <x v="10"/>
    <x v="464"/>
    <s v="United Kingdom"/>
    <s v="Wales"/>
    <s v="North"/>
    <s v="Corporate"/>
    <s v="Economy Plus"/>
    <x v="0"/>
    <s v="Envelopes"/>
    <x v="995"/>
    <n v="31"/>
    <n v="32"/>
    <n v="1"/>
    <n v="2"/>
    <n v="64"/>
    <x v="570"/>
  </r>
  <r>
    <x v="2953"/>
    <d v="2020-02-28T00:00:00"/>
    <x v="423"/>
    <x v="334"/>
    <s v="Germany"/>
    <s v="Baden-Württemberg"/>
    <s v="Central"/>
    <s v="Consumer"/>
    <s v="Economy"/>
    <x v="0"/>
    <s v="Fasteners"/>
    <x v="1115"/>
    <n v="5"/>
    <n v="42"/>
    <n v="37"/>
    <n v="3"/>
    <n v="126"/>
    <x v="213"/>
  </r>
  <r>
    <x v="2954"/>
    <d v="2020-02-28T00:00:00"/>
    <x v="772"/>
    <x v="40"/>
    <s v="United Kingdom"/>
    <s v="England"/>
    <s v="North"/>
    <s v="Consumer"/>
    <s v="Priority"/>
    <x v="0"/>
    <s v="Binders"/>
    <x v="464"/>
    <n v="43"/>
    <n v="93"/>
    <n v="50"/>
    <n v="2"/>
    <n v="186"/>
    <x v="135"/>
  </r>
  <r>
    <x v="2955"/>
    <d v="2020-03-03T00:00:00"/>
    <x v="301"/>
    <x v="636"/>
    <s v="France"/>
    <s v="Nord-Pas-de-Calais-Picardie"/>
    <s v="Central"/>
    <s v="Consumer"/>
    <s v="Economy Plus"/>
    <x v="0"/>
    <s v="Binders"/>
    <x v="216"/>
    <n v="29"/>
    <n v="39"/>
    <n v="10"/>
    <n v="3"/>
    <n v="117"/>
    <x v="126"/>
  </r>
  <r>
    <x v="2956"/>
    <d v="2020-03-03T00:00:00"/>
    <x v="625"/>
    <x v="105"/>
    <s v="Germany"/>
    <s v="North Rhine-Westphalia"/>
    <s v="Central"/>
    <s v="Consumer"/>
    <s v="Economy Plus"/>
    <x v="0"/>
    <s v="Labels"/>
    <x v="917"/>
    <n v="0"/>
    <n v="11"/>
    <n v="11"/>
    <n v="1"/>
    <n v="11"/>
    <x v="281"/>
  </r>
  <r>
    <x v="2957"/>
    <d v="2020-03-03T00:00:00"/>
    <x v="704"/>
    <x v="345"/>
    <s v="Germany"/>
    <s v="Schleswig-Holstein"/>
    <s v="Central"/>
    <s v="Corporate"/>
    <s v="Economy"/>
    <x v="0"/>
    <s v="Supplies"/>
    <x v="93"/>
    <n v="29"/>
    <n v="125"/>
    <n v="96"/>
    <n v="3"/>
    <n v="375"/>
    <x v="229"/>
  </r>
  <r>
    <x v="2958"/>
    <d v="2020-03-03T00:00:00"/>
    <x v="365"/>
    <x v="386"/>
    <s v="Spain"/>
    <s v="Asturias"/>
    <s v="South"/>
    <s v="Corporate"/>
    <s v="Economy"/>
    <x v="2"/>
    <s v="Machines"/>
    <x v="1289"/>
    <n v="88"/>
    <n v="109"/>
    <n v="21"/>
    <n v="1"/>
    <n v="109"/>
    <x v="1267"/>
  </r>
  <r>
    <x v="2959"/>
    <d v="2020-03-03T00:00:00"/>
    <x v="407"/>
    <x v="568"/>
    <s v="Italy"/>
    <s v="Apulia"/>
    <s v="South"/>
    <s v="Consumer"/>
    <s v="Priority"/>
    <x v="0"/>
    <s v="Binders"/>
    <x v="32"/>
    <n v="20"/>
    <n v="64"/>
    <n v="44"/>
    <n v="5"/>
    <n v="320"/>
    <x v="579"/>
  </r>
  <r>
    <x v="2960"/>
    <d v="2020-03-04T00:00:00"/>
    <x v="583"/>
    <x v="243"/>
    <s v="Austria"/>
    <s v="Tyrol"/>
    <s v="Central"/>
    <s v="Corporate"/>
    <s v="Economy"/>
    <x v="2"/>
    <s v="Copiers"/>
    <x v="1227"/>
    <n v="824"/>
    <n v="1060"/>
    <n v="236"/>
    <n v="4"/>
    <n v="4240"/>
    <x v="1268"/>
  </r>
  <r>
    <x v="2961"/>
    <d v="2020-03-04T00:00:00"/>
    <x v="228"/>
    <x v="190"/>
    <s v="Denmark"/>
    <s v="South Denmark"/>
    <s v="North"/>
    <s v="Consumer"/>
    <s v="Economy"/>
    <x v="0"/>
    <s v="Appliances"/>
    <x v="1021"/>
    <n v="77"/>
    <n v="81"/>
    <n v="4"/>
    <n v="3"/>
    <n v="243"/>
    <x v="368"/>
  </r>
  <r>
    <x v="2962"/>
    <d v="2020-03-04T00:00:00"/>
    <x v="701"/>
    <x v="797"/>
    <s v="United Kingdom"/>
    <s v="England"/>
    <s v="North"/>
    <s v="Consumer"/>
    <s v="Economy"/>
    <x v="0"/>
    <s v="Art"/>
    <x v="810"/>
    <n v="125"/>
    <n v="273"/>
    <n v="148"/>
    <n v="6"/>
    <n v="1638"/>
    <x v="737"/>
  </r>
  <r>
    <x v="2963"/>
    <d v="2020-03-04T00:00:00"/>
    <x v="767"/>
    <x v="60"/>
    <s v="Italy"/>
    <s v="Lombardy"/>
    <s v="South"/>
    <s v="Consumer"/>
    <s v="Economy"/>
    <x v="0"/>
    <s v="Art"/>
    <x v="683"/>
    <n v="126"/>
    <n v="155"/>
    <n v="29"/>
    <n v="3"/>
    <n v="465"/>
    <x v="99"/>
  </r>
  <r>
    <x v="2964"/>
    <d v="2020-03-04T00:00:00"/>
    <x v="296"/>
    <x v="621"/>
    <s v="Italy"/>
    <s v="Friuli-Venezia Giulia"/>
    <s v="South"/>
    <s v="Corporate"/>
    <s v="Economy Plus"/>
    <x v="0"/>
    <s v="Appliances"/>
    <x v="733"/>
    <n v="54"/>
    <n v="164"/>
    <n v="110"/>
    <n v="2"/>
    <n v="328"/>
    <x v="657"/>
  </r>
  <r>
    <x v="2965"/>
    <d v="2020-03-05T00:00:00"/>
    <x v="177"/>
    <x v="58"/>
    <s v="France"/>
    <s v="Ile-de-France"/>
    <s v="Central"/>
    <s v="Consumer"/>
    <s v="Immediate"/>
    <x v="0"/>
    <s v="Art"/>
    <x v="252"/>
    <n v="157"/>
    <n v="355"/>
    <n v="198"/>
    <n v="7"/>
    <n v="2485"/>
    <x v="1269"/>
  </r>
  <r>
    <x v="2966"/>
    <d v="2020-03-05T00:00:00"/>
    <x v="11"/>
    <x v="509"/>
    <s v="France"/>
    <s v="Pays de la Loire"/>
    <s v="Central"/>
    <s v="Home Office"/>
    <s v="Economy"/>
    <x v="0"/>
    <s v="Binders"/>
    <x v="442"/>
    <n v="123"/>
    <n v="348"/>
    <n v="225"/>
    <n v="7"/>
    <n v="2436"/>
    <x v="1270"/>
  </r>
  <r>
    <x v="2967"/>
    <d v="2020-03-06T00:00:00"/>
    <x v="155"/>
    <x v="48"/>
    <s v="Germany"/>
    <s v="Hesse"/>
    <s v="Central"/>
    <s v="Consumer"/>
    <s v="Immediate"/>
    <x v="0"/>
    <s v="Art"/>
    <x v="39"/>
    <n v="48"/>
    <n v="110"/>
    <n v="62"/>
    <n v="5"/>
    <n v="550"/>
    <x v="1271"/>
  </r>
  <r>
    <x v="2968"/>
    <d v="2020-03-06T00:00:00"/>
    <x v="661"/>
    <x v="93"/>
    <s v="France"/>
    <s v="Languedoc-Roussillon-Midi-Pyrénées"/>
    <s v="Central"/>
    <s v="Corporate"/>
    <s v="Economy"/>
    <x v="0"/>
    <s v="Labels"/>
    <x v="1290"/>
    <n v="16"/>
    <n v="40"/>
    <n v="24"/>
    <n v="4"/>
    <n v="160"/>
    <x v="383"/>
  </r>
  <r>
    <x v="2969"/>
    <d v="2020-03-06T00:00:00"/>
    <x v="470"/>
    <x v="36"/>
    <s v="Germany"/>
    <s v="Saxony"/>
    <s v="Central"/>
    <s v="Corporate"/>
    <s v="Economy"/>
    <x v="0"/>
    <s v="Art"/>
    <x v="219"/>
    <n v="37"/>
    <n v="44"/>
    <n v="7"/>
    <n v="3"/>
    <n v="132"/>
    <x v="150"/>
  </r>
  <r>
    <x v="2970"/>
    <d v="2020-03-06T00:00:00"/>
    <x v="399"/>
    <x v="175"/>
    <s v="Italy"/>
    <s v="Sicily"/>
    <s v="South"/>
    <s v="Corporate"/>
    <s v="Priority"/>
    <x v="2"/>
    <s v="Machines"/>
    <x v="1291"/>
    <n v="76"/>
    <n v="263"/>
    <n v="187"/>
    <n v="9"/>
    <n v="2367"/>
    <x v="1272"/>
  </r>
  <r>
    <x v="2971"/>
    <d v="2020-03-08T00:00:00"/>
    <x v="107"/>
    <x v="270"/>
    <s v="Italy"/>
    <s v="Piedmont"/>
    <s v="South"/>
    <s v="Consumer"/>
    <s v="Economy"/>
    <x v="0"/>
    <s v="Appliances"/>
    <x v="975"/>
    <n v="412"/>
    <n v="1078"/>
    <n v="666"/>
    <n v="2"/>
    <n v="2156"/>
    <x v="595"/>
  </r>
  <r>
    <x v="2972"/>
    <d v="2020-03-10T00:00:00"/>
    <x v="779"/>
    <x v="193"/>
    <s v="United Kingdom"/>
    <s v="England"/>
    <s v="North"/>
    <s v="Consumer"/>
    <s v="Economy"/>
    <x v="0"/>
    <s v="Art"/>
    <x v="252"/>
    <n v="24"/>
    <n v="101"/>
    <n v="77"/>
    <n v="2"/>
    <n v="202"/>
    <x v="334"/>
  </r>
  <r>
    <x v="2973"/>
    <d v="2020-03-10T00:00:00"/>
    <x v="488"/>
    <x v="90"/>
    <s v="Germany"/>
    <s v="Bavaria"/>
    <s v="Central"/>
    <s v="Home Office"/>
    <s v="Economy Plus"/>
    <x v="0"/>
    <s v="Supplies"/>
    <x v="609"/>
    <n v="49"/>
    <n v="54"/>
    <n v="5"/>
    <n v="4"/>
    <n v="216"/>
    <x v="72"/>
  </r>
  <r>
    <x v="2974"/>
    <d v="2020-03-10T00:00:00"/>
    <x v="422"/>
    <x v="177"/>
    <s v="Belgium"/>
    <s v="East Flanders"/>
    <s v="Central"/>
    <s v="Consumer"/>
    <s v="Economy"/>
    <x v="0"/>
    <s v="Paper"/>
    <x v="1292"/>
    <n v="0"/>
    <n v="18"/>
    <n v="18"/>
    <n v="1"/>
    <n v="18"/>
    <x v="978"/>
  </r>
  <r>
    <x v="2975"/>
    <d v="2020-03-11T00:00:00"/>
    <x v="95"/>
    <x v="547"/>
    <s v="Germany"/>
    <s v="Saarland"/>
    <s v="Central"/>
    <s v="Consumer"/>
    <s v="Immediate"/>
    <x v="0"/>
    <s v="Labels"/>
    <x v="1036"/>
    <n v="25"/>
    <n v="27"/>
    <n v="2"/>
    <n v="3"/>
    <n v="81"/>
    <x v="481"/>
  </r>
  <r>
    <x v="2976"/>
    <d v="2020-03-12T00:00:00"/>
    <x v="556"/>
    <x v="878"/>
    <s v="Ireland"/>
    <s v="Galway"/>
    <s v="North"/>
    <s v="Consumer"/>
    <s v="Priority"/>
    <x v="1"/>
    <s v="Chairs"/>
    <x v="1293"/>
    <n v="181"/>
    <n v="239"/>
    <n v="58"/>
    <n v="5"/>
    <n v="1195"/>
    <x v="1072"/>
  </r>
  <r>
    <x v="2977"/>
    <d v="2020-03-12T00:00:00"/>
    <x v="454"/>
    <x v="63"/>
    <s v="Ireland"/>
    <s v="Dublin"/>
    <s v="North"/>
    <s v="Consumer"/>
    <s v="Economy"/>
    <x v="2"/>
    <s v="Copiers"/>
    <x v="1294"/>
    <n v="215"/>
    <n v="450"/>
    <n v="235"/>
    <n v="3"/>
    <n v="1350"/>
    <x v="1168"/>
  </r>
  <r>
    <x v="2978"/>
    <d v="2020-03-14T00:00:00"/>
    <x v="210"/>
    <x v="676"/>
    <s v="Belgium"/>
    <s v="Hainaut"/>
    <s v="Central"/>
    <s v="Consumer"/>
    <s v="Priority"/>
    <x v="1"/>
    <s v="Chairs"/>
    <x v="1295"/>
    <n v="313"/>
    <n v="548"/>
    <n v="235"/>
    <n v="3"/>
    <n v="1644"/>
    <x v="50"/>
  </r>
  <r>
    <x v="2979"/>
    <d v="2020-03-14T00:00:00"/>
    <x v="557"/>
    <x v="524"/>
    <s v="Germany"/>
    <s v="Brandenburg"/>
    <s v="Central"/>
    <s v="Consumer"/>
    <s v="Economy Plus"/>
    <x v="1"/>
    <s v="Furnishings"/>
    <x v="777"/>
    <n v="44"/>
    <n v="211"/>
    <n v="167"/>
    <n v="8"/>
    <n v="1688"/>
    <x v="1273"/>
  </r>
  <r>
    <x v="2980"/>
    <d v="2020-03-14T00:00:00"/>
    <x v="616"/>
    <x v="772"/>
    <s v="Netherlands"/>
    <s v="North Holland"/>
    <s v="Central"/>
    <s v="Consumer"/>
    <s v="Economy"/>
    <x v="1"/>
    <s v="Chairs"/>
    <x v="129"/>
    <n v="18"/>
    <n v="41"/>
    <n v="23"/>
    <n v="1"/>
    <n v="41"/>
    <x v="463"/>
  </r>
  <r>
    <x v="2981"/>
    <d v="2020-03-15T00:00:00"/>
    <x v="559"/>
    <x v="879"/>
    <s v="United Kingdom"/>
    <s v="England"/>
    <s v="North"/>
    <s v="Corporate"/>
    <s v="Economy"/>
    <x v="0"/>
    <s v="Appliances"/>
    <x v="1296"/>
    <n v="60"/>
    <n v="685"/>
    <n v="625"/>
    <n v="7"/>
    <n v="4795"/>
    <x v="1274"/>
  </r>
  <r>
    <x v="2982"/>
    <d v="2020-03-15T00:00:00"/>
    <x v="418"/>
    <x v="718"/>
    <s v="Italy"/>
    <s v="Lombardy"/>
    <s v="South"/>
    <s v="Home Office"/>
    <s v="Economy"/>
    <x v="0"/>
    <s v="Fasteners"/>
    <x v="835"/>
    <n v="0"/>
    <n v="57"/>
    <n v="57"/>
    <n v="5"/>
    <n v="285"/>
    <x v="867"/>
  </r>
  <r>
    <x v="2983"/>
    <d v="2020-03-15T00:00:00"/>
    <x v="700"/>
    <x v="100"/>
    <s v="France"/>
    <s v="Normandy"/>
    <s v="Central"/>
    <s v="Corporate"/>
    <s v="Economy"/>
    <x v="0"/>
    <s v="Storage"/>
    <x v="1112"/>
    <n v="231"/>
    <n v="245"/>
    <n v="14"/>
    <n v="2"/>
    <n v="490"/>
    <x v="530"/>
  </r>
  <r>
    <x v="2984"/>
    <d v="2020-03-15T00:00:00"/>
    <x v="568"/>
    <x v="80"/>
    <s v="Italy"/>
    <s v="Apulia"/>
    <s v="South"/>
    <s v="Home Office"/>
    <s v="Economy Plus"/>
    <x v="0"/>
    <s v="Storage"/>
    <x v="892"/>
    <n v="44"/>
    <n v="58"/>
    <n v="14"/>
    <n v="2"/>
    <n v="116"/>
    <x v="22"/>
  </r>
  <r>
    <x v="2985"/>
    <d v="2020-03-17T00:00:00"/>
    <x v="383"/>
    <x v="880"/>
    <s v="France"/>
    <s v="Ile-de-France"/>
    <s v="Central"/>
    <s v="Consumer"/>
    <s v="Economy"/>
    <x v="2"/>
    <s v="Accessories"/>
    <x v="682"/>
    <n v="123"/>
    <n v="166"/>
    <n v="43"/>
    <n v="2"/>
    <n v="332"/>
    <x v="1133"/>
  </r>
  <r>
    <x v="2986"/>
    <d v="2020-03-17T00:00:00"/>
    <x v="439"/>
    <x v="216"/>
    <s v="United Kingdom"/>
    <s v="England"/>
    <s v="North"/>
    <s v="Consumer"/>
    <s v="Priority"/>
    <x v="0"/>
    <s v="Storage"/>
    <x v="349"/>
    <n v="33"/>
    <n v="250"/>
    <n v="217"/>
    <n v="4"/>
    <n v="1000"/>
    <x v="1275"/>
  </r>
  <r>
    <x v="2987"/>
    <d v="2020-03-17T00:00:00"/>
    <x v="278"/>
    <x v="441"/>
    <s v="United Kingdom"/>
    <s v="Scotland"/>
    <s v="North"/>
    <s v="Corporate"/>
    <s v="Economy"/>
    <x v="2"/>
    <s v="Copiers"/>
    <x v="1297"/>
    <n v="480"/>
    <n v="856"/>
    <n v="376"/>
    <n v="6"/>
    <n v="5136"/>
    <x v="1276"/>
  </r>
  <r>
    <x v="2988"/>
    <d v="2020-03-17T00:00:00"/>
    <x v="621"/>
    <x v="110"/>
    <s v="Germany"/>
    <s v="North Rhine-Westphalia"/>
    <s v="Central"/>
    <s v="Home Office"/>
    <s v="Economy Plus"/>
    <x v="0"/>
    <s v="Labels"/>
    <x v="259"/>
    <n v="6"/>
    <n v="41"/>
    <n v="35"/>
    <n v="5"/>
    <n v="205"/>
    <x v="1277"/>
  </r>
  <r>
    <x v="2989"/>
    <d v="2020-03-18T00:00:00"/>
    <x v="546"/>
    <x v="39"/>
    <s v="Spain"/>
    <s v="Catalonia"/>
    <s v="South"/>
    <s v="Consumer"/>
    <s v="Immediate"/>
    <x v="0"/>
    <s v="Envelopes"/>
    <x v="1056"/>
    <n v="3"/>
    <n v="82"/>
    <n v="79"/>
    <n v="4"/>
    <n v="328"/>
    <x v="657"/>
  </r>
  <r>
    <x v="2990"/>
    <d v="2020-03-18T00:00:00"/>
    <x v="612"/>
    <x v="163"/>
    <s v="Ireland"/>
    <s v="Cork"/>
    <s v="North"/>
    <s v="Corporate"/>
    <s v="Immediate"/>
    <x v="0"/>
    <s v="Art"/>
    <x v="436"/>
    <n v="24"/>
    <n v="67"/>
    <n v="43"/>
    <n v="6"/>
    <n v="402"/>
    <x v="916"/>
  </r>
  <r>
    <x v="2991"/>
    <d v="2020-03-18T00:00:00"/>
    <x v="17"/>
    <x v="64"/>
    <s v="Italy"/>
    <s v="Lazio"/>
    <s v="South"/>
    <s v="Home Office"/>
    <s v="Economy"/>
    <x v="0"/>
    <s v="Art"/>
    <x v="39"/>
    <n v="97"/>
    <n v="110"/>
    <n v="13"/>
    <n v="5"/>
    <n v="550"/>
    <x v="1271"/>
  </r>
  <r>
    <x v="2992"/>
    <d v="2020-03-18T00:00:00"/>
    <x v="428"/>
    <x v="484"/>
    <s v="France"/>
    <s v="Ile-de-France"/>
    <s v="Central"/>
    <s v="Corporate"/>
    <s v="Economy Plus"/>
    <x v="0"/>
    <s v="Envelopes"/>
    <x v="1298"/>
    <n v="115"/>
    <n v="117"/>
    <n v="2"/>
    <n v="6"/>
    <n v="702"/>
    <x v="1278"/>
  </r>
  <r>
    <x v="2993"/>
    <d v="2020-03-19T00:00:00"/>
    <x v="729"/>
    <x v="321"/>
    <s v="Austria"/>
    <s v="Styria"/>
    <s v="Central"/>
    <s v="Corporate"/>
    <s v="Economy"/>
    <x v="1"/>
    <s v="Furnishings"/>
    <x v="454"/>
    <n v="10"/>
    <n v="242"/>
    <n v="232"/>
    <n v="5"/>
    <n v="1210"/>
    <x v="851"/>
  </r>
  <r>
    <x v="2994"/>
    <d v="2020-03-19T00:00:00"/>
    <x v="482"/>
    <x v="265"/>
    <s v="United Kingdom"/>
    <s v="England"/>
    <s v="North"/>
    <s v="Consumer"/>
    <s v="Immediate"/>
    <x v="0"/>
    <s v="Storage"/>
    <x v="279"/>
    <n v="18"/>
    <n v="62"/>
    <n v="44"/>
    <n v="2"/>
    <n v="124"/>
    <x v="320"/>
  </r>
  <r>
    <x v="2995"/>
    <d v="2020-03-19T00:00:00"/>
    <x v="582"/>
    <x v="712"/>
    <s v="Germany"/>
    <s v="Rhineland-Palatinate"/>
    <s v="Central"/>
    <s v="Consumer"/>
    <s v="Economy"/>
    <x v="0"/>
    <s v="Art"/>
    <x v="120"/>
    <n v="25"/>
    <n v="51"/>
    <n v="26"/>
    <n v="2"/>
    <n v="102"/>
    <x v="108"/>
  </r>
  <r>
    <x v="2996"/>
    <d v="2020-03-19T00:00:00"/>
    <x v="595"/>
    <x v="881"/>
    <s v="Spain"/>
    <s v="Catalonia"/>
    <s v="South"/>
    <s v="Home Office"/>
    <s v="Economy"/>
    <x v="0"/>
    <s v="Storage"/>
    <x v="625"/>
    <n v="80"/>
    <n v="85"/>
    <n v="5"/>
    <n v="4"/>
    <n v="340"/>
    <x v="330"/>
  </r>
  <r>
    <x v="2997"/>
    <d v="2020-03-20T00:00:00"/>
    <x v="706"/>
    <x v="550"/>
    <s v="France"/>
    <s v="Nord-Pas-de-Calais-Picardie"/>
    <s v="Central"/>
    <s v="Consumer"/>
    <s v="Priority"/>
    <x v="0"/>
    <s v="Art"/>
    <x v="691"/>
    <n v="39"/>
    <n v="40"/>
    <n v="1"/>
    <n v="2"/>
    <n v="80"/>
    <x v="104"/>
  </r>
  <r>
    <x v="2998"/>
    <d v="2020-03-21T00:00:00"/>
    <x v="85"/>
    <x v="882"/>
    <s v="France"/>
    <s v="Ile-de-France"/>
    <s v="Central"/>
    <s v="Consumer"/>
    <s v="Economy Plus"/>
    <x v="2"/>
    <s v="Machines"/>
    <x v="566"/>
    <n v="82"/>
    <n v="135"/>
    <n v="53"/>
    <n v="2"/>
    <n v="270"/>
    <x v="4"/>
  </r>
  <r>
    <x v="2999"/>
    <d v="2020-03-21T00:00:00"/>
    <x v="231"/>
    <x v="662"/>
    <s v="France"/>
    <s v="Ile-de-France"/>
    <s v="Central"/>
    <s v="Home Office"/>
    <s v="Economy Plus"/>
    <x v="0"/>
    <s v="Art"/>
    <x v="1049"/>
    <n v="162"/>
    <n v="199"/>
    <n v="37"/>
    <n v="4"/>
    <n v="796"/>
    <x v="441"/>
  </r>
  <r>
    <x v="3000"/>
    <d v="2020-03-21T00:00:00"/>
    <x v="441"/>
    <x v="366"/>
    <s v="Germany"/>
    <s v="North Rhine-Westphalia"/>
    <s v="Central"/>
    <s v="Consumer"/>
    <s v="Economy"/>
    <x v="1"/>
    <s v="Furnishings"/>
    <x v="1299"/>
    <n v="17"/>
    <n v="35"/>
    <n v="18"/>
    <n v="2"/>
    <n v="70"/>
    <x v="732"/>
  </r>
  <r>
    <x v="3001"/>
    <d v="2020-03-21T00:00:00"/>
    <x v="595"/>
    <x v="59"/>
    <s v="Germany"/>
    <s v="North Rhine-Westphalia"/>
    <s v="Central"/>
    <s v="Home Office"/>
    <s v="Economy"/>
    <x v="1"/>
    <s v="Chairs"/>
    <x v="346"/>
    <n v="46"/>
    <n v="2093"/>
    <n v="2047"/>
    <n v="5"/>
    <n v="10465"/>
    <x v="1279"/>
  </r>
  <r>
    <x v="3002"/>
    <d v="2020-03-22T00:00:00"/>
    <x v="287"/>
    <x v="48"/>
    <s v="Germany"/>
    <s v="Hesse"/>
    <s v="Central"/>
    <s v="Consumer"/>
    <s v="Economy Plus"/>
    <x v="0"/>
    <s v="Envelopes"/>
    <x v="754"/>
    <n v="40"/>
    <n v="105"/>
    <n v="65"/>
    <n v="5"/>
    <n v="525"/>
    <x v="294"/>
  </r>
  <r>
    <x v="3003"/>
    <d v="2020-03-23T00:00:00"/>
    <x v="639"/>
    <x v="516"/>
    <s v="United Kingdom"/>
    <s v="England"/>
    <s v="North"/>
    <s v="Consumer"/>
    <s v="Economy"/>
    <x v="0"/>
    <s v="Supplies"/>
    <x v="1106"/>
    <n v="149"/>
    <n v="240"/>
    <n v="91"/>
    <n v="5"/>
    <n v="1200"/>
    <x v="1280"/>
  </r>
  <r>
    <x v="3004"/>
    <d v="2020-03-24T00:00:00"/>
    <x v="659"/>
    <x v="303"/>
    <s v="France"/>
    <s v="Ile-de-France"/>
    <s v="Central"/>
    <s v="Corporate"/>
    <s v="Economy"/>
    <x v="0"/>
    <s v="Binders"/>
    <x v="1011"/>
    <n v="25"/>
    <n v="36"/>
    <n v="11"/>
    <n v="9"/>
    <n v="324"/>
    <x v="38"/>
  </r>
  <r>
    <x v="3005"/>
    <d v="2020-03-24T00:00:00"/>
    <x v="263"/>
    <x v="3"/>
    <s v="United Kingdom"/>
    <s v="England"/>
    <s v="North"/>
    <s v="Corporate"/>
    <s v="Economy"/>
    <x v="0"/>
    <s v="Art"/>
    <x v="46"/>
    <n v="26"/>
    <n v="28"/>
    <n v="2"/>
    <n v="2"/>
    <n v="56"/>
    <x v="76"/>
  </r>
  <r>
    <x v="3006"/>
    <d v="2020-03-25T00:00:00"/>
    <x v="79"/>
    <x v="883"/>
    <s v="Italy"/>
    <s v="Tuscany"/>
    <s v="South"/>
    <s v="Corporate"/>
    <s v="Economy"/>
    <x v="1"/>
    <s v="Bookcases"/>
    <x v="563"/>
    <n v="283"/>
    <n v="2061"/>
    <n v="1778"/>
    <n v="5"/>
    <n v="10305"/>
    <x v="1281"/>
  </r>
  <r>
    <x v="3007"/>
    <d v="2020-03-25T00:00:00"/>
    <x v="181"/>
    <x v="884"/>
    <s v="United Kingdom"/>
    <s v="England"/>
    <s v="North"/>
    <s v="Consumer"/>
    <s v="Economy"/>
    <x v="1"/>
    <s v="Chairs"/>
    <x v="1300"/>
    <n v="49"/>
    <n v="511"/>
    <n v="462"/>
    <n v="3"/>
    <n v="1533"/>
    <x v="1282"/>
  </r>
  <r>
    <x v="3008"/>
    <d v="2020-03-26T00:00:00"/>
    <x v="258"/>
    <x v="87"/>
    <s v="Germany"/>
    <s v="Bavaria"/>
    <s v="Central"/>
    <s v="Consumer"/>
    <s v="Priority"/>
    <x v="0"/>
    <s v="Binders"/>
    <x v="696"/>
    <n v="24"/>
    <n v="30"/>
    <n v="6"/>
    <n v="4"/>
    <n v="120"/>
    <x v="92"/>
  </r>
  <r>
    <x v="3009"/>
    <d v="2020-03-26T00:00:00"/>
    <x v="159"/>
    <x v="885"/>
    <s v="Spain"/>
    <s v="Castile-La Mancha"/>
    <s v="South"/>
    <s v="Corporate"/>
    <s v="Economy"/>
    <x v="2"/>
    <s v="Copiers"/>
    <x v="1301"/>
    <n v="379"/>
    <n v="737"/>
    <n v="358"/>
    <n v="5"/>
    <n v="3685"/>
    <x v="1283"/>
  </r>
  <r>
    <x v="3010"/>
    <d v="2020-03-26T00:00:00"/>
    <x v="505"/>
    <x v="521"/>
    <s v="Germany"/>
    <s v="Lower Saxony"/>
    <s v="Central"/>
    <s v="Consumer"/>
    <s v="Priority"/>
    <x v="0"/>
    <s v="Appliances"/>
    <x v="1276"/>
    <n v="152"/>
    <n v="187"/>
    <n v="35"/>
    <n v="3"/>
    <n v="561"/>
    <x v="385"/>
  </r>
  <r>
    <x v="3011"/>
    <d v="2020-03-27T00:00:00"/>
    <x v="653"/>
    <x v="40"/>
    <s v="United Kingdom"/>
    <s v="England"/>
    <s v="North"/>
    <s v="Corporate"/>
    <s v="Economy"/>
    <x v="0"/>
    <s v="Paper"/>
    <x v="1302"/>
    <n v="39"/>
    <n v="62"/>
    <n v="23"/>
    <n v="5"/>
    <n v="310"/>
    <x v="1113"/>
  </r>
  <r>
    <x v="3012"/>
    <d v="2020-03-27T00:00:00"/>
    <x v="44"/>
    <x v="607"/>
    <s v="France"/>
    <s v="Pays de la Loire"/>
    <s v="Central"/>
    <s v="Consumer"/>
    <s v="Economy Plus"/>
    <x v="0"/>
    <s v="Art"/>
    <x v="282"/>
    <n v="22"/>
    <n v="36"/>
    <n v="14"/>
    <n v="3"/>
    <n v="108"/>
    <x v="167"/>
  </r>
  <r>
    <x v="3013"/>
    <d v="2020-03-28T00:00:00"/>
    <x v="737"/>
    <x v="119"/>
    <s v="United Kingdom"/>
    <s v="England"/>
    <s v="North"/>
    <s v="Home Office"/>
    <s v="Economy"/>
    <x v="0"/>
    <s v="Storage"/>
    <x v="143"/>
    <n v="279"/>
    <n v="291"/>
    <n v="12"/>
    <n v="11"/>
    <n v="3201"/>
    <x v="1284"/>
  </r>
  <r>
    <x v="3014"/>
    <d v="2020-03-28T00:00:00"/>
    <x v="371"/>
    <x v="852"/>
    <s v="France"/>
    <s v="Auvergne-Rhône-Alpes"/>
    <s v="Central"/>
    <s v="Home Office"/>
    <s v="Economy"/>
    <x v="0"/>
    <s v="Storage"/>
    <x v="234"/>
    <n v="296"/>
    <n v="845"/>
    <n v="549"/>
    <n v="7"/>
    <n v="5915"/>
    <x v="1285"/>
  </r>
  <r>
    <x v="3015"/>
    <d v="2020-03-28T00:00:00"/>
    <x v="263"/>
    <x v="60"/>
    <s v="Italy"/>
    <s v="Lombardy"/>
    <s v="South"/>
    <s v="Corporate"/>
    <s v="Economy"/>
    <x v="0"/>
    <s v="Binders"/>
    <x v="805"/>
    <n v="7"/>
    <n v="27"/>
    <n v="20"/>
    <n v="2"/>
    <n v="54"/>
    <x v="3"/>
  </r>
  <r>
    <x v="3016"/>
    <d v="2020-03-28T00:00:00"/>
    <x v="94"/>
    <x v="151"/>
    <s v="Italy"/>
    <s v="Sardinia"/>
    <s v="South"/>
    <s v="Consumer"/>
    <s v="Economy Plus"/>
    <x v="0"/>
    <s v="Storage"/>
    <x v="1048"/>
    <n v="58"/>
    <n v="76"/>
    <n v="18"/>
    <n v="1"/>
    <n v="76"/>
    <x v="197"/>
  </r>
  <r>
    <x v="3017"/>
    <d v="2020-03-29T00:00:00"/>
    <x v="756"/>
    <x v="886"/>
    <s v="Spain"/>
    <s v="Andalusía"/>
    <s v="South"/>
    <s v="Corporate"/>
    <s v="Economy Plus"/>
    <x v="0"/>
    <s v="Art"/>
    <x v="172"/>
    <n v="22"/>
    <n v="34"/>
    <n v="12"/>
    <n v="2"/>
    <n v="68"/>
    <x v="13"/>
  </r>
  <r>
    <x v="3018"/>
    <d v="2020-03-29T00:00:00"/>
    <x v="395"/>
    <x v="154"/>
    <s v="Netherlands"/>
    <s v="North Brabant"/>
    <s v="Central"/>
    <s v="Home Office"/>
    <s v="Economy Plus"/>
    <x v="0"/>
    <s v="Storage"/>
    <x v="1233"/>
    <n v="27"/>
    <n v="193"/>
    <n v="166"/>
    <n v="3"/>
    <n v="579"/>
    <x v="1286"/>
  </r>
  <r>
    <x v="3019"/>
    <d v="2020-03-31T00:00:00"/>
    <x v="75"/>
    <x v="322"/>
    <s v="France"/>
    <s v="Brittany"/>
    <s v="Central"/>
    <s v="Consumer"/>
    <s v="Priority"/>
    <x v="0"/>
    <s v="Storage"/>
    <x v="184"/>
    <n v="20"/>
    <n v="43"/>
    <n v="23"/>
    <n v="2"/>
    <n v="86"/>
    <x v="548"/>
  </r>
  <r>
    <x v="3020"/>
    <d v="2020-03-31T00:00:00"/>
    <x v="587"/>
    <x v="293"/>
    <s v="Germany"/>
    <s v="Hesse"/>
    <s v="Central"/>
    <s v="Corporate"/>
    <s v="Economy"/>
    <x v="0"/>
    <s v="Art"/>
    <x v="495"/>
    <n v="56"/>
    <n v="79"/>
    <n v="23"/>
    <n v="3"/>
    <n v="237"/>
    <x v="521"/>
  </r>
  <r>
    <x v="3021"/>
    <d v="2020-04-01T00:00:00"/>
    <x v="116"/>
    <x v="53"/>
    <s v="Germany"/>
    <s v="Lower Saxony"/>
    <s v="Central"/>
    <s v="Consumer"/>
    <s v="Priority"/>
    <x v="0"/>
    <s v="Art"/>
    <x v="607"/>
    <n v="16"/>
    <n v="40"/>
    <n v="24"/>
    <n v="4"/>
    <n v="160"/>
    <x v="383"/>
  </r>
  <r>
    <x v="3022"/>
    <d v="2020-04-01T00:00:00"/>
    <x v="478"/>
    <x v="887"/>
    <s v="Germany"/>
    <s v="Lower Saxony"/>
    <s v="Central"/>
    <s v="Consumer"/>
    <s v="Economy"/>
    <x v="2"/>
    <s v="Machines"/>
    <x v="1242"/>
    <n v="137"/>
    <n v="2135"/>
    <n v="1998"/>
    <n v="8"/>
    <n v="17080"/>
    <x v="1287"/>
  </r>
  <r>
    <x v="3023"/>
    <d v="2020-04-02T00:00:00"/>
    <x v="636"/>
    <x v="135"/>
    <s v="Germany"/>
    <s v="Bremen"/>
    <s v="Central"/>
    <s v="Home Office"/>
    <s v="Economy"/>
    <x v="1"/>
    <s v="Bookcases"/>
    <x v="1079"/>
    <n v="782"/>
    <n v="1157"/>
    <n v="375"/>
    <n v="9"/>
    <n v="10413"/>
    <x v="1288"/>
  </r>
  <r>
    <x v="3024"/>
    <d v="2020-04-02T00:00:00"/>
    <x v="420"/>
    <x v="108"/>
    <s v="Sweden"/>
    <s v="Stockholm"/>
    <s v="North"/>
    <s v="Consumer"/>
    <s v="Economy"/>
    <x v="0"/>
    <s v="Storage"/>
    <x v="994"/>
    <n v="47"/>
    <n v="72"/>
    <n v="25"/>
    <n v="3"/>
    <n v="216"/>
    <x v="72"/>
  </r>
  <r>
    <x v="3025"/>
    <d v="2020-04-03T00:00:00"/>
    <x v="343"/>
    <x v="321"/>
    <s v="Austria"/>
    <s v="Styria"/>
    <s v="Central"/>
    <s v="Corporate"/>
    <s v="Economy"/>
    <x v="0"/>
    <s v="Storage"/>
    <x v="196"/>
    <n v="20"/>
    <n v="113"/>
    <n v="93"/>
    <n v="2"/>
    <n v="226"/>
    <x v="321"/>
  </r>
  <r>
    <x v="3026"/>
    <d v="2020-04-03T00:00:00"/>
    <x v="668"/>
    <x v="533"/>
    <s v="France"/>
    <s v="Ile-de-France"/>
    <s v="Central"/>
    <s v="Home Office"/>
    <s v="Economy"/>
    <x v="2"/>
    <s v="Machines"/>
    <x v="913"/>
    <n v="1598"/>
    <n v="1599"/>
    <n v="1"/>
    <n v="6"/>
    <n v="9594"/>
    <x v="1289"/>
  </r>
  <r>
    <x v="3027"/>
    <d v="2020-04-03T00:00:00"/>
    <x v="90"/>
    <x v="40"/>
    <s v="United Kingdom"/>
    <s v="England"/>
    <s v="North"/>
    <s v="Corporate"/>
    <s v="Priority"/>
    <x v="1"/>
    <s v="Bookcases"/>
    <x v="726"/>
    <n v="2242"/>
    <n v="2292"/>
    <n v="50"/>
    <n v="7"/>
    <n v="16044"/>
    <x v="1290"/>
  </r>
  <r>
    <x v="3028"/>
    <d v="2020-04-03T00:00:00"/>
    <x v="353"/>
    <x v="229"/>
    <s v="Germany"/>
    <s v="Baden-Württemberg"/>
    <s v="Central"/>
    <s v="Consumer"/>
    <s v="Economy"/>
    <x v="0"/>
    <s v="Storage"/>
    <x v="1233"/>
    <n v="99"/>
    <n v="116"/>
    <n v="17"/>
    <n v="1"/>
    <n v="116"/>
    <x v="22"/>
  </r>
  <r>
    <x v="3029"/>
    <d v="2020-04-03T00:00:00"/>
    <x v="612"/>
    <x v="888"/>
    <s v="Netherlands"/>
    <s v="North Holland"/>
    <s v="Central"/>
    <s v="Corporate"/>
    <s v="Priority"/>
    <x v="1"/>
    <s v="Bookcases"/>
    <x v="594"/>
    <n v="37"/>
    <n v="168"/>
    <n v="131"/>
    <n v="2"/>
    <n v="336"/>
    <x v="433"/>
  </r>
  <r>
    <x v="3030"/>
    <d v="2020-04-04T00:00:00"/>
    <x v="34"/>
    <x v="79"/>
    <s v="France"/>
    <s v="Nord-Pas-de-Calais-Picardie"/>
    <s v="Central"/>
    <s v="Consumer"/>
    <s v="Economy"/>
    <x v="0"/>
    <s v="Paper"/>
    <x v="1303"/>
    <n v="32"/>
    <n v="97"/>
    <n v="65"/>
    <n v="2"/>
    <n v="194"/>
    <x v="302"/>
  </r>
  <r>
    <x v="3031"/>
    <d v="2020-04-04T00:00:00"/>
    <x v="360"/>
    <x v="414"/>
    <s v="Netherlands"/>
    <s v="Overijssel"/>
    <s v="Central"/>
    <s v="Consumer"/>
    <s v="Economy Plus"/>
    <x v="0"/>
    <s v="Envelopes"/>
    <x v="1024"/>
    <n v="1"/>
    <n v="62"/>
    <n v="61"/>
    <n v="5"/>
    <n v="310"/>
    <x v="1113"/>
  </r>
  <r>
    <x v="3032"/>
    <d v="2020-04-05T00:00:00"/>
    <x v="503"/>
    <x v="447"/>
    <s v="Germany"/>
    <s v="Lower Saxony"/>
    <s v="Central"/>
    <s v="Home Office"/>
    <s v="Economy"/>
    <x v="0"/>
    <s v="Storage"/>
    <x v="257"/>
    <n v="34"/>
    <n v="54"/>
    <n v="20"/>
    <n v="3"/>
    <n v="162"/>
    <x v="232"/>
  </r>
  <r>
    <x v="3033"/>
    <d v="2020-04-06T00:00:00"/>
    <x v="605"/>
    <x v="639"/>
    <s v="France"/>
    <s v="Ile-de-France"/>
    <s v="Central"/>
    <s v="Consumer"/>
    <s v="Economy"/>
    <x v="1"/>
    <s v="Bookcases"/>
    <x v="5"/>
    <n v="160"/>
    <n v="311"/>
    <n v="151"/>
    <n v="2"/>
    <n v="622"/>
    <x v="945"/>
  </r>
  <r>
    <x v="3034"/>
    <d v="2020-04-06T00:00:00"/>
    <x v="425"/>
    <x v="507"/>
    <s v="France"/>
    <s v="Provence-Alpes-Côte d'Azur"/>
    <s v="Central"/>
    <s v="Consumer"/>
    <s v="Priority"/>
    <x v="0"/>
    <s v="Paper"/>
    <x v="863"/>
    <n v="9"/>
    <n v="71"/>
    <n v="62"/>
    <n v="3"/>
    <n v="213"/>
    <x v="324"/>
  </r>
  <r>
    <x v="3035"/>
    <d v="2020-04-07T00:00:00"/>
    <x v="359"/>
    <x v="346"/>
    <s v="Germany"/>
    <s v="Bavaria"/>
    <s v="Central"/>
    <s v="Consumer"/>
    <s v="Economy"/>
    <x v="0"/>
    <s v="Art"/>
    <x v="178"/>
    <n v="148"/>
    <n v="218"/>
    <n v="70"/>
    <n v="4"/>
    <n v="872"/>
    <x v="1291"/>
  </r>
  <r>
    <x v="3036"/>
    <d v="2020-04-07T00:00:00"/>
    <x v="719"/>
    <x v="182"/>
    <s v="France"/>
    <s v="Nord-Pas-de-Calais-Picardie"/>
    <s v="Central"/>
    <s v="Corporate"/>
    <s v="Economy"/>
    <x v="0"/>
    <s v="Art"/>
    <x v="212"/>
    <n v="2"/>
    <n v="161"/>
    <n v="159"/>
    <n v="3"/>
    <n v="483"/>
    <x v="876"/>
  </r>
  <r>
    <x v="3037"/>
    <d v="2020-04-07T00:00:00"/>
    <x v="259"/>
    <x v="30"/>
    <s v="Spain"/>
    <s v="Madrid"/>
    <s v="South"/>
    <s v="Home Office"/>
    <s v="Economy"/>
    <x v="0"/>
    <s v="Envelopes"/>
    <x v="902"/>
    <n v="15"/>
    <n v="69"/>
    <n v="54"/>
    <n v="3"/>
    <n v="207"/>
    <x v="829"/>
  </r>
  <r>
    <x v="3038"/>
    <d v="2020-04-07T00:00:00"/>
    <x v="345"/>
    <x v="70"/>
    <s v="Germany"/>
    <s v="Berlin"/>
    <s v="Central"/>
    <s v="Home Office"/>
    <s v="Economy"/>
    <x v="0"/>
    <s v="Paper"/>
    <x v="1304"/>
    <n v="126"/>
    <n v="349"/>
    <n v="223"/>
    <n v="8"/>
    <n v="2792"/>
    <x v="1292"/>
  </r>
  <r>
    <x v="3039"/>
    <d v="2020-04-07T00:00:00"/>
    <x v="663"/>
    <x v="52"/>
    <s v="France"/>
    <s v="Provence-Alpes-Côte d'Azur"/>
    <s v="Central"/>
    <s v="Consumer"/>
    <s v="Economy"/>
    <x v="1"/>
    <s v="Bookcases"/>
    <x v="297"/>
    <n v="165"/>
    <n v="1061"/>
    <n v="896"/>
    <n v="8"/>
    <n v="8488"/>
    <x v="1293"/>
  </r>
  <r>
    <x v="3040"/>
    <d v="2020-04-08T00:00:00"/>
    <x v="733"/>
    <x v="393"/>
    <s v="France"/>
    <s v="Pays de la Loire"/>
    <s v="Central"/>
    <s v="Consumer"/>
    <s v="Economy"/>
    <x v="1"/>
    <s v="Furnishings"/>
    <x v="1305"/>
    <n v="75"/>
    <n v="100"/>
    <n v="25"/>
    <n v="2"/>
    <n v="200"/>
    <x v="51"/>
  </r>
  <r>
    <x v="3041"/>
    <d v="2020-04-09T00:00:00"/>
    <x v="70"/>
    <x v="889"/>
    <s v="Germany"/>
    <s v="North Rhine-Westphalia"/>
    <s v="Central"/>
    <s v="Corporate"/>
    <s v="Economy"/>
    <x v="0"/>
    <s v="Supplies"/>
    <x v="1306"/>
    <n v="5"/>
    <n v="53"/>
    <n v="48"/>
    <n v="2"/>
    <n v="106"/>
    <x v="270"/>
  </r>
  <r>
    <x v="3042"/>
    <d v="2020-04-09T00:00:00"/>
    <x v="293"/>
    <x v="890"/>
    <s v="France"/>
    <s v="Normandy"/>
    <s v="Central"/>
    <s v="Consumer"/>
    <s v="Priority"/>
    <x v="0"/>
    <s v="Binders"/>
    <x v="448"/>
    <n v="52"/>
    <n v="90"/>
    <n v="38"/>
    <n v="3"/>
    <n v="270"/>
    <x v="4"/>
  </r>
  <r>
    <x v="3043"/>
    <d v="2020-04-10T00:00:00"/>
    <x v="252"/>
    <x v="40"/>
    <s v="United Kingdom"/>
    <s v="England"/>
    <s v="North"/>
    <s v="Home Office"/>
    <s v="Priority"/>
    <x v="0"/>
    <s v="Art"/>
    <x v="85"/>
    <n v="35"/>
    <n v="65"/>
    <n v="30"/>
    <n v="3"/>
    <n v="195"/>
    <x v="541"/>
  </r>
  <r>
    <x v="3044"/>
    <d v="2020-04-10T00:00:00"/>
    <x v="342"/>
    <x v="707"/>
    <s v="United Kingdom"/>
    <s v="England"/>
    <s v="North"/>
    <s v="Consumer"/>
    <s v="Economy"/>
    <x v="2"/>
    <s v="Copiers"/>
    <x v="1014"/>
    <n v="223"/>
    <n v="578"/>
    <n v="355"/>
    <n v="3"/>
    <n v="1734"/>
    <x v="1294"/>
  </r>
  <r>
    <x v="3045"/>
    <d v="2020-04-10T00:00:00"/>
    <x v="616"/>
    <x v="162"/>
    <s v="France"/>
    <s v="Auvergne-Rhône-Alpes"/>
    <s v="Central"/>
    <s v="Consumer"/>
    <s v="Economy Plus"/>
    <x v="0"/>
    <s v="Supplies"/>
    <x v="1307"/>
    <n v="78"/>
    <n v="89"/>
    <n v="11"/>
    <n v="3"/>
    <n v="267"/>
    <x v="234"/>
  </r>
  <r>
    <x v="3046"/>
    <d v="2020-04-10T00:00:00"/>
    <x v="250"/>
    <x v="393"/>
    <s v="France"/>
    <s v="Pays de la Loire"/>
    <s v="Central"/>
    <s v="Corporate"/>
    <s v="Economy"/>
    <x v="0"/>
    <s v="Art"/>
    <x v="402"/>
    <n v="34"/>
    <n v="54"/>
    <n v="20"/>
    <n v="2"/>
    <n v="108"/>
    <x v="167"/>
  </r>
  <r>
    <x v="3047"/>
    <d v="2020-04-11T00:00:00"/>
    <x v="109"/>
    <x v="297"/>
    <s v="Germany"/>
    <s v="Saxony"/>
    <s v="Central"/>
    <s v="Corporate"/>
    <s v="Economy"/>
    <x v="0"/>
    <s v="Binders"/>
    <x v="216"/>
    <n v="13"/>
    <n v="39"/>
    <n v="26"/>
    <n v="3"/>
    <n v="117"/>
    <x v="126"/>
  </r>
  <r>
    <x v="3048"/>
    <d v="2020-04-12T00:00:00"/>
    <x v="175"/>
    <x v="530"/>
    <s v="Netherlands"/>
    <s v="South Holland"/>
    <s v="Central"/>
    <s v="Home Office"/>
    <s v="Economy"/>
    <x v="0"/>
    <s v="Envelopes"/>
    <x v="802"/>
    <n v="23"/>
    <n v="26"/>
    <n v="3"/>
    <n v="2"/>
    <n v="52"/>
    <x v="90"/>
  </r>
  <r>
    <x v="3049"/>
    <d v="2020-04-12T00:00:00"/>
    <x v="612"/>
    <x v="891"/>
    <s v="France"/>
    <s v="Languedoc-Roussillon-Midi-Pyrénées"/>
    <s v="Central"/>
    <s v="Corporate"/>
    <s v="Economy"/>
    <x v="0"/>
    <s v="Storage"/>
    <x v="1037"/>
    <n v="374"/>
    <n v="1603"/>
    <n v="1229"/>
    <n v="9"/>
    <n v="14427"/>
    <x v="1295"/>
  </r>
  <r>
    <x v="3050"/>
    <d v="2020-04-13T00:00:00"/>
    <x v="402"/>
    <x v="393"/>
    <s v="France"/>
    <s v="Pays de la Loire"/>
    <s v="Central"/>
    <s v="Corporate"/>
    <s v="Priority"/>
    <x v="1"/>
    <s v="Chairs"/>
    <x v="1248"/>
    <n v="141"/>
    <n v="156"/>
    <n v="15"/>
    <n v="3"/>
    <n v="468"/>
    <x v="473"/>
  </r>
  <r>
    <x v="3051"/>
    <d v="2020-04-13T00:00:00"/>
    <x v="19"/>
    <x v="701"/>
    <s v="France"/>
    <s v="Alsace-Champagne-Ardenne-Lorraine"/>
    <s v="Central"/>
    <s v="Consumer"/>
    <s v="Economy Plus"/>
    <x v="0"/>
    <s v="Paper"/>
    <x v="477"/>
    <n v="6"/>
    <n v="21"/>
    <n v="15"/>
    <n v="1"/>
    <n v="21"/>
    <x v="1296"/>
  </r>
  <r>
    <x v="3052"/>
    <d v="2020-04-13T00:00:00"/>
    <x v="387"/>
    <x v="711"/>
    <s v="France"/>
    <s v="Auvergne-Rhône-Alpes"/>
    <s v="Central"/>
    <s v="Home Office"/>
    <s v="Economy"/>
    <x v="2"/>
    <s v="Copiers"/>
    <x v="1287"/>
    <n v="761"/>
    <n v="1076"/>
    <n v="315"/>
    <n v="4"/>
    <n v="4304"/>
    <x v="1297"/>
  </r>
  <r>
    <x v="3053"/>
    <d v="2020-04-14T00:00:00"/>
    <x v="57"/>
    <x v="62"/>
    <s v="Italy"/>
    <s v="Tuscany"/>
    <s v="South"/>
    <s v="Corporate"/>
    <s v="Priority"/>
    <x v="2"/>
    <s v="Accessories"/>
    <x v="330"/>
    <n v="26"/>
    <n v="59"/>
    <n v="33"/>
    <n v="1"/>
    <n v="59"/>
    <x v="1298"/>
  </r>
  <r>
    <x v="3054"/>
    <d v="2020-04-14T00:00:00"/>
    <x v="107"/>
    <x v="716"/>
    <s v="France"/>
    <s v="Languedoc-Roussillon-Midi-Pyrénées"/>
    <s v="Central"/>
    <s v="Consumer"/>
    <s v="Economy Plus"/>
    <x v="0"/>
    <s v="Paper"/>
    <x v="214"/>
    <n v="153"/>
    <n v="170"/>
    <n v="17"/>
    <n v="5"/>
    <n v="850"/>
    <x v="773"/>
  </r>
  <r>
    <x v="3055"/>
    <d v="2020-04-14T00:00:00"/>
    <x v="166"/>
    <x v="114"/>
    <s v="Germany"/>
    <s v="Hamburg"/>
    <s v="Central"/>
    <s v="Corporate"/>
    <s v="Economy Plus"/>
    <x v="1"/>
    <s v="Bookcases"/>
    <x v="951"/>
    <n v="637"/>
    <n v="1579"/>
    <n v="942"/>
    <n v="4"/>
    <n v="6316"/>
    <x v="874"/>
  </r>
  <r>
    <x v="3056"/>
    <d v="2020-04-14T00:00:00"/>
    <x v="18"/>
    <x v="206"/>
    <s v="Spain"/>
    <s v="Madrid"/>
    <s v="South"/>
    <s v="Corporate"/>
    <s v="Economy"/>
    <x v="0"/>
    <s v="Envelopes"/>
    <x v="1249"/>
    <n v="75"/>
    <n v="119"/>
    <n v="44"/>
    <n v="7"/>
    <n v="833"/>
    <x v="1243"/>
  </r>
  <r>
    <x v="3057"/>
    <d v="2020-04-14T00:00:00"/>
    <x v="719"/>
    <x v="365"/>
    <s v="Italy"/>
    <s v="Tuscany"/>
    <s v="South"/>
    <s v="Corporate"/>
    <s v="Economy Plus"/>
    <x v="0"/>
    <s v="Storage"/>
    <x v="138"/>
    <n v="39"/>
    <n v="160"/>
    <n v="121"/>
    <n v="2"/>
    <n v="320"/>
    <x v="579"/>
  </r>
  <r>
    <x v="3058"/>
    <d v="2020-04-15T00:00:00"/>
    <x v="515"/>
    <x v="155"/>
    <s v="Italy"/>
    <s v="Campania"/>
    <s v="South"/>
    <s v="Corporate"/>
    <s v="Economy"/>
    <x v="1"/>
    <s v="Furnishings"/>
    <x v="990"/>
    <n v="612"/>
    <n v="652"/>
    <n v="40"/>
    <n v="6"/>
    <n v="3912"/>
    <x v="1299"/>
  </r>
  <r>
    <x v="3059"/>
    <d v="2020-04-15T00:00:00"/>
    <x v="416"/>
    <x v="892"/>
    <s v="United Kingdom"/>
    <s v="Scotland"/>
    <s v="North"/>
    <s v="Consumer"/>
    <s v="Economy"/>
    <x v="0"/>
    <s v="Storage"/>
    <x v="1308"/>
    <n v="40"/>
    <n v="484"/>
    <n v="444"/>
    <n v="9"/>
    <n v="4356"/>
    <x v="1300"/>
  </r>
  <r>
    <x v="3060"/>
    <d v="2020-04-15T00:00:00"/>
    <x v="612"/>
    <x v="6"/>
    <s v="France"/>
    <s v="Languedoc-Roussillon-Midi-Pyrénées"/>
    <s v="Central"/>
    <s v="Corporate"/>
    <s v="Economy"/>
    <x v="1"/>
    <s v="Bookcases"/>
    <x v="1145"/>
    <n v="74"/>
    <n v="200"/>
    <n v="126"/>
    <n v="4"/>
    <n v="800"/>
    <x v="418"/>
  </r>
  <r>
    <x v="3061"/>
    <d v="2020-04-16T00:00:00"/>
    <x v="769"/>
    <x v="144"/>
    <s v="United Kingdom"/>
    <s v="England"/>
    <s v="North"/>
    <s v="Corporate"/>
    <s v="Immediate"/>
    <x v="1"/>
    <s v="Bookcases"/>
    <x v="369"/>
    <n v="837"/>
    <n v="996"/>
    <n v="159"/>
    <n v="5"/>
    <n v="4980"/>
    <x v="686"/>
  </r>
  <r>
    <x v="3062"/>
    <d v="2020-04-16T00:00:00"/>
    <x v="534"/>
    <x v="461"/>
    <s v="United Kingdom"/>
    <s v="England"/>
    <s v="North"/>
    <s v="Corporate"/>
    <s v="Economy Plus"/>
    <x v="0"/>
    <s v="Fasteners"/>
    <x v="19"/>
    <n v="28"/>
    <n v="105"/>
    <n v="77"/>
    <n v="8"/>
    <n v="840"/>
    <x v="1301"/>
  </r>
  <r>
    <x v="3063"/>
    <d v="2020-04-16T00:00:00"/>
    <x v="308"/>
    <x v="339"/>
    <s v="United Kingdom"/>
    <s v="England"/>
    <s v="North"/>
    <s v="Home Office"/>
    <s v="Economy"/>
    <x v="2"/>
    <s v="Machines"/>
    <x v="287"/>
    <n v="59"/>
    <n v="302"/>
    <n v="243"/>
    <n v="1"/>
    <n v="302"/>
    <x v="68"/>
  </r>
  <r>
    <x v="3064"/>
    <d v="2020-04-16T00:00:00"/>
    <x v="415"/>
    <x v="712"/>
    <s v="Germany"/>
    <s v="Rhineland-Palatinate"/>
    <s v="Central"/>
    <s v="Consumer"/>
    <s v="Economy"/>
    <x v="0"/>
    <s v="Supplies"/>
    <x v="806"/>
    <n v="61"/>
    <n v="107"/>
    <n v="46"/>
    <n v="3"/>
    <n v="321"/>
    <x v="1302"/>
  </r>
  <r>
    <x v="3065"/>
    <d v="2020-04-17T00:00:00"/>
    <x v="18"/>
    <x v="132"/>
    <s v="Belgium"/>
    <s v="Antwerp"/>
    <s v="Central"/>
    <s v="Corporate"/>
    <s v="Economy"/>
    <x v="1"/>
    <s v="Bookcases"/>
    <x v="49"/>
    <n v="128"/>
    <n v="245"/>
    <n v="117"/>
    <n v="2"/>
    <n v="490"/>
    <x v="530"/>
  </r>
  <r>
    <x v="3066"/>
    <d v="2020-04-17T00:00:00"/>
    <x v="641"/>
    <x v="893"/>
    <s v="France"/>
    <s v="Centre-Val de Loire"/>
    <s v="Central"/>
    <s v="Home Office"/>
    <s v="Economy Plus"/>
    <x v="2"/>
    <s v="Accessories"/>
    <x v="382"/>
    <n v="68"/>
    <n v="211"/>
    <n v="143"/>
    <n v="3"/>
    <n v="633"/>
    <x v="350"/>
  </r>
  <r>
    <x v="3067"/>
    <d v="2020-04-17T00:00:00"/>
    <x v="137"/>
    <x v="0"/>
    <s v="Sweden"/>
    <s v="Stockholm"/>
    <s v="North"/>
    <s v="Corporate"/>
    <s v="Economy"/>
    <x v="1"/>
    <s v="Furnishings"/>
    <x v="1309"/>
    <n v="24"/>
    <n v="76"/>
    <n v="52"/>
    <n v="8"/>
    <n v="608"/>
    <x v="552"/>
  </r>
  <r>
    <x v="3068"/>
    <d v="2020-04-17T00:00:00"/>
    <x v="117"/>
    <x v="141"/>
    <s v="Netherlands"/>
    <s v="North Holland"/>
    <s v="Central"/>
    <s v="Consumer"/>
    <s v="Economy"/>
    <x v="1"/>
    <s v="Chairs"/>
    <x v="957"/>
    <n v="4"/>
    <n v="158"/>
    <n v="154"/>
    <n v="4"/>
    <n v="632"/>
    <x v="621"/>
  </r>
  <r>
    <x v="3069"/>
    <d v="2020-04-17T00:00:00"/>
    <x v="186"/>
    <x v="39"/>
    <s v="Spain"/>
    <s v="Catalonia"/>
    <s v="South"/>
    <s v="Corporate"/>
    <s v="Economy"/>
    <x v="1"/>
    <s v="Bookcases"/>
    <x v="850"/>
    <n v="35"/>
    <n v="362"/>
    <n v="327"/>
    <n v="1"/>
    <n v="362"/>
    <x v="1303"/>
  </r>
  <r>
    <x v="3070"/>
    <d v="2020-04-18T00:00:00"/>
    <x v="497"/>
    <x v="717"/>
    <s v="France"/>
    <s v="Ile-de-France"/>
    <s v="Central"/>
    <s v="Corporate"/>
    <s v="Priority"/>
    <x v="1"/>
    <s v="Furnishings"/>
    <x v="1309"/>
    <n v="50"/>
    <n v="95"/>
    <n v="45"/>
    <n v="4"/>
    <n v="380"/>
    <x v="245"/>
  </r>
  <r>
    <x v="3071"/>
    <d v="2020-04-19T00:00:00"/>
    <x v="311"/>
    <x v="894"/>
    <s v="France"/>
    <s v="Pays de la Loire"/>
    <s v="Central"/>
    <s v="Consumer"/>
    <s v="Immediate"/>
    <x v="0"/>
    <s v="Fasteners"/>
    <x v="1310"/>
    <n v="100"/>
    <n v="117"/>
    <n v="17"/>
    <n v="7"/>
    <n v="819"/>
    <x v="73"/>
  </r>
  <r>
    <x v="3072"/>
    <d v="2020-04-19T00:00:00"/>
    <x v="610"/>
    <x v="8"/>
    <s v="Austria"/>
    <s v="Vienna"/>
    <s v="Central"/>
    <s v="Consumer"/>
    <s v="Priority"/>
    <x v="1"/>
    <s v="Chairs"/>
    <x v="836"/>
    <n v="18"/>
    <n v="316"/>
    <n v="298"/>
    <n v="7"/>
    <n v="2212"/>
    <x v="857"/>
  </r>
  <r>
    <x v="3073"/>
    <d v="2020-04-19T00:00:00"/>
    <x v="658"/>
    <x v="744"/>
    <s v="Sweden"/>
    <s v="Skåne"/>
    <s v="North"/>
    <s v="Corporate"/>
    <s v="Priority"/>
    <x v="1"/>
    <s v="Bookcases"/>
    <x v="690"/>
    <n v="135"/>
    <n v="171"/>
    <n v="36"/>
    <n v="2"/>
    <n v="342"/>
    <x v="1086"/>
  </r>
  <r>
    <x v="3074"/>
    <d v="2020-04-19T00:00:00"/>
    <x v="373"/>
    <x v="494"/>
    <s v="France"/>
    <s v="Languedoc-Roussillon-Midi-Pyrénées"/>
    <s v="Central"/>
    <s v="Home Office"/>
    <s v="Economy"/>
    <x v="0"/>
    <s v="Binders"/>
    <x v="752"/>
    <n v="16"/>
    <n v="30"/>
    <n v="14"/>
    <n v="2"/>
    <n v="60"/>
    <x v="182"/>
  </r>
  <r>
    <x v="3075"/>
    <d v="2020-04-19T00:00:00"/>
    <x v="531"/>
    <x v="114"/>
    <s v="Germany"/>
    <s v="Hamburg"/>
    <s v="Central"/>
    <s v="Consumer"/>
    <s v="Economy"/>
    <x v="1"/>
    <s v="Chairs"/>
    <x v="1127"/>
    <n v="172"/>
    <n v="269"/>
    <n v="97"/>
    <n v="5"/>
    <n v="1345"/>
    <x v="1003"/>
  </r>
  <r>
    <x v="3076"/>
    <d v="2020-04-20T00:00:00"/>
    <x v="122"/>
    <x v="160"/>
    <s v="France"/>
    <s v="Aquitaine-Limousin-Poitou-Charentes"/>
    <s v="Central"/>
    <s v="Corporate"/>
    <s v="Economy"/>
    <x v="2"/>
    <s v="Accessories"/>
    <x v="1160"/>
    <n v="74"/>
    <n v="115"/>
    <n v="41"/>
    <n v="1"/>
    <n v="115"/>
    <x v="763"/>
  </r>
  <r>
    <x v="3077"/>
    <d v="2020-04-21T00:00:00"/>
    <x v="46"/>
    <x v="567"/>
    <s v="Germany"/>
    <s v="North Rhine-Westphalia"/>
    <s v="Central"/>
    <s v="Consumer"/>
    <s v="Priority"/>
    <x v="0"/>
    <s v="Art"/>
    <x v="30"/>
    <n v="57"/>
    <n v="127"/>
    <n v="70"/>
    <n v="5"/>
    <n v="635"/>
    <x v="1304"/>
  </r>
  <r>
    <x v="3078"/>
    <d v="2020-04-21T00:00:00"/>
    <x v="632"/>
    <x v="655"/>
    <s v="France"/>
    <s v="Ile-de-France"/>
    <s v="Central"/>
    <s v="Consumer"/>
    <s v="Priority"/>
    <x v="2"/>
    <s v="Copiers"/>
    <x v="399"/>
    <n v="148"/>
    <n v="203"/>
    <n v="55"/>
    <n v="2"/>
    <n v="406"/>
    <x v="282"/>
  </r>
  <r>
    <x v="3079"/>
    <d v="2020-04-21T00:00:00"/>
    <x v="315"/>
    <x v="40"/>
    <s v="United Kingdom"/>
    <s v="England"/>
    <s v="North"/>
    <s v="Consumer"/>
    <s v="Economy Plus"/>
    <x v="1"/>
    <s v="Bookcases"/>
    <x v="1100"/>
    <n v="256"/>
    <n v="1117"/>
    <n v="861"/>
    <n v="10"/>
    <n v="11170"/>
    <x v="1305"/>
  </r>
  <r>
    <x v="3080"/>
    <d v="2020-04-21T00:00:00"/>
    <x v="33"/>
    <x v="626"/>
    <s v="Spain"/>
    <s v="Balearic Islands"/>
    <s v="South"/>
    <s v="Consumer"/>
    <s v="Economy"/>
    <x v="2"/>
    <s v="Machines"/>
    <x v="1311"/>
    <n v="83"/>
    <n v="144"/>
    <n v="61"/>
    <n v="4"/>
    <n v="576"/>
    <x v="88"/>
  </r>
  <r>
    <x v="3081"/>
    <d v="2020-04-21T00:00:00"/>
    <x v="182"/>
    <x v="895"/>
    <s v="Germany"/>
    <s v="Baden-Württemberg"/>
    <s v="Central"/>
    <s v="Consumer"/>
    <s v="Economy"/>
    <x v="0"/>
    <s v="Appliances"/>
    <x v="229"/>
    <n v="170"/>
    <n v="559"/>
    <n v="389"/>
    <n v="2"/>
    <n v="1118"/>
    <x v="726"/>
  </r>
  <r>
    <x v="3082"/>
    <d v="2020-04-23T00:00:00"/>
    <x v="95"/>
    <x v="896"/>
    <s v="Italy"/>
    <s v="Campania"/>
    <s v="South"/>
    <s v="Consumer"/>
    <s v="Economy"/>
    <x v="0"/>
    <s v="Labels"/>
    <x v="1312"/>
    <n v="18"/>
    <n v="22"/>
    <n v="4"/>
    <n v="2"/>
    <n v="44"/>
    <x v="172"/>
  </r>
  <r>
    <x v="3083"/>
    <d v="2020-04-24T00:00:00"/>
    <x v="525"/>
    <x v="401"/>
    <s v="Germany"/>
    <s v="Bavaria"/>
    <s v="Central"/>
    <s v="Consumer"/>
    <s v="Economy Plus"/>
    <x v="0"/>
    <s v="Storage"/>
    <x v="1098"/>
    <n v="116"/>
    <n v="374"/>
    <n v="258"/>
    <n v="2"/>
    <n v="748"/>
    <x v="1074"/>
  </r>
  <r>
    <x v="3084"/>
    <d v="2020-04-24T00:00:00"/>
    <x v="156"/>
    <x v="64"/>
    <s v="Italy"/>
    <s v="Lazio"/>
    <s v="South"/>
    <s v="Consumer"/>
    <s v="Economy"/>
    <x v="0"/>
    <s v="Art"/>
    <x v="72"/>
    <n v="18"/>
    <n v="53"/>
    <n v="35"/>
    <n v="2"/>
    <n v="106"/>
    <x v="270"/>
  </r>
  <r>
    <x v="3085"/>
    <d v="2020-04-24T00:00:00"/>
    <x v="347"/>
    <x v="171"/>
    <s v="Germany"/>
    <s v="Baden-Württemberg"/>
    <s v="Central"/>
    <s v="Corporate"/>
    <s v="Economy"/>
    <x v="0"/>
    <s v="Labels"/>
    <x v="1313"/>
    <n v="0"/>
    <n v="29"/>
    <n v="29"/>
    <n v="3"/>
    <n v="87"/>
    <x v="1306"/>
  </r>
  <r>
    <x v="3086"/>
    <d v="2020-04-25T00:00:00"/>
    <x v="478"/>
    <x v="897"/>
    <s v="France"/>
    <s v="Ile-de-France"/>
    <s v="Central"/>
    <s v="Consumer"/>
    <s v="Economy Plus"/>
    <x v="0"/>
    <s v="Paper"/>
    <x v="844"/>
    <n v="1"/>
    <n v="63"/>
    <n v="62"/>
    <n v="4"/>
    <n v="252"/>
    <x v="437"/>
  </r>
  <r>
    <x v="3087"/>
    <d v="2020-04-25T00:00:00"/>
    <x v="593"/>
    <x v="412"/>
    <s v="Spain"/>
    <s v="Andalusía"/>
    <s v="South"/>
    <s v="Consumer"/>
    <s v="Priority"/>
    <x v="0"/>
    <s v="Supplies"/>
    <x v="1314"/>
    <n v="6"/>
    <n v="130"/>
    <n v="124"/>
    <n v="3"/>
    <n v="390"/>
    <x v="981"/>
  </r>
  <r>
    <x v="3088"/>
    <d v="2020-04-25T00:00:00"/>
    <x v="691"/>
    <x v="6"/>
    <s v="France"/>
    <s v="Languedoc-Roussillon-Midi-Pyrénées"/>
    <s v="Central"/>
    <s v="Corporate"/>
    <s v="Priority"/>
    <x v="0"/>
    <s v="Storage"/>
    <x v="983"/>
    <n v="6"/>
    <n v="37"/>
    <n v="31"/>
    <n v="3"/>
    <n v="111"/>
    <x v="285"/>
  </r>
  <r>
    <x v="3089"/>
    <d v="2020-04-25T00:00:00"/>
    <x v="45"/>
    <x v="63"/>
    <s v="Ireland"/>
    <s v="Dublin"/>
    <s v="North"/>
    <s v="Corporate"/>
    <s v="Economy"/>
    <x v="0"/>
    <s v="Art"/>
    <x v="1315"/>
    <n v="15"/>
    <n v="78"/>
    <n v="63"/>
    <n v="7"/>
    <n v="546"/>
    <x v="41"/>
  </r>
  <r>
    <x v="3090"/>
    <d v="2020-04-26T00:00:00"/>
    <x v="467"/>
    <x v="52"/>
    <s v="France"/>
    <s v="Provence-Alpes-Côte d'Azur"/>
    <s v="Central"/>
    <s v="Consumer"/>
    <s v="Economy"/>
    <x v="1"/>
    <s v="Bookcases"/>
    <x v="1145"/>
    <n v="101"/>
    <n v="450"/>
    <n v="349"/>
    <n v="4"/>
    <n v="1800"/>
    <x v="779"/>
  </r>
  <r>
    <x v="3091"/>
    <d v="2020-04-26T00:00:00"/>
    <x v="565"/>
    <x v="8"/>
    <s v="Austria"/>
    <s v="Vienna"/>
    <s v="Central"/>
    <s v="Home Office"/>
    <s v="Economy"/>
    <x v="0"/>
    <s v="Art"/>
    <x v="139"/>
    <n v="16"/>
    <n v="44"/>
    <n v="28"/>
    <n v="2"/>
    <n v="88"/>
    <x v="36"/>
  </r>
  <r>
    <x v="3092"/>
    <d v="2020-04-26T00:00:00"/>
    <x v="57"/>
    <x v="123"/>
    <s v="United Kingdom"/>
    <s v="England"/>
    <s v="North"/>
    <s v="Corporate"/>
    <s v="Economy"/>
    <x v="0"/>
    <s v="Fasteners"/>
    <x v="1316"/>
    <n v="36"/>
    <n v="78"/>
    <n v="42"/>
    <n v="6"/>
    <n v="468"/>
    <x v="473"/>
  </r>
  <r>
    <x v="3093"/>
    <d v="2020-04-26T00:00:00"/>
    <x v="159"/>
    <x v="132"/>
    <s v="Belgium"/>
    <s v="Antwerp"/>
    <s v="Central"/>
    <s v="Corporate"/>
    <s v="Economy"/>
    <x v="1"/>
    <s v="Furnishings"/>
    <x v="463"/>
    <n v="19"/>
    <n v="25"/>
    <n v="6"/>
    <n v="1"/>
    <n v="25"/>
    <x v="731"/>
  </r>
  <r>
    <x v="3094"/>
    <d v="2020-04-26T00:00:00"/>
    <x v="644"/>
    <x v="795"/>
    <s v="France"/>
    <s v="Aquitaine-Limousin-Poitou-Charentes"/>
    <s v="Central"/>
    <s v="Consumer"/>
    <s v="Economy"/>
    <x v="1"/>
    <s v="Chairs"/>
    <x v="183"/>
    <n v="405"/>
    <n v="476"/>
    <n v="71"/>
    <n v="3"/>
    <n v="1428"/>
    <x v="1307"/>
  </r>
  <r>
    <x v="3095"/>
    <d v="2020-04-28T00:00:00"/>
    <x v="327"/>
    <x v="20"/>
    <s v="Italy"/>
    <s v="Lombardy"/>
    <s v="South"/>
    <s v="Consumer"/>
    <s v="Economy"/>
    <x v="1"/>
    <s v="Bookcases"/>
    <x v="53"/>
    <n v="62"/>
    <n v="1232"/>
    <n v="1170"/>
    <n v="3"/>
    <n v="3696"/>
    <x v="1308"/>
  </r>
  <r>
    <x v="3096"/>
    <d v="2020-04-28T00:00:00"/>
    <x v="530"/>
    <x v="898"/>
    <s v="Netherlands"/>
    <s v="Limburg"/>
    <s v="Central"/>
    <s v="Consumer"/>
    <s v="Economy"/>
    <x v="2"/>
    <s v="Machines"/>
    <x v="1317"/>
    <n v="38"/>
    <n v="46"/>
    <n v="8"/>
    <n v="2"/>
    <n v="92"/>
    <x v="162"/>
  </r>
  <r>
    <x v="3097"/>
    <d v="2020-04-29T00:00:00"/>
    <x v="534"/>
    <x v="120"/>
    <s v="Spain"/>
    <s v="Valenciana"/>
    <s v="South"/>
    <s v="Corporate"/>
    <s v="Immediate"/>
    <x v="1"/>
    <s v="Furnishings"/>
    <x v="582"/>
    <n v="84"/>
    <n v="94"/>
    <n v="10"/>
    <n v="2"/>
    <n v="188"/>
    <x v="523"/>
  </r>
  <r>
    <x v="3098"/>
    <d v="2020-04-30T00:00:00"/>
    <x v="225"/>
    <x v="39"/>
    <s v="Spain"/>
    <s v="Catalonia"/>
    <s v="South"/>
    <s v="Corporate"/>
    <s v="Economy Plus"/>
    <x v="0"/>
    <s v="Paper"/>
    <x v="597"/>
    <n v="84"/>
    <n v="120"/>
    <n v="36"/>
    <n v="5"/>
    <n v="600"/>
    <x v="165"/>
  </r>
  <r>
    <x v="3099"/>
    <d v="2020-04-30T00:00:00"/>
    <x v="583"/>
    <x v="346"/>
    <s v="Germany"/>
    <s v="Bavaria"/>
    <s v="Central"/>
    <s v="Corporate"/>
    <s v="Economy"/>
    <x v="0"/>
    <s v="Art"/>
    <x v="632"/>
    <n v="439"/>
    <n v="571"/>
    <n v="132"/>
    <n v="12"/>
    <n v="6852"/>
    <x v="132"/>
  </r>
  <r>
    <x v="3100"/>
    <d v="2020-04-30T00:00:00"/>
    <x v="436"/>
    <x v="899"/>
    <s v="France"/>
    <s v="Ile-de-France"/>
    <s v="Central"/>
    <s v="Consumer"/>
    <s v="Economy"/>
    <x v="1"/>
    <s v="Chairs"/>
    <x v="129"/>
    <n v="145"/>
    <n v="148"/>
    <n v="3"/>
    <n v="2"/>
    <n v="296"/>
    <x v="432"/>
  </r>
  <r>
    <x v="3101"/>
    <d v="2020-04-30T00:00:00"/>
    <x v="30"/>
    <x v="0"/>
    <s v="Sweden"/>
    <s v="Stockholm"/>
    <s v="North"/>
    <s v="Consumer"/>
    <s v="Economy"/>
    <x v="0"/>
    <s v="Art"/>
    <x v="644"/>
    <n v="26"/>
    <n v="27"/>
    <n v="1"/>
    <n v="1"/>
    <n v="27"/>
    <x v="14"/>
  </r>
  <r>
    <x v="3102"/>
    <d v="2020-04-30T00:00:00"/>
    <x v="680"/>
    <x v="32"/>
    <s v="Portugal"/>
    <s v="Lisboa"/>
    <s v="South"/>
    <s v="Corporate"/>
    <s v="Economy"/>
    <x v="0"/>
    <s v="Binders"/>
    <x v="292"/>
    <n v="12"/>
    <n v="40"/>
    <n v="28"/>
    <n v="5"/>
    <n v="200"/>
    <x v="51"/>
  </r>
  <r>
    <x v="3103"/>
    <d v="2020-05-01T00:00:00"/>
    <x v="308"/>
    <x v="218"/>
    <s v="France"/>
    <s v="Ile-de-France"/>
    <s v="Central"/>
    <s v="Home Office"/>
    <s v="Economy Plus"/>
    <x v="1"/>
    <s v="Furnishings"/>
    <x v="605"/>
    <n v="6"/>
    <n v="71"/>
    <n v="65"/>
    <n v="3"/>
    <n v="213"/>
    <x v="324"/>
  </r>
  <r>
    <x v="3104"/>
    <d v="2020-05-01T00:00:00"/>
    <x v="727"/>
    <x v="44"/>
    <s v="France"/>
    <s v="Provence-Alpes-Côte d'Azur"/>
    <s v="Central"/>
    <s v="Consumer"/>
    <s v="Priority"/>
    <x v="0"/>
    <s v="Storage"/>
    <x v="95"/>
    <n v="9"/>
    <n v="89"/>
    <n v="80"/>
    <n v="2"/>
    <n v="178"/>
    <x v="1309"/>
  </r>
  <r>
    <x v="3105"/>
    <d v="2020-05-01T00:00:00"/>
    <x v="41"/>
    <x v="220"/>
    <s v="Germany"/>
    <s v="Lower Saxony"/>
    <s v="Central"/>
    <s v="Consumer"/>
    <s v="Priority"/>
    <x v="1"/>
    <s v="Chairs"/>
    <x v="296"/>
    <n v="124"/>
    <n v="374"/>
    <n v="250"/>
    <n v="3"/>
    <n v="1122"/>
    <x v="212"/>
  </r>
  <r>
    <x v="3106"/>
    <d v="2020-05-02T00:00:00"/>
    <x v="489"/>
    <x v="463"/>
    <s v="United Kingdom"/>
    <s v="England"/>
    <s v="North"/>
    <s v="Consumer"/>
    <s v="Economy"/>
    <x v="0"/>
    <s v="Art"/>
    <x v="56"/>
    <n v="84"/>
    <n v="106"/>
    <n v="22"/>
    <n v="4"/>
    <n v="424"/>
    <x v="170"/>
  </r>
  <r>
    <x v="3107"/>
    <d v="2020-05-02T00:00:00"/>
    <x v="286"/>
    <x v="876"/>
    <s v="France"/>
    <s v="Nord-Pas-de-Calais-Picardie"/>
    <s v="Central"/>
    <s v="Consumer"/>
    <s v="Economy Plus"/>
    <x v="0"/>
    <s v="Storage"/>
    <x v="237"/>
    <n v="8"/>
    <n v="54"/>
    <n v="46"/>
    <n v="2"/>
    <n v="108"/>
    <x v="167"/>
  </r>
  <r>
    <x v="3108"/>
    <d v="2020-05-02T00:00:00"/>
    <x v="401"/>
    <x v="900"/>
    <s v="France"/>
    <s v="Ile-de-France"/>
    <s v="Central"/>
    <s v="Consumer"/>
    <s v="Priority"/>
    <x v="0"/>
    <s v="Art"/>
    <x v="1068"/>
    <n v="12"/>
    <n v="40"/>
    <n v="28"/>
    <n v="2"/>
    <n v="80"/>
    <x v="104"/>
  </r>
  <r>
    <x v="3109"/>
    <d v="2020-05-02T00:00:00"/>
    <x v="24"/>
    <x v="901"/>
    <s v="Italy"/>
    <s v="Sicily"/>
    <s v="South"/>
    <s v="Home Office"/>
    <s v="Economy Plus"/>
    <x v="0"/>
    <s v="Paper"/>
    <x v="1318"/>
    <n v="27"/>
    <n v="53"/>
    <n v="26"/>
    <n v="3"/>
    <n v="159"/>
    <x v="360"/>
  </r>
  <r>
    <x v="3110"/>
    <d v="2020-05-02T00:00:00"/>
    <x v="439"/>
    <x v="257"/>
    <s v="United Kingdom"/>
    <s v="England"/>
    <s v="North"/>
    <s v="Consumer"/>
    <s v="Priority"/>
    <x v="0"/>
    <s v="Art"/>
    <x v="956"/>
    <n v="134"/>
    <n v="155"/>
    <n v="21"/>
    <n v="3"/>
    <n v="465"/>
    <x v="99"/>
  </r>
  <r>
    <x v="3111"/>
    <d v="2020-05-02T00:00:00"/>
    <x v="240"/>
    <x v="456"/>
    <s v="Netherlands"/>
    <s v="North Brabant"/>
    <s v="Central"/>
    <s v="Consumer"/>
    <s v="Economy"/>
    <x v="0"/>
    <s v="Paper"/>
    <x v="977"/>
    <n v="14"/>
    <n v="82"/>
    <n v="68"/>
    <n v="5"/>
    <n v="410"/>
    <x v="231"/>
  </r>
  <r>
    <x v="3112"/>
    <d v="2020-05-02T00:00:00"/>
    <x v="405"/>
    <x v="60"/>
    <s v="Italy"/>
    <s v="Lombardy"/>
    <s v="South"/>
    <s v="Home Office"/>
    <s v="Economy Plus"/>
    <x v="0"/>
    <s v="Storage"/>
    <x v="570"/>
    <n v="10"/>
    <n v="37"/>
    <n v="27"/>
    <n v="1"/>
    <n v="37"/>
    <x v="1139"/>
  </r>
  <r>
    <x v="3113"/>
    <d v="2020-05-02T00:00:00"/>
    <x v="149"/>
    <x v="902"/>
    <s v="France"/>
    <s v="Aquitaine-Limousin-Poitou-Charentes"/>
    <s v="Central"/>
    <s v="Consumer"/>
    <s v="Priority"/>
    <x v="0"/>
    <s v="Storage"/>
    <x v="1216"/>
    <n v="285"/>
    <n v="355"/>
    <n v="70"/>
    <n v="2"/>
    <n v="710"/>
    <x v="691"/>
  </r>
  <r>
    <x v="3114"/>
    <d v="2020-05-03T00:00:00"/>
    <x v="160"/>
    <x v="636"/>
    <s v="France"/>
    <s v="Nord-Pas-de-Calais-Picardie"/>
    <s v="Central"/>
    <s v="Consumer"/>
    <s v="Economy"/>
    <x v="0"/>
    <s v="Art"/>
    <x v="86"/>
    <n v="331"/>
    <n v="341"/>
    <n v="10"/>
    <n v="7"/>
    <n v="2387"/>
    <x v="1087"/>
  </r>
  <r>
    <x v="3115"/>
    <d v="2020-05-03T00:00:00"/>
    <x v="108"/>
    <x v="380"/>
    <s v="United Kingdom"/>
    <s v="England"/>
    <s v="North"/>
    <s v="Home Office"/>
    <s v="Economy"/>
    <x v="0"/>
    <s v="Storage"/>
    <x v="1216"/>
    <n v="817"/>
    <n v="987"/>
    <n v="170"/>
    <n v="5"/>
    <n v="4935"/>
    <x v="1310"/>
  </r>
  <r>
    <x v="3116"/>
    <d v="2020-05-03T00:00:00"/>
    <x v="271"/>
    <x v="269"/>
    <s v="Italy"/>
    <s v="Tuscany"/>
    <s v="South"/>
    <s v="Corporate"/>
    <s v="Economy Plus"/>
    <x v="0"/>
    <s v="Art"/>
    <x v="105"/>
    <n v="7"/>
    <n v="103"/>
    <n v="96"/>
    <n v="7"/>
    <n v="721"/>
    <x v="1311"/>
  </r>
  <r>
    <x v="3117"/>
    <d v="2020-05-03T00:00:00"/>
    <x v="436"/>
    <x v="0"/>
    <s v="Sweden"/>
    <s v="Stockholm"/>
    <s v="North"/>
    <s v="Consumer"/>
    <s v="Immediate"/>
    <x v="2"/>
    <s v="Copiers"/>
    <x v="1227"/>
    <n v="32"/>
    <n v="133"/>
    <n v="101"/>
    <n v="1"/>
    <n v="133"/>
    <x v="765"/>
  </r>
  <r>
    <x v="3118"/>
    <d v="2020-05-05T00:00:00"/>
    <x v="9"/>
    <x v="903"/>
    <s v="France"/>
    <s v="Nord-Pas-de-Calais-Picardie"/>
    <s v="Central"/>
    <s v="Consumer"/>
    <s v="Economy Plus"/>
    <x v="0"/>
    <s v="Art"/>
    <x v="46"/>
    <n v="27"/>
    <n v="28"/>
    <n v="1"/>
    <n v="1"/>
    <n v="28"/>
    <x v="26"/>
  </r>
  <r>
    <x v="3119"/>
    <d v="2020-05-06T00:00:00"/>
    <x v="76"/>
    <x v="70"/>
    <s v="Germany"/>
    <s v="Berlin"/>
    <s v="Central"/>
    <s v="Consumer"/>
    <s v="Economy"/>
    <x v="0"/>
    <s v="Fasteners"/>
    <x v="79"/>
    <n v="11"/>
    <n v="75"/>
    <n v="64"/>
    <n v="5"/>
    <n v="375"/>
    <x v="229"/>
  </r>
  <r>
    <x v="3120"/>
    <d v="2020-05-07T00:00:00"/>
    <x v="328"/>
    <x v="677"/>
    <s v="France"/>
    <s v="Aquitaine-Limousin-Poitou-Charentes"/>
    <s v="Central"/>
    <s v="Consumer"/>
    <s v="Economy"/>
    <x v="0"/>
    <s v="Appliances"/>
    <x v="944"/>
    <n v="167"/>
    <n v="232"/>
    <n v="65"/>
    <n v="3"/>
    <n v="696"/>
    <x v="1312"/>
  </r>
  <r>
    <x v="3121"/>
    <d v="2020-05-07T00:00:00"/>
    <x v="517"/>
    <x v="463"/>
    <s v="United Kingdom"/>
    <s v="England"/>
    <s v="North"/>
    <s v="Home Office"/>
    <s v="Economy Plus"/>
    <x v="0"/>
    <s v="Supplies"/>
    <x v="769"/>
    <n v="6"/>
    <n v="15"/>
    <n v="9"/>
    <n v="1"/>
    <n v="15"/>
    <x v="209"/>
  </r>
  <r>
    <x v="3122"/>
    <d v="2020-05-07T00:00:00"/>
    <x v="181"/>
    <x v="491"/>
    <s v="Italy"/>
    <s v="Lazio"/>
    <s v="South"/>
    <s v="Consumer"/>
    <s v="Immediate"/>
    <x v="0"/>
    <s v="Binders"/>
    <x v="32"/>
    <n v="83"/>
    <n v="89"/>
    <n v="6"/>
    <n v="7"/>
    <n v="623"/>
    <x v="742"/>
  </r>
  <r>
    <x v="3123"/>
    <d v="2020-05-08T00:00:00"/>
    <x v="515"/>
    <x v="904"/>
    <s v="Italy"/>
    <s v="Apulia"/>
    <s v="South"/>
    <s v="Corporate"/>
    <s v="Priority"/>
    <x v="0"/>
    <s v="Fasteners"/>
    <x v="1319"/>
    <n v="18"/>
    <n v="26"/>
    <n v="8"/>
    <n v="2"/>
    <n v="52"/>
    <x v="90"/>
  </r>
  <r>
    <x v="3124"/>
    <d v="2020-05-08T00:00:00"/>
    <x v="382"/>
    <x v="30"/>
    <s v="Spain"/>
    <s v="Madrid"/>
    <s v="South"/>
    <s v="Corporate"/>
    <s v="Economy Plus"/>
    <x v="2"/>
    <s v="Machines"/>
    <x v="913"/>
    <n v="498"/>
    <n v="846"/>
    <n v="348"/>
    <n v="3"/>
    <n v="2538"/>
    <x v="1313"/>
  </r>
  <r>
    <x v="3125"/>
    <d v="2020-05-08T00:00:00"/>
    <x v="587"/>
    <x v="828"/>
    <s v="Germany"/>
    <s v="Rhineland-Palatinate"/>
    <s v="Central"/>
    <s v="Corporate"/>
    <s v="Economy"/>
    <x v="0"/>
    <s v="Binders"/>
    <x v="864"/>
    <n v="19"/>
    <n v="159"/>
    <n v="140"/>
    <n v="3"/>
    <n v="477"/>
    <x v="460"/>
  </r>
  <r>
    <x v="3126"/>
    <d v="2020-05-08T00:00:00"/>
    <x v="644"/>
    <x v="905"/>
    <s v="United Kingdom"/>
    <s v="England"/>
    <s v="North"/>
    <s v="Consumer"/>
    <s v="Economy Plus"/>
    <x v="2"/>
    <s v="Copiers"/>
    <x v="1075"/>
    <n v="1031"/>
    <n v="2519"/>
    <n v="1488"/>
    <n v="7"/>
    <n v="17633"/>
    <x v="1314"/>
  </r>
  <r>
    <x v="3127"/>
    <d v="2020-05-08T00:00:00"/>
    <x v="287"/>
    <x v="70"/>
    <s v="Germany"/>
    <s v="Berlin"/>
    <s v="Central"/>
    <s v="Consumer"/>
    <s v="Priority"/>
    <x v="0"/>
    <s v="Binders"/>
    <x v="291"/>
    <n v="8"/>
    <n v="10"/>
    <n v="2"/>
    <n v="3"/>
    <n v="30"/>
    <x v="95"/>
  </r>
  <r>
    <x v="3128"/>
    <d v="2020-05-08T00:00:00"/>
    <x v="162"/>
    <x v="446"/>
    <s v="France"/>
    <s v="Auvergne-Rhône-Alpes"/>
    <s v="Central"/>
    <s v="Corporate"/>
    <s v="Economy"/>
    <x v="2"/>
    <s v="Copiers"/>
    <x v="677"/>
    <n v="231"/>
    <n v="321"/>
    <n v="90"/>
    <n v="3"/>
    <n v="963"/>
    <x v="713"/>
  </r>
  <r>
    <x v="3129"/>
    <d v="2020-05-09T00:00:00"/>
    <x v="294"/>
    <x v="411"/>
    <s v="France"/>
    <s v="Normandy"/>
    <s v="Central"/>
    <s v="Home Office"/>
    <s v="Economy"/>
    <x v="0"/>
    <s v="Binders"/>
    <x v="672"/>
    <n v="18"/>
    <n v="24"/>
    <n v="6"/>
    <n v="4"/>
    <n v="96"/>
    <x v="30"/>
  </r>
  <r>
    <x v="3130"/>
    <d v="2020-05-09T00:00:00"/>
    <x v="563"/>
    <x v="906"/>
    <s v="Italy"/>
    <s v="Tuscany"/>
    <s v="South"/>
    <s v="Consumer"/>
    <s v="Economy"/>
    <x v="0"/>
    <s v="Binders"/>
    <x v="137"/>
    <n v="84"/>
    <n v="88"/>
    <n v="4"/>
    <n v="7"/>
    <n v="616"/>
    <x v="517"/>
  </r>
  <r>
    <x v="3131"/>
    <d v="2020-05-09T00:00:00"/>
    <x v="649"/>
    <x v="27"/>
    <s v="Italy"/>
    <s v="Emilia-Romagna"/>
    <s v="South"/>
    <s v="Corporate"/>
    <s v="Economy"/>
    <x v="0"/>
    <s v="Labels"/>
    <x v="1320"/>
    <n v="1"/>
    <n v="9"/>
    <n v="8"/>
    <n v="1"/>
    <n v="9"/>
    <x v="544"/>
  </r>
  <r>
    <x v="3132"/>
    <d v="2020-05-09T00:00:00"/>
    <x v="609"/>
    <x v="40"/>
    <s v="United Kingdom"/>
    <s v="England"/>
    <s v="North"/>
    <s v="Consumer"/>
    <s v="Economy"/>
    <x v="0"/>
    <s v="Art"/>
    <x v="546"/>
    <n v="21"/>
    <n v="51"/>
    <n v="30"/>
    <n v="3"/>
    <n v="153"/>
    <x v="148"/>
  </r>
  <r>
    <x v="3133"/>
    <d v="2020-05-09T00:00:00"/>
    <x v="318"/>
    <x v="797"/>
    <s v="United Kingdom"/>
    <s v="England"/>
    <s v="North"/>
    <s v="Consumer"/>
    <s v="Priority"/>
    <x v="1"/>
    <s v="Bookcases"/>
    <x v="1138"/>
    <n v="270"/>
    <n v="595"/>
    <n v="325"/>
    <n v="4"/>
    <n v="2380"/>
    <x v="1315"/>
  </r>
  <r>
    <x v="3134"/>
    <d v="2020-05-09T00:00:00"/>
    <x v="637"/>
    <x v="141"/>
    <s v="Netherlands"/>
    <s v="North Holland"/>
    <s v="Central"/>
    <s v="Consumer"/>
    <s v="Priority"/>
    <x v="1"/>
    <s v="Chairs"/>
    <x v="948"/>
    <n v="96"/>
    <n v="133"/>
    <n v="37"/>
    <n v="2"/>
    <n v="266"/>
    <x v="562"/>
  </r>
  <r>
    <x v="3135"/>
    <d v="2020-05-09T00:00:00"/>
    <x v="559"/>
    <x v="0"/>
    <s v="Sweden"/>
    <s v="Stockholm"/>
    <s v="North"/>
    <s v="Corporate"/>
    <s v="Economy"/>
    <x v="0"/>
    <s v="Envelopes"/>
    <x v="328"/>
    <n v="60"/>
    <n v="69"/>
    <n v="9"/>
    <n v="4"/>
    <n v="276"/>
    <x v="98"/>
  </r>
  <r>
    <x v="3136"/>
    <d v="2020-05-10T00:00:00"/>
    <x v="391"/>
    <x v="533"/>
    <s v="France"/>
    <s v="Ile-de-France"/>
    <s v="Central"/>
    <s v="Consumer"/>
    <s v="Economy"/>
    <x v="0"/>
    <s v="Supplies"/>
    <x v="255"/>
    <n v="50"/>
    <n v="97"/>
    <n v="47"/>
    <n v="3"/>
    <n v="291"/>
    <x v="74"/>
  </r>
  <r>
    <x v="3137"/>
    <d v="2020-05-10T00:00:00"/>
    <x v="110"/>
    <x v="514"/>
    <s v="Germany"/>
    <s v="Baden-Württemberg"/>
    <s v="Central"/>
    <s v="Consumer"/>
    <s v="Economy Plus"/>
    <x v="0"/>
    <s v="Supplies"/>
    <x v="1321"/>
    <n v="76"/>
    <n v="177"/>
    <n v="101"/>
    <n v="8"/>
    <n v="1416"/>
    <x v="812"/>
  </r>
  <r>
    <x v="3138"/>
    <d v="2020-05-10T00:00:00"/>
    <x v="366"/>
    <x v="382"/>
    <s v="United Kingdom"/>
    <s v="England"/>
    <s v="North"/>
    <s v="Consumer"/>
    <s v="Economy"/>
    <x v="0"/>
    <s v="Fasteners"/>
    <x v="96"/>
    <n v="9"/>
    <n v="19"/>
    <n v="10"/>
    <n v="1"/>
    <n v="19"/>
    <x v="445"/>
  </r>
  <r>
    <x v="3139"/>
    <d v="2020-05-10T00:00:00"/>
    <x v="522"/>
    <x v="17"/>
    <s v="Denmark"/>
    <s v="Hovedstaden"/>
    <s v="North"/>
    <s v="Home Office"/>
    <s v="Economy"/>
    <x v="0"/>
    <s v="Storage"/>
    <x v="45"/>
    <n v="83"/>
    <n v="110"/>
    <n v="27"/>
    <n v="4"/>
    <n v="440"/>
    <x v="266"/>
  </r>
  <r>
    <x v="3140"/>
    <d v="2020-05-12T00:00:00"/>
    <x v="580"/>
    <x v="199"/>
    <s v="Germany"/>
    <s v="North Rhine-Westphalia"/>
    <s v="Central"/>
    <s v="Corporate"/>
    <s v="Economy Plus"/>
    <x v="0"/>
    <s v="Binders"/>
    <x v="55"/>
    <n v="0"/>
    <n v="21"/>
    <n v="21"/>
    <n v="2"/>
    <n v="42"/>
    <x v="59"/>
  </r>
  <r>
    <x v="3141"/>
    <d v="2020-05-12T00:00:00"/>
    <x v="416"/>
    <x v="6"/>
    <s v="France"/>
    <s v="Languedoc-Roussillon-Midi-Pyrénées"/>
    <s v="Central"/>
    <s v="Consumer"/>
    <s v="Economy"/>
    <x v="2"/>
    <s v="Accessories"/>
    <x v="1114"/>
    <n v="93"/>
    <n v="168"/>
    <n v="75"/>
    <n v="3"/>
    <n v="504"/>
    <x v="438"/>
  </r>
  <r>
    <x v="3142"/>
    <d v="2020-05-13T00:00:00"/>
    <x v="552"/>
    <x v="544"/>
    <s v="Ireland"/>
    <s v="Dublin"/>
    <s v="North"/>
    <s v="Corporate"/>
    <s v="Priority"/>
    <x v="0"/>
    <s v="Art"/>
    <x v="495"/>
    <n v="4"/>
    <n v="40"/>
    <n v="36"/>
    <n v="3"/>
    <n v="120"/>
    <x v="92"/>
  </r>
  <r>
    <x v="3143"/>
    <d v="2020-05-14T00:00:00"/>
    <x v="223"/>
    <x v="40"/>
    <s v="United Kingdom"/>
    <s v="England"/>
    <s v="North"/>
    <s v="Consumer"/>
    <s v="Economy Plus"/>
    <x v="0"/>
    <s v="Art"/>
    <x v="353"/>
    <n v="126"/>
    <n v="142"/>
    <n v="16"/>
    <n v="3"/>
    <n v="426"/>
    <x v="652"/>
  </r>
  <r>
    <x v="3144"/>
    <d v="2020-05-15T00:00:00"/>
    <x v="66"/>
    <x v="907"/>
    <s v="Italy"/>
    <s v="Piedmont"/>
    <s v="South"/>
    <s v="Corporate"/>
    <s v="Economy"/>
    <x v="0"/>
    <s v="Art"/>
    <x v="1129"/>
    <n v="54"/>
    <n v="148"/>
    <n v="94"/>
    <n v="3"/>
    <n v="444"/>
    <x v="377"/>
  </r>
  <r>
    <x v="3145"/>
    <d v="2020-05-15T00:00:00"/>
    <x v="275"/>
    <x v="6"/>
    <s v="France"/>
    <s v="Languedoc-Roussillon-Midi-Pyrénées"/>
    <s v="Central"/>
    <s v="Consumer"/>
    <s v="Economy Plus"/>
    <x v="1"/>
    <s v="Bookcases"/>
    <x v="578"/>
    <n v="60"/>
    <n v="204"/>
    <n v="144"/>
    <n v="3"/>
    <n v="612"/>
    <x v="743"/>
  </r>
  <r>
    <x v="3146"/>
    <d v="2020-05-16T00:00:00"/>
    <x v="492"/>
    <x v="290"/>
    <s v="Germany"/>
    <s v="North Rhine-Westphalia"/>
    <s v="Central"/>
    <s v="Consumer"/>
    <s v="Economy"/>
    <x v="0"/>
    <s v="Appliances"/>
    <x v="1322"/>
    <n v="1404"/>
    <n v="2366"/>
    <n v="962"/>
    <n v="5"/>
    <n v="11830"/>
    <x v="1316"/>
  </r>
  <r>
    <x v="3147"/>
    <d v="2020-05-16T00:00:00"/>
    <x v="409"/>
    <x v="723"/>
    <s v="Norway"/>
    <s v="Hordaland"/>
    <s v="North"/>
    <s v="Consumer"/>
    <s v="Economy"/>
    <x v="1"/>
    <s v="Chairs"/>
    <x v="303"/>
    <n v="24"/>
    <n v="1032"/>
    <n v="1008"/>
    <n v="8"/>
    <n v="8256"/>
    <x v="1026"/>
  </r>
  <r>
    <x v="3148"/>
    <d v="2020-05-19T00:00:00"/>
    <x v="693"/>
    <x v="31"/>
    <s v="Norway"/>
    <s v="Oslo"/>
    <s v="North"/>
    <s v="Home Office"/>
    <s v="Economy Plus"/>
    <x v="0"/>
    <s v="Art"/>
    <x v="107"/>
    <n v="143"/>
    <n v="199"/>
    <n v="56"/>
    <n v="4"/>
    <n v="796"/>
    <x v="441"/>
  </r>
  <r>
    <x v="3149"/>
    <d v="2020-05-19T00:00:00"/>
    <x v="593"/>
    <x v="908"/>
    <s v="France"/>
    <s v="Nord-Pas-de-Calais-Picardie"/>
    <s v="Central"/>
    <s v="Consumer"/>
    <s v="Priority"/>
    <x v="0"/>
    <s v="Art"/>
    <x v="232"/>
    <n v="2"/>
    <n v="32"/>
    <n v="30"/>
    <n v="2"/>
    <n v="64"/>
    <x v="570"/>
  </r>
  <r>
    <x v="3150"/>
    <d v="2020-05-20T00:00:00"/>
    <x v="415"/>
    <x v="909"/>
    <s v="France"/>
    <s v="Ile-de-France"/>
    <s v="Central"/>
    <s v="Consumer"/>
    <s v="Priority"/>
    <x v="1"/>
    <s v="Chairs"/>
    <x v="557"/>
    <n v="392"/>
    <n v="828"/>
    <n v="436"/>
    <n v="2"/>
    <n v="1656"/>
    <x v="718"/>
  </r>
  <r>
    <x v="3151"/>
    <d v="2020-05-20T00:00:00"/>
    <x v="69"/>
    <x v="70"/>
    <s v="Germany"/>
    <s v="Berlin"/>
    <s v="Central"/>
    <s v="Consumer"/>
    <s v="Economy"/>
    <x v="0"/>
    <s v="Labels"/>
    <x v="1323"/>
    <n v="12"/>
    <n v="30"/>
    <n v="18"/>
    <n v="3"/>
    <n v="90"/>
    <x v="130"/>
  </r>
  <r>
    <x v="3152"/>
    <d v="2020-05-21T00:00:00"/>
    <x v="261"/>
    <x v="374"/>
    <s v="France"/>
    <s v="Auvergne-Rhône-Alpes"/>
    <s v="Central"/>
    <s v="Corporate"/>
    <s v="Economy"/>
    <x v="0"/>
    <s v="Binders"/>
    <x v="343"/>
    <n v="12"/>
    <n v="140"/>
    <n v="128"/>
    <n v="5"/>
    <n v="700"/>
    <x v="244"/>
  </r>
  <r>
    <x v="3153"/>
    <d v="2020-05-21T00:00:00"/>
    <x v="91"/>
    <x v="319"/>
    <s v="France"/>
    <s v="Bourgogne-Franche-Comté"/>
    <s v="Central"/>
    <s v="Consumer"/>
    <s v="Priority"/>
    <x v="1"/>
    <s v="Chairs"/>
    <x v="1010"/>
    <n v="14"/>
    <n v="173"/>
    <n v="159"/>
    <n v="3"/>
    <n v="519"/>
    <x v="1317"/>
  </r>
  <r>
    <x v="3154"/>
    <d v="2020-05-21T00:00:00"/>
    <x v="8"/>
    <x v="910"/>
    <s v="Netherlands"/>
    <s v="Gelderland"/>
    <s v="Central"/>
    <s v="Consumer"/>
    <s v="Economy"/>
    <x v="0"/>
    <s v="Storage"/>
    <x v="1098"/>
    <n v="148"/>
    <n v="208"/>
    <n v="60"/>
    <n v="2"/>
    <n v="416"/>
    <x v="1249"/>
  </r>
  <r>
    <x v="3155"/>
    <d v="2020-05-22T00:00:00"/>
    <x v="388"/>
    <x v="911"/>
    <s v="Italy"/>
    <s v="Lazio"/>
    <s v="South"/>
    <s v="Consumer"/>
    <s v="Economy"/>
    <x v="0"/>
    <s v="Paper"/>
    <x v="569"/>
    <n v="103"/>
    <n v="156"/>
    <n v="53"/>
    <n v="5"/>
    <n v="780"/>
    <x v="78"/>
  </r>
  <r>
    <x v="3156"/>
    <d v="2020-05-22T00:00:00"/>
    <x v="41"/>
    <x v="350"/>
    <s v="Germany"/>
    <s v="Lower Saxony"/>
    <s v="Central"/>
    <s v="Consumer"/>
    <s v="Priority"/>
    <x v="0"/>
    <s v="Storage"/>
    <x v="497"/>
    <n v="548"/>
    <n v="892"/>
    <n v="344"/>
    <n v="7"/>
    <n v="6244"/>
    <x v="1318"/>
  </r>
  <r>
    <x v="3157"/>
    <d v="2020-05-23T00:00:00"/>
    <x v="780"/>
    <x v="101"/>
    <s v="United Kingdom"/>
    <s v="Scotland"/>
    <s v="North"/>
    <s v="Corporate"/>
    <s v="Economy Plus"/>
    <x v="0"/>
    <s v="Storage"/>
    <x v="721"/>
    <n v="172"/>
    <n v="242"/>
    <n v="70"/>
    <n v="5"/>
    <n v="1210"/>
    <x v="851"/>
  </r>
  <r>
    <x v="3158"/>
    <d v="2020-05-23T00:00:00"/>
    <x v="31"/>
    <x v="174"/>
    <s v="United Kingdom"/>
    <s v="England"/>
    <s v="North"/>
    <s v="Consumer"/>
    <s v="Priority"/>
    <x v="0"/>
    <s v="Art"/>
    <x v="170"/>
    <n v="1"/>
    <n v="77"/>
    <n v="76"/>
    <n v="3"/>
    <n v="231"/>
    <x v="1034"/>
  </r>
  <r>
    <x v="3159"/>
    <d v="2020-05-24T00:00:00"/>
    <x v="712"/>
    <x v="912"/>
    <s v="Italy"/>
    <s v="Apulia"/>
    <s v="South"/>
    <s v="Home Office"/>
    <s v="Economy"/>
    <x v="0"/>
    <s v="Appliances"/>
    <x v="1015"/>
    <n v="740"/>
    <n v="1487"/>
    <n v="747"/>
    <n v="3"/>
    <n v="4461"/>
    <x v="1319"/>
  </r>
  <r>
    <x v="3160"/>
    <d v="2020-05-24T00:00:00"/>
    <x v="628"/>
    <x v="52"/>
    <s v="France"/>
    <s v="Provence-Alpes-Côte d'Azur"/>
    <s v="Central"/>
    <s v="Consumer"/>
    <s v="Economy"/>
    <x v="0"/>
    <s v="Paper"/>
    <x v="997"/>
    <n v="78"/>
    <n v="193"/>
    <n v="115"/>
    <n v="4"/>
    <n v="772"/>
    <x v="1320"/>
  </r>
  <r>
    <x v="3161"/>
    <d v="2020-05-24T00:00:00"/>
    <x v="293"/>
    <x v="243"/>
    <s v="Austria"/>
    <s v="Tyrol"/>
    <s v="Central"/>
    <s v="Consumer"/>
    <s v="Economy"/>
    <x v="0"/>
    <s v="Binders"/>
    <x v="464"/>
    <n v="184"/>
    <n v="206"/>
    <n v="22"/>
    <n v="4"/>
    <n v="824"/>
    <x v="758"/>
  </r>
  <r>
    <x v="3162"/>
    <d v="2020-05-26T00:00:00"/>
    <x v="645"/>
    <x v="144"/>
    <s v="United Kingdom"/>
    <s v="England"/>
    <s v="North"/>
    <s v="Consumer"/>
    <s v="Economy"/>
    <x v="0"/>
    <s v="Art"/>
    <x v="443"/>
    <n v="5"/>
    <n v="38"/>
    <n v="33"/>
    <n v="2"/>
    <n v="76"/>
    <x v="197"/>
  </r>
  <r>
    <x v="3163"/>
    <d v="2020-05-26T00:00:00"/>
    <x v="450"/>
    <x v="30"/>
    <s v="Spain"/>
    <s v="Madrid"/>
    <s v="South"/>
    <s v="Home Office"/>
    <s v="Economy"/>
    <x v="1"/>
    <s v="Chairs"/>
    <x v="946"/>
    <n v="121"/>
    <n v="315"/>
    <n v="194"/>
    <n v="3"/>
    <n v="945"/>
    <x v="1321"/>
  </r>
  <r>
    <x v="3164"/>
    <d v="2020-05-26T00:00:00"/>
    <x v="637"/>
    <x v="99"/>
    <s v="Italy"/>
    <s v="Veneto"/>
    <s v="South"/>
    <s v="Consumer"/>
    <s v="Economy Plus"/>
    <x v="1"/>
    <s v="Bookcases"/>
    <x v="1145"/>
    <n v="99"/>
    <n v="375"/>
    <n v="276"/>
    <n v="3"/>
    <n v="1125"/>
    <x v="1322"/>
  </r>
  <r>
    <x v="3165"/>
    <d v="2020-05-27T00:00:00"/>
    <x v="127"/>
    <x v="168"/>
    <s v="Germany"/>
    <s v="North Rhine-Westphalia"/>
    <s v="Central"/>
    <s v="Corporate"/>
    <s v="Economy"/>
    <x v="0"/>
    <s v="Appliances"/>
    <x v="1078"/>
    <n v="24"/>
    <n v="117"/>
    <n v="93"/>
    <n v="2"/>
    <n v="234"/>
    <x v="34"/>
  </r>
  <r>
    <x v="3166"/>
    <d v="2020-05-27T00:00:00"/>
    <x v="544"/>
    <x v="8"/>
    <s v="Austria"/>
    <s v="Vienna"/>
    <s v="Central"/>
    <s v="Corporate"/>
    <s v="Economy"/>
    <x v="0"/>
    <s v="Paper"/>
    <x v="283"/>
    <n v="12"/>
    <n v="54"/>
    <n v="42"/>
    <n v="4"/>
    <n v="216"/>
    <x v="72"/>
  </r>
  <r>
    <x v="3167"/>
    <d v="2020-05-28T00:00:00"/>
    <x v="767"/>
    <x v="52"/>
    <s v="France"/>
    <s v="Provence-Alpes-Côte d'Azur"/>
    <s v="Central"/>
    <s v="Consumer"/>
    <s v="Economy Plus"/>
    <x v="0"/>
    <s v="Paper"/>
    <x v="1324"/>
    <n v="32"/>
    <n v="102"/>
    <n v="70"/>
    <n v="6"/>
    <n v="612"/>
    <x v="743"/>
  </r>
  <r>
    <x v="3168"/>
    <d v="2020-05-28T00:00:00"/>
    <x v="355"/>
    <x v="837"/>
    <s v="Germany"/>
    <s v="Schleswig-Holstein"/>
    <s v="Central"/>
    <s v="Consumer"/>
    <s v="Economy Plus"/>
    <x v="0"/>
    <s v="Art"/>
    <x v="85"/>
    <n v="50"/>
    <n v="120"/>
    <n v="70"/>
    <n v="5"/>
    <n v="600"/>
    <x v="165"/>
  </r>
  <r>
    <x v="3169"/>
    <d v="2020-05-29T00:00:00"/>
    <x v="434"/>
    <x v="134"/>
    <s v="Germany"/>
    <s v="North Rhine-Westphalia"/>
    <s v="Central"/>
    <s v="Consumer"/>
    <s v="Economy"/>
    <x v="1"/>
    <s v="Chairs"/>
    <x v="366"/>
    <n v="165"/>
    <n v="184"/>
    <n v="19"/>
    <n v="3"/>
    <n v="552"/>
    <x v="513"/>
  </r>
  <r>
    <x v="3170"/>
    <d v="2020-05-29T00:00:00"/>
    <x v="266"/>
    <x v="40"/>
    <s v="United Kingdom"/>
    <s v="England"/>
    <s v="North"/>
    <s v="Consumer"/>
    <s v="Economy Plus"/>
    <x v="1"/>
    <s v="Tables"/>
    <x v="1325"/>
    <n v="422"/>
    <n v="1399"/>
    <n v="977"/>
    <n v="3"/>
    <n v="4197"/>
    <x v="1323"/>
  </r>
  <r>
    <x v="3171"/>
    <d v="2020-05-29T00:00:00"/>
    <x v="85"/>
    <x v="639"/>
    <s v="France"/>
    <s v="Ile-de-France"/>
    <s v="Central"/>
    <s v="Consumer"/>
    <s v="Economy"/>
    <x v="0"/>
    <s v="Art"/>
    <x v="252"/>
    <n v="35"/>
    <n v="101"/>
    <n v="66"/>
    <n v="2"/>
    <n v="202"/>
    <x v="334"/>
  </r>
  <r>
    <x v="3172"/>
    <d v="2020-05-29T00:00:00"/>
    <x v="581"/>
    <x v="913"/>
    <s v="Netherlands"/>
    <s v="North Holland"/>
    <s v="Central"/>
    <s v="Consumer"/>
    <s v="Economy Plus"/>
    <x v="1"/>
    <s v="Furnishings"/>
    <x v="318"/>
    <n v="138"/>
    <n v="190"/>
    <n v="52"/>
    <n v="9"/>
    <n v="1710"/>
    <x v="32"/>
  </r>
  <r>
    <x v="3173"/>
    <d v="2020-05-29T00:00:00"/>
    <x v="188"/>
    <x v="162"/>
    <s v="France"/>
    <s v="Auvergne-Rhône-Alpes"/>
    <s v="Central"/>
    <s v="Consumer"/>
    <s v="Economy"/>
    <x v="2"/>
    <s v="Accessories"/>
    <x v="874"/>
    <n v="69"/>
    <n v="118"/>
    <n v="49"/>
    <n v="4"/>
    <n v="472"/>
    <x v="369"/>
  </r>
  <r>
    <x v="3174"/>
    <d v="2020-05-30T00:00:00"/>
    <x v="758"/>
    <x v="29"/>
    <s v="France"/>
    <s v="Ile-de-France"/>
    <s v="Central"/>
    <s v="Home Office"/>
    <s v="Economy"/>
    <x v="0"/>
    <s v="Storage"/>
    <x v="1326"/>
    <n v="14"/>
    <n v="19"/>
    <n v="5"/>
    <n v="2"/>
    <n v="38"/>
    <x v="35"/>
  </r>
  <r>
    <x v="3175"/>
    <d v="2020-05-30T00:00:00"/>
    <x v="646"/>
    <x v="490"/>
    <s v="France"/>
    <s v="Aquitaine-Limousin-Poitou-Charentes"/>
    <s v="Central"/>
    <s v="Corporate"/>
    <s v="Economy"/>
    <x v="0"/>
    <s v="Art"/>
    <x v="209"/>
    <n v="23"/>
    <n v="59"/>
    <n v="36"/>
    <n v="2"/>
    <n v="118"/>
    <x v="475"/>
  </r>
  <r>
    <x v="3176"/>
    <d v="2020-05-30T00:00:00"/>
    <x v="729"/>
    <x v="914"/>
    <s v="Italy"/>
    <s v="Lazio"/>
    <s v="South"/>
    <s v="Corporate"/>
    <s v="Economy"/>
    <x v="2"/>
    <s v="Copiers"/>
    <x v="1327"/>
    <n v="119"/>
    <n v="291"/>
    <n v="172"/>
    <n v="2"/>
    <n v="582"/>
    <x v="155"/>
  </r>
  <r>
    <x v="3177"/>
    <d v="2020-05-31T00:00:00"/>
    <x v="219"/>
    <x v="323"/>
    <s v="United Kingdom"/>
    <s v="England"/>
    <s v="North"/>
    <s v="Corporate"/>
    <s v="Economy Plus"/>
    <x v="2"/>
    <s v="Accessories"/>
    <x v="1328"/>
    <n v="615"/>
    <n v="774"/>
    <n v="159"/>
    <n v="3"/>
    <n v="2322"/>
    <x v="813"/>
  </r>
  <r>
    <x v="3178"/>
    <d v="2020-06-02T00:00:00"/>
    <x v="781"/>
    <x v="100"/>
    <s v="France"/>
    <s v="Normandy"/>
    <s v="Central"/>
    <s v="Consumer"/>
    <s v="Economy"/>
    <x v="0"/>
    <s v="Art"/>
    <x v="314"/>
    <n v="60"/>
    <n v="194"/>
    <n v="134"/>
    <n v="4"/>
    <n v="776"/>
    <x v="289"/>
  </r>
  <r>
    <x v="3179"/>
    <d v="2020-06-02T00:00:00"/>
    <x v="166"/>
    <x v="426"/>
    <s v="France"/>
    <s v="Ile-de-France"/>
    <s v="Central"/>
    <s v="Corporate"/>
    <s v="Economy Plus"/>
    <x v="0"/>
    <s v="Fasteners"/>
    <x v="334"/>
    <n v="38"/>
    <n v="80"/>
    <n v="42"/>
    <n v="7"/>
    <n v="560"/>
    <x v="139"/>
  </r>
  <r>
    <x v="3180"/>
    <d v="2020-06-02T00:00:00"/>
    <x v="38"/>
    <x v="915"/>
    <s v="Sweden"/>
    <s v="Värmland"/>
    <s v="North"/>
    <s v="Corporate"/>
    <s v="Economy"/>
    <x v="0"/>
    <s v="Art"/>
    <x v="324"/>
    <n v="60"/>
    <n v="75"/>
    <n v="15"/>
    <n v="3"/>
    <n v="225"/>
    <x v="753"/>
  </r>
  <r>
    <x v="3181"/>
    <d v="2020-06-03T00:00:00"/>
    <x v="491"/>
    <x v="177"/>
    <s v="Belgium"/>
    <s v="East Flanders"/>
    <s v="Central"/>
    <s v="Home Office"/>
    <s v="Priority"/>
    <x v="0"/>
    <s v="Fasteners"/>
    <x v="893"/>
    <n v="31"/>
    <n v="50"/>
    <n v="19"/>
    <n v="3"/>
    <n v="150"/>
    <x v="267"/>
  </r>
  <r>
    <x v="3182"/>
    <d v="2020-06-03T00:00:00"/>
    <x v="35"/>
    <x v="168"/>
    <s v="Germany"/>
    <s v="North Rhine-Westphalia"/>
    <s v="Central"/>
    <s v="Consumer"/>
    <s v="Economy"/>
    <x v="1"/>
    <s v="Furnishings"/>
    <x v="1309"/>
    <n v="17"/>
    <n v="48"/>
    <n v="31"/>
    <n v="2"/>
    <n v="96"/>
    <x v="30"/>
  </r>
  <r>
    <x v="3183"/>
    <d v="2020-06-03T00:00:00"/>
    <x v="767"/>
    <x v="162"/>
    <s v="France"/>
    <s v="Auvergne-Rhône-Alpes"/>
    <s v="Central"/>
    <s v="Consumer"/>
    <s v="Economy"/>
    <x v="0"/>
    <s v="Storage"/>
    <x v="573"/>
    <n v="374"/>
    <n v="1429"/>
    <n v="1055"/>
    <n v="8"/>
    <n v="11432"/>
    <x v="1324"/>
  </r>
  <r>
    <x v="3184"/>
    <d v="2020-06-03T00:00:00"/>
    <x v="280"/>
    <x v="237"/>
    <s v="United Kingdom"/>
    <s v="England"/>
    <s v="North"/>
    <s v="Corporate"/>
    <s v="Economy"/>
    <x v="0"/>
    <s v="Envelopes"/>
    <x v="1180"/>
    <n v="16"/>
    <n v="271"/>
    <n v="255"/>
    <n v="6"/>
    <n v="1626"/>
    <x v="1325"/>
  </r>
  <r>
    <x v="3185"/>
    <d v="2020-06-03T00:00:00"/>
    <x v="272"/>
    <x v="390"/>
    <s v="Finland"/>
    <s v="Finland Proper"/>
    <s v="North"/>
    <s v="Consumer"/>
    <s v="Economy"/>
    <x v="1"/>
    <s v="Furnishings"/>
    <x v="1096"/>
    <n v="22"/>
    <n v="100"/>
    <n v="78"/>
    <n v="2"/>
    <n v="200"/>
    <x v="51"/>
  </r>
  <r>
    <x v="3186"/>
    <d v="2020-06-03T00:00:00"/>
    <x v="287"/>
    <x v="89"/>
    <s v="France"/>
    <s v="Languedoc-Roussillon-Midi-Pyrénées"/>
    <s v="Central"/>
    <s v="Consumer"/>
    <s v="Priority"/>
    <x v="0"/>
    <s v="Art"/>
    <x v="188"/>
    <n v="6"/>
    <n v="43"/>
    <n v="37"/>
    <n v="3"/>
    <n v="129"/>
    <x v="81"/>
  </r>
  <r>
    <x v="3187"/>
    <d v="2020-06-03T00:00:00"/>
    <x v="254"/>
    <x v="575"/>
    <s v="France"/>
    <s v="Nord-Pas-de-Calais-Picardie"/>
    <s v="Central"/>
    <s v="Consumer"/>
    <s v="Economy"/>
    <x v="1"/>
    <s v="Furnishings"/>
    <x v="1101"/>
    <n v="257"/>
    <n v="341"/>
    <n v="84"/>
    <n v="7"/>
    <n v="2387"/>
    <x v="1087"/>
  </r>
  <r>
    <x v="3188"/>
    <d v="2020-06-04T00:00:00"/>
    <x v="434"/>
    <x v="916"/>
    <s v="France"/>
    <s v="Auvergne-Rhône-Alpes"/>
    <s v="Central"/>
    <s v="Consumer"/>
    <s v="Economy"/>
    <x v="0"/>
    <s v="Envelopes"/>
    <x v="1162"/>
    <n v="35"/>
    <n v="36"/>
    <n v="1"/>
    <n v="4"/>
    <n v="144"/>
    <x v="20"/>
  </r>
  <r>
    <x v="3189"/>
    <d v="2020-06-04T00:00:00"/>
    <x v="162"/>
    <x v="461"/>
    <s v="United Kingdom"/>
    <s v="England"/>
    <s v="North"/>
    <s v="Corporate"/>
    <s v="Priority"/>
    <x v="1"/>
    <s v="Tables"/>
    <x v="1092"/>
    <n v="3665"/>
    <n v="4363"/>
    <n v="698"/>
    <n v="5"/>
    <n v="21815"/>
    <x v="1326"/>
  </r>
  <r>
    <x v="3190"/>
    <d v="2020-06-04T00:00:00"/>
    <x v="68"/>
    <x v="9"/>
    <s v="Spain"/>
    <s v="Murcia"/>
    <s v="South"/>
    <s v="Home Office"/>
    <s v="Immediate"/>
    <x v="0"/>
    <s v="Appliances"/>
    <x v="1329"/>
    <n v="23"/>
    <n v="536"/>
    <n v="513"/>
    <n v="1"/>
    <n v="536"/>
    <x v="9"/>
  </r>
  <r>
    <x v="3191"/>
    <d v="2020-06-04T00:00:00"/>
    <x v="581"/>
    <x v="608"/>
    <s v="France"/>
    <s v="Nord-Pas-de-Calais-Picardie"/>
    <s v="Central"/>
    <s v="Consumer"/>
    <s v="Economy Plus"/>
    <x v="0"/>
    <s v="Envelopes"/>
    <x v="451"/>
    <n v="68"/>
    <n v="78"/>
    <n v="10"/>
    <n v="6"/>
    <n v="468"/>
    <x v="473"/>
  </r>
  <r>
    <x v="3192"/>
    <d v="2020-06-04T00:00:00"/>
    <x v="313"/>
    <x v="76"/>
    <s v="Finland"/>
    <s v="Uusimaa"/>
    <s v="North"/>
    <s v="Consumer"/>
    <s v="Immediate"/>
    <x v="1"/>
    <s v="Bookcases"/>
    <x v="191"/>
    <n v="381"/>
    <n v="594"/>
    <n v="213"/>
    <n v="3"/>
    <n v="1782"/>
    <x v="1327"/>
  </r>
  <r>
    <x v="3193"/>
    <d v="2020-06-04T00:00:00"/>
    <x v="574"/>
    <x v="652"/>
    <s v="Spain"/>
    <s v="Castile-La Mancha"/>
    <s v="South"/>
    <s v="Corporate"/>
    <s v="Economy"/>
    <x v="0"/>
    <s v="Fasteners"/>
    <x v="236"/>
    <n v="15"/>
    <n v="36"/>
    <n v="21"/>
    <n v="3"/>
    <n v="108"/>
    <x v="167"/>
  </r>
  <r>
    <x v="3194"/>
    <d v="2020-06-04T00:00:00"/>
    <x v="166"/>
    <x v="877"/>
    <s v="France"/>
    <s v="Ile-de-France"/>
    <s v="Central"/>
    <s v="Corporate"/>
    <s v="Economy"/>
    <x v="0"/>
    <s v="Storage"/>
    <x v="247"/>
    <n v="273"/>
    <n v="333"/>
    <n v="60"/>
    <n v="6"/>
    <n v="1998"/>
    <x v="1328"/>
  </r>
  <r>
    <x v="3195"/>
    <d v="2020-06-05T00:00:00"/>
    <x v="782"/>
    <x v="267"/>
    <s v="France"/>
    <s v="Languedoc-Roussillon-Midi-Pyrénées"/>
    <s v="Central"/>
    <s v="Corporate"/>
    <s v="Economy Plus"/>
    <x v="0"/>
    <s v="Envelopes"/>
    <x v="1330"/>
    <n v="2"/>
    <n v="67"/>
    <n v="65"/>
    <n v="5"/>
    <n v="335"/>
    <x v="1093"/>
  </r>
  <r>
    <x v="3196"/>
    <d v="2020-06-05T00:00:00"/>
    <x v="637"/>
    <x v="40"/>
    <s v="United Kingdom"/>
    <s v="England"/>
    <s v="North"/>
    <s v="Consumer"/>
    <s v="Economy"/>
    <x v="0"/>
    <s v="Storage"/>
    <x v="570"/>
    <n v="48"/>
    <n v="55"/>
    <n v="7"/>
    <n v="1"/>
    <n v="55"/>
    <x v="8"/>
  </r>
  <r>
    <x v="3197"/>
    <d v="2020-06-05T00:00:00"/>
    <x v="597"/>
    <x v="461"/>
    <s v="United Kingdom"/>
    <s v="England"/>
    <s v="North"/>
    <s v="Consumer"/>
    <s v="Economy"/>
    <x v="0"/>
    <s v="Art"/>
    <x v="611"/>
    <n v="25"/>
    <n v="147"/>
    <n v="122"/>
    <n v="3"/>
    <n v="441"/>
    <x v="423"/>
  </r>
  <r>
    <x v="3198"/>
    <d v="2020-06-05T00:00:00"/>
    <x v="180"/>
    <x v="906"/>
    <s v="Italy"/>
    <s v="Tuscany"/>
    <s v="South"/>
    <s v="Consumer"/>
    <s v="Economy"/>
    <x v="0"/>
    <s v="Supplies"/>
    <x v="1331"/>
    <n v="8"/>
    <n v="32"/>
    <n v="24"/>
    <n v="3"/>
    <n v="96"/>
    <x v="30"/>
  </r>
  <r>
    <x v="3199"/>
    <d v="2020-06-05T00:00:00"/>
    <x v="396"/>
    <x v="48"/>
    <s v="Germany"/>
    <s v="Hesse"/>
    <s v="Central"/>
    <s v="Consumer"/>
    <s v="Economy"/>
    <x v="2"/>
    <s v="Phones"/>
    <x v="795"/>
    <n v="908"/>
    <n v="977"/>
    <n v="69"/>
    <n v="7"/>
    <n v="6839"/>
    <x v="1329"/>
  </r>
  <r>
    <x v="3200"/>
    <d v="2020-06-06T00:00:00"/>
    <x v="576"/>
    <x v="258"/>
    <s v="Germany"/>
    <s v="Mecklenburg-Vorpommern"/>
    <s v="Central"/>
    <s v="Consumer"/>
    <s v="Economy"/>
    <x v="1"/>
    <s v="Chairs"/>
    <x v="466"/>
    <n v="278"/>
    <n v="1683"/>
    <n v="1405"/>
    <n v="4"/>
    <n v="6732"/>
    <x v="1330"/>
  </r>
  <r>
    <x v="3201"/>
    <d v="2020-06-07T00:00:00"/>
    <x v="521"/>
    <x v="309"/>
    <s v="Italy"/>
    <s v="Trentino-Alto Adige"/>
    <s v="South"/>
    <s v="Consumer"/>
    <s v="Economy Plus"/>
    <x v="1"/>
    <s v="Bookcases"/>
    <x v="1145"/>
    <n v="484"/>
    <n v="876"/>
    <n v="392"/>
    <n v="7"/>
    <n v="6132"/>
    <x v="520"/>
  </r>
  <r>
    <x v="3202"/>
    <d v="2020-06-08T00:00:00"/>
    <x v="39"/>
    <x v="707"/>
    <s v="United Kingdom"/>
    <s v="England"/>
    <s v="North"/>
    <s v="Consumer"/>
    <s v="Economy"/>
    <x v="0"/>
    <s v="Binders"/>
    <x v="32"/>
    <n v="25"/>
    <n v="26"/>
    <n v="1"/>
    <n v="2"/>
    <n v="52"/>
    <x v="90"/>
  </r>
  <r>
    <x v="3203"/>
    <d v="2020-06-09T00:00:00"/>
    <x v="49"/>
    <x v="917"/>
    <s v="France"/>
    <s v="Nord-Pas-de-Calais-Picardie"/>
    <s v="Central"/>
    <s v="Corporate"/>
    <s v="Economy"/>
    <x v="0"/>
    <s v="Appliances"/>
    <x v="1332"/>
    <n v="192"/>
    <n v="267"/>
    <n v="75"/>
    <n v="3"/>
    <n v="801"/>
    <x v="48"/>
  </r>
  <r>
    <x v="3204"/>
    <d v="2020-06-09T00:00:00"/>
    <x v="67"/>
    <x v="64"/>
    <s v="Italy"/>
    <s v="Lazio"/>
    <s v="South"/>
    <s v="Consumer"/>
    <s v="Priority"/>
    <x v="0"/>
    <s v="Binders"/>
    <x v="7"/>
    <n v="12"/>
    <n v="22"/>
    <n v="10"/>
    <n v="3"/>
    <n v="66"/>
    <x v="7"/>
  </r>
  <r>
    <x v="3205"/>
    <d v="2020-06-09T00:00:00"/>
    <x v="189"/>
    <x v="90"/>
    <s v="Germany"/>
    <s v="Bavaria"/>
    <s v="Central"/>
    <s v="Corporate"/>
    <s v="Economy"/>
    <x v="0"/>
    <s v="Storage"/>
    <x v="472"/>
    <n v="364"/>
    <n v="806"/>
    <n v="442"/>
    <n v="7"/>
    <n v="5642"/>
    <x v="1331"/>
  </r>
  <r>
    <x v="3206"/>
    <d v="2020-06-09T00:00:00"/>
    <x v="751"/>
    <x v="361"/>
    <s v="France"/>
    <s v="Provence-Alpes-Côte d'Azur"/>
    <s v="Central"/>
    <s v="Consumer"/>
    <s v="Immediate"/>
    <x v="0"/>
    <s v="Art"/>
    <x v="50"/>
    <n v="9"/>
    <n v="27"/>
    <n v="18"/>
    <n v="1"/>
    <n v="27"/>
    <x v="14"/>
  </r>
  <r>
    <x v="3207"/>
    <d v="2020-06-09T00:00:00"/>
    <x v="673"/>
    <x v="64"/>
    <s v="Italy"/>
    <s v="Lazio"/>
    <s v="South"/>
    <s v="Home Office"/>
    <s v="Economy"/>
    <x v="0"/>
    <s v="Binders"/>
    <x v="199"/>
    <n v="305"/>
    <n v="461"/>
    <n v="156"/>
    <n v="9"/>
    <n v="4149"/>
    <x v="1332"/>
  </r>
  <r>
    <x v="3208"/>
    <d v="2020-06-09T00:00:00"/>
    <x v="741"/>
    <x v="30"/>
    <s v="Spain"/>
    <s v="Madrid"/>
    <s v="South"/>
    <s v="Consumer"/>
    <s v="Economy"/>
    <x v="0"/>
    <s v="Storage"/>
    <x v="685"/>
    <n v="28"/>
    <n v="43"/>
    <n v="15"/>
    <n v="1"/>
    <n v="43"/>
    <x v="583"/>
  </r>
  <r>
    <x v="3209"/>
    <d v="2020-06-09T00:00:00"/>
    <x v="32"/>
    <x v="270"/>
    <s v="Italy"/>
    <s v="Piedmont"/>
    <s v="South"/>
    <s v="Corporate"/>
    <s v="Economy Plus"/>
    <x v="0"/>
    <s v="Appliances"/>
    <x v="124"/>
    <n v="60"/>
    <n v="250"/>
    <n v="190"/>
    <n v="3"/>
    <n v="750"/>
    <x v="994"/>
  </r>
  <r>
    <x v="3210"/>
    <d v="2020-06-09T00:00:00"/>
    <x v="177"/>
    <x v="783"/>
    <s v="Netherlands"/>
    <s v="Utrecht"/>
    <s v="Central"/>
    <s v="Consumer"/>
    <s v="Priority"/>
    <x v="1"/>
    <s v="Bookcases"/>
    <x v="248"/>
    <n v="509"/>
    <n v="544"/>
    <n v="35"/>
    <n v="3"/>
    <n v="1632"/>
    <x v="907"/>
  </r>
  <r>
    <x v="3211"/>
    <d v="2020-06-09T00:00:00"/>
    <x v="199"/>
    <x v="40"/>
    <s v="United Kingdom"/>
    <s v="England"/>
    <s v="North"/>
    <s v="Consumer"/>
    <s v="Priority"/>
    <x v="1"/>
    <s v="Bookcases"/>
    <x v="563"/>
    <n v="723"/>
    <n v="742"/>
    <n v="19"/>
    <n v="2"/>
    <n v="1484"/>
    <x v="1014"/>
  </r>
  <r>
    <x v="3212"/>
    <d v="2020-06-10T00:00:00"/>
    <x v="131"/>
    <x v="918"/>
    <s v="Germany"/>
    <s v="Brandenburg"/>
    <s v="Central"/>
    <s v="Consumer"/>
    <s v="Economy"/>
    <x v="2"/>
    <s v="Phones"/>
    <x v="1333"/>
    <n v="108"/>
    <n v="841"/>
    <n v="733"/>
    <n v="5"/>
    <n v="4205"/>
    <x v="1333"/>
  </r>
  <r>
    <x v="3213"/>
    <d v="2020-06-10T00:00:00"/>
    <x v="185"/>
    <x v="252"/>
    <s v="Spain"/>
    <s v="Valenciana"/>
    <s v="South"/>
    <s v="Corporate"/>
    <s v="Economy"/>
    <x v="2"/>
    <s v="Accessories"/>
    <x v="1241"/>
    <n v="42"/>
    <n v="116"/>
    <n v="74"/>
    <n v="3"/>
    <n v="348"/>
    <x v="1334"/>
  </r>
  <r>
    <x v="3214"/>
    <d v="2020-06-10T00:00:00"/>
    <x v="492"/>
    <x v="107"/>
    <s v="Spain"/>
    <s v="Castile and León"/>
    <s v="South"/>
    <s v="Consumer"/>
    <s v="Priority"/>
    <x v="0"/>
    <s v="Art"/>
    <x v="984"/>
    <n v="133"/>
    <n v="138"/>
    <n v="5"/>
    <n v="5"/>
    <n v="690"/>
    <x v="965"/>
  </r>
  <r>
    <x v="3215"/>
    <d v="2020-06-10T00:00:00"/>
    <x v="466"/>
    <x v="0"/>
    <s v="Sweden"/>
    <s v="Stockholm"/>
    <s v="North"/>
    <s v="Corporate"/>
    <s v="Economy"/>
    <x v="1"/>
    <s v="Bookcases"/>
    <x v="147"/>
    <n v="16"/>
    <n v="359"/>
    <n v="343"/>
    <n v="5"/>
    <n v="1795"/>
    <x v="1186"/>
  </r>
  <r>
    <x v="3216"/>
    <d v="2020-06-10T00:00:00"/>
    <x v="117"/>
    <x v="100"/>
    <s v="France"/>
    <s v="Normandy"/>
    <s v="Central"/>
    <s v="Consumer"/>
    <s v="Economy Plus"/>
    <x v="0"/>
    <s v="Art"/>
    <x v="636"/>
    <n v="26"/>
    <n v="27"/>
    <n v="1"/>
    <n v="1"/>
    <n v="27"/>
    <x v="14"/>
  </r>
  <r>
    <x v="3217"/>
    <d v="2020-06-10T00:00:00"/>
    <x v="649"/>
    <x v="538"/>
    <s v="Spain"/>
    <s v="Andalusía"/>
    <s v="South"/>
    <s v="Corporate"/>
    <s v="Economy"/>
    <x v="1"/>
    <s v="Furnishings"/>
    <x v="777"/>
    <n v="237"/>
    <n v="264"/>
    <n v="27"/>
    <n v="10"/>
    <n v="2640"/>
    <x v="1335"/>
  </r>
  <r>
    <x v="3218"/>
    <d v="2020-06-11T00:00:00"/>
    <x v="580"/>
    <x v="692"/>
    <s v="Italy"/>
    <s v="Campania"/>
    <s v="South"/>
    <s v="Corporate"/>
    <s v="Economy"/>
    <x v="0"/>
    <s v="Art"/>
    <x v="321"/>
    <n v="82"/>
    <n v="106"/>
    <n v="24"/>
    <n v="4"/>
    <n v="424"/>
    <x v="170"/>
  </r>
  <r>
    <x v="3219"/>
    <d v="2020-06-11T00:00:00"/>
    <x v="80"/>
    <x v="605"/>
    <s v="France"/>
    <s v="Normandy"/>
    <s v="Central"/>
    <s v="Corporate"/>
    <s v="Economy Plus"/>
    <x v="0"/>
    <s v="Art"/>
    <x v="232"/>
    <n v="26"/>
    <n v="32"/>
    <n v="6"/>
    <n v="2"/>
    <n v="64"/>
    <x v="570"/>
  </r>
  <r>
    <x v="3220"/>
    <d v="2020-06-11T00:00:00"/>
    <x v="716"/>
    <x v="211"/>
    <s v="United Kingdom"/>
    <s v="Scotland"/>
    <s v="North"/>
    <s v="Home Office"/>
    <s v="Economy"/>
    <x v="1"/>
    <s v="Furnishings"/>
    <x v="245"/>
    <n v="126"/>
    <n v="176"/>
    <n v="50"/>
    <n v="5"/>
    <n v="880"/>
    <x v="206"/>
  </r>
  <r>
    <x v="3221"/>
    <d v="2020-06-11T00:00:00"/>
    <x v="212"/>
    <x v="40"/>
    <s v="United Kingdom"/>
    <s v="England"/>
    <s v="North"/>
    <s v="Home Office"/>
    <s v="Priority"/>
    <x v="2"/>
    <s v="Accessories"/>
    <x v="1280"/>
    <n v="123"/>
    <n v="226"/>
    <n v="103"/>
    <n v="3"/>
    <n v="678"/>
    <x v="1336"/>
  </r>
  <r>
    <x v="3222"/>
    <d v="2020-06-11T00:00:00"/>
    <x v="591"/>
    <x v="8"/>
    <s v="Austria"/>
    <s v="Vienna"/>
    <s v="Central"/>
    <s v="Consumer"/>
    <s v="Immediate"/>
    <x v="0"/>
    <s v="Appliances"/>
    <x v="1276"/>
    <n v="99"/>
    <n v="352"/>
    <n v="253"/>
    <n v="5"/>
    <n v="1760"/>
    <x v="1067"/>
  </r>
  <r>
    <x v="3223"/>
    <d v="2020-06-11T00:00:00"/>
    <x v="38"/>
    <x v="380"/>
    <s v="United Kingdom"/>
    <s v="England"/>
    <s v="North"/>
    <s v="Corporate"/>
    <s v="Priority"/>
    <x v="0"/>
    <s v="Binders"/>
    <x v="671"/>
    <n v="47"/>
    <n v="57"/>
    <n v="10"/>
    <n v="4"/>
    <n v="228"/>
    <x v="295"/>
  </r>
  <r>
    <x v="3224"/>
    <d v="2020-06-11T00:00:00"/>
    <x v="11"/>
    <x v="85"/>
    <s v="Italy"/>
    <s v="Sicily"/>
    <s v="South"/>
    <s v="Home Office"/>
    <s v="Economy"/>
    <x v="1"/>
    <s v="Furnishings"/>
    <x v="1266"/>
    <n v="62"/>
    <n v="221"/>
    <n v="159"/>
    <n v="7"/>
    <n v="1547"/>
    <x v="572"/>
  </r>
  <r>
    <x v="3225"/>
    <d v="2020-06-11T00:00:00"/>
    <x v="617"/>
    <x v="257"/>
    <s v="United Kingdom"/>
    <s v="England"/>
    <s v="North"/>
    <s v="Consumer"/>
    <s v="Economy Plus"/>
    <x v="2"/>
    <s v="Copiers"/>
    <x v="871"/>
    <n v="1225"/>
    <n v="1429"/>
    <n v="204"/>
    <n v="4"/>
    <n v="5716"/>
    <x v="1337"/>
  </r>
  <r>
    <x v="3226"/>
    <d v="2020-06-11T00:00:00"/>
    <x v="574"/>
    <x v="295"/>
    <s v="United Kingdom"/>
    <s v="England"/>
    <s v="North"/>
    <s v="Corporate"/>
    <s v="Priority"/>
    <x v="1"/>
    <s v="Bookcases"/>
    <x v="1334"/>
    <n v="200"/>
    <n v="449"/>
    <n v="249"/>
    <n v="3"/>
    <n v="1347"/>
    <x v="1338"/>
  </r>
  <r>
    <x v="3227"/>
    <d v="2020-06-11T00:00:00"/>
    <x v="370"/>
    <x v="386"/>
    <s v="Spain"/>
    <s v="Asturias"/>
    <s v="South"/>
    <s v="Consumer"/>
    <s v="Economy"/>
    <x v="0"/>
    <s v="Storage"/>
    <x v="675"/>
    <n v="212"/>
    <n v="381"/>
    <n v="169"/>
    <n v="2"/>
    <n v="762"/>
    <x v="83"/>
  </r>
  <r>
    <x v="3228"/>
    <d v="2020-06-12T00:00:00"/>
    <x v="660"/>
    <x v="919"/>
    <s v="Italy"/>
    <s v="Liguria"/>
    <s v="South"/>
    <s v="Consumer"/>
    <s v="Economy"/>
    <x v="0"/>
    <s v="Art"/>
    <x v="350"/>
    <n v="22"/>
    <n v="23"/>
    <n v="1"/>
    <n v="2"/>
    <n v="46"/>
    <x v="271"/>
  </r>
  <r>
    <x v="3229"/>
    <d v="2020-06-12T00:00:00"/>
    <x v="341"/>
    <x v="591"/>
    <s v="France"/>
    <s v="Ile-de-France"/>
    <s v="Central"/>
    <s v="Corporate"/>
    <s v="Economy"/>
    <x v="1"/>
    <s v="Furnishings"/>
    <x v="289"/>
    <n v="142"/>
    <n v="152"/>
    <n v="10"/>
    <n v="3"/>
    <n v="456"/>
    <x v="224"/>
  </r>
  <r>
    <x v="3230"/>
    <d v="2020-06-12T00:00:00"/>
    <x v="661"/>
    <x v="339"/>
    <s v="United Kingdom"/>
    <s v="England"/>
    <s v="North"/>
    <s v="Corporate"/>
    <s v="Economy"/>
    <x v="1"/>
    <s v="Furnishings"/>
    <x v="463"/>
    <n v="18"/>
    <n v="53"/>
    <n v="35"/>
    <n v="3"/>
    <n v="159"/>
    <x v="360"/>
  </r>
  <r>
    <x v="3231"/>
    <d v="2020-06-12T00:00:00"/>
    <x v="94"/>
    <x v="920"/>
    <s v="Italy"/>
    <s v="Apulia"/>
    <s v="South"/>
    <s v="Consumer"/>
    <s v="Priority"/>
    <x v="2"/>
    <s v="Machines"/>
    <x v="574"/>
    <n v="893"/>
    <n v="925"/>
    <n v="32"/>
    <n v="5"/>
    <n v="4625"/>
    <x v="1339"/>
  </r>
  <r>
    <x v="3232"/>
    <d v="2020-06-13T00:00:00"/>
    <x v="166"/>
    <x v="679"/>
    <s v="France"/>
    <s v="Provence-Alpes-Côte d'Azur"/>
    <s v="Central"/>
    <s v="Corporate"/>
    <s v="Economy Plus"/>
    <x v="0"/>
    <s v="Labels"/>
    <x v="259"/>
    <n v="12"/>
    <n v="43"/>
    <n v="31"/>
    <n v="4"/>
    <n v="172"/>
    <x v="879"/>
  </r>
  <r>
    <x v="3233"/>
    <d v="2020-06-13T00:00:00"/>
    <x v="542"/>
    <x v="58"/>
    <s v="France"/>
    <s v="Ile-de-France"/>
    <s v="Central"/>
    <s v="Corporate"/>
    <s v="Economy"/>
    <x v="2"/>
    <s v="Accessories"/>
    <x v="1335"/>
    <n v="160"/>
    <n v="170"/>
    <n v="10"/>
    <n v="2"/>
    <n v="340"/>
    <x v="330"/>
  </r>
  <r>
    <x v="3234"/>
    <d v="2020-06-13T00:00:00"/>
    <x v="779"/>
    <x v="52"/>
    <s v="France"/>
    <s v="Provence-Alpes-Côte d'Azur"/>
    <s v="Central"/>
    <s v="Consumer"/>
    <s v="Economy"/>
    <x v="0"/>
    <s v="Art"/>
    <x v="307"/>
    <n v="14"/>
    <n v="54"/>
    <n v="40"/>
    <n v="3"/>
    <n v="162"/>
    <x v="232"/>
  </r>
  <r>
    <x v="3235"/>
    <d v="2020-06-13T00:00:00"/>
    <x v="374"/>
    <x v="0"/>
    <s v="Sweden"/>
    <s v="Stockholm"/>
    <s v="North"/>
    <s v="Consumer"/>
    <s v="Economy"/>
    <x v="1"/>
    <s v="Furnishings"/>
    <x v="862"/>
    <n v="111"/>
    <n v="131"/>
    <n v="20"/>
    <n v="8"/>
    <n v="1048"/>
    <x v="1340"/>
  </r>
  <r>
    <x v="3236"/>
    <d v="2020-06-14T00:00:00"/>
    <x v="625"/>
    <x v="584"/>
    <s v="France"/>
    <s v="Ile-de-France"/>
    <s v="Central"/>
    <s v="Consumer"/>
    <s v="Economy"/>
    <x v="0"/>
    <s v="Appliances"/>
    <x v="1336"/>
    <n v="110"/>
    <n v="154"/>
    <n v="44"/>
    <n v="4"/>
    <n v="616"/>
    <x v="517"/>
  </r>
  <r>
    <x v="3237"/>
    <d v="2020-06-14T00:00:00"/>
    <x v="783"/>
    <x v="398"/>
    <s v="Germany"/>
    <s v="North Rhine-Westphalia"/>
    <s v="Central"/>
    <s v="Consumer"/>
    <s v="Economy Plus"/>
    <x v="1"/>
    <s v="Tables"/>
    <x v="1337"/>
    <n v="1100"/>
    <n v="2292"/>
    <n v="1192"/>
    <n v="7"/>
    <n v="16044"/>
    <x v="1290"/>
  </r>
  <r>
    <x v="3238"/>
    <d v="2020-06-15T00:00:00"/>
    <x v="144"/>
    <x v="375"/>
    <s v="Spain"/>
    <s v="Murcia"/>
    <s v="South"/>
    <s v="Consumer"/>
    <s v="Economy Plus"/>
    <x v="0"/>
    <s v="Storage"/>
    <x v="275"/>
    <n v="27"/>
    <n v="98"/>
    <n v="71"/>
    <n v="2"/>
    <n v="196"/>
    <x v="518"/>
  </r>
  <r>
    <x v="3239"/>
    <d v="2020-06-16T00:00:00"/>
    <x v="333"/>
    <x v="835"/>
    <s v="Italy"/>
    <s v="Campania"/>
    <s v="South"/>
    <s v="Corporate"/>
    <s v="Economy"/>
    <x v="0"/>
    <s v="Art"/>
    <x v="232"/>
    <n v="88"/>
    <n v="112"/>
    <n v="24"/>
    <n v="7"/>
    <n v="784"/>
    <x v="858"/>
  </r>
  <r>
    <x v="3240"/>
    <d v="2020-06-16T00:00:00"/>
    <x v="304"/>
    <x v="117"/>
    <s v="France"/>
    <s v="Aquitaine-Limousin-Poitou-Charentes"/>
    <s v="Central"/>
    <s v="Consumer"/>
    <s v="Immediate"/>
    <x v="1"/>
    <s v="Chairs"/>
    <x v="1281"/>
    <n v="129"/>
    <n v="298"/>
    <n v="169"/>
    <n v="2"/>
    <n v="596"/>
    <x v="1073"/>
  </r>
  <r>
    <x v="3241"/>
    <d v="2020-06-16T00:00:00"/>
    <x v="424"/>
    <x v="689"/>
    <s v="Austria"/>
    <s v="Salzburg"/>
    <s v="Central"/>
    <s v="Corporate"/>
    <s v="Economy"/>
    <x v="0"/>
    <s v="Labels"/>
    <x v="1182"/>
    <n v="4"/>
    <n v="29"/>
    <n v="25"/>
    <n v="3"/>
    <n v="87"/>
    <x v="1306"/>
  </r>
  <r>
    <x v="3242"/>
    <d v="2020-06-16T00:00:00"/>
    <x v="133"/>
    <x v="3"/>
    <s v="United Kingdom"/>
    <s v="England"/>
    <s v="North"/>
    <s v="Consumer"/>
    <s v="Priority"/>
    <x v="0"/>
    <s v="Paper"/>
    <x v="801"/>
    <n v="11"/>
    <n v="45"/>
    <n v="34"/>
    <n v="2"/>
    <n v="90"/>
    <x v="130"/>
  </r>
  <r>
    <x v="3243"/>
    <d v="2020-06-16T00:00:00"/>
    <x v="147"/>
    <x v="921"/>
    <s v="France"/>
    <s v="Ile-de-France"/>
    <s v="Central"/>
    <s v="Consumer"/>
    <s v="Priority"/>
    <x v="2"/>
    <s v="Phones"/>
    <x v="1338"/>
    <n v="370"/>
    <n v="427"/>
    <n v="57"/>
    <n v="7"/>
    <n v="2989"/>
    <x v="1341"/>
  </r>
  <r>
    <x v="3244"/>
    <d v="2020-06-16T00:00:00"/>
    <x v="336"/>
    <x v="64"/>
    <s v="Italy"/>
    <s v="Lazio"/>
    <s v="South"/>
    <s v="Home Office"/>
    <s v="Economy"/>
    <x v="1"/>
    <s v="Chairs"/>
    <x v="484"/>
    <n v="75"/>
    <n v="83"/>
    <n v="8"/>
    <n v="3"/>
    <n v="249"/>
    <x v="16"/>
  </r>
  <r>
    <x v="3245"/>
    <d v="2020-06-17T00:00:00"/>
    <x v="214"/>
    <x v="139"/>
    <s v="United Kingdom"/>
    <s v="England"/>
    <s v="North"/>
    <s v="Corporate"/>
    <s v="Economy Plus"/>
    <x v="2"/>
    <s v="Machines"/>
    <x v="284"/>
    <n v="90"/>
    <n v="1860"/>
    <n v="1770"/>
    <n v="7"/>
    <n v="13020"/>
    <x v="1342"/>
  </r>
  <r>
    <x v="3246"/>
    <d v="2020-06-17T00:00:00"/>
    <x v="277"/>
    <x v="374"/>
    <s v="France"/>
    <s v="Auvergne-Rhône-Alpes"/>
    <s v="Central"/>
    <s v="Consumer"/>
    <s v="Economy"/>
    <x v="0"/>
    <s v="Labels"/>
    <x v="561"/>
    <n v="36"/>
    <n v="37"/>
    <n v="1"/>
    <n v="3"/>
    <n v="111"/>
    <x v="285"/>
  </r>
  <r>
    <x v="3247"/>
    <d v="2020-06-17T00:00:00"/>
    <x v="719"/>
    <x v="525"/>
    <s v="France"/>
    <s v="Nord-Pas-de-Calais-Picardie"/>
    <s v="Central"/>
    <s v="Corporate"/>
    <s v="Economy"/>
    <x v="1"/>
    <s v="Chairs"/>
    <x v="346"/>
    <n v="1859"/>
    <n v="2115"/>
    <n v="256"/>
    <n v="5"/>
    <n v="10575"/>
    <x v="1343"/>
  </r>
  <r>
    <x v="3248"/>
    <d v="2020-06-17T00:00:00"/>
    <x v="661"/>
    <x v="289"/>
    <s v="Spain"/>
    <s v="Castile and León"/>
    <s v="South"/>
    <s v="Corporate"/>
    <s v="Economy"/>
    <x v="0"/>
    <s v="Paper"/>
    <x v="133"/>
    <n v="24"/>
    <n v="118"/>
    <n v="94"/>
    <n v="7"/>
    <n v="826"/>
    <x v="1344"/>
  </r>
  <r>
    <x v="3249"/>
    <d v="2020-06-18T00:00:00"/>
    <x v="598"/>
    <x v="398"/>
    <s v="Germany"/>
    <s v="North Rhine-Westphalia"/>
    <s v="Central"/>
    <s v="Consumer"/>
    <s v="Economy"/>
    <x v="2"/>
    <s v="Machines"/>
    <x v="1339"/>
    <n v="203"/>
    <n v="530"/>
    <n v="327"/>
    <n v="2"/>
    <n v="1060"/>
    <x v="1345"/>
  </r>
  <r>
    <x v="3250"/>
    <d v="2020-06-18T00:00:00"/>
    <x v="110"/>
    <x v="8"/>
    <s v="Austria"/>
    <s v="Vienna"/>
    <s v="Central"/>
    <s v="Consumer"/>
    <s v="Economy"/>
    <x v="0"/>
    <s v="Art"/>
    <x v="514"/>
    <n v="20"/>
    <n v="71"/>
    <n v="51"/>
    <n v="3"/>
    <n v="213"/>
    <x v="324"/>
  </r>
  <r>
    <x v="3251"/>
    <d v="2020-06-18T00:00:00"/>
    <x v="66"/>
    <x v="469"/>
    <s v="United Kingdom"/>
    <s v="England"/>
    <s v="North"/>
    <s v="Corporate"/>
    <s v="Economy"/>
    <x v="0"/>
    <s v="Art"/>
    <x v="412"/>
    <n v="30"/>
    <n v="60"/>
    <n v="30"/>
    <n v="4"/>
    <n v="240"/>
    <x v="248"/>
  </r>
  <r>
    <x v="3252"/>
    <d v="2020-06-18T00:00:00"/>
    <x v="127"/>
    <x v="413"/>
    <s v="Germany"/>
    <s v="Hesse"/>
    <s v="Central"/>
    <s v="Corporate"/>
    <s v="Economy"/>
    <x v="1"/>
    <s v="Bookcases"/>
    <x v="1340"/>
    <n v="258"/>
    <n v="268"/>
    <n v="10"/>
    <n v="2"/>
    <n v="536"/>
    <x v="9"/>
  </r>
  <r>
    <x v="3253"/>
    <d v="2020-06-18T00:00:00"/>
    <x v="754"/>
    <x v="431"/>
    <s v="France"/>
    <s v="Alsace-Champagne-Ardenne-Lorraine"/>
    <s v="Central"/>
    <s v="Consumer"/>
    <s v="Economy"/>
    <x v="0"/>
    <s v="Art"/>
    <x v="3"/>
    <n v="120"/>
    <n v="133"/>
    <n v="13"/>
    <n v="5"/>
    <n v="665"/>
    <x v="47"/>
  </r>
  <r>
    <x v="3254"/>
    <d v="2020-06-18T00:00:00"/>
    <x v="295"/>
    <x v="84"/>
    <s v="Italy"/>
    <s v="Sardinia"/>
    <s v="South"/>
    <s v="Home Office"/>
    <s v="Economy"/>
    <x v="0"/>
    <s v="Storage"/>
    <x v="189"/>
    <n v="20"/>
    <n v="28"/>
    <n v="8"/>
    <n v="2"/>
    <n v="56"/>
    <x v="76"/>
  </r>
  <r>
    <x v="3255"/>
    <d v="2020-06-18T00:00:00"/>
    <x v="669"/>
    <x v="6"/>
    <s v="France"/>
    <s v="Languedoc-Roussillon-Midi-Pyrénées"/>
    <s v="Central"/>
    <s v="Corporate"/>
    <s v="Economy Plus"/>
    <x v="0"/>
    <s v="Binders"/>
    <x v="432"/>
    <n v="99"/>
    <n v="100"/>
    <n v="1"/>
    <n v="4"/>
    <n v="400"/>
    <x v="702"/>
  </r>
  <r>
    <x v="3256"/>
    <d v="2020-06-18T00:00:00"/>
    <x v="507"/>
    <x v="311"/>
    <s v="United Kingdom"/>
    <s v="England"/>
    <s v="North"/>
    <s v="Consumer"/>
    <s v="Immediate"/>
    <x v="1"/>
    <s v="Furnishings"/>
    <x v="387"/>
    <n v="17"/>
    <n v="35"/>
    <n v="18"/>
    <n v="2"/>
    <n v="70"/>
    <x v="732"/>
  </r>
  <r>
    <x v="3257"/>
    <d v="2020-06-19T00:00:00"/>
    <x v="622"/>
    <x v="64"/>
    <s v="Italy"/>
    <s v="Lazio"/>
    <s v="South"/>
    <s v="Home Office"/>
    <s v="Economy"/>
    <x v="2"/>
    <s v="Accessories"/>
    <x v="1341"/>
    <n v="117"/>
    <n v="801"/>
    <n v="684"/>
    <n v="8"/>
    <n v="6408"/>
    <x v="1346"/>
  </r>
  <r>
    <x v="3258"/>
    <d v="2020-06-19T00:00:00"/>
    <x v="353"/>
    <x v="894"/>
    <s v="France"/>
    <s v="Pays de la Loire"/>
    <s v="Central"/>
    <s v="Consumer"/>
    <s v="Economy"/>
    <x v="0"/>
    <s v="Envelopes"/>
    <x v="149"/>
    <n v="28"/>
    <n v="42"/>
    <n v="14"/>
    <n v="2"/>
    <n v="84"/>
    <x v="962"/>
  </r>
  <r>
    <x v="3259"/>
    <d v="2020-06-19T00:00:00"/>
    <x v="769"/>
    <x v="64"/>
    <s v="Italy"/>
    <s v="Lazio"/>
    <s v="South"/>
    <s v="Corporate"/>
    <s v="Economy"/>
    <x v="1"/>
    <s v="Tables"/>
    <x v="1342"/>
    <n v="191"/>
    <n v="1361"/>
    <n v="1170"/>
    <n v="3"/>
    <n v="4083"/>
    <x v="1347"/>
  </r>
  <r>
    <x v="3260"/>
    <d v="2020-06-20T00:00:00"/>
    <x v="48"/>
    <x v="30"/>
    <s v="Spain"/>
    <s v="Madrid"/>
    <s v="South"/>
    <s v="Consumer"/>
    <s v="Economy Plus"/>
    <x v="0"/>
    <s v="Art"/>
    <x v="27"/>
    <n v="1"/>
    <n v="83"/>
    <n v="82"/>
    <n v="3"/>
    <n v="249"/>
    <x v="16"/>
  </r>
  <r>
    <x v="3261"/>
    <d v="2020-06-20T00:00:00"/>
    <x v="462"/>
    <x v="308"/>
    <s v="United Kingdom"/>
    <s v="England"/>
    <s v="North"/>
    <s v="Corporate"/>
    <s v="Economy Plus"/>
    <x v="2"/>
    <s v="Phones"/>
    <x v="1209"/>
    <n v="158"/>
    <n v="339"/>
    <n v="181"/>
    <n v="2"/>
    <n v="678"/>
    <x v="1336"/>
  </r>
  <r>
    <x v="3262"/>
    <d v="2020-06-20T00:00:00"/>
    <x v="290"/>
    <x v="0"/>
    <s v="Sweden"/>
    <s v="Stockholm"/>
    <s v="North"/>
    <s v="Corporate"/>
    <s v="Economy Plus"/>
    <x v="1"/>
    <s v="Furnishings"/>
    <x v="70"/>
    <n v="88"/>
    <n v="89"/>
    <n v="1"/>
    <n v="2"/>
    <n v="178"/>
    <x v="1309"/>
  </r>
  <r>
    <x v="3263"/>
    <d v="2020-06-21T00:00:00"/>
    <x v="341"/>
    <x v="922"/>
    <s v="France"/>
    <s v="Auvergne-Rhône-Alpes"/>
    <s v="Central"/>
    <s v="Corporate"/>
    <s v="Economy Plus"/>
    <x v="1"/>
    <s v="Bookcases"/>
    <x v="1343"/>
    <n v="199"/>
    <n v="598"/>
    <n v="399"/>
    <n v="4"/>
    <n v="2392"/>
    <x v="764"/>
  </r>
  <r>
    <x v="3264"/>
    <d v="2020-06-21T00:00:00"/>
    <x v="330"/>
    <x v="8"/>
    <s v="Austria"/>
    <s v="Vienna"/>
    <s v="Central"/>
    <s v="Corporate"/>
    <s v="Economy Plus"/>
    <x v="0"/>
    <s v="Envelopes"/>
    <x v="1344"/>
    <n v="16"/>
    <n v="76"/>
    <n v="60"/>
    <n v="3"/>
    <n v="228"/>
    <x v="295"/>
  </r>
  <r>
    <x v="3265"/>
    <d v="2020-06-22T00:00:00"/>
    <x v="715"/>
    <x v="70"/>
    <s v="Germany"/>
    <s v="Berlin"/>
    <s v="Central"/>
    <s v="Home Office"/>
    <s v="Economy"/>
    <x v="0"/>
    <s v="Binders"/>
    <x v="254"/>
    <n v="66"/>
    <n v="222"/>
    <n v="156"/>
    <n v="5"/>
    <n v="1110"/>
    <x v="1348"/>
  </r>
  <r>
    <x v="3266"/>
    <d v="2020-06-23T00:00:00"/>
    <x v="2"/>
    <x v="645"/>
    <s v="France"/>
    <s v="Ile-de-France"/>
    <s v="Central"/>
    <s v="Consumer"/>
    <s v="Economy"/>
    <x v="1"/>
    <s v="Bookcases"/>
    <x v="369"/>
    <n v="213"/>
    <n v="717"/>
    <n v="504"/>
    <n v="4"/>
    <n v="2868"/>
    <x v="1349"/>
  </r>
  <r>
    <x v="3267"/>
    <d v="2020-06-23T00:00:00"/>
    <x v="629"/>
    <x v="860"/>
    <s v="France"/>
    <s v="Corsica"/>
    <s v="Central"/>
    <s v="Consumer"/>
    <s v="Economy"/>
    <x v="0"/>
    <s v="Supplies"/>
    <x v="361"/>
    <n v="26"/>
    <n v="85"/>
    <n v="59"/>
    <n v="2"/>
    <n v="170"/>
    <x v="268"/>
  </r>
  <r>
    <x v="3268"/>
    <d v="2020-06-23T00:00:00"/>
    <x v="682"/>
    <x v="13"/>
    <s v="United Kingdom"/>
    <s v="England"/>
    <s v="North"/>
    <s v="Corporate"/>
    <s v="Economy"/>
    <x v="0"/>
    <s v="Binders"/>
    <x v="533"/>
    <n v="33"/>
    <n v="78"/>
    <n v="45"/>
    <n v="3"/>
    <n v="234"/>
    <x v="34"/>
  </r>
  <r>
    <x v="3269"/>
    <d v="2020-06-23T00:00:00"/>
    <x v="467"/>
    <x v="382"/>
    <s v="United Kingdom"/>
    <s v="England"/>
    <s v="North"/>
    <s v="Consumer"/>
    <s v="Priority"/>
    <x v="0"/>
    <s v="Envelopes"/>
    <x v="1056"/>
    <n v="21"/>
    <n v="61"/>
    <n v="40"/>
    <n v="3"/>
    <n v="183"/>
    <x v="1020"/>
  </r>
  <r>
    <x v="3270"/>
    <d v="2020-06-23T00:00:00"/>
    <x v="555"/>
    <x v="36"/>
    <s v="Germany"/>
    <s v="Saxony"/>
    <s v="Central"/>
    <s v="Consumer"/>
    <s v="Economy"/>
    <x v="0"/>
    <s v="Fasteners"/>
    <x v="603"/>
    <n v="3"/>
    <n v="19"/>
    <n v="16"/>
    <n v="2"/>
    <n v="38"/>
    <x v="35"/>
  </r>
  <r>
    <x v="3271"/>
    <d v="2020-06-23T00:00:00"/>
    <x v="341"/>
    <x v="257"/>
    <s v="United Kingdom"/>
    <s v="England"/>
    <s v="North"/>
    <s v="Corporate"/>
    <s v="Economy"/>
    <x v="1"/>
    <s v="Furnishings"/>
    <x v="1305"/>
    <n v="44"/>
    <n v="140"/>
    <n v="96"/>
    <n v="4"/>
    <n v="560"/>
    <x v="139"/>
  </r>
  <r>
    <x v="3272"/>
    <d v="2020-06-24T00:00:00"/>
    <x v="404"/>
    <x v="923"/>
    <s v="France"/>
    <s v="Ile-de-France"/>
    <s v="Central"/>
    <s v="Corporate"/>
    <s v="Economy Plus"/>
    <x v="0"/>
    <s v="Art"/>
    <x v="583"/>
    <n v="107"/>
    <n v="148"/>
    <n v="41"/>
    <n v="5"/>
    <n v="740"/>
    <x v="1350"/>
  </r>
  <r>
    <x v="3273"/>
    <d v="2020-06-24T00:00:00"/>
    <x v="1"/>
    <x v="166"/>
    <s v="France"/>
    <s v="Alsace-Champagne-Ardenne-Lorraine"/>
    <s v="Central"/>
    <s v="Consumer"/>
    <s v="Economy Plus"/>
    <x v="0"/>
    <s v="Art"/>
    <x v="179"/>
    <n v="5"/>
    <n v="139"/>
    <n v="134"/>
    <n v="3"/>
    <n v="417"/>
    <x v="154"/>
  </r>
  <r>
    <x v="3274"/>
    <d v="2020-06-24T00:00:00"/>
    <x v="67"/>
    <x v="39"/>
    <s v="Spain"/>
    <s v="Catalonia"/>
    <s v="South"/>
    <s v="Consumer"/>
    <s v="Economy"/>
    <x v="0"/>
    <s v="Art"/>
    <x v="72"/>
    <n v="24"/>
    <n v="134"/>
    <n v="110"/>
    <n v="5"/>
    <n v="670"/>
    <x v="349"/>
  </r>
  <r>
    <x v="3275"/>
    <d v="2020-06-24T00:00:00"/>
    <x v="597"/>
    <x v="633"/>
    <s v="France"/>
    <s v="Nord-Pas-de-Calais-Picardie"/>
    <s v="Central"/>
    <s v="Consumer"/>
    <s v="Economy"/>
    <x v="1"/>
    <s v="Tables"/>
    <x v="1345"/>
    <n v="593"/>
    <n v="869"/>
    <n v="276"/>
    <n v="4"/>
    <n v="3476"/>
    <x v="1351"/>
  </r>
  <r>
    <x v="3276"/>
    <d v="2020-06-24T00:00:00"/>
    <x v="547"/>
    <x v="8"/>
    <s v="Austria"/>
    <s v="Vienna"/>
    <s v="Central"/>
    <s v="Home Office"/>
    <s v="Economy"/>
    <x v="0"/>
    <s v="Labels"/>
    <x v="1346"/>
    <n v="26"/>
    <n v="82"/>
    <n v="56"/>
    <n v="7"/>
    <n v="574"/>
    <x v="1178"/>
  </r>
  <r>
    <x v="3277"/>
    <d v="2020-06-24T00:00:00"/>
    <x v="141"/>
    <x v="54"/>
    <s v="Spain"/>
    <s v="Valenciana"/>
    <s v="South"/>
    <s v="Consumer"/>
    <s v="Economy"/>
    <x v="0"/>
    <s v="Fasteners"/>
    <x v="716"/>
    <n v="16"/>
    <n v="25"/>
    <n v="9"/>
    <n v="3"/>
    <n v="75"/>
    <x v="421"/>
  </r>
  <r>
    <x v="3278"/>
    <d v="2020-06-24T00:00:00"/>
    <x v="268"/>
    <x v="48"/>
    <s v="Germany"/>
    <s v="Hesse"/>
    <s v="Central"/>
    <s v="Consumer"/>
    <s v="Economy"/>
    <x v="0"/>
    <s v="Appliances"/>
    <x v="240"/>
    <n v="67"/>
    <n v="253"/>
    <n v="186"/>
    <n v="1"/>
    <n v="253"/>
    <x v="1352"/>
  </r>
  <r>
    <x v="3279"/>
    <d v="2020-06-24T00:00:00"/>
    <x v="572"/>
    <x v="40"/>
    <s v="United Kingdom"/>
    <s v="England"/>
    <s v="North"/>
    <s v="Consumer"/>
    <s v="Economy Plus"/>
    <x v="1"/>
    <s v="Furnishings"/>
    <x v="396"/>
    <n v="15"/>
    <n v="30"/>
    <n v="15"/>
    <n v="2"/>
    <n v="60"/>
    <x v="182"/>
  </r>
  <r>
    <x v="3280"/>
    <d v="2020-06-24T00:00:00"/>
    <x v="578"/>
    <x v="63"/>
    <s v="Ireland"/>
    <s v="Dublin"/>
    <s v="North"/>
    <s v="Corporate"/>
    <s v="Economy"/>
    <x v="0"/>
    <s v="Binders"/>
    <x v="537"/>
    <n v="6"/>
    <n v="13"/>
    <n v="7"/>
    <n v="3"/>
    <n v="39"/>
    <x v="913"/>
  </r>
  <r>
    <x v="3281"/>
    <d v="2020-06-25T00:00:00"/>
    <x v="200"/>
    <x v="39"/>
    <s v="Spain"/>
    <s v="Catalonia"/>
    <s v="South"/>
    <s v="Consumer"/>
    <s v="Economy"/>
    <x v="1"/>
    <s v="Furnishings"/>
    <x v="774"/>
    <n v="207"/>
    <n v="342"/>
    <n v="135"/>
    <n v="7"/>
    <n v="2394"/>
    <x v="1183"/>
  </r>
  <r>
    <x v="3282"/>
    <d v="2020-06-25T00:00:00"/>
    <x v="203"/>
    <x v="177"/>
    <s v="Belgium"/>
    <s v="East Flanders"/>
    <s v="Central"/>
    <s v="Consumer"/>
    <s v="Economy"/>
    <x v="2"/>
    <s v="Phones"/>
    <x v="1347"/>
    <n v="545"/>
    <n v="1335"/>
    <n v="790"/>
    <n v="8"/>
    <n v="10680"/>
    <x v="1353"/>
  </r>
  <r>
    <x v="3283"/>
    <d v="2020-06-25T00:00:00"/>
    <x v="513"/>
    <x v="70"/>
    <s v="Germany"/>
    <s v="Berlin"/>
    <s v="Central"/>
    <s v="Home Office"/>
    <s v="Economy Plus"/>
    <x v="1"/>
    <s v="Chairs"/>
    <x v="1348"/>
    <n v="155"/>
    <n v="316"/>
    <n v="161"/>
    <n v="6"/>
    <n v="1896"/>
    <x v="181"/>
  </r>
  <r>
    <x v="3284"/>
    <d v="2020-06-25T00:00:00"/>
    <x v="102"/>
    <x v="8"/>
    <s v="Austria"/>
    <s v="Vienna"/>
    <s v="Central"/>
    <s v="Consumer"/>
    <s v="Economy Plus"/>
    <x v="0"/>
    <s v="Binders"/>
    <x v="300"/>
    <n v="53"/>
    <n v="67"/>
    <n v="14"/>
    <n v="4"/>
    <n v="268"/>
    <x v="580"/>
  </r>
  <r>
    <x v="3285"/>
    <d v="2020-06-25T00:00:00"/>
    <x v="126"/>
    <x v="360"/>
    <s v="France"/>
    <s v="Brittany"/>
    <s v="Central"/>
    <s v="Corporate"/>
    <s v="Economy Plus"/>
    <x v="0"/>
    <s v="Binders"/>
    <x v="764"/>
    <n v="55"/>
    <n v="59"/>
    <n v="4"/>
    <n v="2"/>
    <n v="118"/>
    <x v="475"/>
  </r>
  <r>
    <x v="3286"/>
    <d v="2020-06-25T00:00:00"/>
    <x v="138"/>
    <x v="41"/>
    <s v="France"/>
    <s v="Alsace-Champagne-Ardenne-Lorraine"/>
    <s v="Central"/>
    <s v="Corporate"/>
    <s v="Economy"/>
    <x v="0"/>
    <s v="Art"/>
    <x v="36"/>
    <n v="35"/>
    <n v="44"/>
    <n v="9"/>
    <n v="3"/>
    <n v="132"/>
    <x v="150"/>
  </r>
  <r>
    <x v="3287"/>
    <d v="2020-06-26T00:00:00"/>
    <x v="118"/>
    <x v="30"/>
    <s v="Spain"/>
    <s v="Madrid"/>
    <s v="South"/>
    <s v="Corporate"/>
    <s v="Priority"/>
    <x v="0"/>
    <s v="Binders"/>
    <x v="864"/>
    <n v="133"/>
    <n v="159"/>
    <n v="26"/>
    <n v="3"/>
    <n v="477"/>
    <x v="460"/>
  </r>
  <r>
    <x v="3288"/>
    <d v="2020-06-26T00:00:00"/>
    <x v="647"/>
    <x v="132"/>
    <s v="Belgium"/>
    <s v="Antwerp"/>
    <s v="Central"/>
    <s v="Home Office"/>
    <s v="Economy"/>
    <x v="1"/>
    <s v="Chairs"/>
    <x v="1018"/>
    <n v="189"/>
    <n v="253"/>
    <n v="64"/>
    <n v="3"/>
    <n v="759"/>
    <x v="1354"/>
  </r>
  <r>
    <x v="3289"/>
    <d v="2020-06-26T00:00:00"/>
    <x v="513"/>
    <x v="924"/>
    <s v="France"/>
    <s v="Aquitaine-Limousin-Poitou-Charentes"/>
    <s v="Central"/>
    <s v="Home Office"/>
    <s v="Economy Plus"/>
    <x v="0"/>
    <s v="Art"/>
    <x v="78"/>
    <n v="54"/>
    <n v="378"/>
    <n v="324"/>
    <n v="7"/>
    <n v="2646"/>
    <x v="1355"/>
  </r>
  <r>
    <x v="3290"/>
    <d v="2020-06-26T00:00:00"/>
    <x v="195"/>
    <x v="676"/>
    <s v="Belgium"/>
    <s v="Hainaut"/>
    <s v="Central"/>
    <s v="Consumer"/>
    <s v="Economy"/>
    <x v="1"/>
    <s v="Chairs"/>
    <x v="710"/>
    <n v="268"/>
    <n v="297"/>
    <n v="29"/>
    <n v="4"/>
    <n v="1188"/>
    <x v="311"/>
  </r>
  <r>
    <x v="3291"/>
    <d v="2020-06-26T00:00:00"/>
    <x v="474"/>
    <x v="468"/>
    <s v="United Kingdom"/>
    <s v="England"/>
    <s v="North"/>
    <s v="Consumer"/>
    <s v="Economy Plus"/>
    <x v="0"/>
    <s v="Fasteners"/>
    <x v="1349"/>
    <n v="8"/>
    <n v="32"/>
    <n v="24"/>
    <n v="2"/>
    <n v="64"/>
    <x v="570"/>
  </r>
  <r>
    <x v="3292"/>
    <d v="2020-06-26T00:00:00"/>
    <x v="578"/>
    <x v="336"/>
    <s v="Spain"/>
    <s v="Basque Country"/>
    <s v="South"/>
    <s v="Corporate"/>
    <s v="Economy"/>
    <x v="2"/>
    <s v="Phones"/>
    <x v="1209"/>
    <n v="236"/>
    <n v="916"/>
    <n v="680"/>
    <n v="6"/>
    <n v="5496"/>
    <x v="1356"/>
  </r>
  <r>
    <x v="3293"/>
    <d v="2020-06-26T00:00:00"/>
    <x v="622"/>
    <x v="39"/>
    <s v="Spain"/>
    <s v="Catalonia"/>
    <s v="South"/>
    <s v="Home Office"/>
    <s v="Economy"/>
    <x v="0"/>
    <s v="Supplies"/>
    <x v="505"/>
    <n v="35"/>
    <n v="57"/>
    <n v="22"/>
    <n v="2"/>
    <n v="114"/>
    <x v="250"/>
  </r>
  <r>
    <x v="3294"/>
    <d v="2020-06-26T00:00:00"/>
    <x v="438"/>
    <x v="254"/>
    <s v="United Kingdom"/>
    <s v="England"/>
    <s v="North"/>
    <s v="Corporate"/>
    <s v="Economy"/>
    <x v="0"/>
    <s v="Storage"/>
    <x v="1244"/>
    <n v="253"/>
    <n v="311"/>
    <n v="58"/>
    <n v="5"/>
    <n v="1555"/>
    <x v="1357"/>
  </r>
  <r>
    <x v="3295"/>
    <d v="2020-06-26T00:00:00"/>
    <x v="751"/>
    <x v="747"/>
    <s v="Netherlands"/>
    <s v="Limburg"/>
    <s v="Central"/>
    <s v="Consumer"/>
    <s v="Economy"/>
    <x v="2"/>
    <s v="Copiers"/>
    <x v="1350"/>
    <n v="665"/>
    <n v="781"/>
    <n v="116"/>
    <n v="6"/>
    <n v="4686"/>
    <x v="1358"/>
  </r>
  <r>
    <x v="3296"/>
    <d v="2020-06-26T00:00:00"/>
    <x v="444"/>
    <x v="336"/>
    <s v="Spain"/>
    <s v="Basque Country"/>
    <s v="South"/>
    <s v="Consumer"/>
    <s v="Economy"/>
    <x v="0"/>
    <s v="Storage"/>
    <x v="903"/>
    <n v="19"/>
    <n v="89"/>
    <n v="70"/>
    <n v="5"/>
    <n v="445"/>
    <x v="887"/>
  </r>
  <r>
    <x v="3297"/>
    <d v="2020-06-27T00:00:00"/>
    <x v="784"/>
    <x v="649"/>
    <s v="United Kingdom"/>
    <s v="England"/>
    <s v="North"/>
    <s v="Home Office"/>
    <s v="Priority"/>
    <x v="1"/>
    <s v="Bookcases"/>
    <x v="73"/>
    <n v="84"/>
    <n v="1314"/>
    <n v="1230"/>
    <n v="3"/>
    <n v="3942"/>
    <x v="67"/>
  </r>
  <r>
    <x v="3298"/>
    <d v="2020-06-27T00:00:00"/>
    <x v="549"/>
    <x v="749"/>
    <s v="France"/>
    <s v="Nord-Pas-de-Calais-Picardie"/>
    <s v="Central"/>
    <s v="Corporate"/>
    <s v="Economy"/>
    <x v="1"/>
    <s v="Bookcases"/>
    <x v="953"/>
    <n v="380"/>
    <n v="561"/>
    <n v="181"/>
    <n v="5"/>
    <n v="2805"/>
    <x v="1359"/>
  </r>
  <r>
    <x v="3299"/>
    <d v="2020-06-27T00:00:00"/>
    <x v="594"/>
    <x v="382"/>
    <s v="United Kingdom"/>
    <s v="England"/>
    <s v="North"/>
    <s v="Corporate"/>
    <s v="Economy Plus"/>
    <x v="0"/>
    <s v="Supplies"/>
    <x v="825"/>
    <n v="96"/>
    <n v="198"/>
    <n v="102"/>
    <n v="8"/>
    <n v="1584"/>
    <x v="809"/>
  </r>
  <r>
    <x v="3300"/>
    <d v="2020-06-27T00:00:00"/>
    <x v="503"/>
    <x v="799"/>
    <s v="Switzerland"/>
    <s v="Bern"/>
    <s v="Central"/>
    <s v="Home Office"/>
    <s v="Economy"/>
    <x v="0"/>
    <s v="Binders"/>
    <x v="141"/>
    <n v="7"/>
    <n v="32"/>
    <n v="25"/>
    <n v="5"/>
    <n v="160"/>
    <x v="383"/>
  </r>
  <r>
    <x v="3301"/>
    <d v="2020-06-27T00:00:00"/>
    <x v="542"/>
    <x v="925"/>
    <s v="Belgium"/>
    <s v="West Flanders"/>
    <s v="Central"/>
    <s v="Corporate"/>
    <s v="Economy"/>
    <x v="0"/>
    <s v="Art"/>
    <x v="50"/>
    <n v="122"/>
    <n v="187"/>
    <n v="65"/>
    <n v="7"/>
    <n v="1309"/>
    <x v="222"/>
  </r>
  <r>
    <x v="3302"/>
    <d v="2020-06-27T00:00:00"/>
    <x v="551"/>
    <x v="252"/>
    <s v="Spain"/>
    <s v="Valenciana"/>
    <s v="South"/>
    <s v="Consumer"/>
    <s v="Economy"/>
    <x v="1"/>
    <s v="Chairs"/>
    <x v="757"/>
    <n v="76"/>
    <n v="78"/>
    <n v="2"/>
    <n v="1"/>
    <n v="78"/>
    <x v="342"/>
  </r>
  <r>
    <x v="3303"/>
    <d v="2020-06-27T00:00:00"/>
    <x v="744"/>
    <x v="441"/>
    <s v="United Kingdom"/>
    <s v="Scotland"/>
    <s v="North"/>
    <s v="Corporate"/>
    <s v="Economy"/>
    <x v="0"/>
    <s v="Binders"/>
    <x v="439"/>
    <n v="19"/>
    <n v="34"/>
    <n v="15"/>
    <n v="3"/>
    <n v="102"/>
    <x v="108"/>
  </r>
  <r>
    <x v="3304"/>
    <d v="2020-06-30T00:00:00"/>
    <x v="334"/>
    <x v="168"/>
    <s v="Germany"/>
    <s v="North Rhine-Westphalia"/>
    <s v="Central"/>
    <s v="Home Office"/>
    <s v="Economy"/>
    <x v="1"/>
    <s v="Chairs"/>
    <x v="58"/>
    <n v="613"/>
    <n v="1228"/>
    <n v="615"/>
    <n v="3"/>
    <n v="3684"/>
    <x v="1360"/>
  </r>
  <r>
    <x v="3305"/>
    <d v="2020-06-30T00:00:00"/>
    <x v="484"/>
    <x v="649"/>
    <s v="United Kingdom"/>
    <s v="England"/>
    <s v="North"/>
    <s v="Home Office"/>
    <s v="Immediate"/>
    <x v="1"/>
    <s v="Furnishings"/>
    <x v="393"/>
    <n v="16"/>
    <n v="134"/>
    <n v="118"/>
    <n v="8"/>
    <n v="1072"/>
    <x v="869"/>
  </r>
  <r>
    <x v="3306"/>
    <d v="2020-06-30T00:00:00"/>
    <x v="316"/>
    <x v="26"/>
    <s v="Italy"/>
    <s v="Sicily"/>
    <s v="South"/>
    <s v="Corporate"/>
    <s v="Economy"/>
    <x v="0"/>
    <s v="Appliances"/>
    <x v="336"/>
    <n v="109"/>
    <n v="140"/>
    <n v="31"/>
    <n v="2"/>
    <n v="280"/>
    <x v="769"/>
  </r>
  <r>
    <x v="3307"/>
    <d v="2020-06-30T00:00:00"/>
    <x v="166"/>
    <x v="229"/>
    <s v="Germany"/>
    <s v="Baden-Württemberg"/>
    <s v="Central"/>
    <s v="Corporate"/>
    <s v="Economy Plus"/>
    <x v="1"/>
    <s v="Chairs"/>
    <x v="346"/>
    <n v="271"/>
    <n v="423"/>
    <n v="152"/>
    <n v="1"/>
    <n v="423"/>
    <x v="1162"/>
  </r>
  <r>
    <x v="3308"/>
    <d v="2020-06-30T00:00:00"/>
    <x v="744"/>
    <x v="58"/>
    <s v="France"/>
    <s v="Ile-de-France"/>
    <s v="Central"/>
    <s v="Corporate"/>
    <s v="Economy"/>
    <x v="0"/>
    <s v="Art"/>
    <x v="1351"/>
    <n v="25"/>
    <n v="110"/>
    <n v="85"/>
    <n v="7"/>
    <n v="770"/>
    <x v="948"/>
  </r>
  <r>
    <x v="3309"/>
    <d v="2020-07-01T00:00:00"/>
    <x v="730"/>
    <x v="785"/>
    <s v="Spain"/>
    <s v="Galicia"/>
    <s v="South"/>
    <s v="Corporate"/>
    <s v="Economy"/>
    <x v="0"/>
    <s v="Paper"/>
    <x v="218"/>
    <n v="83"/>
    <n v="114"/>
    <n v="31"/>
    <n v="4"/>
    <n v="456"/>
    <x v="224"/>
  </r>
  <r>
    <x v="3310"/>
    <d v="2020-07-01T00:00:00"/>
    <x v="548"/>
    <x v="864"/>
    <s v="Austria"/>
    <s v="Upper Austria"/>
    <s v="Central"/>
    <s v="Consumer"/>
    <s v="Priority"/>
    <x v="0"/>
    <s v="Art"/>
    <x v="263"/>
    <n v="2"/>
    <n v="17"/>
    <n v="15"/>
    <n v="1"/>
    <n v="17"/>
    <x v="258"/>
  </r>
  <r>
    <x v="3311"/>
    <d v="2020-07-01T00:00:00"/>
    <x v="209"/>
    <x v="577"/>
    <s v="Netherlands"/>
    <s v="Utrecht"/>
    <s v="Central"/>
    <s v="Consumer"/>
    <s v="Economy Plus"/>
    <x v="0"/>
    <s v="Binders"/>
    <x v="14"/>
    <n v="0"/>
    <n v="9"/>
    <n v="9"/>
    <n v="3"/>
    <n v="27"/>
    <x v="14"/>
  </r>
  <r>
    <x v="3312"/>
    <d v="2020-07-01T00:00:00"/>
    <x v="487"/>
    <x v="926"/>
    <s v="Italy"/>
    <s v="Lombardy"/>
    <s v="South"/>
    <s v="Corporate"/>
    <s v="Economy Plus"/>
    <x v="2"/>
    <s v="Phones"/>
    <x v="989"/>
    <n v="125"/>
    <n v="771"/>
    <n v="646"/>
    <n v="2"/>
    <n v="1542"/>
    <x v="312"/>
  </r>
  <r>
    <x v="3313"/>
    <d v="2020-07-02T00:00:00"/>
    <x v="767"/>
    <x v="435"/>
    <s v="Italy"/>
    <s v="Sardinia"/>
    <s v="South"/>
    <s v="Consumer"/>
    <s v="Economy"/>
    <x v="0"/>
    <s v="Supplies"/>
    <x v="647"/>
    <n v="138"/>
    <n v="223"/>
    <n v="85"/>
    <n v="7"/>
    <n v="1561"/>
    <x v="1361"/>
  </r>
  <r>
    <x v="3314"/>
    <d v="2020-07-03T00:00:00"/>
    <x v="35"/>
    <x v="9"/>
    <s v="Spain"/>
    <s v="Murcia"/>
    <s v="South"/>
    <s v="Consumer"/>
    <s v="Economy"/>
    <x v="1"/>
    <s v="Bookcases"/>
    <x v="960"/>
    <n v="477"/>
    <n v="854"/>
    <n v="377"/>
    <n v="7"/>
    <n v="5978"/>
    <x v="1"/>
  </r>
  <r>
    <x v="3315"/>
    <d v="2020-07-03T00:00:00"/>
    <x v="597"/>
    <x v="403"/>
    <s v="United Kingdom"/>
    <s v="England"/>
    <s v="North"/>
    <s v="Consumer"/>
    <s v="Economy Plus"/>
    <x v="1"/>
    <s v="Furnishings"/>
    <x v="1266"/>
    <n v="19"/>
    <n v="22"/>
    <n v="3"/>
    <n v="1"/>
    <n v="22"/>
    <x v="393"/>
  </r>
  <r>
    <x v="3316"/>
    <d v="2020-07-04T00:00:00"/>
    <x v="214"/>
    <x v="64"/>
    <s v="Italy"/>
    <s v="Lazio"/>
    <s v="South"/>
    <s v="Corporate"/>
    <s v="Immediate"/>
    <x v="0"/>
    <s v="Binders"/>
    <x v="66"/>
    <n v="4"/>
    <n v="10"/>
    <n v="6"/>
    <n v="2"/>
    <n v="20"/>
    <x v="28"/>
  </r>
  <r>
    <x v="3317"/>
    <d v="2020-07-04T00:00:00"/>
    <x v="286"/>
    <x v="307"/>
    <s v="Italy"/>
    <s v="Sicily"/>
    <s v="South"/>
    <s v="Consumer"/>
    <s v="Economy"/>
    <x v="0"/>
    <s v="Art"/>
    <x v="653"/>
    <n v="5"/>
    <n v="95"/>
    <n v="90"/>
    <n v="2"/>
    <n v="190"/>
    <x v="563"/>
  </r>
  <r>
    <x v="3318"/>
    <d v="2020-07-04T00:00:00"/>
    <x v="197"/>
    <x v="15"/>
    <s v="Sweden"/>
    <s v="Västra Götaland"/>
    <s v="North"/>
    <s v="Consumer"/>
    <s v="Economy"/>
    <x v="0"/>
    <s v="Art"/>
    <x v="1067"/>
    <n v="6"/>
    <n v="67"/>
    <n v="61"/>
    <n v="3"/>
    <n v="201"/>
    <x v="410"/>
  </r>
  <r>
    <x v="3319"/>
    <d v="2020-07-05T00:00:00"/>
    <x v="732"/>
    <x v="400"/>
    <s v="Spain"/>
    <s v="Murcia"/>
    <s v="South"/>
    <s v="Consumer"/>
    <s v="Economy Plus"/>
    <x v="0"/>
    <s v="Fasteners"/>
    <x v="701"/>
    <n v="1"/>
    <n v="15"/>
    <n v="14"/>
    <n v="1"/>
    <n v="15"/>
    <x v="209"/>
  </r>
  <r>
    <x v="3320"/>
    <d v="2020-07-05T00:00:00"/>
    <x v="308"/>
    <x v="211"/>
    <s v="United Kingdom"/>
    <s v="Scotland"/>
    <s v="North"/>
    <s v="Home Office"/>
    <s v="Priority"/>
    <x v="1"/>
    <s v="Chairs"/>
    <x v="759"/>
    <n v="0"/>
    <n v="144"/>
    <n v="144"/>
    <n v="2"/>
    <n v="288"/>
    <x v="1011"/>
  </r>
  <r>
    <x v="3321"/>
    <d v="2020-07-05T00:00:00"/>
    <x v="610"/>
    <x v="40"/>
    <s v="United Kingdom"/>
    <s v="England"/>
    <s v="North"/>
    <s v="Consumer"/>
    <s v="Economy"/>
    <x v="0"/>
    <s v="Appliances"/>
    <x v="971"/>
    <n v="464"/>
    <n v="523"/>
    <n v="59"/>
    <n v="7"/>
    <n v="3661"/>
    <x v="1362"/>
  </r>
  <r>
    <x v="3322"/>
    <d v="2020-07-07T00:00:00"/>
    <x v="700"/>
    <x v="927"/>
    <s v="Denmark"/>
    <s v="South Denmark"/>
    <s v="North"/>
    <s v="Corporate"/>
    <s v="Economy"/>
    <x v="1"/>
    <s v="Furnishings"/>
    <x v="173"/>
    <n v="11"/>
    <n v="70"/>
    <n v="59"/>
    <n v="4"/>
    <n v="280"/>
    <x v="769"/>
  </r>
  <r>
    <x v="3323"/>
    <d v="2020-07-07T00:00:00"/>
    <x v="700"/>
    <x v="40"/>
    <s v="United Kingdom"/>
    <s v="England"/>
    <s v="North"/>
    <s v="Corporate"/>
    <s v="Economy Plus"/>
    <x v="2"/>
    <s v="Accessories"/>
    <x v="601"/>
    <n v="7"/>
    <n v="42"/>
    <n v="35"/>
    <n v="1"/>
    <n v="42"/>
    <x v="59"/>
  </r>
  <r>
    <x v="3324"/>
    <d v="2020-07-07T00:00:00"/>
    <x v="542"/>
    <x v="90"/>
    <s v="Germany"/>
    <s v="Bavaria"/>
    <s v="Central"/>
    <s v="Corporate"/>
    <s v="Economy Plus"/>
    <x v="1"/>
    <s v="Furnishings"/>
    <x v="450"/>
    <n v="2"/>
    <n v="51"/>
    <n v="49"/>
    <n v="2"/>
    <n v="102"/>
    <x v="108"/>
  </r>
  <r>
    <x v="3325"/>
    <d v="2020-07-07T00:00:00"/>
    <x v="696"/>
    <x v="8"/>
    <s v="Austria"/>
    <s v="Vienna"/>
    <s v="Central"/>
    <s v="Consumer"/>
    <s v="Economy Plus"/>
    <x v="0"/>
    <s v="Binders"/>
    <x v="887"/>
    <n v="52"/>
    <n v="61"/>
    <n v="9"/>
    <n v="4"/>
    <n v="244"/>
    <x v="178"/>
  </r>
  <r>
    <x v="3326"/>
    <d v="2020-07-07T00:00:00"/>
    <x v="411"/>
    <x v="77"/>
    <s v="Germany"/>
    <s v="North Rhine-Westphalia"/>
    <s v="Central"/>
    <s v="Consumer"/>
    <s v="Economy"/>
    <x v="1"/>
    <s v="Chairs"/>
    <x v="308"/>
    <n v="754"/>
    <n v="823"/>
    <n v="69"/>
    <n v="7"/>
    <n v="5761"/>
    <x v="1363"/>
  </r>
  <r>
    <x v="3327"/>
    <d v="2020-07-08T00:00:00"/>
    <x v="159"/>
    <x v="58"/>
    <s v="France"/>
    <s v="Ile-de-France"/>
    <s v="Central"/>
    <s v="Corporate"/>
    <s v="Economy"/>
    <x v="0"/>
    <s v="Labels"/>
    <x v="1352"/>
    <n v="14"/>
    <n v="39"/>
    <n v="25"/>
    <n v="6"/>
    <n v="234"/>
    <x v="34"/>
  </r>
  <r>
    <x v="3328"/>
    <d v="2020-07-09T00:00:00"/>
    <x v="31"/>
    <x v="794"/>
    <s v="Germany"/>
    <s v="Lower Saxony"/>
    <s v="Central"/>
    <s v="Consumer"/>
    <s v="Priority"/>
    <x v="2"/>
    <s v="Phones"/>
    <x v="476"/>
    <n v="2356"/>
    <n v="2617"/>
    <n v="261"/>
    <n v="4"/>
    <n v="10468"/>
    <x v="1364"/>
  </r>
  <r>
    <x v="3329"/>
    <d v="2020-07-10T00:00:00"/>
    <x v="498"/>
    <x v="468"/>
    <s v="United Kingdom"/>
    <s v="England"/>
    <s v="North"/>
    <s v="Consumer"/>
    <s v="Economy"/>
    <x v="0"/>
    <s v="Binders"/>
    <x v="1154"/>
    <n v="5"/>
    <n v="17"/>
    <n v="12"/>
    <n v="3"/>
    <n v="51"/>
    <x v="17"/>
  </r>
  <r>
    <x v="3330"/>
    <d v="2020-07-10T00:00:00"/>
    <x v="426"/>
    <x v="647"/>
    <s v="Spain"/>
    <s v="Catalonia"/>
    <s v="South"/>
    <s v="Consumer"/>
    <s v="Economy"/>
    <x v="0"/>
    <s v="Supplies"/>
    <x v="1168"/>
    <n v="50"/>
    <n v="86"/>
    <n v="36"/>
    <n v="2"/>
    <n v="172"/>
    <x v="879"/>
  </r>
  <r>
    <x v="3331"/>
    <d v="2020-07-10T00:00:00"/>
    <x v="67"/>
    <x v="233"/>
    <s v="Netherlands"/>
    <s v="South Holland"/>
    <s v="Central"/>
    <s v="Consumer"/>
    <s v="Priority"/>
    <x v="0"/>
    <s v="Art"/>
    <x v="23"/>
    <n v="19"/>
    <n v="44"/>
    <n v="25"/>
    <n v="3"/>
    <n v="132"/>
    <x v="150"/>
  </r>
  <r>
    <x v="3332"/>
    <d v="2020-07-10T00:00:00"/>
    <x v="510"/>
    <x v="928"/>
    <s v="Germany"/>
    <s v="Lower Saxony"/>
    <s v="Central"/>
    <s v="Corporate"/>
    <s v="Economy Plus"/>
    <x v="1"/>
    <s v="Bookcases"/>
    <x v="1353"/>
    <n v="731"/>
    <n v="1361"/>
    <n v="630"/>
    <n v="9"/>
    <n v="12249"/>
    <x v="1365"/>
  </r>
  <r>
    <x v="3333"/>
    <d v="2020-07-11T00:00:00"/>
    <x v="466"/>
    <x v="326"/>
    <s v="Italy"/>
    <s v="Abruzzi"/>
    <s v="South"/>
    <s v="Corporate"/>
    <s v="Economy"/>
    <x v="1"/>
    <s v="Bookcases"/>
    <x v="1353"/>
    <n v="309"/>
    <n v="504"/>
    <n v="195"/>
    <n v="3"/>
    <n v="1512"/>
    <x v="1366"/>
  </r>
  <r>
    <x v="3334"/>
    <d v="2020-07-11T00:00:00"/>
    <x v="7"/>
    <x v="929"/>
    <s v="United Kingdom"/>
    <s v="England"/>
    <s v="North"/>
    <s v="Consumer"/>
    <s v="Economy"/>
    <x v="0"/>
    <s v="Binders"/>
    <x v="854"/>
    <n v="28"/>
    <n v="30"/>
    <n v="2"/>
    <n v="2"/>
    <n v="60"/>
    <x v="182"/>
  </r>
  <r>
    <x v="3335"/>
    <d v="2020-07-13T00:00:00"/>
    <x v="216"/>
    <x v="609"/>
    <s v="France"/>
    <s v="Pays de la Loire"/>
    <s v="Central"/>
    <s v="Consumer"/>
    <s v="Priority"/>
    <x v="0"/>
    <s v="Binders"/>
    <x v="201"/>
    <n v="3"/>
    <n v="22"/>
    <n v="19"/>
    <n v="4"/>
    <n v="88"/>
    <x v="36"/>
  </r>
  <r>
    <x v="3336"/>
    <d v="2020-07-14T00:00:00"/>
    <x v="679"/>
    <x v="64"/>
    <s v="Italy"/>
    <s v="Lazio"/>
    <s v="South"/>
    <s v="Consumer"/>
    <s v="Economy Plus"/>
    <x v="1"/>
    <s v="Bookcases"/>
    <x v="960"/>
    <n v="203"/>
    <n v="366"/>
    <n v="163"/>
    <n v="3"/>
    <n v="1098"/>
    <x v="1116"/>
  </r>
  <r>
    <x v="3337"/>
    <d v="2020-07-14T00:00:00"/>
    <x v="199"/>
    <x v="30"/>
    <s v="Spain"/>
    <s v="Madrid"/>
    <s v="South"/>
    <s v="Consumer"/>
    <s v="Priority"/>
    <x v="0"/>
    <s v="Appliances"/>
    <x v="1336"/>
    <n v="39"/>
    <n v="171"/>
    <n v="132"/>
    <n v="4"/>
    <n v="684"/>
    <x v="331"/>
  </r>
  <r>
    <x v="3338"/>
    <d v="2020-07-14T00:00:00"/>
    <x v="31"/>
    <x v="609"/>
    <s v="France"/>
    <s v="Pays de la Loire"/>
    <s v="Central"/>
    <s v="Consumer"/>
    <s v="Economy Plus"/>
    <x v="0"/>
    <s v="Binders"/>
    <x v="671"/>
    <n v="18"/>
    <n v="21"/>
    <n v="3"/>
    <n v="3"/>
    <n v="63"/>
    <x v="33"/>
  </r>
  <r>
    <x v="3339"/>
    <d v="2020-07-14T00:00:00"/>
    <x v="722"/>
    <x v="0"/>
    <s v="Sweden"/>
    <s v="Stockholm"/>
    <s v="North"/>
    <s v="Home Office"/>
    <s v="Economy"/>
    <x v="0"/>
    <s v="Art"/>
    <x v="80"/>
    <n v="2"/>
    <n v="32"/>
    <n v="30"/>
    <n v="2"/>
    <n v="64"/>
    <x v="570"/>
  </r>
  <r>
    <x v="3340"/>
    <d v="2020-07-15T00:00:00"/>
    <x v="557"/>
    <x v="385"/>
    <s v="Portugal"/>
    <s v="Lisboa"/>
    <s v="South"/>
    <s v="Consumer"/>
    <s v="Economy"/>
    <x v="2"/>
    <s v="Phones"/>
    <x v="1354"/>
    <n v="21"/>
    <n v="183"/>
    <n v="162"/>
    <n v="5"/>
    <n v="915"/>
    <x v="1367"/>
  </r>
  <r>
    <x v="3341"/>
    <d v="2020-07-16T00:00:00"/>
    <x v="285"/>
    <x v="70"/>
    <s v="Germany"/>
    <s v="Berlin"/>
    <s v="Central"/>
    <s v="Consumer"/>
    <s v="Economy Plus"/>
    <x v="1"/>
    <s v="Bookcases"/>
    <x v="800"/>
    <n v="403"/>
    <n v="662"/>
    <n v="259"/>
    <n v="2"/>
    <n v="1324"/>
    <x v="1368"/>
  </r>
  <r>
    <x v="3342"/>
    <d v="2020-07-16T00:00:00"/>
    <x v="77"/>
    <x v="371"/>
    <s v="Belgium"/>
    <s v="Limburg"/>
    <s v="Central"/>
    <s v="Home Office"/>
    <s v="Economy Plus"/>
    <x v="1"/>
    <s v="Bookcases"/>
    <x v="877"/>
    <n v="22"/>
    <n v="197"/>
    <n v="175"/>
    <n v="1"/>
    <n v="197"/>
    <x v="1369"/>
  </r>
  <r>
    <x v="3343"/>
    <d v="2020-07-16T00:00:00"/>
    <x v="432"/>
    <x v="762"/>
    <s v="Spain"/>
    <s v="Galicia"/>
    <s v="South"/>
    <s v="Home Office"/>
    <s v="Economy"/>
    <x v="0"/>
    <s v="Binders"/>
    <x v="854"/>
    <n v="14"/>
    <n v="30"/>
    <n v="16"/>
    <n v="2"/>
    <n v="60"/>
    <x v="182"/>
  </r>
  <r>
    <x v="3344"/>
    <d v="2020-07-16T00:00:00"/>
    <x v="252"/>
    <x v="359"/>
    <s v="Italy"/>
    <s v="Veneto"/>
    <s v="South"/>
    <s v="Home Office"/>
    <s v="Priority"/>
    <x v="0"/>
    <s v="Binders"/>
    <x v="783"/>
    <n v="6"/>
    <n v="44"/>
    <n v="38"/>
    <n v="3"/>
    <n v="132"/>
    <x v="150"/>
  </r>
  <r>
    <x v="3345"/>
    <d v="2020-07-16T00:00:00"/>
    <x v="785"/>
    <x v="27"/>
    <s v="Italy"/>
    <s v="Emilia-Romagna"/>
    <s v="South"/>
    <s v="Corporate"/>
    <s v="Economy"/>
    <x v="0"/>
    <s v="Art"/>
    <x v="252"/>
    <n v="71"/>
    <n v="304"/>
    <n v="233"/>
    <n v="6"/>
    <n v="1824"/>
    <x v="372"/>
  </r>
  <r>
    <x v="3346"/>
    <d v="2020-07-16T00:00:00"/>
    <x v="111"/>
    <x v="8"/>
    <s v="Austria"/>
    <s v="Vienna"/>
    <s v="Central"/>
    <s v="Consumer"/>
    <s v="Economy"/>
    <x v="1"/>
    <s v="Furnishings"/>
    <x v="938"/>
    <n v="45"/>
    <n v="88"/>
    <n v="43"/>
    <n v="2"/>
    <n v="176"/>
    <x v="346"/>
  </r>
  <r>
    <x v="3347"/>
    <d v="2020-07-16T00:00:00"/>
    <x v="337"/>
    <x v="141"/>
    <s v="Netherlands"/>
    <s v="North Holland"/>
    <s v="Central"/>
    <s v="Corporate"/>
    <s v="Economy"/>
    <x v="0"/>
    <s v="Binders"/>
    <x v="409"/>
    <n v="5"/>
    <n v="7"/>
    <n v="2"/>
    <n v="1"/>
    <n v="7"/>
    <x v="722"/>
  </r>
  <r>
    <x v="3348"/>
    <d v="2020-07-17T00:00:00"/>
    <x v="560"/>
    <x v="0"/>
    <s v="Sweden"/>
    <s v="Stockholm"/>
    <s v="North"/>
    <s v="Corporate"/>
    <s v="Economy"/>
    <x v="2"/>
    <s v="Accessories"/>
    <x v="1283"/>
    <n v="19"/>
    <n v="68"/>
    <n v="49"/>
    <n v="5"/>
    <n v="340"/>
    <x v="330"/>
  </r>
  <r>
    <x v="3349"/>
    <d v="2020-07-18T00:00:00"/>
    <x v="16"/>
    <x v="643"/>
    <s v="Italy"/>
    <s v="Campania"/>
    <s v="South"/>
    <s v="Corporate"/>
    <s v="Economy"/>
    <x v="1"/>
    <s v="Furnishings"/>
    <x v="1355"/>
    <n v="143"/>
    <n v="220"/>
    <n v="77"/>
    <n v="2"/>
    <n v="440"/>
    <x v="266"/>
  </r>
  <r>
    <x v="3350"/>
    <d v="2020-07-18T00:00:00"/>
    <x v="233"/>
    <x v="8"/>
    <s v="Austria"/>
    <s v="Vienna"/>
    <s v="Central"/>
    <s v="Corporate"/>
    <s v="Immediate"/>
    <x v="1"/>
    <s v="Bookcases"/>
    <x v="907"/>
    <n v="200"/>
    <n v="1101"/>
    <n v="901"/>
    <n v="3"/>
    <n v="3303"/>
    <x v="1370"/>
  </r>
  <r>
    <x v="3351"/>
    <d v="2020-07-19T00:00:00"/>
    <x v="629"/>
    <x v="105"/>
    <s v="Germany"/>
    <s v="North Rhine-Westphalia"/>
    <s v="Central"/>
    <s v="Consumer"/>
    <s v="Economy"/>
    <x v="1"/>
    <s v="Bookcases"/>
    <x v="897"/>
    <n v="351"/>
    <n v="656"/>
    <n v="305"/>
    <n v="2"/>
    <n v="1312"/>
    <x v="827"/>
  </r>
  <r>
    <x v="3352"/>
    <d v="2020-07-21T00:00:00"/>
    <x v="158"/>
    <x v="258"/>
    <s v="Germany"/>
    <s v="Mecklenburg-Vorpommern"/>
    <s v="Central"/>
    <s v="Consumer"/>
    <s v="Immediate"/>
    <x v="0"/>
    <s v="Paper"/>
    <x v="918"/>
    <n v="60"/>
    <n v="62"/>
    <n v="2"/>
    <n v="2"/>
    <n v="124"/>
    <x v="320"/>
  </r>
  <r>
    <x v="3353"/>
    <d v="2020-07-22T00:00:00"/>
    <x v="30"/>
    <x v="331"/>
    <s v="United Kingdom"/>
    <s v="England"/>
    <s v="North"/>
    <s v="Consumer"/>
    <s v="Priority"/>
    <x v="0"/>
    <s v="Binders"/>
    <x v="864"/>
    <n v="161"/>
    <n v="265"/>
    <n v="104"/>
    <n v="5"/>
    <n v="1325"/>
    <x v="313"/>
  </r>
  <r>
    <x v="3354"/>
    <d v="2020-07-22T00:00:00"/>
    <x v="240"/>
    <x v="97"/>
    <s v="Switzerland"/>
    <s v="Geneva"/>
    <s v="Central"/>
    <s v="Consumer"/>
    <s v="Economy Plus"/>
    <x v="2"/>
    <s v="Machines"/>
    <x v="652"/>
    <n v="164"/>
    <n v="1101"/>
    <n v="937"/>
    <n v="9"/>
    <n v="9909"/>
    <x v="1371"/>
  </r>
  <r>
    <x v="3355"/>
    <d v="2020-07-22T00:00:00"/>
    <x v="293"/>
    <x v="14"/>
    <s v="Netherlands"/>
    <s v="South Holland"/>
    <s v="Central"/>
    <s v="Consumer"/>
    <s v="Economy Plus"/>
    <x v="0"/>
    <s v="Binders"/>
    <x v="854"/>
    <n v="29"/>
    <n v="60"/>
    <n v="31"/>
    <n v="8"/>
    <n v="480"/>
    <x v="428"/>
  </r>
  <r>
    <x v="3356"/>
    <d v="2020-07-24T00:00:00"/>
    <x v="540"/>
    <x v="739"/>
    <s v="United Kingdom"/>
    <s v="England"/>
    <s v="North"/>
    <s v="Consumer"/>
    <s v="Priority"/>
    <x v="0"/>
    <s v="Storage"/>
    <x v="217"/>
    <n v="24"/>
    <n v="97"/>
    <n v="73"/>
    <n v="2"/>
    <n v="194"/>
    <x v="302"/>
  </r>
  <r>
    <x v="3357"/>
    <d v="2020-07-24T00:00:00"/>
    <x v="89"/>
    <x v="930"/>
    <s v="Germany"/>
    <s v="Hesse"/>
    <s v="Central"/>
    <s v="Corporate"/>
    <s v="Economy"/>
    <x v="0"/>
    <s v="Storage"/>
    <x v="1048"/>
    <n v="211"/>
    <n v="229"/>
    <n v="18"/>
    <n v="2"/>
    <n v="458"/>
    <x v="811"/>
  </r>
  <r>
    <x v="3358"/>
    <d v="2020-07-24T00:00:00"/>
    <x v="377"/>
    <x v="704"/>
    <s v="Spain"/>
    <s v="Catalonia"/>
    <s v="South"/>
    <s v="Home Office"/>
    <s v="Priority"/>
    <x v="0"/>
    <s v="Storage"/>
    <x v="257"/>
    <n v="0"/>
    <n v="109"/>
    <n v="109"/>
    <n v="6"/>
    <n v="654"/>
    <x v="818"/>
  </r>
  <r>
    <x v="3359"/>
    <d v="2020-07-26T00:00:00"/>
    <x v="729"/>
    <x v="532"/>
    <s v="Germany"/>
    <s v="North Rhine-Westphalia"/>
    <s v="Central"/>
    <s v="Corporate"/>
    <s v="Economy"/>
    <x v="1"/>
    <s v="Chairs"/>
    <x v="1193"/>
    <n v="213"/>
    <n v="2050"/>
    <n v="1837"/>
    <n v="5"/>
    <n v="10250"/>
    <x v="1372"/>
  </r>
  <r>
    <x v="3360"/>
    <d v="2020-07-26T00:00:00"/>
    <x v="308"/>
    <x v="8"/>
    <s v="Austria"/>
    <s v="Vienna"/>
    <s v="Central"/>
    <s v="Home Office"/>
    <s v="Economy Plus"/>
    <x v="1"/>
    <s v="Furnishings"/>
    <x v="807"/>
    <n v="86"/>
    <n v="165"/>
    <n v="79"/>
    <n v="3"/>
    <n v="495"/>
    <x v="96"/>
  </r>
  <r>
    <x v="3361"/>
    <d v="2020-07-27T00:00:00"/>
    <x v="162"/>
    <x v="197"/>
    <s v="France"/>
    <s v="Languedoc-Roussillon-Midi-Pyrénées"/>
    <s v="Central"/>
    <s v="Corporate"/>
    <s v="Economy"/>
    <x v="2"/>
    <s v="Phones"/>
    <x v="560"/>
    <n v="105"/>
    <n v="129"/>
    <n v="24"/>
    <n v="2"/>
    <n v="258"/>
    <x v="259"/>
  </r>
  <r>
    <x v="3362"/>
    <d v="2020-07-28T00:00:00"/>
    <x v="758"/>
    <x v="194"/>
    <s v="Spain"/>
    <s v="Castile and León"/>
    <s v="South"/>
    <s v="Home Office"/>
    <s v="Economy"/>
    <x v="2"/>
    <s v="Copiers"/>
    <x v="1356"/>
    <n v="279"/>
    <n v="285"/>
    <n v="6"/>
    <n v="2"/>
    <n v="570"/>
    <x v="787"/>
  </r>
  <r>
    <x v="3363"/>
    <d v="2020-07-28T00:00:00"/>
    <x v="393"/>
    <x v="881"/>
    <s v="Spain"/>
    <s v="Catalonia"/>
    <s v="South"/>
    <s v="Consumer"/>
    <s v="Economy"/>
    <x v="1"/>
    <s v="Bookcases"/>
    <x v="370"/>
    <n v="110"/>
    <n v="143"/>
    <n v="33"/>
    <n v="1"/>
    <n v="143"/>
    <x v="299"/>
  </r>
  <r>
    <x v="3364"/>
    <d v="2020-07-28T00:00:00"/>
    <x v="315"/>
    <x v="211"/>
    <s v="United Kingdom"/>
    <s v="Scotland"/>
    <s v="North"/>
    <s v="Consumer"/>
    <s v="Economy Plus"/>
    <x v="0"/>
    <s v="Binders"/>
    <x v="241"/>
    <n v="95"/>
    <n v="158"/>
    <n v="63"/>
    <n v="5"/>
    <n v="790"/>
    <x v="667"/>
  </r>
  <r>
    <x v="3365"/>
    <d v="2020-07-28T00:00:00"/>
    <x v="51"/>
    <x v="30"/>
    <s v="Spain"/>
    <s v="Madrid"/>
    <s v="South"/>
    <s v="Corporate"/>
    <s v="Priority"/>
    <x v="0"/>
    <s v="Art"/>
    <x v="905"/>
    <n v="21"/>
    <n v="52"/>
    <n v="31"/>
    <n v="2"/>
    <n v="104"/>
    <x v="443"/>
  </r>
  <r>
    <x v="3366"/>
    <d v="2020-07-28T00:00:00"/>
    <x v="272"/>
    <x v="761"/>
    <s v="Germany"/>
    <s v="Baden-Württemberg"/>
    <s v="Central"/>
    <s v="Consumer"/>
    <s v="Priority"/>
    <x v="1"/>
    <s v="Tables"/>
    <x v="875"/>
    <n v="275"/>
    <n v="915"/>
    <n v="640"/>
    <n v="3"/>
    <n v="2745"/>
    <x v="801"/>
  </r>
  <r>
    <x v="3367"/>
    <d v="2020-07-29T00:00:00"/>
    <x v="197"/>
    <x v="39"/>
    <s v="Spain"/>
    <s v="Catalonia"/>
    <s v="South"/>
    <s v="Consumer"/>
    <s v="Economy"/>
    <x v="0"/>
    <s v="Paper"/>
    <x v="1357"/>
    <n v="27"/>
    <n v="44"/>
    <n v="17"/>
    <n v="2"/>
    <n v="88"/>
    <x v="36"/>
  </r>
  <r>
    <x v="3368"/>
    <d v="2020-07-30T00:00:00"/>
    <x v="289"/>
    <x v="295"/>
    <s v="United Kingdom"/>
    <s v="England"/>
    <s v="North"/>
    <s v="Home Office"/>
    <s v="Economy"/>
    <x v="1"/>
    <s v="Chairs"/>
    <x v="819"/>
    <n v="4"/>
    <n v="47"/>
    <n v="43"/>
    <n v="1"/>
    <n v="47"/>
    <x v="1373"/>
  </r>
  <r>
    <x v="3369"/>
    <d v="2020-07-30T00:00:00"/>
    <x v="454"/>
    <x v="647"/>
    <s v="Spain"/>
    <s v="Catalonia"/>
    <s v="South"/>
    <s v="Consumer"/>
    <s v="Economy"/>
    <x v="1"/>
    <s v="Furnishings"/>
    <x v="245"/>
    <n v="134"/>
    <n v="302"/>
    <n v="168"/>
    <n v="6"/>
    <n v="1812"/>
    <x v="1374"/>
  </r>
  <r>
    <x v="3370"/>
    <d v="2020-07-30T00:00:00"/>
    <x v="712"/>
    <x v="270"/>
    <s v="Italy"/>
    <s v="Piedmont"/>
    <s v="South"/>
    <s v="Home Office"/>
    <s v="Economy"/>
    <x v="0"/>
    <s v="Labels"/>
    <x v="123"/>
    <n v="28"/>
    <n v="51"/>
    <n v="23"/>
    <n v="7"/>
    <n v="357"/>
    <x v="555"/>
  </r>
  <r>
    <x v="3371"/>
    <d v="2020-07-30T00:00:00"/>
    <x v="341"/>
    <x v="37"/>
    <s v="Spain"/>
    <s v="Andalusía"/>
    <s v="South"/>
    <s v="Corporate"/>
    <s v="Priority"/>
    <x v="1"/>
    <s v="Bookcases"/>
    <x v="286"/>
    <n v="140"/>
    <n v="246"/>
    <n v="106"/>
    <n v="2"/>
    <n v="492"/>
    <x v="179"/>
  </r>
  <r>
    <x v="3372"/>
    <d v="2020-07-30T00:00:00"/>
    <x v="153"/>
    <x v="64"/>
    <s v="Italy"/>
    <s v="Lazio"/>
    <s v="South"/>
    <s v="Corporate"/>
    <s v="Economy"/>
    <x v="0"/>
    <s v="Art"/>
    <x v="974"/>
    <n v="67"/>
    <n v="137"/>
    <n v="70"/>
    <n v="3"/>
    <n v="411"/>
    <x v="620"/>
  </r>
  <r>
    <x v="3373"/>
    <d v="2020-07-30T00:00:00"/>
    <x v="772"/>
    <x v="283"/>
    <s v="Germany"/>
    <s v="Thuringia"/>
    <s v="Central"/>
    <s v="Consumer"/>
    <s v="Economy"/>
    <x v="2"/>
    <s v="Copiers"/>
    <x v="954"/>
    <n v="563"/>
    <n v="887"/>
    <n v="324"/>
    <n v="3"/>
    <n v="2661"/>
    <x v="1375"/>
  </r>
  <r>
    <x v="3374"/>
    <d v="2020-07-30T00:00:00"/>
    <x v="283"/>
    <x v="0"/>
    <s v="Sweden"/>
    <s v="Stockholm"/>
    <s v="North"/>
    <s v="Home Office"/>
    <s v="Economy Plus"/>
    <x v="1"/>
    <s v="Tables"/>
    <x v="1358"/>
    <n v="1095"/>
    <n v="1364"/>
    <n v="269"/>
    <n v="5"/>
    <n v="6820"/>
    <x v="1376"/>
  </r>
  <r>
    <x v="3375"/>
    <d v="2020-07-31T00:00:00"/>
    <x v="186"/>
    <x v="114"/>
    <s v="Germany"/>
    <s v="Hamburg"/>
    <s v="Central"/>
    <s v="Corporate"/>
    <s v="Economy"/>
    <x v="0"/>
    <s v="Art"/>
    <x v="583"/>
    <n v="58"/>
    <n v="89"/>
    <n v="31"/>
    <n v="3"/>
    <n v="267"/>
    <x v="234"/>
  </r>
  <r>
    <x v="3376"/>
    <d v="2020-07-31T00:00:00"/>
    <x v="403"/>
    <x v="431"/>
    <s v="France"/>
    <s v="Alsace-Champagne-Ardenne-Lorraine"/>
    <s v="Central"/>
    <s v="Corporate"/>
    <s v="Economy"/>
    <x v="0"/>
    <s v="Storage"/>
    <x v="1091"/>
    <n v="51"/>
    <n v="89"/>
    <n v="38"/>
    <n v="5"/>
    <n v="445"/>
    <x v="887"/>
  </r>
  <r>
    <x v="3377"/>
    <d v="2020-07-31T00:00:00"/>
    <x v="171"/>
    <x v="110"/>
    <s v="Germany"/>
    <s v="North Rhine-Westphalia"/>
    <s v="Central"/>
    <s v="Home Office"/>
    <s v="Economy"/>
    <x v="0"/>
    <s v="Paper"/>
    <x v="1223"/>
    <n v="13"/>
    <n v="59"/>
    <n v="46"/>
    <n v="2"/>
    <n v="118"/>
    <x v="475"/>
  </r>
  <r>
    <x v="3378"/>
    <d v="2020-07-31T00:00:00"/>
    <x v="68"/>
    <x v="338"/>
    <s v="France"/>
    <s v="Ile-de-France"/>
    <s v="Central"/>
    <s v="Home Office"/>
    <s v="Economy Plus"/>
    <x v="0"/>
    <s v="Binders"/>
    <x v="22"/>
    <n v="18"/>
    <n v="48"/>
    <n v="30"/>
    <n v="1"/>
    <n v="48"/>
    <x v="508"/>
  </r>
  <r>
    <x v="3379"/>
    <d v="2020-07-31T00:00:00"/>
    <x v="301"/>
    <x v="295"/>
    <s v="United Kingdom"/>
    <s v="England"/>
    <s v="North"/>
    <s v="Consumer"/>
    <s v="Economy Plus"/>
    <x v="1"/>
    <s v="Furnishings"/>
    <x v="1359"/>
    <n v="58"/>
    <n v="61"/>
    <n v="3"/>
    <n v="2"/>
    <n v="122"/>
    <x v="332"/>
  </r>
  <r>
    <x v="3380"/>
    <d v="2020-07-31T00:00:00"/>
    <x v="690"/>
    <x v="529"/>
    <s v="Spain"/>
    <s v="Andalusía"/>
    <s v="South"/>
    <s v="Consumer"/>
    <s v="Priority"/>
    <x v="1"/>
    <s v="Chairs"/>
    <x v="1348"/>
    <n v="0"/>
    <n v="158"/>
    <n v="158"/>
    <n v="3"/>
    <n v="474"/>
    <x v="105"/>
  </r>
  <r>
    <x v="3381"/>
    <d v="2020-07-31T00:00:00"/>
    <x v="616"/>
    <x v="30"/>
    <s v="Spain"/>
    <s v="Madrid"/>
    <s v="South"/>
    <s v="Consumer"/>
    <s v="Economy Plus"/>
    <x v="0"/>
    <s v="Art"/>
    <x v="821"/>
    <n v="19"/>
    <n v="107"/>
    <n v="88"/>
    <n v="2"/>
    <n v="214"/>
    <x v="498"/>
  </r>
  <r>
    <x v="3382"/>
    <d v="2020-08-01T00:00:00"/>
    <x v="288"/>
    <x v="469"/>
    <s v="United Kingdom"/>
    <s v="England"/>
    <s v="North"/>
    <s v="Consumer"/>
    <s v="Economy Plus"/>
    <x v="1"/>
    <s v="Furnishings"/>
    <x v="589"/>
    <n v="62"/>
    <n v="149"/>
    <n v="87"/>
    <n v="4"/>
    <n v="596"/>
    <x v="1073"/>
  </r>
  <r>
    <x v="3383"/>
    <d v="2020-08-01T00:00:00"/>
    <x v="69"/>
    <x v="168"/>
    <s v="Germany"/>
    <s v="North Rhine-Westphalia"/>
    <s v="Central"/>
    <s v="Consumer"/>
    <s v="Economy"/>
    <x v="0"/>
    <s v="Paper"/>
    <x v="1082"/>
    <n v="18"/>
    <n v="131"/>
    <n v="113"/>
    <n v="4"/>
    <n v="524"/>
    <x v="316"/>
  </r>
  <r>
    <x v="3384"/>
    <d v="2020-08-01T00:00:00"/>
    <x v="320"/>
    <x v="487"/>
    <s v="Sweden"/>
    <s v="Stockholm"/>
    <s v="North"/>
    <s v="Consumer"/>
    <s v="Immediate"/>
    <x v="0"/>
    <s v="Labels"/>
    <x v="1360"/>
    <n v="15"/>
    <n v="29"/>
    <n v="14"/>
    <n v="7"/>
    <n v="203"/>
    <x v="1377"/>
  </r>
  <r>
    <x v="3385"/>
    <d v="2020-08-02T00:00:00"/>
    <x v="279"/>
    <x v="134"/>
    <s v="Germany"/>
    <s v="North Rhine-Westphalia"/>
    <s v="Central"/>
    <s v="Home Office"/>
    <s v="Economy"/>
    <x v="1"/>
    <s v="Bookcases"/>
    <x v="228"/>
    <n v="168"/>
    <n v="676"/>
    <n v="508"/>
    <n v="5"/>
    <n v="3380"/>
    <x v="1154"/>
  </r>
  <r>
    <x v="3386"/>
    <d v="2020-08-02T00:00:00"/>
    <x v="736"/>
    <x v="656"/>
    <s v="United Kingdom"/>
    <s v="England"/>
    <s v="North"/>
    <s v="Home Office"/>
    <s v="Economy"/>
    <x v="0"/>
    <s v="Labels"/>
    <x v="1003"/>
    <n v="3"/>
    <n v="26"/>
    <n v="23"/>
    <n v="2"/>
    <n v="52"/>
    <x v="90"/>
  </r>
  <r>
    <x v="3387"/>
    <d v="2020-08-02T00:00:00"/>
    <x v="54"/>
    <x v="626"/>
    <s v="Spain"/>
    <s v="Balearic Islands"/>
    <s v="South"/>
    <s v="Consumer"/>
    <s v="Economy Plus"/>
    <x v="0"/>
    <s v="Appliances"/>
    <x v="414"/>
    <n v="307"/>
    <n v="605"/>
    <n v="298"/>
    <n v="2"/>
    <n v="1210"/>
    <x v="851"/>
  </r>
  <r>
    <x v="3388"/>
    <d v="2020-08-02T00:00:00"/>
    <x v="390"/>
    <x v="182"/>
    <s v="France"/>
    <s v="Nord-Pas-de-Calais-Picardie"/>
    <s v="Central"/>
    <s v="Home Office"/>
    <s v="Economy Plus"/>
    <x v="2"/>
    <s v="Copiers"/>
    <x v="1120"/>
    <n v="351"/>
    <n v="610"/>
    <n v="259"/>
    <n v="3"/>
    <n v="1830"/>
    <x v="848"/>
  </r>
  <r>
    <x v="3389"/>
    <d v="2020-08-02T00:00:00"/>
    <x v="518"/>
    <x v="125"/>
    <s v="France"/>
    <s v="Normandy"/>
    <s v="Central"/>
    <s v="Consumer"/>
    <s v="Priority"/>
    <x v="1"/>
    <s v="Bookcases"/>
    <x v="563"/>
    <n v="465"/>
    <n v="1113"/>
    <n v="648"/>
    <n v="3"/>
    <n v="3339"/>
    <x v="142"/>
  </r>
  <r>
    <x v="3390"/>
    <d v="2020-08-02T00:00:00"/>
    <x v="553"/>
    <x v="727"/>
    <s v="France"/>
    <s v="Provence-Alpes-Côte d'Azur"/>
    <s v="Central"/>
    <s v="Consumer"/>
    <s v="Priority"/>
    <x v="0"/>
    <s v="Art"/>
    <x v="697"/>
    <n v="135"/>
    <n v="137"/>
    <n v="2"/>
    <n v="3"/>
    <n v="411"/>
    <x v="620"/>
  </r>
  <r>
    <x v="3391"/>
    <d v="2020-08-02T00:00:00"/>
    <x v="680"/>
    <x v="308"/>
    <s v="United Kingdom"/>
    <s v="England"/>
    <s v="North"/>
    <s v="Corporate"/>
    <s v="Economy"/>
    <x v="0"/>
    <s v="Binders"/>
    <x v="553"/>
    <n v="11"/>
    <n v="21"/>
    <n v="10"/>
    <n v="2"/>
    <n v="42"/>
    <x v="59"/>
  </r>
  <r>
    <x v="3392"/>
    <d v="2020-08-02T00:00:00"/>
    <x v="197"/>
    <x v="574"/>
    <s v="France"/>
    <s v="Aquitaine-Limousin-Poitou-Charentes"/>
    <s v="Central"/>
    <s v="Consumer"/>
    <s v="Economy"/>
    <x v="0"/>
    <s v="Binders"/>
    <x v="409"/>
    <n v="0"/>
    <n v="39"/>
    <n v="39"/>
    <n v="3"/>
    <n v="117"/>
    <x v="126"/>
  </r>
  <r>
    <x v="3393"/>
    <d v="2020-08-02T00:00:00"/>
    <x v="725"/>
    <x v="80"/>
    <s v="Italy"/>
    <s v="Apulia"/>
    <s v="South"/>
    <s v="Consumer"/>
    <s v="Economy"/>
    <x v="2"/>
    <s v="Copiers"/>
    <x v="1361"/>
    <n v="76"/>
    <n v="294"/>
    <n v="218"/>
    <n v="2"/>
    <n v="588"/>
    <x v="669"/>
  </r>
  <r>
    <x v="3394"/>
    <d v="2020-08-02T00:00:00"/>
    <x v="104"/>
    <x v="450"/>
    <s v="France"/>
    <s v="Languedoc-Roussillon-Midi-Pyrénées"/>
    <s v="Central"/>
    <s v="Consumer"/>
    <s v="Economy"/>
    <x v="1"/>
    <s v="Bookcases"/>
    <x v="1340"/>
    <n v="291"/>
    <n v="670"/>
    <n v="379"/>
    <n v="5"/>
    <n v="3350"/>
    <x v="1378"/>
  </r>
  <r>
    <x v="3395"/>
    <d v="2020-08-03T00:00:00"/>
    <x v="328"/>
    <x v="365"/>
    <s v="Italy"/>
    <s v="Tuscany"/>
    <s v="South"/>
    <s v="Consumer"/>
    <s v="Priority"/>
    <x v="0"/>
    <s v="Binders"/>
    <x v="343"/>
    <n v="27"/>
    <n v="56"/>
    <n v="29"/>
    <n v="2"/>
    <n v="112"/>
    <x v="174"/>
  </r>
  <r>
    <x v="3396"/>
    <d v="2020-08-03T00:00:00"/>
    <x v="3"/>
    <x v="274"/>
    <s v="United Kingdom"/>
    <s v="Scotland"/>
    <s v="North"/>
    <s v="Corporate"/>
    <s v="Economy Plus"/>
    <x v="0"/>
    <s v="Storage"/>
    <x v="910"/>
    <n v="36"/>
    <n v="105"/>
    <n v="69"/>
    <n v="6"/>
    <n v="630"/>
    <x v="952"/>
  </r>
  <r>
    <x v="3397"/>
    <d v="2020-08-04T00:00:00"/>
    <x v="519"/>
    <x v="369"/>
    <s v="Spain"/>
    <s v="Andalusía"/>
    <s v="South"/>
    <s v="Corporate"/>
    <s v="Economy"/>
    <x v="0"/>
    <s v="Appliances"/>
    <x v="1001"/>
    <n v="79"/>
    <n v="170"/>
    <n v="91"/>
    <n v="2"/>
    <n v="340"/>
    <x v="330"/>
  </r>
  <r>
    <x v="3398"/>
    <d v="2020-08-04T00:00:00"/>
    <x v="233"/>
    <x v="166"/>
    <s v="France"/>
    <s v="Alsace-Champagne-Ardenne-Lorraine"/>
    <s v="Central"/>
    <s v="Corporate"/>
    <s v="Priority"/>
    <x v="0"/>
    <s v="Labels"/>
    <x v="1362"/>
    <n v="10"/>
    <n v="11"/>
    <n v="1"/>
    <n v="1"/>
    <n v="11"/>
    <x v="281"/>
  </r>
  <r>
    <x v="3399"/>
    <d v="2020-08-04T00:00:00"/>
    <x v="313"/>
    <x v="70"/>
    <s v="Germany"/>
    <s v="Berlin"/>
    <s v="Central"/>
    <s v="Consumer"/>
    <s v="Economy"/>
    <x v="0"/>
    <s v="Supplies"/>
    <x v="1363"/>
    <n v="25"/>
    <n v="30"/>
    <n v="5"/>
    <n v="3"/>
    <n v="90"/>
    <x v="130"/>
  </r>
  <r>
    <x v="3400"/>
    <d v="2020-08-04T00:00:00"/>
    <x v="28"/>
    <x v="30"/>
    <s v="Spain"/>
    <s v="Madrid"/>
    <s v="South"/>
    <s v="Corporate"/>
    <s v="Economy"/>
    <x v="1"/>
    <s v="Bookcases"/>
    <x v="357"/>
    <n v="84"/>
    <n v="125"/>
    <n v="41"/>
    <n v="1"/>
    <n v="125"/>
    <x v="629"/>
  </r>
  <r>
    <x v="3401"/>
    <d v="2020-08-04T00:00:00"/>
    <x v="591"/>
    <x v="270"/>
    <s v="Italy"/>
    <s v="Piedmont"/>
    <s v="South"/>
    <s v="Consumer"/>
    <s v="Economy"/>
    <x v="0"/>
    <s v="Supplies"/>
    <x v="1364"/>
    <n v="44"/>
    <n v="140"/>
    <n v="96"/>
    <n v="4"/>
    <n v="560"/>
    <x v="139"/>
  </r>
  <r>
    <x v="3402"/>
    <d v="2020-08-04T00:00:00"/>
    <x v="699"/>
    <x v="882"/>
    <s v="France"/>
    <s v="Ile-de-France"/>
    <s v="Central"/>
    <s v="Consumer"/>
    <s v="Economy"/>
    <x v="0"/>
    <s v="Binders"/>
    <x v="75"/>
    <n v="11"/>
    <n v="75"/>
    <n v="64"/>
    <n v="9"/>
    <n v="675"/>
    <x v="822"/>
  </r>
  <r>
    <x v="3403"/>
    <d v="2020-08-04T00:00:00"/>
    <x v="763"/>
    <x v="807"/>
    <s v="Germany"/>
    <s v="North Rhine-Westphalia"/>
    <s v="Central"/>
    <s v="Corporate"/>
    <s v="Economy"/>
    <x v="1"/>
    <s v="Bookcases"/>
    <x v="734"/>
    <n v="153"/>
    <n v="401"/>
    <n v="248"/>
    <n v="3"/>
    <n v="1203"/>
    <x v="1194"/>
  </r>
  <r>
    <x v="3404"/>
    <d v="2020-08-04T00:00:00"/>
    <x v="112"/>
    <x v="260"/>
    <s v="Spain"/>
    <s v="Catalonia"/>
    <s v="South"/>
    <s v="Consumer"/>
    <s v="Economy Plus"/>
    <x v="1"/>
    <s v="Chairs"/>
    <x v="641"/>
    <n v="21"/>
    <n v="83"/>
    <n v="62"/>
    <n v="2"/>
    <n v="166"/>
    <x v="84"/>
  </r>
  <r>
    <x v="3405"/>
    <d v="2020-08-04T00:00:00"/>
    <x v="159"/>
    <x v="723"/>
    <s v="Norway"/>
    <s v="Hordaland"/>
    <s v="North"/>
    <s v="Corporate"/>
    <s v="Economy"/>
    <x v="1"/>
    <s v="Chairs"/>
    <x v="639"/>
    <n v="498"/>
    <n v="1327"/>
    <n v="829"/>
    <n v="8"/>
    <n v="10616"/>
    <x v="1379"/>
  </r>
  <r>
    <x v="3406"/>
    <d v="2020-08-04T00:00:00"/>
    <x v="481"/>
    <x v="931"/>
    <s v="France"/>
    <s v="Ile-de-France"/>
    <s v="Central"/>
    <s v="Corporate"/>
    <s v="Economy"/>
    <x v="1"/>
    <s v="Tables"/>
    <x v="1325"/>
    <n v="444"/>
    <n v="674"/>
    <n v="230"/>
    <n v="2"/>
    <n v="1348"/>
    <x v="1380"/>
  </r>
  <r>
    <x v="3407"/>
    <d v="2020-08-05T00:00:00"/>
    <x v="695"/>
    <x v="438"/>
    <s v="France"/>
    <s v="Centre-Val de Loire"/>
    <s v="Central"/>
    <s v="Consumer"/>
    <s v="Economy"/>
    <x v="0"/>
    <s v="Labels"/>
    <x v="833"/>
    <n v="1"/>
    <n v="18"/>
    <n v="17"/>
    <n v="2"/>
    <n v="36"/>
    <x v="69"/>
  </r>
  <r>
    <x v="3408"/>
    <d v="2020-08-05T00:00:00"/>
    <x v="538"/>
    <x v="932"/>
    <s v="Sweden"/>
    <s v="Stockholm"/>
    <s v="North"/>
    <s v="Consumer"/>
    <s v="Economy Plus"/>
    <x v="2"/>
    <s v="Phones"/>
    <x v="251"/>
    <n v="3"/>
    <n v="68"/>
    <n v="65"/>
    <n v="2"/>
    <n v="136"/>
    <x v="878"/>
  </r>
  <r>
    <x v="3409"/>
    <d v="2020-08-05T00:00:00"/>
    <x v="190"/>
    <x v="0"/>
    <s v="Sweden"/>
    <s v="Stockholm"/>
    <s v="North"/>
    <s v="Corporate"/>
    <s v="Economy"/>
    <x v="0"/>
    <s v="Binders"/>
    <x v="243"/>
    <n v="36"/>
    <n v="60"/>
    <n v="24"/>
    <n v="4"/>
    <n v="240"/>
    <x v="248"/>
  </r>
  <r>
    <x v="3410"/>
    <d v="2020-08-06T00:00:00"/>
    <x v="722"/>
    <x v="766"/>
    <s v="France"/>
    <s v="Ile-de-France"/>
    <s v="Central"/>
    <s v="Home Office"/>
    <s v="Economy"/>
    <x v="0"/>
    <s v="Paper"/>
    <x v="1365"/>
    <n v="74"/>
    <n v="176"/>
    <n v="102"/>
    <n v="7"/>
    <n v="1232"/>
    <x v="1128"/>
  </r>
  <r>
    <x v="3411"/>
    <d v="2020-08-06T00:00:00"/>
    <x v="346"/>
    <x v="933"/>
    <s v="Norway"/>
    <s v="Vest-Agder"/>
    <s v="North"/>
    <s v="Corporate"/>
    <s v="Immediate"/>
    <x v="0"/>
    <s v="Envelopes"/>
    <x v="1366"/>
    <n v="139"/>
    <n v="195"/>
    <n v="56"/>
    <n v="4"/>
    <n v="780"/>
    <x v="78"/>
  </r>
  <r>
    <x v="3412"/>
    <d v="2020-08-06T00:00:00"/>
    <x v="613"/>
    <x v="909"/>
    <s v="France"/>
    <s v="Ile-de-France"/>
    <s v="Central"/>
    <s v="Consumer"/>
    <s v="Priority"/>
    <x v="2"/>
    <s v="Accessories"/>
    <x v="1328"/>
    <n v="1374"/>
    <n v="1547"/>
    <n v="173"/>
    <n v="6"/>
    <n v="9282"/>
    <x v="1381"/>
  </r>
  <r>
    <x v="3413"/>
    <d v="2020-08-06T00:00:00"/>
    <x v="532"/>
    <x v="323"/>
    <s v="United Kingdom"/>
    <s v="England"/>
    <s v="North"/>
    <s v="Corporate"/>
    <s v="Economy"/>
    <x v="1"/>
    <s v="Furnishings"/>
    <x v="699"/>
    <n v="161"/>
    <n v="176"/>
    <n v="15"/>
    <n v="5"/>
    <n v="880"/>
    <x v="206"/>
  </r>
  <r>
    <x v="3414"/>
    <d v="2020-08-06T00:00:00"/>
    <x v="137"/>
    <x v="649"/>
    <s v="United Kingdom"/>
    <s v="England"/>
    <s v="North"/>
    <s v="Corporate"/>
    <s v="Economy"/>
    <x v="2"/>
    <s v="Accessories"/>
    <x v="500"/>
    <n v="254"/>
    <n v="518"/>
    <n v="264"/>
    <n v="2"/>
    <n v="1036"/>
    <x v="1382"/>
  </r>
  <r>
    <x v="3415"/>
    <d v="2020-08-06T00:00:00"/>
    <x v="204"/>
    <x v="39"/>
    <s v="Spain"/>
    <s v="Catalonia"/>
    <s v="South"/>
    <s v="Corporate"/>
    <s v="Economy"/>
    <x v="2"/>
    <s v="Copiers"/>
    <x v="1367"/>
    <n v="3"/>
    <n v="728"/>
    <n v="725"/>
    <n v="5"/>
    <n v="3640"/>
    <x v="1383"/>
  </r>
  <r>
    <x v="3416"/>
    <d v="2020-08-06T00:00:00"/>
    <x v="751"/>
    <x v="673"/>
    <s v="Spain"/>
    <s v="Madrid"/>
    <s v="South"/>
    <s v="Consumer"/>
    <s v="Economy"/>
    <x v="2"/>
    <s v="Machines"/>
    <x v="1368"/>
    <n v="334"/>
    <n v="468"/>
    <n v="134"/>
    <n v="2"/>
    <n v="936"/>
    <x v="1384"/>
  </r>
  <r>
    <x v="3417"/>
    <d v="2020-08-06T00:00:00"/>
    <x v="427"/>
    <x v="83"/>
    <s v="Norway"/>
    <s v="Rogaland"/>
    <s v="North"/>
    <s v="Home Office"/>
    <s v="Economy"/>
    <x v="0"/>
    <s v="Art"/>
    <x v="185"/>
    <n v="77"/>
    <n v="102"/>
    <n v="25"/>
    <n v="2"/>
    <n v="204"/>
    <x v="449"/>
  </r>
  <r>
    <x v="3418"/>
    <d v="2020-08-06T00:00:00"/>
    <x v="51"/>
    <x v="58"/>
    <s v="France"/>
    <s v="Ile-de-France"/>
    <s v="Central"/>
    <s v="Corporate"/>
    <s v="Economy Plus"/>
    <x v="1"/>
    <s v="Tables"/>
    <x v="63"/>
    <n v="362"/>
    <n v="1630"/>
    <n v="1268"/>
    <n v="5"/>
    <n v="8150"/>
    <x v="1385"/>
  </r>
  <r>
    <x v="3419"/>
    <d v="2020-08-06T00:00:00"/>
    <x v="218"/>
    <x v="705"/>
    <s v="Germany"/>
    <s v="North Rhine-Westphalia"/>
    <s v="Central"/>
    <s v="Consumer"/>
    <s v="Priority"/>
    <x v="0"/>
    <s v="Appliances"/>
    <x v="901"/>
    <n v="138"/>
    <n v="503"/>
    <n v="365"/>
    <n v="2"/>
    <n v="1006"/>
    <x v="1386"/>
  </r>
  <r>
    <x v="3420"/>
    <d v="2020-08-07T00:00:00"/>
    <x v="534"/>
    <x v="40"/>
    <s v="United Kingdom"/>
    <s v="England"/>
    <s v="North"/>
    <s v="Corporate"/>
    <s v="Economy"/>
    <x v="1"/>
    <s v="Bookcases"/>
    <x v="187"/>
    <n v="1053"/>
    <n v="1218"/>
    <n v="165"/>
    <n v="8"/>
    <n v="9744"/>
    <x v="1387"/>
  </r>
  <r>
    <x v="3421"/>
    <d v="2020-08-07T00:00:00"/>
    <x v="543"/>
    <x v="40"/>
    <s v="United Kingdom"/>
    <s v="England"/>
    <s v="North"/>
    <s v="Consumer"/>
    <s v="Economy Plus"/>
    <x v="0"/>
    <s v="Binders"/>
    <x v="761"/>
    <n v="194"/>
    <n v="284"/>
    <n v="90"/>
    <n v="6"/>
    <n v="1704"/>
    <x v="554"/>
  </r>
  <r>
    <x v="3422"/>
    <d v="2020-08-07T00:00:00"/>
    <x v="282"/>
    <x v="64"/>
    <s v="Italy"/>
    <s v="Lazio"/>
    <s v="South"/>
    <s v="Consumer"/>
    <s v="Economy"/>
    <x v="0"/>
    <s v="Storage"/>
    <x v="143"/>
    <n v="15"/>
    <n v="16"/>
    <n v="1"/>
    <n v="1"/>
    <n v="16"/>
    <x v="101"/>
  </r>
  <r>
    <x v="3423"/>
    <d v="2020-08-07T00:00:00"/>
    <x v="638"/>
    <x v="74"/>
    <s v="United Kingdom"/>
    <s v="England"/>
    <s v="North"/>
    <s v="Consumer"/>
    <s v="Economy"/>
    <x v="0"/>
    <s v="Art"/>
    <x v="436"/>
    <n v="36"/>
    <n v="180"/>
    <n v="144"/>
    <n v="8"/>
    <n v="1440"/>
    <x v="1388"/>
  </r>
  <r>
    <x v="3424"/>
    <d v="2020-08-07T00:00:00"/>
    <x v="163"/>
    <x v="673"/>
    <s v="Spain"/>
    <s v="Madrid"/>
    <s v="South"/>
    <s v="Corporate"/>
    <s v="Economy"/>
    <x v="0"/>
    <s v="Art"/>
    <x v="209"/>
    <n v="43"/>
    <n v="59"/>
    <n v="16"/>
    <n v="2"/>
    <n v="118"/>
    <x v="475"/>
  </r>
  <r>
    <x v="3425"/>
    <d v="2020-08-07T00:00:00"/>
    <x v="638"/>
    <x v="248"/>
    <s v="United Kingdom"/>
    <s v="England"/>
    <s v="North"/>
    <s v="Consumer"/>
    <s v="Priority"/>
    <x v="0"/>
    <s v="Envelopes"/>
    <x v="1097"/>
    <n v="16"/>
    <n v="26"/>
    <n v="10"/>
    <n v="3"/>
    <n v="78"/>
    <x v="342"/>
  </r>
  <r>
    <x v="3426"/>
    <d v="2020-08-07T00:00:00"/>
    <x v="382"/>
    <x v="282"/>
    <s v="Norway"/>
    <s v="Buskerud"/>
    <s v="North"/>
    <s v="Corporate"/>
    <s v="Economy Plus"/>
    <x v="0"/>
    <s v="Binders"/>
    <x v="216"/>
    <n v="18"/>
    <n v="26"/>
    <n v="8"/>
    <n v="2"/>
    <n v="52"/>
    <x v="90"/>
  </r>
  <r>
    <x v="3427"/>
    <d v="2020-08-07T00:00:00"/>
    <x v="334"/>
    <x v="35"/>
    <s v="Italy"/>
    <s v="Emilia-Romagna"/>
    <s v="South"/>
    <s v="Home Office"/>
    <s v="Economy"/>
    <x v="1"/>
    <s v="Bookcases"/>
    <x v="567"/>
    <n v="417"/>
    <n v="593"/>
    <n v="176"/>
    <n v="4"/>
    <n v="2372"/>
    <x v="1389"/>
  </r>
  <r>
    <x v="3428"/>
    <d v="2020-08-07T00:00:00"/>
    <x v="6"/>
    <x v="63"/>
    <s v="Ireland"/>
    <s v="Dublin"/>
    <s v="North"/>
    <s v="Consumer"/>
    <s v="Economy"/>
    <x v="0"/>
    <s v="Art"/>
    <x v="156"/>
    <n v="37"/>
    <n v="44"/>
    <n v="7"/>
    <n v="3"/>
    <n v="132"/>
    <x v="150"/>
  </r>
  <r>
    <x v="3429"/>
    <d v="2020-08-07T00:00:00"/>
    <x v="516"/>
    <x v="271"/>
    <s v="France"/>
    <s v="Provence-Alpes-Côte d'Azur"/>
    <s v="Central"/>
    <s v="Corporate"/>
    <s v="Economy Plus"/>
    <x v="1"/>
    <s v="Chairs"/>
    <x v="1247"/>
    <n v="99"/>
    <n v="243"/>
    <n v="144"/>
    <n v="2"/>
    <n v="486"/>
    <x v="1390"/>
  </r>
  <r>
    <x v="3430"/>
    <d v="2020-08-08T00:00:00"/>
    <x v="120"/>
    <x v="58"/>
    <s v="France"/>
    <s v="Ile-de-France"/>
    <s v="Central"/>
    <s v="Consumer"/>
    <s v="Priority"/>
    <x v="0"/>
    <s v="Fasteners"/>
    <x v="119"/>
    <n v="75"/>
    <n v="103"/>
    <n v="28"/>
    <n v="6"/>
    <n v="618"/>
    <x v="922"/>
  </r>
  <r>
    <x v="3431"/>
    <d v="2020-08-08T00:00:00"/>
    <x v="495"/>
    <x v="258"/>
    <s v="Germany"/>
    <s v="Mecklenburg-Vorpommern"/>
    <s v="Central"/>
    <s v="Consumer"/>
    <s v="Economy"/>
    <x v="2"/>
    <s v="Accessories"/>
    <x v="1328"/>
    <n v="222"/>
    <n v="774"/>
    <n v="552"/>
    <n v="3"/>
    <n v="2322"/>
    <x v="813"/>
  </r>
  <r>
    <x v="3432"/>
    <d v="2020-08-08T00:00:00"/>
    <x v="500"/>
    <x v="163"/>
    <s v="Ireland"/>
    <s v="Cork"/>
    <s v="North"/>
    <s v="Consumer"/>
    <s v="Economy"/>
    <x v="0"/>
    <s v="Appliances"/>
    <x v="804"/>
    <n v="453"/>
    <n v="747"/>
    <n v="294"/>
    <n v="3"/>
    <n v="2241"/>
    <x v="1391"/>
  </r>
  <r>
    <x v="3433"/>
    <d v="2020-08-08T00:00:00"/>
    <x v="686"/>
    <x v="209"/>
    <s v="Germany"/>
    <s v="Hesse"/>
    <s v="Central"/>
    <s v="Consumer"/>
    <s v="Economy Plus"/>
    <x v="0"/>
    <s v="Storage"/>
    <x v="1369"/>
    <n v="19"/>
    <n v="128"/>
    <n v="109"/>
    <n v="3"/>
    <n v="384"/>
    <x v="694"/>
  </r>
  <r>
    <x v="3434"/>
    <d v="2020-08-08T00:00:00"/>
    <x v="56"/>
    <x v="64"/>
    <s v="Italy"/>
    <s v="Lazio"/>
    <s v="South"/>
    <s v="Corporate"/>
    <s v="Economy"/>
    <x v="0"/>
    <s v="Art"/>
    <x v="71"/>
    <n v="28"/>
    <n v="37"/>
    <n v="9"/>
    <n v="3"/>
    <n v="111"/>
    <x v="285"/>
  </r>
  <r>
    <x v="3435"/>
    <d v="2020-08-08T00:00:00"/>
    <x v="654"/>
    <x v="336"/>
    <s v="Spain"/>
    <s v="Basque Country"/>
    <s v="South"/>
    <s v="Consumer"/>
    <s v="Economy"/>
    <x v="1"/>
    <s v="Chairs"/>
    <x v="1080"/>
    <n v="741"/>
    <n v="1103"/>
    <n v="362"/>
    <n v="3"/>
    <n v="3309"/>
    <x v="1392"/>
  </r>
  <r>
    <x v="3436"/>
    <d v="2020-08-08T00:00:00"/>
    <x v="744"/>
    <x v="0"/>
    <s v="Sweden"/>
    <s v="Stockholm"/>
    <s v="North"/>
    <s v="Corporate"/>
    <s v="Economy Plus"/>
    <x v="0"/>
    <s v="Storage"/>
    <x v="237"/>
    <n v="17"/>
    <n v="30"/>
    <n v="13"/>
    <n v="2"/>
    <n v="60"/>
    <x v="182"/>
  </r>
  <r>
    <x v="3437"/>
    <d v="2020-08-08T00:00:00"/>
    <x v="238"/>
    <x v="105"/>
    <s v="Germany"/>
    <s v="North Rhine-Westphalia"/>
    <s v="Central"/>
    <s v="Home Office"/>
    <s v="Economy"/>
    <x v="0"/>
    <s v="Storage"/>
    <x v="1098"/>
    <n v="360"/>
    <n v="561"/>
    <n v="201"/>
    <n v="3"/>
    <n v="1683"/>
    <x v="751"/>
  </r>
  <r>
    <x v="3438"/>
    <d v="2020-08-09T00:00:00"/>
    <x v="43"/>
    <x v="934"/>
    <s v="France"/>
    <s v="Provence-Alpes-Côte d'Azur"/>
    <s v="Central"/>
    <s v="Home Office"/>
    <s v="Economy"/>
    <x v="0"/>
    <s v="Binders"/>
    <x v="241"/>
    <n v="89"/>
    <n v="126"/>
    <n v="37"/>
    <n v="4"/>
    <n v="504"/>
    <x v="438"/>
  </r>
  <r>
    <x v="3439"/>
    <d v="2020-08-09T00:00:00"/>
    <x v="459"/>
    <x v="556"/>
    <s v="France"/>
    <s v="Auvergne-Rhône-Alpes"/>
    <s v="Central"/>
    <s v="Consumer"/>
    <s v="Priority"/>
    <x v="0"/>
    <s v="Fasteners"/>
    <x v="893"/>
    <n v="72"/>
    <n v="81"/>
    <n v="9"/>
    <n v="5"/>
    <n v="405"/>
    <x v="648"/>
  </r>
  <r>
    <x v="3440"/>
    <d v="2020-08-09T00:00:00"/>
    <x v="509"/>
    <x v="351"/>
    <s v="France"/>
    <s v="Pays de la Loire"/>
    <s v="Central"/>
    <s v="Home Office"/>
    <s v="Economy"/>
    <x v="0"/>
    <s v="Binders"/>
    <x v="444"/>
    <n v="54"/>
    <n v="68"/>
    <n v="14"/>
    <n v="5"/>
    <n v="340"/>
    <x v="330"/>
  </r>
  <r>
    <x v="3441"/>
    <d v="2020-08-11T00:00:00"/>
    <x v="510"/>
    <x v="509"/>
    <s v="France"/>
    <s v="Pays de la Loire"/>
    <s v="Central"/>
    <s v="Corporate"/>
    <s v="Economy"/>
    <x v="2"/>
    <s v="Phones"/>
    <x v="1370"/>
    <n v="330"/>
    <n v="543"/>
    <n v="213"/>
    <n v="1"/>
    <n v="543"/>
    <x v="1393"/>
  </r>
  <r>
    <x v="3442"/>
    <d v="2020-08-11T00:00:00"/>
    <x v="231"/>
    <x v="649"/>
    <s v="United Kingdom"/>
    <s v="England"/>
    <s v="North"/>
    <s v="Home Office"/>
    <s v="Priority"/>
    <x v="1"/>
    <s v="Tables"/>
    <x v="880"/>
    <n v="393"/>
    <n v="857"/>
    <n v="464"/>
    <n v="2"/>
    <n v="1714"/>
    <x v="1394"/>
  </r>
  <r>
    <x v="3443"/>
    <d v="2020-08-11T00:00:00"/>
    <x v="324"/>
    <x v="166"/>
    <s v="France"/>
    <s v="Alsace-Champagne-Ardenne-Lorraine"/>
    <s v="Central"/>
    <s v="Home Office"/>
    <s v="Economy"/>
    <x v="0"/>
    <s v="Art"/>
    <x v="263"/>
    <n v="53"/>
    <n v="122"/>
    <n v="69"/>
    <n v="7"/>
    <n v="854"/>
    <x v="236"/>
  </r>
  <r>
    <x v="3444"/>
    <d v="2020-08-11T00:00:00"/>
    <x v="594"/>
    <x v="8"/>
    <s v="Austria"/>
    <s v="Vienna"/>
    <s v="Central"/>
    <s v="Corporate"/>
    <s v="Priority"/>
    <x v="0"/>
    <s v="Art"/>
    <x v="515"/>
    <n v="79"/>
    <n v="97"/>
    <n v="18"/>
    <n v="2"/>
    <n v="194"/>
    <x v="302"/>
  </r>
  <r>
    <x v="3445"/>
    <d v="2020-08-11T00:00:00"/>
    <x v="375"/>
    <x v="132"/>
    <s v="Belgium"/>
    <s v="Antwerp"/>
    <s v="Central"/>
    <s v="Corporate"/>
    <s v="Economy"/>
    <x v="1"/>
    <s v="Bookcases"/>
    <x v="1353"/>
    <n v="307"/>
    <n v="504"/>
    <n v="197"/>
    <n v="3"/>
    <n v="1512"/>
    <x v="1366"/>
  </r>
  <r>
    <x v="3446"/>
    <d v="2020-08-11T00:00:00"/>
    <x v="685"/>
    <x v="424"/>
    <s v="France"/>
    <s v="Auvergne-Rhône-Alpes"/>
    <s v="Central"/>
    <s v="Home Office"/>
    <s v="Economy"/>
    <x v="0"/>
    <s v="Appliances"/>
    <x v="376"/>
    <n v="274"/>
    <n v="1955"/>
    <n v="1681"/>
    <n v="4"/>
    <n v="7820"/>
    <x v="1395"/>
  </r>
  <r>
    <x v="3447"/>
    <d v="2020-08-11T00:00:00"/>
    <x v="569"/>
    <x v="64"/>
    <s v="Italy"/>
    <s v="Lazio"/>
    <s v="South"/>
    <s v="Corporate"/>
    <s v="Immediate"/>
    <x v="1"/>
    <s v="Chairs"/>
    <x v="1371"/>
    <n v="7"/>
    <n v="33"/>
    <n v="26"/>
    <n v="1"/>
    <n v="33"/>
    <x v="864"/>
  </r>
  <r>
    <x v="3448"/>
    <d v="2020-08-11T00:00:00"/>
    <x v="531"/>
    <x v="108"/>
    <s v="Sweden"/>
    <s v="Stockholm"/>
    <s v="North"/>
    <s v="Consumer"/>
    <s v="Economy"/>
    <x v="1"/>
    <s v="Furnishings"/>
    <x v="589"/>
    <n v="20"/>
    <n v="42"/>
    <n v="22"/>
    <n v="2"/>
    <n v="84"/>
    <x v="962"/>
  </r>
  <r>
    <x v="3449"/>
    <d v="2020-08-12T00:00:00"/>
    <x v="704"/>
    <x v="532"/>
    <s v="Germany"/>
    <s v="North Rhine-Westphalia"/>
    <s v="Central"/>
    <s v="Corporate"/>
    <s v="Economy"/>
    <x v="1"/>
    <s v="Furnishings"/>
    <x v="344"/>
    <n v="54"/>
    <n v="57"/>
    <n v="3"/>
    <n v="3"/>
    <n v="171"/>
    <x v="86"/>
  </r>
  <r>
    <x v="3450"/>
    <d v="2020-08-12T00:00:00"/>
    <x v="531"/>
    <x v="470"/>
    <s v="France"/>
    <s v="Auvergne-Rhône-Alpes"/>
    <s v="Central"/>
    <s v="Consumer"/>
    <s v="Economy Plus"/>
    <x v="0"/>
    <s v="Art"/>
    <x v="23"/>
    <n v="15"/>
    <n v="64"/>
    <n v="49"/>
    <n v="2"/>
    <n v="128"/>
    <x v="249"/>
  </r>
  <r>
    <x v="3451"/>
    <d v="2020-08-12T00:00:00"/>
    <x v="344"/>
    <x v="105"/>
    <s v="Germany"/>
    <s v="North Rhine-Westphalia"/>
    <s v="Central"/>
    <s v="Corporate"/>
    <s v="Priority"/>
    <x v="0"/>
    <s v="Binders"/>
    <x v="182"/>
    <n v="12"/>
    <n v="23"/>
    <n v="11"/>
    <n v="2"/>
    <n v="46"/>
    <x v="271"/>
  </r>
  <r>
    <x v="3452"/>
    <d v="2020-08-12T00:00:00"/>
    <x v="724"/>
    <x v="935"/>
    <s v="France"/>
    <s v="Ile-de-France"/>
    <s v="Central"/>
    <s v="Home Office"/>
    <s v="Economy Plus"/>
    <x v="1"/>
    <s v="Bookcases"/>
    <x v="434"/>
    <n v="210"/>
    <n v="218"/>
    <n v="8"/>
    <n v="2"/>
    <n v="436"/>
    <x v="1396"/>
  </r>
  <r>
    <x v="3453"/>
    <d v="2020-08-12T00:00:00"/>
    <x v="685"/>
    <x v="30"/>
    <s v="Spain"/>
    <s v="Madrid"/>
    <s v="South"/>
    <s v="Home Office"/>
    <s v="Economy"/>
    <x v="0"/>
    <s v="Storage"/>
    <x v="770"/>
    <n v="46"/>
    <n v="58"/>
    <n v="12"/>
    <n v="4"/>
    <n v="232"/>
    <x v="264"/>
  </r>
  <r>
    <x v="3454"/>
    <d v="2020-08-12T00:00:00"/>
    <x v="351"/>
    <x v="61"/>
    <s v="Switzerland"/>
    <s v="Zürich"/>
    <s v="Central"/>
    <s v="Home Office"/>
    <s v="Economy"/>
    <x v="0"/>
    <s v="Binders"/>
    <x v="343"/>
    <n v="31"/>
    <n v="56"/>
    <n v="25"/>
    <n v="2"/>
    <n v="112"/>
    <x v="174"/>
  </r>
  <r>
    <x v="3455"/>
    <d v="2020-08-12T00:00:00"/>
    <x v="74"/>
    <x v="836"/>
    <s v="United Kingdom"/>
    <s v="England"/>
    <s v="North"/>
    <s v="Consumer"/>
    <s v="Economy"/>
    <x v="0"/>
    <s v="Appliances"/>
    <x v="733"/>
    <n v="285"/>
    <n v="327"/>
    <n v="42"/>
    <n v="4"/>
    <n v="1308"/>
    <x v="361"/>
  </r>
  <r>
    <x v="3456"/>
    <d v="2020-08-12T00:00:00"/>
    <x v="185"/>
    <x v="936"/>
    <s v="Switzerland"/>
    <s v="St. Gallen"/>
    <s v="Central"/>
    <s v="Corporate"/>
    <s v="Economy"/>
    <x v="0"/>
    <s v="Fasteners"/>
    <x v="363"/>
    <n v="17"/>
    <n v="50"/>
    <n v="33"/>
    <n v="4"/>
    <n v="200"/>
    <x v="51"/>
  </r>
  <r>
    <x v="3457"/>
    <d v="2020-08-13T00:00:00"/>
    <x v="401"/>
    <x v="738"/>
    <s v="Germany"/>
    <s v="Baden-Württemberg"/>
    <s v="Central"/>
    <s v="Consumer"/>
    <s v="Economy"/>
    <x v="1"/>
    <s v="Bookcases"/>
    <x v="228"/>
    <n v="382"/>
    <n v="1218"/>
    <n v="836"/>
    <n v="9"/>
    <n v="10962"/>
    <x v="1397"/>
  </r>
  <r>
    <x v="3458"/>
    <d v="2020-08-13T00:00:00"/>
    <x v="225"/>
    <x v="79"/>
    <s v="France"/>
    <s v="Nord-Pas-de-Calais-Picardie"/>
    <s v="Central"/>
    <s v="Corporate"/>
    <s v="Economy"/>
    <x v="0"/>
    <s v="Art"/>
    <x v="797"/>
    <n v="9"/>
    <n v="123"/>
    <n v="114"/>
    <n v="5"/>
    <n v="615"/>
    <x v="1000"/>
  </r>
  <r>
    <x v="3459"/>
    <d v="2020-08-13T00:00:00"/>
    <x v="585"/>
    <x v="97"/>
    <s v="Switzerland"/>
    <s v="Geneva"/>
    <s v="Central"/>
    <s v="Consumer"/>
    <s v="Immediate"/>
    <x v="0"/>
    <s v="Binders"/>
    <x v="731"/>
    <n v="23"/>
    <n v="34"/>
    <n v="11"/>
    <n v="3"/>
    <n v="102"/>
    <x v="108"/>
  </r>
  <r>
    <x v="3460"/>
    <d v="2020-08-13T00:00:00"/>
    <x v="15"/>
    <x v="596"/>
    <s v="United Kingdom"/>
    <s v="England"/>
    <s v="North"/>
    <s v="Home Office"/>
    <s v="Economy"/>
    <x v="0"/>
    <s v="Binders"/>
    <x v="1372"/>
    <n v="125"/>
    <n v="204"/>
    <n v="79"/>
    <n v="4"/>
    <n v="816"/>
    <x v="755"/>
  </r>
  <r>
    <x v="3461"/>
    <d v="2020-08-13T00:00:00"/>
    <x v="542"/>
    <x v="937"/>
    <s v="United Kingdom"/>
    <s v="England"/>
    <s v="North"/>
    <s v="Corporate"/>
    <s v="Immediate"/>
    <x v="1"/>
    <s v="Furnishings"/>
    <x v="112"/>
    <n v="105"/>
    <n v="119"/>
    <n v="14"/>
    <n v="4"/>
    <n v="476"/>
    <x v="698"/>
  </r>
  <r>
    <x v="3462"/>
    <d v="2020-08-13T00:00:00"/>
    <x v="345"/>
    <x v="90"/>
    <s v="Germany"/>
    <s v="Bavaria"/>
    <s v="Central"/>
    <s v="Home Office"/>
    <s v="Immediate"/>
    <x v="0"/>
    <s v="Storage"/>
    <x v="685"/>
    <n v="65"/>
    <n v="86"/>
    <n v="21"/>
    <n v="2"/>
    <n v="172"/>
    <x v="879"/>
  </r>
  <r>
    <x v="3463"/>
    <d v="2020-08-13T00:00:00"/>
    <x v="114"/>
    <x v="6"/>
    <s v="France"/>
    <s v="Languedoc-Roussillon-Midi-Pyrénées"/>
    <s v="Central"/>
    <s v="Corporate"/>
    <s v="Economy"/>
    <x v="0"/>
    <s v="Art"/>
    <x v="179"/>
    <n v="42"/>
    <n v="116"/>
    <n v="74"/>
    <n v="5"/>
    <n v="580"/>
    <x v="944"/>
  </r>
  <r>
    <x v="3464"/>
    <d v="2020-08-14T00:00:00"/>
    <x v="415"/>
    <x v="571"/>
    <s v="United Kingdom"/>
    <s v="England"/>
    <s v="North"/>
    <s v="Consumer"/>
    <s v="Economy Plus"/>
    <x v="0"/>
    <s v="Art"/>
    <x v="134"/>
    <n v="10"/>
    <n v="38"/>
    <n v="28"/>
    <n v="2"/>
    <n v="76"/>
    <x v="197"/>
  </r>
  <r>
    <x v="3465"/>
    <d v="2020-08-14T00:00:00"/>
    <x v="319"/>
    <x v="271"/>
    <s v="France"/>
    <s v="Provence-Alpes-Côte d'Azur"/>
    <s v="Central"/>
    <s v="Consumer"/>
    <s v="Economy"/>
    <x v="0"/>
    <s v="Paper"/>
    <x v="446"/>
    <n v="1"/>
    <n v="27"/>
    <n v="26"/>
    <n v="2"/>
    <n v="54"/>
    <x v="3"/>
  </r>
  <r>
    <x v="3466"/>
    <d v="2020-08-14T00:00:00"/>
    <x v="527"/>
    <x v="938"/>
    <s v="Spain"/>
    <s v="Andalusía"/>
    <s v="South"/>
    <s v="Consumer"/>
    <s v="Economy"/>
    <x v="2"/>
    <s v="Copiers"/>
    <x v="1373"/>
    <n v="1758"/>
    <n v="2125"/>
    <n v="367"/>
    <n v="6"/>
    <n v="12750"/>
    <x v="1398"/>
  </r>
  <r>
    <x v="3467"/>
    <d v="2020-08-14T00:00:00"/>
    <x v="167"/>
    <x v="464"/>
    <s v="United Kingdom"/>
    <s v="Wales"/>
    <s v="North"/>
    <s v="Home Office"/>
    <s v="Economy"/>
    <x v="0"/>
    <s v="Storage"/>
    <x v="617"/>
    <n v="2"/>
    <n v="11"/>
    <n v="9"/>
    <n v="1"/>
    <n v="11"/>
    <x v="281"/>
  </r>
  <r>
    <x v="3468"/>
    <d v="2020-08-14T00:00:00"/>
    <x v="716"/>
    <x v="190"/>
    <s v="Denmark"/>
    <s v="South Denmark"/>
    <s v="North"/>
    <s v="Home Office"/>
    <s v="Economy"/>
    <x v="0"/>
    <s v="Art"/>
    <x v="324"/>
    <n v="18"/>
    <n v="25"/>
    <n v="7"/>
    <n v="1"/>
    <n v="25"/>
    <x v="731"/>
  </r>
  <r>
    <x v="3469"/>
    <d v="2020-08-14T00:00:00"/>
    <x v="604"/>
    <x v="8"/>
    <s v="Austria"/>
    <s v="Vienna"/>
    <s v="Central"/>
    <s v="Home Office"/>
    <s v="Priority"/>
    <x v="0"/>
    <s v="Paper"/>
    <x v="1089"/>
    <n v="48"/>
    <n v="53"/>
    <n v="5"/>
    <n v="1"/>
    <n v="53"/>
    <x v="325"/>
  </r>
  <r>
    <x v="3470"/>
    <d v="2020-08-14T00:00:00"/>
    <x v="77"/>
    <x v="256"/>
    <s v="Italy"/>
    <s v="Lombardy"/>
    <s v="South"/>
    <s v="Home Office"/>
    <s v="Economy"/>
    <x v="2"/>
    <s v="Machines"/>
    <x v="913"/>
    <n v="47"/>
    <n v="1316"/>
    <n v="1269"/>
    <n v="7"/>
    <n v="9212"/>
    <x v="1399"/>
  </r>
  <r>
    <x v="3471"/>
    <d v="2020-08-14T00:00:00"/>
    <x v="304"/>
    <x v="532"/>
    <s v="Germany"/>
    <s v="North Rhine-Westphalia"/>
    <s v="Central"/>
    <s v="Consumer"/>
    <s v="Economy Plus"/>
    <x v="0"/>
    <s v="Labels"/>
    <x v="1374"/>
    <n v="29"/>
    <n v="74"/>
    <n v="45"/>
    <n v="8"/>
    <n v="592"/>
    <x v="1400"/>
  </r>
  <r>
    <x v="3472"/>
    <d v="2020-08-15T00:00:00"/>
    <x v="402"/>
    <x v="30"/>
    <s v="Spain"/>
    <s v="Madrid"/>
    <s v="South"/>
    <s v="Corporate"/>
    <s v="Priority"/>
    <x v="0"/>
    <s v="Paper"/>
    <x v="1257"/>
    <n v="95"/>
    <n v="100"/>
    <n v="5"/>
    <n v="2"/>
    <n v="200"/>
    <x v="51"/>
  </r>
  <r>
    <x v="3473"/>
    <d v="2020-08-15T00:00:00"/>
    <x v="765"/>
    <x v="621"/>
    <s v="Italy"/>
    <s v="Friuli-Venezia Giulia"/>
    <s v="South"/>
    <s v="Consumer"/>
    <s v="Immediate"/>
    <x v="0"/>
    <s v="Supplies"/>
    <x v="1321"/>
    <n v="23"/>
    <n v="111"/>
    <n v="88"/>
    <n v="5"/>
    <n v="555"/>
    <x v="61"/>
  </r>
  <r>
    <x v="3474"/>
    <d v="2020-08-15T00:00:00"/>
    <x v="538"/>
    <x v="179"/>
    <s v="Spain"/>
    <s v="Ceuta"/>
    <s v="South"/>
    <s v="Consumer"/>
    <s v="Economy"/>
    <x v="1"/>
    <s v="Chairs"/>
    <x v="129"/>
    <n v="107"/>
    <n v="197"/>
    <n v="90"/>
    <n v="3"/>
    <n v="591"/>
    <x v="1401"/>
  </r>
  <r>
    <x v="3475"/>
    <d v="2020-08-15T00:00:00"/>
    <x v="132"/>
    <x v="122"/>
    <s v="Netherlands"/>
    <s v="South Holland"/>
    <s v="Central"/>
    <s v="Consumer"/>
    <s v="Priority"/>
    <x v="0"/>
    <s v="Envelopes"/>
    <x v="952"/>
    <n v="12"/>
    <n v="14"/>
    <n v="2"/>
    <n v="4"/>
    <n v="56"/>
    <x v="76"/>
  </r>
  <r>
    <x v="3476"/>
    <d v="2020-08-15T00:00:00"/>
    <x v="601"/>
    <x v="688"/>
    <s v="Netherlands"/>
    <s v="North Brabant"/>
    <s v="Central"/>
    <s v="Consumer"/>
    <s v="Priority"/>
    <x v="0"/>
    <s v="Art"/>
    <x v="27"/>
    <n v="36"/>
    <n v="55"/>
    <n v="19"/>
    <n v="4"/>
    <n v="220"/>
    <x v="80"/>
  </r>
  <r>
    <x v="3477"/>
    <d v="2020-08-16T00:00:00"/>
    <x v="55"/>
    <x v="386"/>
    <s v="Spain"/>
    <s v="Asturias"/>
    <s v="South"/>
    <s v="Consumer"/>
    <s v="Economy"/>
    <x v="0"/>
    <s v="Binders"/>
    <x v="536"/>
    <n v="11"/>
    <n v="33"/>
    <n v="22"/>
    <n v="5"/>
    <n v="165"/>
    <x v="1024"/>
  </r>
  <r>
    <x v="3478"/>
    <d v="2020-08-16T00:00:00"/>
    <x v="181"/>
    <x v="130"/>
    <s v="Italy"/>
    <s v="Emilia-Romagna"/>
    <s v="South"/>
    <s v="Consumer"/>
    <s v="Economy"/>
    <x v="0"/>
    <s v="Fasteners"/>
    <x v="1375"/>
    <n v="28"/>
    <n v="33"/>
    <n v="5"/>
    <n v="3"/>
    <n v="99"/>
    <x v="241"/>
  </r>
  <r>
    <x v="3479"/>
    <d v="2020-08-16T00:00:00"/>
    <x v="461"/>
    <x v="799"/>
    <s v="Switzerland"/>
    <s v="Bern"/>
    <s v="Central"/>
    <s v="Home Office"/>
    <s v="Priority"/>
    <x v="1"/>
    <s v="Bookcases"/>
    <x v="1376"/>
    <n v="80"/>
    <n v="289"/>
    <n v="209"/>
    <n v="2"/>
    <n v="578"/>
    <x v="1136"/>
  </r>
  <r>
    <x v="3480"/>
    <d v="2020-08-16T00:00:00"/>
    <x v="649"/>
    <x v="530"/>
    <s v="Netherlands"/>
    <s v="South Holland"/>
    <s v="Central"/>
    <s v="Corporate"/>
    <s v="Economy"/>
    <x v="0"/>
    <s v="Envelopes"/>
    <x v="313"/>
    <n v="83"/>
    <n v="114"/>
    <n v="31"/>
    <n v="5"/>
    <n v="570"/>
    <x v="787"/>
  </r>
  <r>
    <x v="3481"/>
    <d v="2020-08-16T00:00:00"/>
    <x v="344"/>
    <x v="233"/>
    <s v="Netherlands"/>
    <s v="South Holland"/>
    <s v="Central"/>
    <s v="Corporate"/>
    <s v="Priority"/>
    <x v="0"/>
    <s v="Storage"/>
    <x v="721"/>
    <n v="1"/>
    <n v="48"/>
    <n v="47"/>
    <n v="2"/>
    <n v="96"/>
    <x v="30"/>
  </r>
  <r>
    <x v="3482"/>
    <d v="2020-08-18T00:00:00"/>
    <x v="357"/>
    <x v="597"/>
    <s v="France"/>
    <s v="Ile-de-France"/>
    <s v="Central"/>
    <s v="Consumer"/>
    <s v="Immediate"/>
    <x v="1"/>
    <s v="Chairs"/>
    <x v="1371"/>
    <n v="215"/>
    <n v="225"/>
    <n v="10"/>
    <n v="3"/>
    <n v="675"/>
    <x v="822"/>
  </r>
  <r>
    <x v="3483"/>
    <d v="2020-08-18T00:00:00"/>
    <x v="342"/>
    <x v="939"/>
    <s v="Germany"/>
    <s v="North Rhine-Westphalia"/>
    <s v="Central"/>
    <s v="Consumer"/>
    <s v="Immediate"/>
    <x v="0"/>
    <s v="Art"/>
    <x v="644"/>
    <n v="51"/>
    <n v="54"/>
    <n v="3"/>
    <n v="1"/>
    <n v="54"/>
    <x v="3"/>
  </r>
  <r>
    <x v="3484"/>
    <d v="2020-08-18T00:00:00"/>
    <x v="437"/>
    <x v="17"/>
    <s v="Denmark"/>
    <s v="Hovedstaden"/>
    <s v="North"/>
    <s v="Consumer"/>
    <s v="Economy"/>
    <x v="2"/>
    <s v="Accessories"/>
    <x v="1377"/>
    <n v="6"/>
    <n v="84"/>
    <n v="78"/>
    <n v="2"/>
    <n v="168"/>
    <x v="501"/>
  </r>
  <r>
    <x v="3485"/>
    <d v="2020-08-18T00:00:00"/>
    <x v="703"/>
    <x v="592"/>
    <s v="France"/>
    <s v="Ile-de-France"/>
    <s v="Central"/>
    <s v="Consumer"/>
    <s v="Economy Plus"/>
    <x v="0"/>
    <s v="Storage"/>
    <x v="234"/>
    <n v="25"/>
    <n v="362"/>
    <n v="337"/>
    <n v="3"/>
    <n v="1086"/>
    <x v="798"/>
  </r>
  <r>
    <x v="3486"/>
    <d v="2020-08-18T00:00:00"/>
    <x v="703"/>
    <x v="346"/>
    <s v="Germany"/>
    <s v="Bavaria"/>
    <s v="Central"/>
    <s v="Consumer"/>
    <s v="Economy"/>
    <x v="0"/>
    <s v="Art"/>
    <x v="3"/>
    <n v="171"/>
    <n v="186"/>
    <n v="15"/>
    <n v="7"/>
    <n v="1302"/>
    <x v="1402"/>
  </r>
  <r>
    <x v="3487"/>
    <d v="2020-08-18T00:00:00"/>
    <x v="699"/>
    <x v="712"/>
    <s v="Germany"/>
    <s v="Rhineland-Palatinate"/>
    <s v="Central"/>
    <s v="Consumer"/>
    <s v="Economy Plus"/>
    <x v="0"/>
    <s v="Art"/>
    <x v="23"/>
    <n v="98"/>
    <n v="146"/>
    <n v="48"/>
    <n v="5"/>
    <n v="730"/>
    <x v="190"/>
  </r>
  <r>
    <x v="3488"/>
    <d v="2020-08-18T00:00:00"/>
    <x v="703"/>
    <x v="40"/>
    <s v="United Kingdom"/>
    <s v="England"/>
    <s v="North"/>
    <s v="Consumer"/>
    <s v="Economy"/>
    <x v="0"/>
    <s v="Labels"/>
    <x v="1212"/>
    <n v="0"/>
    <n v="24"/>
    <n v="24"/>
    <n v="4"/>
    <n v="96"/>
    <x v="30"/>
  </r>
  <r>
    <x v="3489"/>
    <d v="2020-08-18T00:00:00"/>
    <x v="196"/>
    <x v="788"/>
    <s v="Italy"/>
    <s v="Tuscany"/>
    <s v="South"/>
    <s v="Consumer"/>
    <s v="Economy"/>
    <x v="0"/>
    <s v="Art"/>
    <x v="353"/>
    <n v="101"/>
    <n v="105"/>
    <n v="4"/>
    <n v="2"/>
    <n v="210"/>
    <x v="435"/>
  </r>
  <r>
    <x v="3490"/>
    <d v="2020-08-18T00:00:00"/>
    <x v="719"/>
    <x v="49"/>
    <s v="Netherlands"/>
    <s v="Overijssel"/>
    <s v="Central"/>
    <s v="Corporate"/>
    <s v="Economy"/>
    <x v="0"/>
    <s v="Binders"/>
    <x v="521"/>
    <n v="11"/>
    <n v="27"/>
    <n v="16"/>
    <n v="4"/>
    <n v="108"/>
    <x v="167"/>
  </r>
  <r>
    <x v="3491"/>
    <d v="2020-08-19T00:00:00"/>
    <x v="661"/>
    <x v="70"/>
    <s v="Germany"/>
    <s v="Berlin"/>
    <s v="Central"/>
    <s v="Corporate"/>
    <s v="Priority"/>
    <x v="1"/>
    <s v="Chairs"/>
    <x v="784"/>
    <n v="235"/>
    <n v="267"/>
    <n v="32"/>
    <n v="2"/>
    <n v="534"/>
    <x v="326"/>
  </r>
  <r>
    <x v="3492"/>
    <d v="2020-08-19T00:00:00"/>
    <x v="523"/>
    <x v="405"/>
    <s v="Italy"/>
    <s v="Veneto"/>
    <s v="South"/>
    <s v="Corporate"/>
    <s v="Economy"/>
    <x v="1"/>
    <s v="Bookcases"/>
    <x v="567"/>
    <n v="141"/>
    <n v="741"/>
    <n v="600"/>
    <n v="5"/>
    <n v="3705"/>
    <x v="1045"/>
  </r>
  <r>
    <x v="3493"/>
    <d v="2020-08-19T00:00:00"/>
    <x v="274"/>
    <x v="48"/>
    <s v="Germany"/>
    <s v="Hesse"/>
    <s v="Central"/>
    <s v="Consumer"/>
    <s v="Economy"/>
    <x v="0"/>
    <s v="Fasteners"/>
    <x v="470"/>
    <n v="11"/>
    <n v="16"/>
    <n v="5"/>
    <n v="1"/>
    <n v="16"/>
    <x v="101"/>
  </r>
  <r>
    <x v="3494"/>
    <d v="2020-08-19T00:00:00"/>
    <x v="266"/>
    <x v="30"/>
    <s v="Spain"/>
    <s v="Madrid"/>
    <s v="South"/>
    <s v="Consumer"/>
    <s v="Economy Plus"/>
    <x v="0"/>
    <s v="Binders"/>
    <x v="645"/>
    <n v="328"/>
    <n v="345"/>
    <n v="17"/>
    <n v="7"/>
    <n v="2415"/>
    <x v="1403"/>
  </r>
  <r>
    <x v="3495"/>
    <d v="2020-08-19T00:00:00"/>
    <x v="755"/>
    <x v="12"/>
    <s v="United Kingdom"/>
    <s v="England"/>
    <s v="North"/>
    <s v="Corporate"/>
    <s v="Economy"/>
    <x v="0"/>
    <s v="Appliances"/>
    <x v="689"/>
    <n v="993"/>
    <n v="1054"/>
    <n v="61"/>
    <n v="2"/>
    <n v="2108"/>
    <x v="609"/>
  </r>
  <r>
    <x v="3496"/>
    <d v="2020-08-19T00:00:00"/>
    <x v="554"/>
    <x v="940"/>
    <s v="France"/>
    <s v="Nord-Pas-de-Calais-Picardie"/>
    <s v="Central"/>
    <s v="Consumer"/>
    <s v="Economy"/>
    <x v="2"/>
    <s v="Phones"/>
    <x v="1378"/>
    <n v="1230"/>
    <n v="1629"/>
    <n v="399"/>
    <n v="3"/>
    <n v="4887"/>
    <x v="914"/>
  </r>
  <r>
    <x v="3497"/>
    <d v="2020-08-19T00:00:00"/>
    <x v="51"/>
    <x v="15"/>
    <s v="Sweden"/>
    <s v="Västra Götaland"/>
    <s v="North"/>
    <s v="Corporate"/>
    <s v="Priority"/>
    <x v="0"/>
    <s v="Storage"/>
    <x v="1233"/>
    <n v="121"/>
    <n v="257"/>
    <n v="136"/>
    <n v="4"/>
    <n v="1028"/>
    <x v="1404"/>
  </r>
  <r>
    <x v="3498"/>
    <d v="2020-08-20T00:00:00"/>
    <x v="685"/>
    <x v="52"/>
    <s v="France"/>
    <s v="Provence-Alpes-Côte d'Azur"/>
    <s v="Central"/>
    <s v="Home Office"/>
    <s v="Economy"/>
    <x v="0"/>
    <s v="Binders"/>
    <x v="575"/>
    <n v="12"/>
    <n v="62"/>
    <n v="50"/>
    <n v="5"/>
    <n v="310"/>
    <x v="1113"/>
  </r>
  <r>
    <x v="3499"/>
    <d v="2020-08-20T00:00:00"/>
    <x v="553"/>
    <x v="40"/>
    <s v="United Kingdom"/>
    <s v="England"/>
    <s v="North"/>
    <s v="Consumer"/>
    <s v="Economy"/>
    <x v="0"/>
    <s v="Binders"/>
    <x v="705"/>
    <n v="6"/>
    <n v="15"/>
    <n v="9"/>
    <n v="2"/>
    <n v="30"/>
    <x v="95"/>
  </r>
  <r>
    <x v="3500"/>
    <d v="2020-08-20T00:00:00"/>
    <x v="786"/>
    <x v="941"/>
    <s v="Germany"/>
    <s v="North Rhine-Westphalia"/>
    <s v="Central"/>
    <s v="Corporate"/>
    <s v="Priority"/>
    <x v="0"/>
    <s v="Binders"/>
    <x v="672"/>
    <n v="17"/>
    <n v="18"/>
    <n v="1"/>
    <n v="3"/>
    <n v="54"/>
    <x v="3"/>
  </r>
  <r>
    <x v="3501"/>
    <d v="2020-08-20T00:00:00"/>
    <x v="117"/>
    <x v="245"/>
    <s v="France"/>
    <s v="Ile-de-France"/>
    <s v="Central"/>
    <s v="Consumer"/>
    <s v="Priority"/>
    <x v="0"/>
    <s v="Storage"/>
    <x v="994"/>
    <n v="2"/>
    <n v="43"/>
    <n v="41"/>
    <n v="1"/>
    <n v="43"/>
    <x v="583"/>
  </r>
  <r>
    <x v="3502"/>
    <d v="2020-08-20T00:00:00"/>
    <x v="85"/>
    <x v="60"/>
    <s v="Italy"/>
    <s v="Lombardy"/>
    <s v="South"/>
    <s v="Consumer"/>
    <s v="Immediate"/>
    <x v="1"/>
    <s v="Furnishings"/>
    <x v="1379"/>
    <n v="53"/>
    <n v="689"/>
    <n v="636"/>
    <n v="6"/>
    <n v="4134"/>
    <x v="1405"/>
  </r>
  <r>
    <x v="3503"/>
    <d v="2020-08-20T00:00:00"/>
    <x v="182"/>
    <x v="942"/>
    <s v="France"/>
    <s v="Ile-de-France"/>
    <s v="Central"/>
    <s v="Consumer"/>
    <s v="Economy"/>
    <x v="0"/>
    <s v="Binders"/>
    <x v="533"/>
    <n v="68"/>
    <n v="104"/>
    <n v="36"/>
    <n v="2"/>
    <n v="208"/>
    <x v="403"/>
  </r>
  <r>
    <x v="3504"/>
    <d v="2020-08-20T00:00:00"/>
    <x v="175"/>
    <x v="783"/>
    <s v="Netherlands"/>
    <s v="Utrecht"/>
    <s v="Central"/>
    <s v="Home Office"/>
    <s v="Economy"/>
    <x v="1"/>
    <s v="Chairs"/>
    <x v="483"/>
    <n v="54"/>
    <n v="73"/>
    <n v="19"/>
    <n v="3"/>
    <n v="219"/>
    <x v="340"/>
  </r>
  <r>
    <x v="3505"/>
    <d v="2020-08-20T00:00:00"/>
    <x v="57"/>
    <x v="3"/>
    <s v="United Kingdom"/>
    <s v="England"/>
    <s v="North"/>
    <s v="Corporate"/>
    <s v="Economy"/>
    <x v="0"/>
    <s v="Appliances"/>
    <x v="1015"/>
    <n v="376"/>
    <n v="496"/>
    <n v="120"/>
    <n v="2"/>
    <n v="992"/>
    <x v="1406"/>
  </r>
  <r>
    <x v="3506"/>
    <d v="2020-08-21T00:00:00"/>
    <x v="596"/>
    <x v="136"/>
    <s v="Germany"/>
    <s v="North Rhine-Westphalia"/>
    <s v="Central"/>
    <s v="Home Office"/>
    <s v="Economy Plus"/>
    <x v="1"/>
    <s v="Bookcases"/>
    <x v="850"/>
    <n v="866"/>
    <n v="977"/>
    <n v="111"/>
    <n v="3"/>
    <n v="2931"/>
    <x v="1244"/>
  </r>
  <r>
    <x v="3507"/>
    <d v="2020-08-21T00:00:00"/>
    <x v="5"/>
    <x v="943"/>
    <s v="Italy"/>
    <s v="Sicily"/>
    <s v="South"/>
    <s v="Corporate"/>
    <s v="Economy"/>
    <x v="0"/>
    <s v="Binders"/>
    <x v="7"/>
    <n v="10"/>
    <n v="22"/>
    <n v="12"/>
    <n v="3"/>
    <n v="66"/>
    <x v="7"/>
  </r>
  <r>
    <x v="3508"/>
    <d v="2020-08-21T00:00:00"/>
    <x v="786"/>
    <x v="808"/>
    <s v="France"/>
    <s v="Alsace-Champagne-Ardenne-Lorraine"/>
    <s v="Central"/>
    <s v="Corporate"/>
    <s v="Economy"/>
    <x v="0"/>
    <s v="Binders"/>
    <x v="137"/>
    <n v="21"/>
    <n v="25"/>
    <n v="4"/>
    <n v="2"/>
    <n v="50"/>
    <x v="307"/>
  </r>
  <r>
    <x v="3509"/>
    <d v="2020-08-21T00:00:00"/>
    <x v="40"/>
    <x v="58"/>
    <s v="France"/>
    <s v="Ile-de-France"/>
    <s v="Central"/>
    <s v="Consumer"/>
    <s v="Immediate"/>
    <x v="0"/>
    <s v="Binders"/>
    <x v="1380"/>
    <n v="21"/>
    <n v="25"/>
    <n v="4"/>
    <n v="2"/>
    <n v="50"/>
    <x v="307"/>
  </r>
  <r>
    <x v="3510"/>
    <d v="2020-08-21T00:00:00"/>
    <x v="441"/>
    <x v="64"/>
    <s v="Italy"/>
    <s v="Lazio"/>
    <s v="South"/>
    <s v="Consumer"/>
    <s v="Priority"/>
    <x v="0"/>
    <s v="Art"/>
    <x v="72"/>
    <n v="5"/>
    <n v="80"/>
    <n v="75"/>
    <n v="3"/>
    <n v="240"/>
    <x v="248"/>
  </r>
  <r>
    <x v="3511"/>
    <d v="2020-08-21T00:00:00"/>
    <x v="399"/>
    <x v="163"/>
    <s v="Ireland"/>
    <s v="Cork"/>
    <s v="North"/>
    <s v="Corporate"/>
    <s v="Economy Plus"/>
    <x v="1"/>
    <s v="Bookcases"/>
    <x v="734"/>
    <n v="140"/>
    <n v="148"/>
    <n v="8"/>
    <n v="2"/>
    <n v="296"/>
    <x v="432"/>
  </r>
  <r>
    <x v="3512"/>
    <d v="2020-08-21T00:00:00"/>
    <x v="294"/>
    <x v="40"/>
    <s v="United Kingdom"/>
    <s v="England"/>
    <s v="North"/>
    <s v="Home Office"/>
    <s v="Immediate"/>
    <x v="1"/>
    <s v="Furnishings"/>
    <x v="379"/>
    <n v="112"/>
    <n v="132"/>
    <n v="20"/>
    <n v="5"/>
    <n v="660"/>
    <x v="45"/>
  </r>
  <r>
    <x v="3513"/>
    <d v="2020-08-22T00:00:00"/>
    <x v="182"/>
    <x v="706"/>
    <s v="United Kingdom"/>
    <s v="England"/>
    <s v="North"/>
    <s v="Consumer"/>
    <s v="Economy Plus"/>
    <x v="0"/>
    <s v="Art"/>
    <x v="209"/>
    <n v="93"/>
    <n v="118"/>
    <n v="25"/>
    <n v="4"/>
    <n v="472"/>
    <x v="369"/>
  </r>
  <r>
    <x v="3514"/>
    <d v="2020-08-22T00:00:00"/>
    <x v="132"/>
    <x v="199"/>
    <s v="Germany"/>
    <s v="North Rhine-Westphalia"/>
    <s v="Central"/>
    <s v="Consumer"/>
    <s v="Economy"/>
    <x v="0"/>
    <s v="Binders"/>
    <x v="672"/>
    <n v="7"/>
    <n v="18"/>
    <n v="11"/>
    <n v="3"/>
    <n v="54"/>
    <x v="3"/>
  </r>
  <r>
    <x v="3515"/>
    <d v="2020-08-22T00:00:00"/>
    <x v="737"/>
    <x v="254"/>
    <s v="United Kingdom"/>
    <s v="England"/>
    <s v="North"/>
    <s v="Home Office"/>
    <s v="Economy"/>
    <x v="1"/>
    <s v="Chairs"/>
    <x v="1274"/>
    <n v="241"/>
    <n v="429"/>
    <n v="188"/>
    <n v="3"/>
    <n v="1287"/>
    <x v="1252"/>
  </r>
  <r>
    <x v="3516"/>
    <d v="2020-08-22T00:00:00"/>
    <x v="90"/>
    <x v="30"/>
    <s v="Spain"/>
    <s v="Madrid"/>
    <s v="South"/>
    <s v="Corporate"/>
    <s v="Economy"/>
    <x v="1"/>
    <s v="Furnishings"/>
    <x v="160"/>
    <n v="115"/>
    <n v="191"/>
    <n v="76"/>
    <n v="8"/>
    <n v="1528"/>
    <x v="1241"/>
  </r>
  <r>
    <x v="3517"/>
    <d v="2020-08-22T00:00:00"/>
    <x v="772"/>
    <x v="899"/>
    <s v="France"/>
    <s v="Ile-de-France"/>
    <s v="Central"/>
    <s v="Consumer"/>
    <s v="Economy"/>
    <x v="1"/>
    <s v="Furnishings"/>
    <x v="103"/>
    <n v="570"/>
    <n v="880"/>
    <n v="310"/>
    <n v="8"/>
    <n v="7040"/>
    <x v="871"/>
  </r>
  <r>
    <x v="3518"/>
    <d v="2020-08-22T00:00:00"/>
    <x v="348"/>
    <x v="434"/>
    <s v="Italy"/>
    <s v="Umbria"/>
    <s v="South"/>
    <s v="Corporate"/>
    <s v="Economy Plus"/>
    <x v="1"/>
    <s v="Chairs"/>
    <x v="723"/>
    <n v="16"/>
    <n v="58"/>
    <n v="42"/>
    <n v="3"/>
    <n v="174"/>
    <x v="71"/>
  </r>
  <r>
    <x v="3519"/>
    <d v="2020-08-22T00:00:00"/>
    <x v="2"/>
    <x v="251"/>
    <s v="France"/>
    <s v="Provence-Alpes-Côte d'Azur"/>
    <s v="Central"/>
    <s v="Consumer"/>
    <s v="Economy"/>
    <x v="2"/>
    <s v="Machines"/>
    <x v="1236"/>
    <n v="231"/>
    <n v="299"/>
    <n v="68"/>
    <n v="3"/>
    <n v="897"/>
    <x v="1407"/>
  </r>
  <r>
    <x v="3520"/>
    <d v="2020-08-22T00:00:00"/>
    <x v="145"/>
    <x v="637"/>
    <s v="Italy"/>
    <s v="Sicily"/>
    <s v="South"/>
    <s v="Corporate"/>
    <s v="Economy Plus"/>
    <x v="2"/>
    <s v="Phones"/>
    <x v="523"/>
    <n v="95"/>
    <n v="195"/>
    <n v="100"/>
    <n v="5"/>
    <n v="975"/>
    <x v="1408"/>
  </r>
  <r>
    <x v="3521"/>
    <d v="2020-08-23T00:00:00"/>
    <x v="177"/>
    <x v="944"/>
    <s v="France"/>
    <s v="Provence-Alpes-Côte d'Azur"/>
    <s v="Central"/>
    <s v="Consumer"/>
    <s v="Immediate"/>
    <x v="0"/>
    <s v="Binders"/>
    <x v="153"/>
    <n v="184"/>
    <n v="290"/>
    <n v="106"/>
    <n v="6"/>
    <n v="1740"/>
    <x v="1409"/>
  </r>
  <r>
    <x v="3522"/>
    <d v="2020-08-23T00:00:00"/>
    <x v="19"/>
    <x v="380"/>
    <s v="United Kingdom"/>
    <s v="England"/>
    <s v="North"/>
    <s v="Consumer"/>
    <s v="Priority"/>
    <x v="0"/>
    <s v="Labels"/>
    <x v="1374"/>
    <n v="30"/>
    <n v="46"/>
    <n v="16"/>
    <n v="5"/>
    <n v="230"/>
    <x v="39"/>
  </r>
  <r>
    <x v="3523"/>
    <d v="2020-08-23T00:00:00"/>
    <x v="161"/>
    <x v="272"/>
    <s v="Italy"/>
    <s v="Calabria"/>
    <s v="South"/>
    <s v="Consumer"/>
    <s v="Economy"/>
    <x v="0"/>
    <s v="Fasteners"/>
    <x v="236"/>
    <n v="7"/>
    <n v="36"/>
    <n v="29"/>
    <n v="3"/>
    <n v="108"/>
    <x v="167"/>
  </r>
  <r>
    <x v="3524"/>
    <d v="2020-08-23T00:00:00"/>
    <x v="76"/>
    <x v="146"/>
    <s v="France"/>
    <s v="Aquitaine-Limousin-Poitou-Charentes"/>
    <s v="Central"/>
    <s v="Consumer"/>
    <s v="Priority"/>
    <x v="2"/>
    <s v="Copiers"/>
    <x v="1190"/>
    <n v="380"/>
    <n v="578"/>
    <n v="198"/>
    <n v="4"/>
    <n v="2312"/>
    <x v="1410"/>
  </r>
  <r>
    <x v="3525"/>
    <d v="2020-08-23T00:00:00"/>
    <x v="500"/>
    <x v="141"/>
    <s v="Netherlands"/>
    <s v="North Holland"/>
    <s v="Central"/>
    <s v="Consumer"/>
    <s v="Economy Plus"/>
    <x v="1"/>
    <s v="Furnishings"/>
    <x v="103"/>
    <n v="257"/>
    <n v="264"/>
    <n v="7"/>
    <n v="3"/>
    <n v="792"/>
    <x v="589"/>
  </r>
  <r>
    <x v="3526"/>
    <d v="2020-08-23T00:00:00"/>
    <x v="183"/>
    <x v="63"/>
    <s v="Ireland"/>
    <s v="Dublin"/>
    <s v="North"/>
    <s v="Consumer"/>
    <s v="Economy"/>
    <x v="2"/>
    <s v="Accessories"/>
    <x v="373"/>
    <n v="17"/>
    <n v="20"/>
    <n v="3"/>
    <n v="1"/>
    <n v="20"/>
    <x v="28"/>
  </r>
  <r>
    <x v="3527"/>
    <d v="2020-08-25T00:00:00"/>
    <x v="645"/>
    <x v="425"/>
    <s v="France"/>
    <s v="Ile-de-France"/>
    <s v="Central"/>
    <s v="Consumer"/>
    <s v="Economy"/>
    <x v="0"/>
    <s v="Appliances"/>
    <x v="1381"/>
    <n v="798"/>
    <n v="1518"/>
    <n v="720"/>
    <n v="3"/>
    <n v="4554"/>
    <x v="1411"/>
  </r>
  <r>
    <x v="3528"/>
    <d v="2020-08-25T00:00:00"/>
    <x v="580"/>
    <x v="589"/>
    <s v="United Kingdom"/>
    <s v="England"/>
    <s v="North"/>
    <s v="Corporate"/>
    <s v="Economy Plus"/>
    <x v="2"/>
    <s v="Copiers"/>
    <x v="1064"/>
    <n v="462"/>
    <n v="954"/>
    <n v="492"/>
    <n v="3"/>
    <n v="2862"/>
    <x v="750"/>
  </r>
  <r>
    <x v="3529"/>
    <d v="2020-08-25T00:00:00"/>
    <x v="39"/>
    <x v="31"/>
    <s v="Norway"/>
    <s v="Oslo"/>
    <s v="North"/>
    <s v="Consumer"/>
    <s v="Economy"/>
    <x v="0"/>
    <s v="Art"/>
    <x v="85"/>
    <n v="34"/>
    <n v="169"/>
    <n v="135"/>
    <n v="7"/>
    <n v="1183"/>
    <x v="118"/>
  </r>
  <r>
    <x v="3530"/>
    <d v="2020-08-25T00:00:00"/>
    <x v="512"/>
    <x v="32"/>
    <s v="Portugal"/>
    <s v="Lisboa"/>
    <s v="South"/>
    <s v="Consumer"/>
    <s v="Economy"/>
    <x v="0"/>
    <s v="Storage"/>
    <x v="489"/>
    <n v="27"/>
    <n v="80"/>
    <n v="53"/>
    <n v="3"/>
    <n v="240"/>
    <x v="248"/>
  </r>
  <r>
    <x v="3531"/>
    <d v="2020-08-25T00:00:00"/>
    <x v="77"/>
    <x v="252"/>
    <s v="Spain"/>
    <s v="Valenciana"/>
    <s v="South"/>
    <s v="Home Office"/>
    <s v="Economy Plus"/>
    <x v="0"/>
    <s v="Art"/>
    <x v="322"/>
    <n v="5"/>
    <n v="10"/>
    <n v="5"/>
    <n v="1"/>
    <n v="10"/>
    <x v="767"/>
  </r>
  <r>
    <x v="3532"/>
    <d v="2020-08-25T00:00:00"/>
    <x v="88"/>
    <x v="174"/>
    <s v="United Kingdom"/>
    <s v="England"/>
    <s v="North"/>
    <s v="Consumer"/>
    <s v="Priority"/>
    <x v="0"/>
    <s v="Labels"/>
    <x v="1323"/>
    <n v="21"/>
    <n v="78"/>
    <n v="57"/>
    <n v="7"/>
    <n v="546"/>
    <x v="41"/>
  </r>
  <r>
    <x v="3533"/>
    <d v="2020-08-25T00:00:00"/>
    <x v="114"/>
    <x v="60"/>
    <s v="Italy"/>
    <s v="Lombardy"/>
    <s v="South"/>
    <s v="Corporate"/>
    <s v="Economy Plus"/>
    <x v="0"/>
    <s v="Supplies"/>
    <x v="1382"/>
    <n v="150"/>
    <n v="191"/>
    <n v="41"/>
    <n v="5"/>
    <n v="955"/>
    <x v="1412"/>
  </r>
  <r>
    <x v="3534"/>
    <d v="2020-08-25T00:00:00"/>
    <x v="21"/>
    <x v="617"/>
    <s v="Germany"/>
    <s v="Rhineland-Palatinate"/>
    <s v="Central"/>
    <s v="Home Office"/>
    <s v="Priority"/>
    <x v="1"/>
    <s v="Bookcases"/>
    <x v="200"/>
    <n v="206"/>
    <n v="371"/>
    <n v="165"/>
    <n v="1"/>
    <n v="371"/>
    <x v="791"/>
  </r>
  <r>
    <x v="3535"/>
    <d v="2020-08-26T00:00:00"/>
    <x v="263"/>
    <x v="292"/>
    <s v="France"/>
    <s v="Ile-de-France"/>
    <s v="Central"/>
    <s v="Corporate"/>
    <s v="Priority"/>
    <x v="1"/>
    <s v="Chairs"/>
    <x v="1127"/>
    <n v="108"/>
    <n v="162"/>
    <n v="54"/>
    <n v="3"/>
    <n v="486"/>
    <x v="1390"/>
  </r>
  <r>
    <x v="3536"/>
    <d v="2020-08-26T00:00:00"/>
    <x v="664"/>
    <x v="168"/>
    <s v="Germany"/>
    <s v="North Rhine-Westphalia"/>
    <s v="Central"/>
    <s v="Corporate"/>
    <s v="Economy"/>
    <x v="1"/>
    <s v="Furnishings"/>
    <x v="585"/>
    <n v="61"/>
    <n v="104"/>
    <n v="43"/>
    <n v="2"/>
    <n v="208"/>
    <x v="403"/>
  </r>
  <r>
    <x v="3537"/>
    <d v="2020-08-26T00:00:00"/>
    <x v="288"/>
    <x v="64"/>
    <s v="Italy"/>
    <s v="Lazio"/>
    <s v="South"/>
    <s v="Consumer"/>
    <s v="Economy"/>
    <x v="0"/>
    <s v="Paper"/>
    <x v="37"/>
    <n v="118"/>
    <n v="132"/>
    <n v="14"/>
    <n v="5"/>
    <n v="660"/>
    <x v="45"/>
  </r>
  <r>
    <x v="3538"/>
    <d v="2020-08-26T00:00:00"/>
    <x v="76"/>
    <x v="40"/>
    <s v="United Kingdom"/>
    <s v="England"/>
    <s v="North"/>
    <s v="Consumer"/>
    <s v="Economy"/>
    <x v="0"/>
    <s v="Art"/>
    <x v="252"/>
    <n v="43"/>
    <n v="91"/>
    <n v="48"/>
    <n v="2"/>
    <n v="182"/>
    <x v="918"/>
  </r>
  <r>
    <x v="3539"/>
    <d v="2020-08-26T00:00:00"/>
    <x v="768"/>
    <x v="646"/>
    <s v="United Kingdom"/>
    <s v="England"/>
    <s v="North"/>
    <s v="Consumer"/>
    <s v="Economy"/>
    <x v="2"/>
    <s v="Accessories"/>
    <x v="1383"/>
    <n v="35"/>
    <n v="115"/>
    <n v="80"/>
    <n v="2"/>
    <n v="230"/>
    <x v="39"/>
  </r>
  <r>
    <x v="3540"/>
    <d v="2020-08-26T00:00:00"/>
    <x v="596"/>
    <x v="288"/>
    <s v="Italy"/>
    <s v="Emilia-Romagna"/>
    <s v="South"/>
    <s v="Home Office"/>
    <s v="Economy"/>
    <x v="0"/>
    <s v="Labels"/>
    <x v="1384"/>
    <n v="0"/>
    <n v="35"/>
    <n v="35"/>
    <n v="5"/>
    <n v="175"/>
    <x v="719"/>
  </r>
  <r>
    <x v="3541"/>
    <d v="2020-08-26T00:00:00"/>
    <x v="118"/>
    <x v="945"/>
    <s v="Italy"/>
    <s v="Campania"/>
    <s v="South"/>
    <s v="Corporate"/>
    <s v="Economy"/>
    <x v="1"/>
    <s v="Chairs"/>
    <x v="710"/>
    <n v="23"/>
    <n v="30"/>
    <n v="7"/>
    <n v="1"/>
    <n v="30"/>
    <x v="95"/>
  </r>
  <r>
    <x v="3542"/>
    <d v="2020-08-26T00:00:00"/>
    <x v="522"/>
    <x v="946"/>
    <s v="Netherlands"/>
    <s v="South Holland"/>
    <s v="Central"/>
    <s v="Home Office"/>
    <s v="Economy"/>
    <x v="0"/>
    <s v="Binders"/>
    <x v="575"/>
    <n v="14"/>
    <n v="19"/>
    <n v="5"/>
    <n v="3"/>
    <n v="57"/>
    <x v="401"/>
  </r>
  <r>
    <x v="3543"/>
    <d v="2020-08-26T00:00:00"/>
    <x v="476"/>
    <x v="898"/>
    <s v="Netherlands"/>
    <s v="Limburg"/>
    <s v="Central"/>
    <s v="Consumer"/>
    <s v="Priority"/>
    <x v="0"/>
    <s v="Binders"/>
    <x v="281"/>
    <n v="11"/>
    <n v="27"/>
    <n v="16"/>
    <n v="2"/>
    <n v="54"/>
    <x v="3"/>
  </r>
  <r>
    <x v="3544"/>
    <d v="2020-08-27T00:00:00"/>
    <x v="759"/>
    <x v="52"/>
    <s v="France"/>
    <s v="Provence-Alpes-Côte d'Azur"/>
    <s v="Central"/>
    <s v="Home Office"/>
    <s v="Economy Plus"/>
    <x v="0"/>
    <s v="Binders"/>
    <x v="887"/>
    <n v="23"/>
    <n v="92"/>
    <n v="69"/>
    <n v="6"/>
    <n v="552"/>
    <x v="513"/>
  </r>
  <r>
    <x v="3545"/>
    <d v="2020-08-27T00:00:00"/>
    <x v="662"/>
    <x v="50"/>
    <s v="Switzerland"/>
    <s v="Basel-Stadt"/>
    <s v="Central"/>
    <s v="Consumer"/>
    <s v="Economy"/>
    <x v="0"/>
    <s v="Storage"/>
    <x v="467"/>
    <n v="44"/>
    <n v="47"/>
    <n v="3"/>
    <n v="5"/>
    <n v="235"/>
    <x v="499"/>
  </r>
  <r>
    <x v="3546"/>
    <d v="2020-08-27T00:00:00"/>
    <x v="450"/>
    <x v="817"/>
    <s v="United Kingdom"/>
    <s v="England"/>
    <s v="North"/>
    <s v="Home Office"/>
    <s v="Economy"/>
    <x v="0"/>
    <s v="Supplies"/>
    <x v="1385"/>
    <n v="115"/>
    <n v="142"/>
    <n v="27"/>
    <n v="6"/>
    <n v="852"/>
    <x v="1413"/>
  </r>
  <r>
    <x v="3547"/>
    <d v="2020-08-27T00:00:00"/>
    <x v="595"/>
    <x v="39"/>
    <s v="Spain"/>
    <s v="Catalonia"/>
    <s v="South"/>
    <s v="Home Office"/>
    <s v="Economy"/>
    <x v="0"/>
    <s v="Supplies"/>
    <x v="1386"/>
    <n v="51"/>
    <n v="54"/>
    <n v="3"/>
    <n v="4"/>
    <n v="216"/>
    <x v="72"/>
  </r>
  <r>
    <x v="3548"/>
    <d v="2020-08-27T00:00:00"/>
    <x v="413"/>
    <x v="179"/>
    <s v="Spain"/>
    <s v="Ceuta"/>
    <s v="South"/>
    <s v="Corporate"/>
    <s v="Priority"/>
    <x v="0"/>
    <s v="Storage"/>
    <x v="1387"/>
    <n v="216"/>
    <n v="357"/>
    <n v="141"/>
    <n v="2"/>
    <n v="714"/>
    <x v="642"/>
  </r>
  <r>
    <x v="3549"/>
    <d v="2020-08-27T00:00:00"/>
    <x v="366"/>
    <x v="64"/>
    <s v="Italy"/>
    <s v="Lazio"/>
    <s v="South"/>
    <s v="Consumer"/>
    <s v="Economy"/>
    <x v="1"/>
    <s v="Furnishings"/>
    <x v="585"/>
    <n v="131"/>
    <n v="155"/>
    <n v="24"/>
    <n v="3"/>
    <n v="465"/>
    <x v="99"/>
  </r>
  <r>
    <x v="3550"/>
    <d v="2020-08-27T00:00:00"/>
    <x v="83"/>
    <x v="70"/>
    <s v="Germany"/>
    <s v="Berlin"/>
    <s v="Central"/>
    <s v="Corporate"/>
    <s v="Economy"/>
    <x v="0"/>
    <s v="Appliances"/>
    <x v="925"/>
    <n v="319"/>
    <n v="341"/>
    <n v="22"/>
    <n v="6"/>
    <n v="2046"/>
    <x v="1414"/>
  </r>
  <r>
    <x v="3551"/>
    <d v="2020-08-27T00:00:00"/>
    <x v="374"/>
    <x v="32"/>
    <s v="Portugal"/>
    <s v="Lisboa"/>
    <s v="South"/>
    <s v="Consumer"/>
    <s v="Economy"/>
    <x v="0"/>
    <s v="Paper"/>
    <x v="1302"/>
    <n v="31"/>
    <n v="34"/>
    <n v="3"/>
    <n v="5"/>
    <n v="170"/>
    <x v="268"/>
  </r>
  <r>
    <x v="3552"/>
    <d v="2020-08-28T00:00:00"/>
    <x v="399"/>
    <x v="947"/>
    <s v="France"/>
    <s v="Ile-de-France"/>
    <s v="Central"/>
    <s v="Corporate"/>
    <s v="Economy Plus"/>
    <x v="2"/>
    <s v="Copiers"/>
    <x v="1189"/>
    <n v="87"/>
    <n v="484"/>
    <n v="397"/>
    <n v="3"/>
    <n v="1452"/>
    <x v="943"/>
  </r>
  <r>
    <x v="3553"/>
    <d v="2020-08-28T00:00:00"/>
    <x v="216"/>
    <x v="895"/>
    <s v="Germany"/>
    <s v="Baden-Württemberg"/>
    <s v="Central"/>
    <s v="Consumer"/>
    <s v="Economy Plus"/>
    <x v="0"/>
    <s v="Art"/>
    <x v="325"/>
    <n v="1"/>
    <n v="16"/>
    <n v="15"/>
    <n v="1"/>
    <n v="16"/>
    <x v="101"/>
  </r>
  <r>
    <x v="3554"/>
    <d v="2020-08-28T00:00:00"/>
    <x v="726"/>
    <x v="95"/>
    <s v="Germany"/>
    <s v="North Rhine-Westphalia"/>
    <s v="Central"/>
    <s v="Consumer"/>
    <s v="Economy"/>
    <x v="0"/>
    <s v="Art"/>
    <x v="30"/>
    <n v="142"/>
    <n v="152"/>
    <n v="10"/>
    <n v="6"/>
    <n v="912"/>
    <x v="534"/>
  </r>
  <r>
    <x v="3555"/>
    <d v="2020-08-28T00:00:00"/>
    <x v="253"/>
    <x v="40"/>
    <s v="United Kingdom"/>
    <s v="England"/>
    <s v="North"/>
    <s v="Corporate"/>
    <s v="Economy Plus"/>
    <x v="0"/>
    <s v="Labels"/>
    <x v="555"/>
    <n v="14"/>
    <n v="35"/>
    <n v="21"/>
    <n v="3"/>
    <n v="105"/>
    <x v="56"/>
  </r>
  <r>
    <x v="3556"/>
    <d v="2020-08-28T00:00:00"/>
    <x v="499"/>
    <x v="168"/>
    <s v="Germany"/>
    <s v="North Rhine-Westphalia"/>
    <s v="Central"/>
    <s v="Consumer"/>
    <s v="Priority"/>
    <x v="2"/>
    <s v="Phones"/>
    <x v="130"/>
    <n v="19"/>
    <n v="73"/>
    <n v="54"/>
    <n v="1"/>
    <n v="73"/>
    <x v="27"/>
  </r>
  <r>
    <x v="3557"/>
    <d v="2020-08-28T00:00:00"/>
    <x v="758"/>
    <x v="221"/>
    <s v="Germany"/>
    <s v="Brandenburg"/>
    <s v="Central"/>
    <s v="Home Office"/>
    <s v="Economy"/>
    <x v="0"/>
    <s v="Fasteners"/>
    <x v="299"/>
    <n v="7"/>
    <n v="28"/>
    <n v="21"/>
    <n v="2"/>
    <n v="56"/>
    <x v="76"/>
  </r>
  <r>
    <x v="3558"/>
    <d v="2020-08-28T00:00:00"/>
    <x v="11"/>
    <x v="8"/>
    <s v="Austria"/>
    <s v="Vienna"/>
    <s v="Central"/>
    <s v="Home Office"/>
    <s v="Economy"/>
    <x v="0"/>
    <s v="Supplies"/>
    <x v="380"/>
    <n v="25"/>
    <n v="150"/>
    <n v="125"/>
    <n v="5"/>
    <n v="750"/>
    <x v="994"/>
  </r>
  <r>
    <x v="3559"/>
    <d v="2020-08-28T00:00:00"/>
    <x v="787"/>
    <x v="6"/>
    <s v="France"/>
    <s v="Languedoc-Roussillon-Midi-Pyrénées"/>
    <s v="Central"/>
    <s v="Home Office"/>
    <s v="Economy"/>
    <x v="0"/>
    <s v="Fasteners"/>
    <x v="96"/>
    <n v="40"/>
    <n v="57"/>
    <n v="17"/>
    <n v="6"/>
    <n v="342"/>
    <x v="1086"/>
  </r>
  <r>
    <x v="3560"/>
    <d v="2020-08-28T00:00:00"/>
    <x v="97"/>
    <x v="233"/>
    <s v="Netherlands"/>
    <s v="South Holland"/>
    <s v="Central"/>
    <s v="Home Office"/>
    <s v="Economy Plus"/>
    <x v="1"/>
    <s v="Bookcases"/>
    <x v="11"/>
    <n v="264"/>
    <n v="490"/>
    <n v="226"/>
    <n v="8"/>
    <n v="3920"/>
    <x v="1415"/>
  </r>
  <r>
    <x v="3561"/>
    <d v="2020-08-29T00:00:00"/>
    <x v="655"/>
    <x v="308"/>
    <s v="United Kingdom"/>
    <s v="England"/>
    <s v="North"/>
    <s v="Consumer"/>
    <s v="Economy"/>
    <x v="0"/>
    <s v="Envelopes"/>
    <x v="942"/>
    <n v="129"/>
    <n v="197"/>
    <n v="68"/>
    <n v="4"/>
    <n v="788"/>
    <x v="226"/>
  </r>
  <r>
    <x v="3562"/>
    <d v="2020-08-29T00:00:00"/>
    <x v="168"/>
    <x v="242"/>
    <s v="Germany"/>
    <s v="Schleswig-Holstein"/>
    <s v="Central"/>
    <s v="Consumer"/>
    <s v="Priority"/>
    <x v="0"/>
    <s v="Binders"/>
    <x v="1388"/>
    <n v="3"/>
    <n v="34"/>
    <n v="31"/>
    <n v="2"/>
    <n v="68"/>
    <x v="13"/>
  </r>
  <r>
    <x v="3563"/>
    <d v="2020-08-29T00:00:00"/>
    <x v="741"/>
    <x v="120"/>
    <s v="Spain"/>
    <s v="Valenciana"/>
    <s v="South"/>
    <s v="Consumer"/>
    <s v="Economy"/>
    <x v="0"/>
    <s v="Storage"/>
    <x v="215"/>
    <n v="453"/>
    <n v="485"/>
    <n v="32"/>
    <n v="4"/>
    <n v="1940"/>
    <x v="901"/>
  </r>
  <r>
    <x v="3564"/>
    <d v="2020-08-29T00:00:00"/>
    <x v="505"/>
    <x v="64"/>
    <s v="Italy"/>
    <s v="Lazio"/>
    <s v="South"/>
    <s v="Consumer"/>
    <s v="Economy Plus"/>
    <x v="0"/>
    <s v="Art"/>
    <x v="599"/>
    <n v="4"/>
    <n v="101"/>
    <n v="97"/>
    <n v="2"/>
    <n v="202"/>
    <x v="334"/>
  </r>
  <r>
    <x v="3565"/>
    <d v="2020-08-29T00:00:00"/>
    <x v="172"/>
    <x v="194"/>
    <s v="Spain"/>
    <s v="Castile and León"/>
    <s v="South"/>
    <s v="Corporate"/>
    <s v="Immediate"/>
    <x v="0"/>
    <s v="Art"/>
    <x v="282"/>
    <n v="19"/>
    <n v="48"/>
    <n v="29"/>
    <n v="4"/>
    <n v="192"/>
    <x v="202"/>
  </r>
  <r>
    <x v="3566"/>
    <d v="2020-08-29T00:00:00"/>
    <x v="215"/>
    <x v="919"/>
    <s v="Italy"/>
    <s v="Liguria"/>
    <s v="South"/>
    <s v="Consumer"/>
    <s v="Economy"/>
    <x v="1"/>
    <s v="Bookcases"/>
    <x v="316"/>
    <n v="1014"/>
    <n v="1217"/>
    <n v="203"/>
    <n v="7"/>
    <n v="8519"/>
    <x v="1416"/>
  </r>
  <r>
    <x v="3567"/>
    <d v="2020-08-29T00:00:00"/>
    <x v="587"/>
    <x v="948"/>
    <s v="Germany"/>
    <s v="Hesse"/>
    <s v="Central"/>
    <s v="Corporate"/>
    <s v="Priority"/>
    <x v="0"/>
    <s v="Binders"/>
    <x v="61"/>
    <n v="12"/>
    <n v="18"/>
    <n v="6"/>
    <n v="3"/>
    <n v="54"/>
    <x v="3"/>
  </r>
  <r>
    <x v="3568"/>
    <d v="2020-08-29T00:00:00"/>
    <x v="167"/>
    <x v="949"/>
    <s v="France"/>
    <s v="Ile-de-France"/>
    <s v="Central"/>
    <s v="Home Office"/>
    <s v="Economy"/>
    <x v="2"/>
    <s v="Copiers"/>
    <x v="1389"/>
    <n v="682"/>
    <n v="820"/>
    <n v="138"/>
    <n v="5"/>
    <n v="4100"/>
    <x v="1417"/>
  </r>
  <r>
    <x v="3569"/>
    <d v="2020-08-29T00:00:00"/>
    <x v="531"/>
    <x v="541"/>
    <s v="France"/>
    <s v="Nord-Pas-de-Calais-Picardie"/>
    <s v="Central"/>
    <s v="Consumer"/>
    <s v="Economy Plus"/>
    <x v="0"/>
    <s v="Paper"/>
    <x v="1390"/>
    <n v="48"/>
    <n v="90"/>
    <n v="42"/>
    <n v="4"/>
    <n v="360"/>
    <x v="1106"/>
  </r>
  <r>
    <x v="3570"/>
    <d v="2020-08-29T00:00:00"/>
    <x v="749"/>
    <x v="39"/>
    <s v="Spain"/>
    <s v="Catalonia"/>
    <s v="South"/>
    <s v="Consumer"/>
    <s v="Economy"/>
    <x v="1"/>
    <s v="Bookcases"/>
    <x v="578"/>
    <n v="80"/>
    <n v="852"/>
    <n v="772"/>
    <n v="5"/>
    <n v="4260"/>
    <x v="1418"/>
  </r>
  <r>
    <x v="3571"/>
    <d v="2020-08-29T00:00:00"/>
    <x v="432"/>
    <x v="112"/>
    <s v="Netherlands"/>
    <s v="Gelderland"/>
    <s v="Central"/>
    <s v="Home Office"/>
    <s v="Economy"/>
    <x v="0"/>
    <s v="Fasteners"/>
    <x v="1238"/>
    <n v="12"/>
    <n v="21"/>
    <n v="9"/>
    <n v="3"/>
    <n v="63"/>
    <x v="33"/>
  </r>
  <r>
    <x v="3572"/>
    <d v="2020-08-29T00:00:00"/>
    <x v="580"/>
    <x v="545"/>
    <s v="Netherlands"/>
    <s v="Utrecht"/>
    <s v="Central"/>
    <s v="Corporate"/>
    <s v="Priority"/>
    <x v="0"/>
    <s v="Storage"/>
    <x v="542"/>
    <n v="71"/>
    <n v="73"/>
    <n v="2"/>
    <n v="3"/>
    <n v="219"/>
    <x v="340"/>
  </r>
  <r>
    <x v="3573"/>
    <d v="2020-08-30T00:00:00"/>
    <x v="530"/>
    <x v="25"/>
    <s v="Italy"/>
    <s v="Tuscany"/>
    <s v="South"/>
    <s v="Consumer"/>
    <s v="Economy"/>
    <x v="0"/>
    <s v="Fasteners"/>
    <x v="900"/>
    <n v="25"/>
    <n v="37"/>
    <n v="12"/>
    <n v="3"/>
    <n v="111"/>
    <x v="285"/>
  </r>
  <r>
    <x v="3574"/>
    <d v="2020-08-30T00:00:00"/>
    <x v="421"/>
    <x v="211"/>
    <s v="United Kingdom"/>
    <s v="Scotland"/>
    <s v="North"/>
    <s v="Corporate"/>
    <s v="Economy"/>
    <x v="0"/>
    <s v="Supplies"/>
    <x v="736"/>
    <n v="318"/>
    <n v="329"/>
    <n v="11"/>
    <n v="7"/>
    <n v="2303"/>
    <x v="1419"/>
  </r>
  <r>
    <x v="3575"/>
    <d v="2020-08-31T00:00:00"/>
    <x v="621"/>
    <x v="950"/>
    <s v="United Kingdom"/>
    <s v="Wales"/>
    <s v="North"/>
    <s v="Home Office"/>
    <s v="Priority"/>
    <x v="0"/>
    <s v="Binders"/>
    <x v="908"/>
    <n v="9"/>
    <n v="51"/>
    <n v="42"/>
    <n v="6"/>
    <n v="306"/>
    <x v="169"/>
  </r>
  <r>
    <x v="3576"/>
    <d v="2020-09-01T00:00:00"/>
    <x v="169"/>
    <x v="856"/>
    <s v="United Kingdom"/>
    <s v="England"/>
    <s v="North"/>
    <s v="Consumer"/>
    <s v="Economy Plus"/>
    <x v="0"/>
    <s v="Supplies"/>
    <x v="1363"/>
    <n v="7"/>
    <n v="11"/>
    <n v="4"/>
    <n v="1"/>
    <n v="11"/>
    <x v="281"/>
  </r>
  <r>
    <x v="3577"/>
    <d v="2020-09-01T00:00:00"/>
    <x v="501"/>
    <x v="12"/>
    <s v="United Kingdom"/>
    <s v="England"/>
    <s v="North"/>
    <s v="Corporate"/>
    <s v="Economy"/>
    <x v="0"/>
    <s v="Labels"/>
    <x v="1391"/>
    <n v="28"/>
    <n v="38"/>
    <n v="10"/>
    <n v="3"/>
    <n v="114"/>
    <x v="250"/>
  </r>
  <r>
    <x v="3578"/>
    <d v="2020-09-01T00:00:00"/>
    <x v="323"/>
    <x v="53"/>
    <s v="Germany"/>
    <s v="Lower Saxony"/>
    <s v="Central"/>
    <s v="Consumer"/>
    <s v="Economy"/>
    <x v="0"/>
    <s v="Art"/>
    <x v="611"/>
    <n v="98"/>
    <n v="122"/>
    <n v="24"/>
    <n v="5"/>
    <n v="610"/>
    <x v="478"/>
  </r>
  <r>
    <x v="3579"/>
    <d v="2020-09-01T00:00:00"/>
    <x v="551"/>
    <x v="257"/>
    <s v="United Kingdom"/>
    <s v="England"/>
    <s v="North"/>
    <s v="Consumer"/>
    <s v="Economy"/>
    <x v="1"/>
    <s v="Furnishings"/>
    <x v="447"/>
    <n v="64"/>
    <n v="79"/>
    <n v="15"/>
    <n v="2"/>
    <n v="158"/>
    <x v="1190"/>
  </r>
  <r>
    <x v="3580"/>
    <d v="2020-09-01T00:00:00"/>
    <x v="237"/>
    <x v="707"/>
    <s v="United Kingdom"/>
    <s v="England"/>
    <s v="North"/>
    <s v="Corporate"/>
    <s v="Economy Plus"/>
    <x v="0"/>
    <s v="Paper"/>
    <x v="1135"/>
    <n v="15"/>
    <n v="56"/>
    <n v="41"/>
    <n v="2"/>
    <n v="112"/>
    <x v="174"/>
  </r>
  <r>
    <x v="3581"/>
    <d v="2020-09-01T00:00:00"/>
    <x v="61"/>
    <x v="90"/>
    <s v="Germany"/>
    <s v="Bavaria"/>
    <s v="Central"/>
    <s v="Consumer"/>
    <s v="Economy"/>
    <x v="0"/>
    <s v="Art"/>
    <x v="185"/>
    <n v="51"/>
    <n v="102"/>
    <n v="51"/>
    <n v="2"/>
    <n v="204"/>
    <x v="449"/>
  </r>
  <r>
    <x v="3582"/>
    <d v="2020-09-01T00:00:00"/>
    <x v="123"/>
    <x v="14"/>
    <s v="Netherlands"/>
    <s v="South Holland"/>
    <s v="Central"/>
    <s v="Consumer"/>
    <s v="Economy"/>
    <x v="0"/>
    <s v="Art"/>
    <x v="282"/>
    <n v="11"/>
    <n v="48"/>
    <n v="37"/>
    <n v="8"/>
    <n v="384"/>
    <x v="694"/>
  </r>
  <r>
    <x v="3583"/>
    <d v="2020-09-02T00:00:00"/>
    <x v="745"/>
    <x v="219"/>
    <s v="Austria"/>
    <s v="Upper Austria"/>
    <s v="Central"/>
    <s v="Corporate"/>
    <s v="Economy"/>
    <x v="0"/>
    <s v="Art"/>
    <x v="78"/>
    <n v="69"/>
    <n v="108"/>
    <n v="39"/>
    <n v="2"/>
    <n v="216"/>
    <x v="72"/>
  </r>
  <r>
    <x v="3584"/>
    <d v="2020-09-02T00:00:00"/>
    <x v="518"/>
    <x v="23"/>
    <s v="Germany"/>
    <s v="North Rhine-Westphalia"/>
    <s v="Central"/>
    <s v="Consumer"/>
    <s v="Economy Plus"/>
    <x v="1"/>
    <s v="Tables"/>
    <x v="831"/>
    <n v="376"/>
    <n v="1118"/>
    <n v="742"/>
    <n v="2"/>
    <n v="2236"/>
    <x v="1420"/>
  </r>
  <r>
    <x v="3585"/>
    <d v="2020-09-02T00:00:00"/>
    <x v="267"/>
    <x v="951"/>
    <s v="France"/>
    <s v="Nord-Pas-de-Calais-Picardie"/>
    <s v="Central"/>
    <s v="Corporate"/>
    <s v="Economy"/>
    <x v="0"/>
    <s v="Binders"/>
    <x v="745"/>
    <n v="3"/>
    <n v="137"/>
    <n v="134"/>
    <n v="5"/>
    <n v="685"/>
    <x v="986"/>
  </r>
  <r>
    <x v="3586"/>
    <d v="2020-09-02T00:00:00"/>
    <x v="185"/>
    <x v="372"/>
    <s v="France"/>
    <s v="Auvergne-Rhône-Alpes"/>
    <s v="Central"/>
    <s v="Corporate"/>
    <s v="Economy"/>
    <x v="1"/>
    <s v="Bookcases"/>
    <x v="1392"/>
    <n v="2401"/>
    <n v="2452"/>
    <n v="51"/>
    <n v="7"/>
    <n v="17164"/>
    <x v="1421"/>
  </r>
  <r>
    <x v="3587"/>
    <d v="2020-09-02T00:00:00"/>
    <x v="655"/>
    <x v="60"/>
    <s v="Italy"/>
    <s v="Lombardy"/>
    <s v="South"/>
    <s v="Consumer"/>
    <s v="Economy"/>
    <x v="0"/>
    <s v="Supplies"/>
    <x v="1081"/>
    <n v="46"/>
    <n v="48"/>
    <n v="2"/>
    <n v="2"/>
    <n v="96"/>
    <x v="30"/>
  </r>
  <r>
    <x v="3588"/>
    <d v="2020-09-02T00:00:00"/>
    <x v="499"/>
    <x v="252"/>
    <s v="Spain"/>
    <s v="Valenciana"/>
    <s v="South"/>
    <s v="Consumer"/>
    <s v="Economy"/>
    <x v="2"/>
    <s v="Copiers"/>
    <x v="1393"/>
    <n v="450"/>
    <n v="1298"/>
    <n v="848"/>
    <n v="9"/>
    <n v="11682"/>
    <x v="1422"/>
  </r>
  <r>
    <x v="3589"/>
    <d v="2020-09-02T00:00:00"/>
    <x v="699"/>
    <x v="58"/>
    <s v="France"/>
    <s v="Ile-de-France"/>
    <s v="Central"/>
    <s v="Consumer"/>
    <s v="Economy Plus"/>
    <x v="0"/>
    <s v="Storage"/>
    <x v="1037"/>
    <n v="785"/>
    <n v="1069"/>
    <n v="284"/>
    <n v="6"/>
    <n v="6414"/>
    <x v="1423"/>
  </r>
  <r>
    <x v="3590"/>
    <d v="2020-09-02T00:00:00"/>
    <x v="137"/>
    <x v="155"/>
    <s v="Italy"/>
    <s v="Campania"/>
    <s v="South"/>
    <s v="Corporate"/>
    <s v="Economy"/>
    <x v="0"/>
    <s v="Storage"/>
    <x v="1394"/>
    <n v="2"/>
    <n v="20"/>
    <n v="18"/>
    <n v="2"/>
    <n v="40"/>
    <x v="687"/>
  </r>
  <r>
    <x v="3591"/>
    <d v="2020-09-03T00:00:00"/>
    <x v="717"/>
    <x v="759"/>
    <s v="United Kingdom"/>
    <s v="England"/>
    <s v="North"/>
    <s v="Consumer"/>
    <s v="Economy"/>
    <x v="0"/>
    <s v="Art"/>
    <x v="252"/>
    <n v="200"/>
    <n v="254"/>
    <n v="54"/>
    <n v="5"/>
    <n v="1270"/>
    <x v="1424"/>
  </r>
  <r>
    <x v="3592"/>
    <d v="2020-09-03T00:00:00"/>
    <x v="412"/>
    <x v="346"/>
    <s v="Germany"/>
    <s v="Bavaria"/>
    <s v="Central"/>
    <s v="Corporate"/>
    <s v="Economy"/>
    <x v="0"/>
    <s v="Envelopes"/>
    <x v="1395"/>
    <n v="41"/>
    <n v="49"/>
    <n v="8"/>
    <n v="4"/>
    <n v="196"/>
    <x v="518"/>
  </r>
  <r>
    <x v="3593"/>
    <d v="2020-09-03T00:00:00"/>
    <x v="554"/>
    <x v="246"/>
    <s v="France"/>
    <s v="Ile-de-France"/>
    <s v="Central"/>
    <s v="Consumer"/>
    <s v="Economy"/>
    <x v="0"/>
    <s v="Storage"/>
    <x v="892"/>
    <n v="3"/>
    <n v="44"/>
    <n v="41"/>
    <n v="1"/>
    <n v="44"/>
    <x v="172"/>
  </r>
  <r>
    <x v="3594"/>
    <d v="2020-09-03T00:00:00"/>
    <x v="411"/>
    <x v="37"/>
    <s v="Spain"/>
    <s v="Andalusía"/>
    <s v="South"/>
    <s v="Consumer"/>
    <s v="Priority"/>
    <x v="0"/>
    <s v="Art"/>
    <x v="271"/>
    <n v="19"/>
    <n v="34"/>
    <n v="15"/>
    <n v="2"/>
    <n v="68"/>
    <x v="13"/>
  </r>
  <r>
    <x v="3595"/>
    <d v="2020-09-03T00:00:00"/>
    <x v="132"/>
    <x v="577"/>
    <s v="Netherlands"/>
    <s v="Utrecht"/>
    <s v="Central"/>
    <s v="Consumer"/>
    <s v="Economy Plus"/>
    <x v="1"/>
    <s v="Bookcases"/>
    <x v="1396"/>
    <n v="56"/>
    <n v="213"/>
    <n v="157"/>
    <n v="3"/>
    <n v="639"/>
    <x v="1195"/>
  </r>
  <r>
    <x v="3596"/>
    <d v="2020-09-03T00:00:00"/>
    <x v="649"/>
    <x v="326"/>
    <s v="Italy"/>
    <s v="Abruzzi"/>
    <s v="South"/>
    <s v="Corporate"/>
    <s v="Economy"/>
    <x v="0"/>
    <s v="Art"/>
    <x v="8"/>
    <n v="160"/>
    <n v="275"/>
    <n v="115"/>
    <n v="5"/>
    <n v="1375"/>
    <x v="1059"/>
  </r>
  <r>
    <x v="3597"/>
    <d v="2020-09-03T00:00:00"/>
    <x v="658"/>
    <x v="952"/>
    <s v="France"/>
    <s v="Nord-Pas-de-Calais-Picardie"/>
    <s v="Central"/>
    <s v="Corporate"/>
    <s v="Economy"/>
    <x v="1"/>
    <s v="Chairs"/>
    <x v="1397"/>
    <n v="71"/>
    <n v="335"/>
    <n v="264"/>
    <n v="7"/>
    <n v="2345"/>
    <x v="1425"/>
  </r>
  <r>
    <x v="3598"/>
    <d v="2020-09-04T00:00:00"/>
    <x v="233"/>
    <x v="705"/>
    <s v="Germany"/>
    <s v="North Rhine-Westphalia"/>
    <s v="Central"/>
    <s v="Corporate"/>
    <s v="Economy"/>
    <x v="2"/>
    <s v="Accessories"/>
    <x v="1398"/>
    <n v="39"/>
    <n v="117"/>
    <n v="78"/>
    <n v="4"/>
    <n v="468"/>
    <x v="473"/>
  </r>
  <r>
    <x v="3599"/>
    <d v="2020-09-04T00:00:00"/>
    <x v="243"/>
    <x v="953"/>
    <s v="United Kingdom"/>
    <s v="England"/>
    <s v="North"/>
    <s v="Corporate"/>
    <s v="Priority"/>
    <x v="0"/>
    <s v="Storage"/>
    <x v="1399"/>
    <n v="201"/>
    <n v="591"/>
    <n v="390"/>
    <n v="3"/>
    <n v="1773"/>
    <x v="803"/>
  </r>
  <r>
    <x v="3600"/>
    <d v="2020-09-04T00:00:00"/>
    <x v="381"/>
    <x v="326"/>
    <s v="Italy"/>
    <s v="Abruzzi"/>
    <s v="South"/>
    <s v="Consumer"/>
    <s v="Economy"/>
    <x v="1"/>
    <s v="Bookcases"/>
    <x v="1400"/>
    <n v="2432"/>
    <n v="2927"/>
    <n v="495"/>
    <n v="8"/>
    <n v="23416"/>
    <x v="1426"/>
  </r>
  <r>
    <x v="3601"/>
    <d v="2020-09-04T00:00:00"/>
    <x v="132"/>
    <x v="146"/>
    <s v="France"/>
    <s v="Aquitaine-Limousin-Poitou-Charentes"/>
    <s v="Central"/>
    <s v="Consumer"/>
    <s v="Economy"/>
    <x v="0"/>
    <s v="Art"/>
    <x v="170"/>
    <n v="36"/>
    <n v="52"/>
    <n v="16"/>
    <n v="2"/>
    <n v="104"/>
    <x v="443"/>
  </r>
  <r>
    <x v="3602"/>
    <d v="2020-09-04T00:00:00"/>
    <x v="788"/>
    <x v="954"/>
    <s v="United Kingdom"/>
    <s v="England"/>
    <s v="North"/>
    <s v="Consumer"/>
    <s v="Priority"/>
    <x v="0"/>
    <s v="Art"/>
    <x v="425"/>
    <n v="35"/>
    <n v="47"/>
    <n v="12"/>
    <n v="2"/>
    <n v="94"/>
    <x v="62"/>
  </r>
  <r>
    <x v="3603"/>
    <d v="2020-09-04T00:00:00"/>
    <x v="688"/>
    <x v="383"/>
    <s v="Italy"/>
    <s v="Emilia-Romagna"/>
    <s v="South"/>
    <s v="Corporate"/>
    <s v="Economy Plus"/>
    <x v="0"/>
    <s v="Binders"/>
    <x v="487"/>
    <n v="51"/>
    <n v="89"/>
    <n v="38"/>
    <n v="3"/>
    <n v="267"/>
    <x v="234"/>
  </r>
  <r>
    <x v="3604"/>
    <d v="2020-09-04T00:00:00"/>
    <x v="507"/>
    <x v="660"/>
    <s v="France"/>
    <s v="Provence-Alpes-Côte d'Azur"/>
    <s v="Central"/>
    <s v="Consumer"/>
    <s v="Economy"/>
    <x v="1"/>
    <s v="Bookcases"/>
    <x v="567"/>
    <n v="237"/>
    <n v="269"/>
    <n v="32"/>
    <n v="2"/>
    <n v="538"/>
    <x v="608"/>
  </r>
  <r>
    <x v="3605"/>
    <d v="2020-09-04T00:00:00"/>
    <x v="611"/>
    <x v="607"/>
    <s v="France"/>
    <s v="Pays de la Loire"/>
    <s v="Central"/>
    <s v="Corporate"/>
    <s v="Economy"/>
    <x v="0"/>
    <s v="Binders"/>
    <x v="575"/>
    <n v="20"/>
    <n v="25"/>
    <n v="5"/>
    <n v="2"/>
    <n v="50"/>
    <x v="307"/>
  </r>
  <r>
    <x v="3606"/>
    <d v="2020-09-04T00:00:00"/>
    <x v="418"/>
    <x v="380"/>
    <s v="United Kingdom"/>
    <s v="England"/>
    <s v="North"/>
    <s v="Home Office"/>
    <s v="Economy"/>
    <x v="1"/>
    <s v="Bookcases"/>
    <x v="594"/>
    <n v="695"/>
    <n v="2020"/>
    <n v="1325"/>
    <n v="12"/>
    <n v="24240"/>
    <x v="1427"/>
  </r>
  <r>
    <x v="3607"/>
    <d v="2020-09-04T00:00:00"/>
    <x v="575"/>
    <x v="955"/>
    <s v="France"/>
    <s v="Centre-Val de Loire"/>
    <s v="Central"/>
    <s v="Corporate"/>
    <s v="Economy"/>
    <x v="0"/>
    <s v="Storage"/>
    <x v="1060"/>
    <n v="16"/>
    <n v="31"/>
    <n v="15"/>
    <n v="2"/>
    <n v="62"/>
    <x v="395"/>
  </r>
  <r>
    <x v="3608"/>
    <d v="2020-09-05T00:00:00"/>
    <x v="243"/>
    <x v="229"/>
    <s v="Germany"/>
    <s v="Baden-Württemberg"/>
    <s v="Central"/>
    <s v="Corporate"/>
    <s v="Economy"/>
    <x v="0"/>
    <s v="Fasteners"/>
    <x v="419"/>
    <n v="87"/>
    <n v="97"/>
    <n v="10"/>
    <n v="7"/>
    <n v="679"/>
    <x v="1428"/>
  </r>
  <r>
    <x v="3609"/>
    <d v="2020-09-05T00:00:00"/>
    <x v="120"/>
    <x v="474"/>
    <s v="France"/>
    <s v="Ile-de-France"/>
    <s v="Central"/>
    <s v="Consumer"/>
    <s v="Priority"/>
    <x v="0"/>
    <s v="Art"/>
    <x v="320"/>
    <n v="46"/>
    <n v="48"/>
    <n v="2"/>
    <n v="3"/>
    <n v="144"/>
    <x v="20"/>
  </r>
  <r>
    <x v="3610"/>
    <d v="2020-09-05T00:00:00"/>
    <x v="135"/>
    <x v="114"/>
    <s v="Germany"/>
    <s v="Hamburg"/>
    <s v="Central"/>
    <s v="Consumer"/>
    <s v="Economy"/>
    <x v="0"/>
    <s v="Storage"/>
    <x v="570"/>
    <n v="153"/>
    <n v="386"/>
    <n v="233"/>
    <n v="7"/>
    <n v="2702"/>
    <x v="1429"/>
  </r>
  <r>
    <x v="3611"/>
    <d v="2020-09-05T00:00:00"/>
    <x v="4"/>
    <x v="13"/>
    <s v="United Kingdom"/>
    <s v="England"/>
    <s v="North"/>
    <s v="Home Office"/>
    <s v="Immediate"/>
    <x v="0"/>
    <s v="Labels"/>
    <x v="94"/>
    <n v="0"/>
    <n v="7"/>
    <n v="7"/>
    <n v="2"/>
    <n v="14"/>
    <x v="183"/>
  </r>
  <r>
    <x v="3612"/>
    <d v="2020-09-05T00:00:00"/>
    <x v="81"/>
    <x v="794"/>
    <s v="Germany"/>
    <s v="Lower Saxony"/>
    <s v="Central"/>
    <s v="Consumer"/>
    <s v="Economy"/>
    <x v="0"/>
    <s v="Art"/>
    <x v="515"/>
    <n v="82"/>
    <n v="97"/>
    <n v="15"/>
    <n v="2"/>
    <n v="194"/>
    <x v="302"/>
  </r>
  <r>
    <x v="3613"/>
    <d v="2020-09-06T00:00:00"/>
    <x v="120"/>
    <x v="30"/>
    <s v="Spain"/>
    <s v="Madrid"/>
    <s v="South"/>
    <s v="Consumer"/>
    <s v="Economy"/>
    <x v="0"/>
    <s v="Art"/>
    <x v="443"/>
    <n v="34"/>
    <n v="77"/>
    <n v="43"/>
    <n v="4"/>
    <n v="308"/>
    <x v="967"/>
  </r>
  <r>
    <x v="3614"/>
    <d v="2020-09-06T00:00:00"/>
    <x v="231"/>
    <x v="253"/>
    <s v="Italy"/>
    <s v="Trentino-Alto Adige"/>
    <s v="South"/>
    <s v="Home Office"/>
    <s v="Immediate"/>
    <x v="1"/>
    <s v="Bookcases"/>
    <x v="391"/>
    <n v="789"/>
    <n v="1308"/>
    <n v="519"/>
    <n v="3"/>
    <n v="3924"/>
    <x v="1430"/>
  </r>
  <r>
    <x v="3615"/>
    <d v="2020-09-06T00:00:00"/>
    <x v="755"/>
    <x v="37"/>
    <s v="Spain"/>
    <s v="Andalusía"/>
    <s v="South"/>
    <s v="Corporate"/>
    <s v="Economy"/>
    <x v="2"/>
    <s v="Copiers"/>
    <x v="1094"/>
    <n v="156"/>
    <n v="300"/>
    <n v="144"/>
    <n v="2"/>
    <n v="600"/>
    <x v="165"/>
  </r>
  <r>
    <x v="3616"/>
    <d v="2020-09-06T00:00:00"/>
    <x v="689"/>
    <x v="740"/>
    <s v="United Kingdom"/>
    <s v="England"/>
    <s v="North"/>
    <s v="Consumer"/>
    <s v="Economy"/>
    <x v="1"/>
    <s v="Bookcases"/>
    <x v="1065"/>
    <n v="705"/>
    <n v="1240"/>
    <n v="535"/>
    <n v="3"/>
    <n v="3720"/>
    <x v="1431"/>
  </r>
  <r>
    <x v="3617"/>
    <d v="2020-09-06T00:00:00"/>
    <x v="420"/>
    <x v="9"/>
    <s v="Spain"/>
    <s v="Murcia"/>
    <s v="South"/>
    <s v="Consumer"/>
    <s v="Economy"/>
    <x v="0"/>
    <s v="Labels"/>
    <x v="833"/>
    <n v="3"/>
    <n v="80"/>
    <n v="77"/>
    <n v="9"/>
    <n v="720"/>
    <x v="529"/>
  </r>
  <r>
    <x v="3618"/>
    <d v="2020-09-08T00:00:00"/>
    <x v="201"/>
    <x v="956"/>
    <s v="Belgium"/>
    <s v="Hainaut"/>
    <s v="Central"/>
    <s v="Home Office"/>
    <s v="Economy"/>
    <x v="0"/>
    <s v="Fasteners"/>
    <x v="835"/>
    <n v="20"/>
    <n v="77"/>
    <n v="57"/>
    <n v="7"/>
    <n v="539"/>
    <x v="1432"/>
  </r>
  <r>
    <x v="3619"/>
    <d v="2020-09-08T00:00:00"/>
    <x v="533"/>
    <x v="319"/>
    <s v="France"/>
    <s v="Bourgogne-Franche-Comté"/>
    <s v="Central"/>
    <s v="Consumer"/>
    <s v="Economy"/>
    <x v="1"/>
    <s v="Chairs"/>
    <x v="12"/>
    <n v="72"/>
    <n v="157"/>
    <n v="85"/>
    <n v="3"/>
    <n v="471"/>
    <x v="545"/>
  </r>
  <r>
    <x v="3620"/>
    <d v="2020-09-08T00:00:00"/>
    <x v="38"/>
    <x v="957"/>
    <s v="Germany"/>
    <s v="Baden-Württemberg"/>
    <s v="Central"/>
    <s v="Corporate"/>
    <s v="Economy Plus"/>
    <x v="0"/>
    <s v="Art"/>
    <x v="80"/>
    <n v="94"/>
    <n v="290"/>
    <n v="196"/>
    <n v="9"/>
    <n v="2610"/>
    <x v="674"/>
  </r>
  <r>
    <x v="3621"/>
    <d v="2020-09-09T00:00:00"/>
    <x v="408"/>
    <x v="832"/>
    <s v="Germany"/>
    <s v="North Rhine-Westphalia"/>
    <s v="Central"/>
    <s v="Home Office"/>
    <s v="Immediate"/>
    <x v="0"/>
    <s v="Art"/>
    <x v="653"/>
    <n v="35"/>
    <n v="95"/>
    <n v="60"/>
    <n v="2"/>
    <n v="190"/>
    <x v="563"/>
  </r>
  <r>
    <x v="3622"/>
    <d v="2020-09-09T00:00:00"/>
    <x v="285"/>
    <x v="958"/>
    <s v="France"/>
    <s v="Brittany"/>
    <s v="Central"/>
    <s v="Consumer"/>
    <s v="Economy Plus"/>
    <x v="2"/>
    <s v="Phones"/>
    <x v="1401"/>
    <n v="77"/>
    <n v="277"/>
    <n v="200"/>
    <n v="5"/>
    <n v="1385"/>
    <x v="1433"/>
  </r>
  <r>
    <x v="3623"/>
    <d v="2020-09-09T00:00:00"/>
    <x v="123"/>
    <x v="959"/>
    <s v="France"/>
    <s v="Provence-Alpes-Côte d'Azur"/>
    <s v="Central"/>
    <s v="Consumer"/>
    <s v="Economy Plus"/>
    <x v="1"/>
    <s v="Furnishings"/>
    <x v="606"/>
    <n v="104"/>
    <n v="109"/>
    <n v="5"/>
    <n v="1"/>
    <n v="109"/>
    <x v="1267"/>
  </r>
  <r>
    <x v="3624"/>
    <d v="2020-09-09T00:00:00"/>
    <x v="604"/>
    <x v="141"/>
    <s v="Netherlands"/>
    <s v="North Holland"/>
    <s v="Central"/>
    <s v="Home Office"/>
    <s v="Economy"/>
    <x v="0"/>
    <s v="Binders"/>
    <x v="1154"/>
    <n v="5"/>
    <n v="11"/>
    <n v="6"/>
    <n v="4"/>
    <n v="44"/>
    <x v="172"/>
  </r>
  <r>
    <x v="3625"/>
    <d v="2020-09-09T00:00:00"/>
    <x v="769"/>
    <x v="403"/>
    <s v="United Kingdom"/>
    <s v="England"/>
    <s v="North"/>
    <s v="Corporate"/>
    <s v="Economy"/>
    <x v="0"/>
    <s v="Binders"/>
    <x v="141"/>
    <n v="18"/>
    <n v="45"/>
    <n v="27"/>
    <n v="7"/>
    <n v="315"/>
    <x v="1077"/>
  </r>
  <r>
    <x v="3626"/>
    <d v="2020-09-09T00:00:00"/>
    <x v="565"/>
    <x v="64"/>
    <s v="Italy"/>
    <s v="Lazio"/>
    <s v="South"/>
    <s v="Home Office"/>
    <s v="Economy Plus"/>
    <x v="0"/>
    <s v="Art"/>
    <x v="100"/>
    <n v="16"/>
    <n v="53"/>
    <n v="37"/>
    <n v="4"/>
    <n v="212"/>
    <x v="112"/>
  </r>
  <r>
    <x v="3627"/>
    <d v="2020-09-10T00:00:00"/>
    <x v="46"/>
    <x v="27"/>
    <s v="Italy"/>
    <s v="Emilia-Romagna"/>
    <s v="South"/>
    <s v="Consumer"/>
    <s v="Economy"/>
    <x v="0"/>
    <s v="Labels"/>
    <x v="788"/>
    <n v="5"/>
    <n v="11"/>
    <n v="6"/>
    <n v="1"/>
    <n v="11"/>
    <x v="281"/>
  </r>
  <r>
    <x v="3628"/>
    <d v="2020-09-10T00:00:00"/>
    <x v="550"/>
    <x v="182"/>
    <s v="France"/>
    <s v="Nord-Pas-de-Calais-Picardie"/>
    <s v="Central"/>
    <s v="Consumer"/>
    <s v="Economy Plus"/>
    <x v="0"/>
    <s v="Labels"/>
    <x v="1254"/>
    <n v="44"/>
    <n v="45"/>
    <n v="1"/>
    <n v="4"/>
    <n v="180"/>
    <x v="670"/>
  </r>
  <r>
    <x v="3629"/>
    <d v="2020-09-10T00:00:00"/>
    <x v="156"/>
    <x v="730"/>
    <s v="Italy"/>
    <s v="Lombardy"/>
    <s v="South"/>
    <s v="Consumer"/>
    <s v="Economy Plus"/>
    <x v="0"/>
    <s v="Binders"/>
    <x v="254"/>
    <n v="32"/>
    <n v="98"/>
    <n v="66"/>
    <n v="2"/>
    <n v="196"/>
    <x v="518"/>
  </r>
  <r>
    <x v="3630"/>
    <d v="2020-09-10T00:00:00"/>
    <x v="374"/>
    <x v="393"/>
    <s v="France"/>
    <s v="Pays de la Loire"/>
    <s v="Central"/>
    <s v="Consumer"/>
    <s v="Priority"/>
    <x v="0"/>
    <s v="Binders"/>
    <x v="638"/>
    <n v="64"/>
    <n v="96"/>
    <n v="32"/>
    <n v="3"/>
    <n v="288"/>
    <x v="1011"/>
  </r>
  <r>
    <x v="3631"/>
    <d v="2020-09-10T00:00:00"/>
    <x v="172"/>
    <x v="392"/>
    <s v="Germany"/>
    <s v="North Rhine-Westphalia"/>
    <s v="Central"/>
    <s v="Corporate"/>
    <s v="Economy"/>
    <x v="2"/>
    <s v="Accessories"/>
    <x v="88"/>
    <n v="715"/>
    <n v="732"/>
    <n v="17"/>
    <n v="3"/>
    <n v="2196"/>
    <x v="458"/>
  </r>
  <r>
    <x v="3632"/>
    <d v="2020-09-10T00:00:00"/>
    <x v="228"/>
    <x v="60"/>
    <s v="Italy"/>
    <s v="Lombardy"/>
    <s v="South"/>
    <s v="Consumer"/>
    <s v="Priority"/>
    <x v="0"/>
    <s v="Paper"/>
    <x v="1221"/>
    <n v="14"/>
    <n v="30"/>
    <n v="16"/>
    <n v="1"/>
    <n v="30"/>
    <x v="95"/>
  </r>
  <r>
    <x v="3633"/>
    <d v="2020-09-10T00:00:00"/>
    <x v="264"/>
    <x v="487"/>
    <s v="Sweden"/>
    <s v="Stockholm"/>
    <s v="North"/>
    <s v="Corporate"/>
    <s v="Economy"/>
    <x v="1"/>
    <s v="Chairs"/>
    <x v="465"/>
    <n v="48"/>
    <n v="55"/>
    <n v="7"/>
    <n v="2"/>
    <n v="110"/>
    <x v="496"/>
  </r>
  <r>
    <x v="3634"/>
    <d v="2020-09-11T00:00:00"/>
    <x v="571"/>
    <x v="34"/>
    <s v="Germany"/>
    <s v="Saxony-Anhalt"/>
    <s v="Central"/>
    <s v="Corporate"/>
    <s v="Economy"/>
    <x v="0"/>
    <s v="Supplies"/>
    <x v="967"/>
    <n v="119"/>
    <n v="134"/>
    <n v="15"/>
    <n v="5"/>
    <n v="670"/>
    <x v="349"/>
  </r>
  <r>
    <x v="3635"/>
    <d v="2020-09-11T00:00:00"/>
    <x v="785"/>
    <x v="105"/>
    <s v="Germany"/>
    <s v="North Rhine-Westphalia"/>
    <s v="Central"/>
    <s v="Corporate"/>
    <s v="Economy Plus"/>
    <x v="0"/>
    <s v="Art"/>
    <x v="1129"/>
    <n v="103"/>
    <n v="148"/>
    <n v="45"/>
    <n v="3"/>
    <n v="444"/>
    <x v="377"/>
  </r>
  <r>
    <x v="3636"/>
    <d v="2020-09-11T00:00:00"/>
    <x v="193"/>
    <x v="876"/>
    <s v="France"/>
    <s v="Nord-Pas-de-Calais-Picardie"/>
    <s v="Central"/>
    <s v="Home Office"/>
    <s v="Economy"/>
    <x v="2"/>
    <s v="Copiers"/>
    <x v="1120"/>
    <n v="115"/>
    <n v="407"/>
    <n v="292"/>
    <n v="2"/>
    <n v="814"/>
    <x v="1434"/>
  </r>
  <r>
    <x v="3637"/>
    <d v="2020-09-11T00:00:00"/>
    <x v="504"/>
    <x v="354"/>
    <s v="Germany"/>
    <s v="North Rhine-Westphalia"/>
    <s v="Central"/>
    <s v="Consumer"/>
    <s v="Economy"/>
    <x v="2"/>
    <s v="Accessories"/>
    <x v="1241"/>
    <n v="79"/>
    <n v="193"/>
    <n v="114"/>
    <n v="5"/>
    <n v="965"/>
    <x v="1435"/>
  </r>
  <r>
    <x v="3638"/>
    <d v="2020-09-11T00:00:00"/>
    <x v="248"/>
    <x v="227"/>
    <s v="United Kingdom"/>
    <s v="England"/>
    <s v="North"/>
    <s v="Consumer"/>
    <s v="Economy"/>
    <x v="0"/>
    <s v="Storage"/>
    <x v="390"/>
    <n v="329"/>
    <n v="844"/>
    <n v="515"/>
    <n v="6"/>
    <n v="5064"/>
    <x v="1436"/>
  </r>
  <r>
    <x v="3639"/>
    <d v="2020-09-11T00:00:00"/>
    <x v="312"/>
    <x v="78"/>
    <s v="Germany"/>
    <s v="Saxony"/>
    <s v="Central"/>
    <s v="Corporate"/>
    <s v="Priority"/>
    <x v="1"/>
    <s v="Chairs"/>
    <x v="562"/>
    <n v="387"/>
    <n v="719"/>
    <n v="332"/>
    <n v="6"/>
    <n v="4314"/>
    <x v="881"/>
  </r>
  <r>
    <x v="3640"/>
    <d v="2020-09-11T00:00:00"/>
    <x v="193"/>
    <x v="469"/>
    <s v="United Kingdom"/>
    <s v="England"/>
    <s v="North"/>
    <s v="Home Office"/>
    <s v="Economy Plus"/>
    <x v="0"/>
    <s v="Art"/>
    <x v="587"/>
    <n v="105"/>
    <n v="244"/>
    <n v="139"/>
    <n v="5"/>
    <n v="1220"/>
    <x v="716"/>
  </r>
  <r>
    <x v="3641"/>
    <d v="2020-09-11T00:00:00"/>
    <x v="680"/>
    <x v="600"/>
    <s v="France"/>
    <s v="Alsace-Champagne-Ardenne-Lorraine"/>
    <s v="Central"/>
    <s v="Corporate"/>
    <s v="Priority"/>
    <x v="1"/>
    <s v="Tables"/>
    <x v="1402"/>
    <n v="1026"/>
    <n v="1622"/>
    <n v="596"/>
    <n v="5"/>
    <n v="8110"/>
    <x v="1232"/>
  </r>
  <r>
    <x v="3642"/>
    <d v="2020-09-11T00:00:00"/>
    <x v="737"/>
    <x v="92"/>
    <s v="Netherlands"/>
    <s v="North Brabant"/>
    <s v="Central"/>
    <s v="Home Office"/>
    <s v="Economy"/>
    <x v="0"/>
    <s v="Appliances"/>
    <x v="398"/>
    <n v="30"/>
    <n v="97"/>
    <n v="67"/>
    <n v="2"/>
    <n v="194"/>
    <x v="302"/>
  </r>
  <r>
    <x v="3643"/>
    <d v="2020-09-12T00:00:00"/>
    <x v="424"/>
    <x v="657"/>
    <s v="Spain"/>
    <s v="Basque Country"/>
    <s v="South"/>
    <s v="Corporate"/>
    <s v="Economy Plus"/>
    <x v="0"/>
    <s v="Supplies"/>
    <x v="1403"/>
    <n v="52"/>
    <n v="82"/>
    <n v="30"/>
    <n v="2"/>
    <n v="164"/>
    <x v="145"/>
  </r>
  <r>
    <x v="3644"/>
    <d v="2020-09-12T00:00:00"/>
    <x v="123"/>
    <x v="413"/>
    <s v="Germany"/>
    <s v="Hesse"/>
    <s v="Central"/>
    <s v="Consumer"/>
    <s v="Economy Plus"/>
    <x v="1"/>
    <s v="Bookcases"/>
    <x v="391"/>
    <n v="621"/>
    <n v="1177"/>
    <n v="556"/>
    <n v="3"/>
    <n v="3531"/>
    <x v="1437"/>
  </r>
  <r>
    <x v="3645"/>
    <d v="2020-09-12T00:00:00"/>
    <x v="49"/>
    <x v="648"/>
    <s v="France"/>
    <s v="Ile-de-France"/>
    <s v="Central"/>
    <s v="Corporate"/>
    <s v="Economy"/>
    <x v="1"/>
    <s v="Furnishings"/>
    <x v="70"/>
    <n v="108"/>
    <n v="222"/>
    <n v="114"/>
    <n v="2"/>
    <n v="444"/>
    <x v="377"/>
  </r>
  <r>
    <x v="3646"/>
    <d v="2020-09-12T00:00:00"/>
    <x v="115"/>
    <x v="132"/>
    <s v="Belgium"/>
    <s v="Antwerp"/>
    <s v="Central"/>
    <s v="Consumer"/>
    <s v="Economy"/>
    <x v="2"/>
    <s v="Accessories"/>
    <x v="1026"/>
    <n v="135"/>
    <n v="166"/>
    <n v="31"/>
    <n v="4"/>
    <n v="664"/>
    <x v="950"/>
  </r>
  <r>
    <x v="3647"/>
    <d v="2020-09-12T00:00:00"/>
    <x v="175"/>
    <x v="712"/>
    <s v="Germany"/>
    <s v="Rhineland-Palatinate"/>
    <s v="Central"/>
    <s v="Home Office"/>
    <s v="Immediate"/>
    <x v="1"/>
    <s v="Chairs"/>
    <x v="1348"/>
    <n v="124"/>
    <n v="237"/>
    <n v="113"/>
    <n v="4"/>
    <n v="948"/>
    <x v="697"/>
  </r>
  <r>
    <x v="3648"/>
    <d v="2020-09-12T00:00:00"/>
    <x v="387"/>
    <x v="108"/>
    <s v="Sweden"/>
    <s v="Stockholm"/>
    <s v="North"/>
    <s v="Home Office"/>
    <s v="Priority"/>
    <x v="1"/>
    <s v="Chairs"/>
    <x v="776"/>
    <n v="310"/>
    <n v="312"/>
    <n v="2"/>
    <n v="7"/>
    <n v="2184"/>
    <x v="1438"/>
  </r>
  <r>
    <x v="3649"/>
    <d v="2020-09-13T00:00:00"/>
    <x v="201"/>
    <x v="30"/>
    <s v="Spain"/>
    <s v="Madrid"/>
    <s v="South"/>
    <s v="Home Office"/>
    <s v="Priority"/>
    <x v="0"/>
    <s v="Supplies"/>
    <x v="327"/>
    <n v="76"/>
    <n v="83"/>
    <n v="7"/>
    <n v="6"/>
    <n v="498"/>
    <x v="436"/>
  </r>
  <r>
    <x v="3650"/>
    <d v="2020-09-13T00:00:00"/>
    <x v="273"/>
    <x v="60"/>
    <s v="Italy"/>
    <s v="Lombardy"/>
    <s v="South"/>
    <s v="Home Office"/>
    <s v="Economy"/>
    <x v="0"/>
    <s v="Paper"/>
    <x v="1404"/>
    <n v="3"/>
    <n v="51"/>
    <n v="48"/>
    <n v="3"/>
    <n v="153"/>
    <x v="148"/>
  </r>
  <r>
    <x v="3651"/>
    <d v="2020-09-15T00:00:00"/>
    <x v="738"/>
    <x v="658"/>
    <s v="France"/>
    <s v="Provence-Alpes-Côte d'Azur"/>
    <s v="Central"/>
    <s v="Corporate"/>
    <s v="Economy Plus"/>
    <x v="0"/>
    <s v="Fasteners"/>
    <x v="299"/>
    <n v="22"/>
    <n v="27"/>
    <n v="5"/>
    <n v="2"/>
    <n v="54"/>
    <x v="3"/>
  </r>
  <r>
    <x v="3652"/>
    <d v="2020-09-15T00:00:00"/>
    <x v="336"/>
    <x v="453"/>
    <s v="Netherlands"/>
    <s v="North Brabant"/>
    <s v="Central"/>
    <s v="Home Office"/>
    <s v="Priority"/>
    <x v="1"/>
    <s v="Furnishings"/>
    <x v="1253"/>
    <n v="24"/>
    <n v="46"/>
    <n v="22"/>
    <n v="3"/>
    <n v="138"/>
    <x v="472"/>
  </r>
  <r>
    <x v="3653"/>
    <d v="2020-09-15T00:00:00"/>
    <x v="326"/>
    <x v="884"/>
    <s v="United Kingdom"/>
    <s v="England"/>
    <s v="North"/>
    <s v="Corporate"/>
    <s v="Economy"/>
    <x v="0"/>
    <s v="Binders"/>
    <x v="1405"/>
    <n v="5"/>
    <n v="16"/>
    <n v="11"/>
    <n v="3"/>
    <n v="48"/>
    <x v="508"/>
  </r>
  <r>
    <x v="3654"/>
    <d v="2020-09-15T00:00:00"/>
    <x v="717"/>
    <x v="960"/>
    <s v="France"/>
    <s v="Ile-de-France"/>
    <s v="Central"/>
    <s v="Consumer"/>
    <s v="Economy"/>
    <x v="1"/>
    <s v="Bookcases"/>
    <x v="1153"/>
    <n v="280"/>
    <n v="618"/>
    <n v="338"/>
    <n v="4"/>
    <n v="2472"/>
    <x v="1094"/>
  </r>
  <r>
    <x v="3655"/>
    <d v="2020-09-15T00:00:00"/>
    <x v="113"/>
    <x v="0"/>
    <s v="Sweden"/>
    <s v="Stockholm"/>
    <s v="North"/>
    <s v="Corporate"/>
    <s v="Economy"/>
    <x v="0"/>
    <s v="Labels"/>
    <x v="1044"/>
    <n v="1"/>
    <n v="4"/>
    <n v="3"/>
    <n v="1"/>
    <n v="4"/>
    <x v="1439"/>
  </r>
  <r>
    <x v="3656"/>
    <d v="2020-09-15T00:00:00"/>
    <x v="407"/>
    <x v="120"/>
    <s v="Spain"/>
    <s v="Valenciana"/>
    <s v="South"/>
    <s v="Consumer"/>
    <s v="Economy"/>
    <x v="1"/>
    <s v="Chairs"/>
    <x v="775"/>
    <n v="19"/>
    <n v="212"/>
    <n v="193"/>
    <n v="2"/>
    <n v="424"/>
    <x v="170"/>
  </r>
  <r>
    <x v="3657"/>
    <d v="2020-09-16T00:00:00"/>
    <x v="789"/>
    <x v="627"/>
    <s v="United Kingdom"/>
    <s v="England"/>
    <s v="North"/>
    <s v="Home Office"/>
    <s v="Economy"/>
    <x v="2"/>
    <s v="Accessories"/>
    <x v="1406"/>
    <n v="1657"/>
    <n v="1716"/>
    <n v="59"/>
    <n v="7"/>
    <n v="12012"/>
    <x v="1440"/>
  </r>
  <r>
    <x v="3658"/>
    <d v="2020-09-16T00:00:00"/>
    <x v="332"/>
    <x v="13"/>
    <s v="United Kingdom"/>
    <s v="England"/>
    <s v="North"/>
    <s v="Consumer"/>
    <s v="Economy Plus"/>
    <x v="0"/>
    <s v="Art"/>
    <x v="722"/>
    <n v="23"/>
    <n v="33"/>
    <n v="10"/>
    <n v="5"/>
    <n v="165"/>
    <x v="1024"/>
  </r>
  <r>
    <x v="3659"/>
    <d v="2020-09-16T00:00:00"/>
    <x v="363"/>
    <x v="150"/>
    <s v="France"/>
    <s v="Ile-de-France"/>
    <s v="Central"/>
    <s v="Consumer"/>
    <s v="Economy"/>
    <x v="0"/>
    <s v="Binders"/>
    <x v="537"/>
    <n v="6"/>
    <n v="53"/>
    <n v="47"/>
    <n v="6"/>
    <n v="318"/>
    <x v="217"/>
  </r>
  <r>
    <x v="3660"/>
    <d v="2020-09-16T00:00:00"/>
    <x v="675"/>
    <x v="336"/>
    <s v="Spain"/>
    <s v="Basque Country"/>
    <s v="South"/>
    <s v="Consumer"/>
    <s v="Economy Plus"/>
    <x v="0"/>
    <s v="Binders"/>
    <x v="137"/>
    <n v="18"/>
    <n v="25"/>
    <n v="7"/>
    <n v="2"/>
    <n v="50"/>
    <x v="307"/>
  </r>
  <r>
    <x v="3661"/>
    <d v="2020-09-16T00:00:00"/>
    <x v="340"/>
    <x v="320"/>
    <s v="Italy"/>
    <s v="Tuscany"/>
    <s v="South"/>
    <s v="Home Office"/>
    <s v="Economy"/>
    <x v="0"/>
    <s v="Storage"/>
    <x v="203"/>
    <n v="135"/>
    <n v="169"/>
    <n v="34"/>
    <n v="6"/>
    <n v="1014"/>
    <x v="384"/>
  </r>
  <r>
    <x v="3662"/>
    <d v="2020-09-16T00:00:00"/>
    <x v="778"/>
    <x v="961"/>
    <s v="Italy"/>
    <s v="Emilia-Romagna"/>
    <s v="South"/>
    <s v="Corporate"/>
    <s v="Economy Plus"/>
    <x v="0"/>
    <s v="Art"/>
    <x v="821"/>
    <n v="94"/>
    <n v="107"/>
    <n v="13"/>
    <n v="2"/>
    <n v="214"/>
    <x v="498"/>
  </r>
  <r>
    <x v="3663"/>
    <d v="2020-09-16T00:00:00"/>
    <x v="275"/>
    <x v="962"/>
    <s v="France"/>
    <s v="Alsace-Champagne-Ardenne-Lorraine"/>
    <s v="Central"/>
    <s v="Consumer"/>
    <s v="Immediate"/>
    <x v="0"/>
    <s v="Binders"/>
    <x v="696"/>
    <n v="2"/>
    <n v="15"/>
    <n v="13"/>
    <n v="2"/>
    <n v="30"/>
    <x v="95"/>
  </r>
  <r>
    <x v="3664"/>
    <d v="2020-09-16T00:00:00"/>
    <x v="599"/>
    <x v="565"/>
    <s v="Spain"/>
    <s v="Catalonia"/>
    <s v="South"/>
    <s v="Consumer"/>
    <s v="Economy Plus"/>
    <x v="0"/>
    <s v="Art"/>
    <x v="224"/>
    <n v="110"/>
    <n v="115"/>
    <n v="5"/>
    <n v="6"/>
    <n v="690"/>
    <x v="965"/>
  </r>
  <r>
    <x v="3665"/>
    <d v="2020-09-16T00:00:00"/>
    <x v="78"/>
    <x v="358"/>
    <s v="France"/>
    <s v="Provence-Alpes-Côte d'Azur"/>
    <s v="Central"/>
    <s v="Consumer"/>
    <s v="Economy"/>
    <x v="1"/>
    <s v="Furnishings"/>
    <x v="1107"/>
    <n v="48"/>
    <n v="94"/>
    <n v="46"/>
    <n v="2"/>
    <n v="188"/>
    <x v="523"/>
  </r>
  <r>
    <x v="3666"/>
    <d v="2020-09-16T00:00:00"/>
    <x v="575"/>
    <x v="850"/>
    <s v="United Kingdom"/>
    <s v="England"/>
    <s v="North"/>
    <s v="Corporate"/>
    <s v="Economy"/>
    <x v="0"/>
    <s v="Labels"/>
    <x v="1254"/>
    <n v="78"/>
    <n v="101"/>
    <n v="23"/>
    <n v="9"/>
    <n v="909"/>
    <x v="1441"/>
  </r>
  <r>
    <x v="3667"/>
    <d v="2020-09-16T00:00:00"/>
    <x v="432"/>
    <x v="0"/>
    <s v="Sweden"/>
    <s v="Stockholm"/>
    <s v="North"/>
    <s v="Home Office"/>
    <s v="Priority"/>
    <x v="0"/>
    <s v="Art"/>
    <x v="403"/>
    <n v="5"/>
    <n v="22"/>
    <n v="17"/>
    <n v="3"/>
    <n v="66"/>
    <x v="7"/>
  </r>
  <r>
    <x v="3668"/>
    <d v="2020-09-16T00:00:00"/>
    <x v="721"/>
    <x v="730"/>
    <s v="Italy"/>
    <s v="Lombardy"/>
    <s v="South"/>
    <s v="Home Office"/>
    <s v="Economy"/>
    <x v="1"/>
    <s v="Chairs"/>
    <x v="766"/>
    <n v="44"/>
    <n v="288"/>
    <n v="244"/>
    <n v="4"/>
    <n v="1152"/>
    <x v="1442"/>
  </r>
  <r>
    <x v="3669"/>
    <d v="2020-09-16T00:00:00"/>
    <x v="82"/>
    <x v="963"/>
    <s v="Netherlands"/>
    <s v="Gelderland"/>
    <s v="Central"/>
    <s v="Consumer"/>
    <s v="Economy"/>
    <x v="0"/>
    <s v="Art"/>
    <x v="515"/>
    <n v="36"/>
    <n v="49"/>
    <n v="13"/>
    <n v="2"/>
    <n v="98"/>
    <x v="649"/>
  </r>
  <r>
    <x v="3670"/>
    <d v="2020-09-17T00:00:00"/>
    <x v="30"/>
    <x v="703"/>
    <s v="United Kingdom"/>
    <s v="England"/>
    <s v="North"/>
    <s v="Consumer"/>
    <s v="Economy"/>
    <x v="0"/>
    <s v="Storage"/>
    <x v="349"/>
    <n v="59"/>
    <n v="125"/>
    <n v="66"/>
    <n v="2"/>
    <n v="250"/>
    <x v="298"/>
  </r>
  <r>
    <x v="3671"/>
    <d v="2020-09-17T00:00:00"/>
    <x v="749"/>
    <x v="250"/>
    <s v="Italy"/>
    <s v="Apulia"/>
    <s v="South"/>
    <s v="Consumer"/>
    <s v="Priority"/>
    <x v="2"/>
    <s v="Accessories"/>
    <x v="1407"/>
    <n v="575"/>
    <n v="802"/>
    <n v="227"/>
    <n v="7"/>
    <n v="5614"/>
    <x v="1443"/>
  </r>
  <r>
    <x v="3672"/>
    <d v="2020-09-17T00:00:00"/>
    <x v="421"/>
    <x v="31"/>
    <s v="Norway"/>
    <s v="Oslo"/>
    <s v="North"/>
    <s v="Corporate"/>
    <s v="Economy Plus"/>
    <x v="2"/>
    <s v="Phones"/>
    <x v="1408"/>
    <n v="187"/>
    <n v="840"/>
    <n v="653"/>
    <n v="5"/>
    <n v="4200"/>
    <x v="1444"/>
  </r>
  <r>
    <x v="3673"/>
    <d v="2020-09-17T00:00:00"/>
    <x v="228"/>
    <x v="339"/>
    <s v="United Kingdom"/>
    <s v="England"/>
    <s v="North"/>
    <s v="Consumer"/>
    <s v="Economy Plus"/>
    <x v="1"/>
    <s v="Bookcases"/>
    <x v="962"/>
    <n v="129"/>
    <n v="871"/>
    <n v="742"/>
    <n v="2"/>
    <n v="1742"/>
    <x v="1445"/>
  </r>
  <r>
    <x v="3674"/>
    <d v="2020-09-17T00:00:00"/>
    <x v="282"/>
    <x v="964"/>
    <s v="France"/>
    <s v="Ile-de-France"/>
    <s v="Central"/>
    <s v="Consumer"/>
    <s v="Economy"/>
    <x v="0"/>
    <s v="Art"/>
    <x v="984"/>
    <n v="25"/>
    <n v="55"/>
    <n v="30"/>
    <n v="2"/>
    <n v="110"/>
    <x v="496"/>
  </r>
  <r>
    <x v="3675"/>
    <d v="2020-09-17T00:00:00"/>
    <x v="15"/>
    <x v="87"/>
    <s v="Germany"/>
    <s v="Bavaria"/>
    <s v="Central"/>
    <s v="Home Office"/>
    <s v="Economy"/>
    <x v="1"/>
    <s v="Bookcases"/>
    <x v="164"/>
    <n v="1535"/>
    <n v="1854"/>
    <n v="319"/>
    <n v="5"/>
    <n v="9270"/>
    <x v="1446"/>
  </r>
  <r>
    <x v="3676"/>
    <d v="2020-09-18T00:00:00"/>
    <x v="14"/>
    <x v="90"/>
    <s v="Germany"/>
    <s v="Bavaria"/>
    <s v="Central"/>
    <s v="Consumer"/>
    <s v="Economy"/>
    <x v="0"/>
    <s v="Labels"/>
    <x v="886"/>
    <n v="22"/>
    <n v="66"/>
    <n v="44"/>
    <n v="5"/>
    <n v="330"/>
    <x v="275"/>
  </r>
  <r>
    <x v="3677"/>
    <d v="2020-09-18T00:00:00"/>
    <x v="682"/>
    <x v="8"/>
    <s v="Austria"/>
    <s v="Vienna"/>
    <s v="Central"/>
    <s v="Corporate"/>
    <s v="Economy"/>
    <x v="0"/>
    <s v="Labels"/>
    <x v="859"/>
    <n v="25"/>
    <n v="27"/>
    <n v="2"/>
    <n v="2"/>
    <n v="54"/>
    <x v="3"/>
  </r>
  <r>
    <x v="3678"/>
    <d v="2020-09-18T00:00:00"/>
    <x v="414"/>
    <x v="965"/>
    <s v="Germany"/>
    <s v="North Rhine-Westphalia"/>
    <s v="Central"/>
    <s v="Consumer"/>
    <s v="Economy Plus"/>
    <x v="0"/>
    <s v="Binders"/>
    <x v="575"/>
    <n v="39"/>
    <n v="49"/>
    <n v="10"/>
    <n v="4"/>
    <n v="196"/>
    <x v="518"/>
  </r>
  <r>
    <x v="3679"/>
    <d v="2020-09-18T00:00:00"/>
    <x v="692"/>
    <x v="76"/>
    <s v="Finland"/>
    <s v="Uusimaa"/>
    <s v="North"/>
    <s v="Consumer"/>
    <s v="Priority"/>
    <x v="0"/>
    <s v="Art"/>
    <x v="154"/>
    <n v="60"/>
    <n v="93"/>
    <n v="33"/>
    <n v="2"/>
    <n v="186"/>
    <x v="135"/>
  </r>
  <r>
    <x v="3680"/>
    <d v="2020-09-18T00:00:00"/>
    <x v="322"/>
    <x v="210"/>
    <s v="France"/>
    <s v="Provence-Alpes-Côte d'Azur"/>
    <s v="Central"/>
    <s v="Corporate"/>
    <s v="Immediate"/>
    <x v="1"/>
    <s v="Bookcases"/>
    <x v="726"/>
    <n v="1588"/>
    <n v="1637"/>
    <n v="49"/>
    <n v="5"/>
    <n v="8185"/>
    <x v="1447"/>
  </r>
  <r>
    <x v="3681"/>
    <d v="2020-09-18T00:00:00"/>
    <x v="8"/>
    <x v="3"/>
    <s v="United Kingdom"/>
    <s v="England"/>
    <s v="North"/>
    <s v="Consumer"/>
    <s v="Economy"/>
    <x v="0"/>
    <s v="Art"/>
    <x v="282"/>
    <n v="27"/>
    <n v="30"/>
    <n v="3"/>
    <n v="5"/>
    <n v="150"/>
    <x v="267"/>
  </r>
  <r>
    <x v="3682"/>
    <d v="2020-09-19T00:00:00"/>
    <x v="308"/>
    <x v="662"/>
    <s v="France"/>
    <s v="Ile-de-France"/>
    <s v="Central"/>
    <s v="Home Office"/>
    <s v="Economy Plus"/>
    <x v="0"/>
    <s v="Binders"/>
    <x v="745"/>
    <n v="107"/>
    <n v="110"/>
    <n v="3"/>
    <n v="4"/>
    <n v="440"/>
    <x v="266"/>
  </r>
  <r>
    <x v="3683"/>
    <d v="2020-09-19T00:00:00"/>
    <x v="129"/>
    <x v="163"/>
    <s v="Ireland"/>
    <s v="Cork"/>
    <s v="North"/>
    <s v="Consumer"/>
    <s v="Economy Plus"/>
    <x v="2"/>
    <s v="Machines"/>
    <x v="812"/>
    <n v="710"/>
    <n v="776"/>
    <n v="66"/>
    <n v="5"/>
    <n v="3880"/>
    <x v="1448"/>
  </r>
  <r>
    <x v="3684"/>
    <d v="2020-09-19T00:00:00"/>
    <x v="553"/>
    <x v="9"/>
    <s v="Spain"/>
    <s v="Murcia"/>
    <s v="South"/>
    <s v="Consumer"/>
    <s v="Economy"/>
    <x v="0"/>
    <s v="Labels"/>
    <x v="1360"/>
    <n v="49"/>
    <n v="50"/>
    <n v="1"/>
    <n v="6"/>
    <n v="300"/>
    <x v="600"/>
  </r>
  <r>
    <x v="3685"/>
    <d v="2020-09-19T00:00:00"/>
    <x v="29"/>
    <x v="700"/>
    <s v="France"/>
    <s v="Aquitaine-Limousin-Poitou-Charentes"/>
    <s v="Central"/>
    <s v="Consumer"/>
    <s v="Priority"/>
    <x v="0"/>
    <s v="Paper"/>
    <x v="1409"/>
    <n v="129"/>
    <n v="136"/>
    <n v="7"/>
    <n v="4"/>
    <n v="544"/>
    <x v="1449"/>
  </r>
  <r>
    <x v="3686"/>
    <d v="2020-09-19T00:00:00"/>
    <x v="244"/>
    <x v="279"/>
    <s v="Italy"/>
    <s v="Veneto"/>
    <s v="South"/>
    <s v="Corporate"/>
    <s v="Economy"/>
    <x v="2"/>
    <s v="Copiers"/>
    <x v="1196"/>
    <n v="122"/>
    <n v="372"/>
    <n v="250"/>
    <n v="3"/>
    <n v="1116"/>
    <x v="706"/>
  </r>
  <r>
    <x v="3687"/>
    <d v="2020-09-19T00:00:00"/>
    <x v="178"/>
    <x v="252"/>
    <s v="Spain"/>
    <s v="Valenciana"/>
    <s v="South"/>
    <s v="Corporate"/>
    <s v="Economy"/>
    <x v="0"/>
    <s v="Storage"/>
    <x v="489"/>
    <n v="88"/>
    <n v="96"/>
    <n v="8"/>
    <n v="2"/>
    <n v="192"/>
    <x v="202"/>
  </r>
  <r>
    <x v="3688"/>
    <d v="2020-09-19T00:00:00"/>
    <x v="301"/>
    <x v="70"/>
    <s v="Germany"/>
    <s v="Berlin"/>
    <s v="Central"/>
    <s v="Consumer"/>
    <s v="Economy"/>
    <x v="0"/>
    <s v="Binders"/>
    <x v="35"/>
    <n v="2"/>
    <n v="6"/>
    <n v="4"/>
    <n v="1"/>
    <n v="6"/>
    <x v="1036"/>
  </r>
  <r>
    <x v="3689"/>
    <d v="2020-09-19T00:00:00"/>
    <x v="320"/>
    <x v="966"/>
    <s v="France"/>
    <s v="Auvergne-Rhône-Alpes"/>
    <s v="Central"/>
    <s v="Consumer"/>
    <s v="Economy"/>
    <x v="2"/>
    <s v="Phones"/>
    <x v="1410"/>
    <n v="166"/>
    <n v="709"/>
    <n v="543"/>
    <n v="5"/>
    <n v="3545"/>
    <x v="1450"/>
  </r>
  <r>
    <x v="3690"/>
    <d v="2020-09-20T00:00:00"/>
    <x v="86"/>
    <x v="8"/>
    <s v="Austria"/>
    <s v="Vienna"/>
    <s v="Central"/>
    <s v="Consumer"/>
    <s v="Economy Plus"/>
    <x v="1"/>
    <s v="Chairs"/>
    <x v="1300"/>
    <n v="283"/>
    <n v="681"/>
    <n v="398"/>
    <n v="4"/>
    <n v="2724"/>
    <x v="1451"/>
  </r>
  <r>
    <x v="3691"/>
    <d v="2020-09-20T00:00:00"/>
    <x v="318"/>
    <x v="39"/>
    <s v="Spain"/>
    <s v="Catalonia"/>
    <s v="South"/>
    <s v="Consumer"/>
    <s v="Economy"/>
    <x v="1"/>
    <s v="Bookcases"/>
    <x v="877"/>
    <n v="85"/>
    <n v="394"/>
    <n v="309"/>
    <n v="2"/>
    <n v="788"/>
    <x v="226"/>
  </r>
  <r>
    <x v="3692"/>
    <d v="2020-09-20T00:00:00"/>
    <x v="756"/>
    <x v="845"/>
    <s v="Belgium"/>
    <s v="Brussels"/>
    <s v="Central"/>
    <s v="Corporate"/>
    <s v="Economy Plus"/>
    <x v="0"/>
    <s v="Supplies"/>
    <x v="1411"/>
    <n v="68"/>
    <n v="108"/>
    <n v="40"/>
    <n v="4"/>
    <n v="432"/>
    <x v="469"/>
  </r>
  <r>
    <x v="3693"/>
    <d v="2020-09-21T00:00:00"/>
    <x v="509"/>
    <x v="168"/>
    <s v="Germany"/>
    <s v="North Rhine-Westphalia"/>
    <s v="Central"/>
    <s v="Home Office"/>
    <s v="Economy"/>
    <x v="0"/>
    <s v="Paper"/>
    <x v="133"/>
    <n v="47"/>
    <n v="67"/>
    <n v="20"/>
    <n v="4"/>
    <n v="268"/>
    <x v="580"/>
  </r>
  <r>
    <x v="3694"/>
    <d v="2020-09-22T00:00:00"/>
    <x v="61"/>
    <x v="8"/>
    <s v="Austria"/>
    <s v="Vienna"/>
    <s v="Central"/>
    <s v="Consumer"/>
    <s v="Immediate"/>
    <x v="0"/>
    <s v="Art"/>
    <x v="421"/>
    <n v="383"/>
    <n v="440"/>
    <n v="57"/>
    <n v="8"/>
    <n v="3520"/>
    <x v="1452"/>
  </r>
  <r>
    <x v="3695"/>
    <d v="2020-09-22T00:00:00"/>
    <x v="557"/>
    <x v="637"/>
    <s v="Italy"/>
    <s v="Sicily"/>
    <s v="South"/>
    <s v="Consumer"/>
    <s v="Priority"/>
    <x v="0"/>
    <s v="Paper"/>
    <x v="214"/>
    <n v="17"/>
    <n v="68"/>
    <n v="51"/>
    <n v="2"/>
    <n v="136"/>
    <x v="878"/>
  </r>
  <r>
    <x v="3696"/>
    <d v="2020-09-22T00:00:00"/>
    <x v="413"/>
    <x v="428"/>
    <s v="France"/>
    <s v="Aquitaine-Limousin-Poitou-Charentes"/>
    <s v="Central"/>
    <s v="Corporate"/>
    <s v="Economy Plus"/>
    <x v="0"/>
    <s v="Appliances"/>
    <x v="157"/>
    <n v="762"/>
    <n v="833"/>
    <n v="71"/>
    <n v="3"/>
    <n v="2499"/>
    <x v="1453"/>
  </r>
  <r>
    <x v="3697"/>
    <d v="2020-09-23T00:00:00"/>
    <x v="315"/>
    <x v="36"/>
    <s v="Germany"/>
    <s v="Saxony"/>
    <s v="Central"/>
    <s v="Consumer"/>
    <s v="Economy Plus"/>
    <x v="1"/>
    <s v="Bookcases"/>
    <x v="434"/>
    <n v="18"/>
    <n v="48"/>
    <n v="30"/>
    <n v="1"/>
    <n v="48"/>
    <x v="508"/>
  </r>
  <r>
    <x v="3698"/>
    <d v="2020-09-23T00:00:00"/>
    <x v="166"/>
    <x v="827"/>
    <s v="France"/>
    <s v="Ile-de-France"/>
    <s v="Central"/>
    <s v="Corporate"/>
    <s v="Priority"/>
    <x v="1"/>
    <s v="Furnishings"/>
    <x v="1087"/>
    <n v="156"/>
    <n v="749"/>
    <n v="593"/>
    <n v="7"/>
    <n v="5243"/>
    <x v="355"/>
  </r>
  <r>
    <x v="3699"/>
    <d v="2020-09-23T00:00:00"/>
    <x v="128"/>
    <x v="8"/>
    <s v="Austria"/>
    <s v="Vienna"/>
    <s v="Central"/>
    <s v="Consumer"/>
    <s v="Economy"/>
    <x v="1"/>
    <s v="Chairs"/>
    <x v="836"/>
    <n v="79"/>
    <n v="90"/>
    <n v="11"/>
    <n v="2"/>
    <n v="180"/>
    <x v="670"/>
  </r>
  <r>
    <x v="3700"/>
    <d v="2020-09-23T00:00:00"/>
    <x v="276"/>
    <x v="257"/>
    <s v="United Kingdom"/>
    <s v="England"/>
    <s v="North"/>
    <s v="Corporate"/>
    <s v="Economy"/>
    <x v="1"/>
    <s v="Bookcases"/>
    <x v="286"/>
    <n v="196"/>
    <n v="246"/>
    <n v="50"/>
    <n v="2"/>
    <n v="492"/>
    <x v="179"/>
  </r>
  <r>
    <x v="3701"/>
    <d v="2020-09-23T00:00:00"/>
    <x v="392"/>
    <x v="431"/>
    <s v="France"/>
    <s v="Alsace-Champagne-Ardenne-Lorraine"/>
    <s v="Central"/>
    <s v="Home Office"/>
    <s v="Economy"/>
    <x v="1"/>
    <s v="Bookcases"/>
    <x v="563"/>
    <n v="563"/>
    <n v="742"/>
    <n v="179"/>
    <n v="2"/>
    <n v="1484"/>
    <x v="1014"/>
  </r>
  <r>
    <x v="3702"/>
    <d v="2020-09-23T00:00:00"/>
    <x v="263"/>
    <x v="306"/>
    <s v="United Kingdom"/>
    <s v="England"/>
    <s v="North"/>
    <s v="Corporate"/>
    <s v="Economy"/>
    <x v="0"/>
    <s v="Storage"/>
    <x v="257"/>
    <n v="3"/>
    <n v="141"/>
    <n v="138"/>
    <n v="7"/>
    <n v="987"/>
    <x v="540"/>
  </r>
  <r>
    <x v="3703"/>
    <d v="2020-09-23T00:00:00"/>
    <x v="759"/>
    <x v="63"/>
    <s v="Ireland"/>
    <s v="Dublin"/>
    <s v="North"/>
    <s v="Home Office"/>
    <s v="Immediate"/>
    <x v="0"/>
    <s v="Storage"/>
    <x v="570"/>
    <n v="58"/>
    <n v="122"/>
    <n v="64"/>
    <n v="4"/>
    <n v="488"/>
    <x v="380"/>
  </r>
  <r>
    <x v="3704"/>
    <d v="2020-09-24T00:00:00"/>
    <x v="212"/>
    <x v="258"/>
    <s v="Germany"/>
    <s v="Mecklenburg-Vorpommern"/>
    <s v="Central"/>
    <s v="Home Office"/>
    <s v="Economy"/>
    <x v="1"/>
    <s v="Bookcases"/>
    <x v="488"/>
    <n v="1643"/>
    <n v="1964"/>
    <n v="321"/>
    <n v="6"/>
    <n v="11784"/>
    <x v="1454"/>
  </r>
  <r>
    <x v="3705"/>
    <d v="2020-09-24T00:00:00"/>
    <x v="28"/>
    <x v="681"/>
    <s v="France"/>
    <s v="Provence-Alpes-Côte d'Azur"/>
    <s v="Central"/>
    <s v="Corporate"/>
    <s v="Economy Plus"/>
    <x v="0"/>
    <s v="Appliances"/>
    <x v="1412"/>
    <n v="164"/>
    <n v="1355"/>
    <n v="1191"/>
    <n v="5"/>
    <n v="6775"/>
    <x v="1455"/>
  </r>
  <r>
    <x v="3706"/>
    <d v="2020-09-25T00:00:00"/>
    <x v="259"/>
    <x v="188"/>
    <s v="United Kingdom"/>
    <s v="England"/>
    <s v="North"/>
    <s v="Home Office"/>
    <s v="Economy"/>
    <x v="0"/>
    <s v="Art"/>
    <x v="1351"/>
    <n v="79"/>
    <n v="110"/>
    <n v="31"/>
    <n v="7"/>
    <n v="770"/>
    <x v="948"/>
  </r>
  <r>
    <x v="3707"/>
    <d v="2020-09-25T00:00:00"/>
    <x v="468"/>
    <x v="845"/>
    <s v="Belgium"/>
    <s v="Brussels"/>
    <s v="Central"/>
    <s v="Home Office"/>
    <s v="Economy"/>
    <x v="0"/>
    <s v="Storage"/>
    <x v="782"/>
    <n v="279"/>
    <n v="642"/>
    <n v="363"/>
    <n v="5"/>
    <n v="3210"/>
    <x v="1456"/>
  </r>
  <r>
    <x v="3708"/>
    <d v="2020-09-25T00:00:00"/>
    <x v="276"/>
    <x v="54"/>
    <s v="Spain"/>
    <s v="Valenciana"/>
    <s v="South"/>
    <s v="Corporate"/>
    <s v="Economy Plus"/>
    <x v="0"/>
    <s v="Binders"/>
    <x v="524"/>
    <n v="54"/>
    <n v="63"/>
    <n v="9"/>
    <n v="7"/>
    <n v="441"/>
    <x v="423"/>
  </r>
  <r>
    <x v="3709"/>
    <d v="2020-09-25T00:00:00"/>
    <x v="465"/>
    <x v="290"/>
    <s v="Germany"/>
    <s v="North Rhine-Westphalia"/>
    <s v="Central"/>
    <s v="Consumer"/>
    <s v="Economy"/>
    <x v="0"/>
    <s v="Art"/>
    <x v="421"/>
    <n v="204"/>
    <n v="275"/>
    <n v="71"/>
    <n v="5"/>
    <n v="1375"/>
    <x v="1059"/>
  </r>
  <r>
    <x v="3710"/>
    <d v="2020-09-25T00:00:00"/>
    <x v="628"/>
    <x v="64"/>
    <s v="Italy"/>
    <s v="Lazio"/>
    <s v="South"/>
    <s v="Consumer"/>
    <s v="Economy"/>
    <x v="0"/>
    <s v="Supplies"/>
    <x v="1413"/>
    <n v="30"/>
    <n v="129"/>
    <n v="99"/>
    <n v="3"/>
    <n v="387"/>
    <x v="574"/>
  </r>
  <r>
    <x v="3711"/>
    <d v="2020-09-25T00:00:00"/>
    <x v="385"/>
    <x v="967"/>
    <s v="France"/>
    <s v="Normandy"/>
    <s v="Central"/>
    <s v="Consumer"/>
    <s v="Economy"/>
    <x v="0"/>
    <s v="Art"/>
    <x v="632"/>
    <n v="48"/>
    <n v="95"/>
    <n v="47"/>
    <n v="2"/>
    <n v="190"/>
    <x v="563"/>
  </r>
  <r>
    <x v="3712"/>
    <d v="2020-09-25T00:00:00"/>
    <x v="583"/>
    <x v="595"/>
    <s v="Spain"/>
    <s v="Andalusía"/>
    <s v="South"/>
    <s v="Corporate"/>
    <s v="Economy"/>
    <x v="0"/>
    <s v="Envelopes"/>
    <x v="790"/>
    <n v="53"/>
    <n v="108"/>
    <n v="55"/>
    <n v="4"/>
    <n v="432"/>
    <x v="469"/>
  </r>
  <r>
    <x v="3713"/>
    <d v="2020-09-26T00:00:00"/>
    <x v="355"/>
    <x v="90"/>
    <s v="Germany"/>
    <s v="Bavaria"/>
    <s v="Central"/>
    <s v="Consumer"/>
    <s v="Economy"/>
    <x v="1"/>
    <s v="Chairs"/>
    <x v="948"/>
    <n v="277"/>
    <n v="957"/>
    <n v="680"/>
    <n v="8"/>
    <n v="7656"/>
    <x v="1457"/>
  </r>
  <r>
    <x v="3714"/>
    <d v="2020-09-26T00:00:00"/>
    <x v="339"/>
    <x v="644"/>
    <s v="United Kingdom"/>
    <s v="England"/>
    <s v="North"/>
    <s v="Consumer"/>
    <s v="Economy"/>
    <x v="0"/>
    <s v="Art"/>
    <x v="1049"/>
    <n v="134"/>
    <n v="299"/>
    <n v="165"/>
    <n v="6"/>
    <n v="1794"/>
    <x v="1458"/>
  </r>
  <r>
    <x v="3715"/>
    <d v="2020-09-26T00:00:00"/>
    <x v="181"/>
    <x v="157"/>
    <s v="United Kingdom"/>
    <s v="England"/>
    <s v="North"/>
    <s v="Consumer"/>
    <s v="Priority"/>
    <x v="0"/>
    <s v="Supplies"/>
    <x v="647"/>
    <n v="107"/>
    <n v="223"/>
    <n v="116"/>
    <n v="7"/>
    <n v="1561"/>
    <x v="1361"/>
  </r>
  <r>
    <x v="3716"/>
    <d v="2020-09-26T00:00:00"/>
    <x v="247"/>
    <x v="233"/>
    <s v="Netherlands"/>
    <s v="South Holland"/>
    <s v="Central"/>
    <s v="Corporate"/>
    <s v="Economy Plus"/>
    <x v="0"/>
    <s v="Art"/>
    <x v="80"/>
    <n v="25"/>
    <n v="80"/>
    <n v="55"/>
    <n v="5"/>
    <n v="400"/>
    <x v="702"/>
  </r>
  <r>
    <x v="3717"/>
    <d v="2020-09-26T00:00:00"/>
    <x v="610"/>
    <x v="727"/>
    <s v="France"/>
    <s v="Provence-Alpes-Côte d'Azur"/>
    <s v="Central"/>
    <s v="Consumer"/>
    <s v="Economy Plus"/>
    <x v="1"/>
    <s v="Bookcases"/>
    <x v="1079"/>
    <n v="80"/>
    <n v="257"/>
    <n v="177"/>
    <n v="2"/>
    <n v="514"/>
    <x v="476"/>
  </r>
  <r>
    <x v="3718"/>
    <d v="2020-09-26T00:00:00"/>
    <x v="47"/>
    <x v="0"/>
    <s v="Sweden"/>
    <s v="Stockholm"/>
    <s v="North"/>
    <s v="Home Office"/>
    <s v="Economy"/>
    <x v="0"/>
    <s v="Binders"/>
    <x v="543"/>
    <n v="6"/>
    <n v="12"/>
    <n v="6"/>
    <n v="3"/>
    <n v="36"/>
    <x v="69"/>
  </r>
  <r>
    <x v="3719"/>
    <d v="2020-09-26T00:00:00"/>
    <x v="570"/>
    <x v="623"/>
    <s v="Netherlands"/>
    <s v="Limburg"/>
    <s v="Central"/>
    <s v="Corporate"/>
    <s v="Priority"/>
    <x v="0"/>
    <s v="Envelopes"/>
    <x v="1162"/>
    <n v="8"/>
    <n v="9"/>
    <n v="1"/>
    <n v="2"/>
    <n v="18"/>
    <x v="978"/>
  </r>
  <r>
    <x v="3720"/>
    <d v="2020-09-26T00:00:00"/>
    <x v="703"/>
    <x v="40"/>
    <s v="United Kingdom"/>
    <s v="England"/>
    <s v="North"/>
    <s v="Consumer"/>
    <s v="Economy"/>
    <x v="0"/>
    <s v="Paper"/>
    <x v="889"/>
    <n v="81"/>
    <n v="86"/>
    <n v="5"/>
    <n v="4"/>
    <n v="344"/>
    <x v="364"/>
  </r>
  <r>
    <x v="3721"/>
    <d v="2020-09-27T00:00:00"/>
    <x v="292"/>
    <x v="70"/>
    <s v="Germany"/>
    <s v="Berlin"/>
    <s v="Central"/>
    <s v="Home Office"/>
    <s v="Economy"/>
    <x v="1"/>
    <s v="Furnishings"/>
    <x v="938"/>
    <n v="28"/>
    <n v="158"/>
    <n v="130"/>
    <n v="4"/>
    <n v="632"/>
    <x v="621"/>
  </r>
  <r>
    <x v="3722"/>
    <d v="2020-09-27T00:00:00"/>
    <x v="248"/>
    <x v="13"/>
    <s v="United Kingdom"/>
    <s v="England"/>
    <s v="North"/>
    <s v="Consumer"/>
    <s v="Economy"/>
    <x v="0"/>
    <s v="Binders"/>
    <x v="110"/>
    <n v="10"/>
    <n v="15"/>
    <n v="5"/>
    <n v="1"/>
    <n v="15"/>
    <x v="209"/>
  </r>
  <r>
    <x v="3723"/>
    <d v="2020-09-27T00:00:00"/>
    <x v="513"/>
    <x v="63"/>
    <s v="Ireland"/>
    <s v="Dublin"/>
    <s v="North"/>
    <s v="Home Office"/>
    <s v="Priority"/>
    <x v="0"/>
    <s v="Appliances"/>
    <x v="1105"/>
    <n v="356"/>
    <n v="767"/>
    <n v="411"/>
    <n v="5"/>
    <n v="3835"/>
    <x v="1459"/>
  </r>
  <r>
    <x v="3724"/>
    <d v="2020-09-28T00:00:00"/>
    <x v="441"/>
    <x v="782"/>
    <s v="United Kingdom"/>
    <s v="England"/>
    <s v="North"/>
    <s v="Consumer"/>
    <s v="Priority"/>
    <x v="1"/>
    <s v="Bookcases"/>
    <x v="800"/>
    <n v="1914"/>
    <n v="2898"/>
    <n v="984"/>
    <n v="7"/>
    <n v="20286"/>
    <x v="1460"/>
  </r>
  <r>
    <x v="3725"/>
    <d v="2020-09-29T00:00:00"/>
    <x v="782"/>
    <x v="508"/>
    <s v="France"/>
    <s v="Brittany"/>
    <s v="Central"/>
    <s v="Corporate"/>
    <s v="Economy"/>
    <x v="1"/>
    <s v="Furnishings"/>
    <x v="1414"/>
    <n v="51"/>
    <n v="104"/>
    <n v="53"/>
    <n v="2"/>
    <n v="208"/>
    <x v="403"/>
  </r>
  <r>
    <x v="3726"/>
    <d v="2020-09-29T00:00:00"/>
    <x v="251"/>
    <x v="90"/>
    <s v="Germany"/>
    <s v="Bavaria"/>
    <s v="Central"/>
    <s v="Corporate"/>
    <s v="Economy"/>
    <x v="0"/>
    <s v="Storage"/>
    <x v="770"/>
    <n v="4"/>
    <n v="29"/>
    <n v="25"/>
    <n v="2"/>
    <n v="58"/>
    <x v="420"/>
  </r>
  <r>
    <x v="3727"/>
    <d v="2020-09-29T00:00:00"/>
    <x v="194"/>
    <x v="968"/>
    <s v="Belgium"/>
    <s v="Limburg"/>
    <s v="Central"/>
    <s v="Corporate"/>
    <s v="Economy"/>
    <x v="0"/>
    <s v="Binders"/>
    <x v="783"/>
    <n v="7"/>
    <n v="44"/>
    <n v="37"/>
    <n v="3"/>
    <n v="132"/>
    <x v="150"/>
  </r>
  <r>
    <x v="3728"/>
    <d v="2020-09-29T00:00:00"/>
    <x v="747"/>
    <x v="82"/>
    <s v="France"/>
    <s v="Ile-de-France"/>
    <s v="Central"/>
    <s v="Consumer"/>
    <s v="Priority"/>
    <x v="0"/>
    <s v="Storage"/>
    <x v="203"/>
    <n v="122"/>
    <n v="339"/>
    <n v="217"/>
    <n v="8"/>
    <n v="2712"/>
    <x v="1461"/>
  </r>
  <r>
    <x v="3729"/>
    <d v="2020-09-29T00:00:00"/>
    <x v="609"/>
    <x v="158"/>
    <s v="Germany"/>
    <s v="North Rhine-Westphalia"/>
    <s v="Central"/>
    <s v="Consumer"/>
    <s v="Priority"/>
    <x v="1"/>
    <s v="Furnishings"/>
    <x v="290"/>
    <n v="95"/>
    <n v="135"/>
    <n v="40"/>
    <n v="3"/>
    <n v="405"/>
    <x v="648"/>
  </r>
  <r>
    <x v="3730"/>
    <d v="2020-09-30T00:00:00"/>
    <x v="296"/>
    <x v="64"/>
    <s v="Italy"/>
    <s v="Lazio"/>
    <s v="South"/>
    <s v="Corporate"/>
    <s v="Economy Plus"/>
    <x v="0"/>
    <s v="Art"/>
    <x v="156"/>
    <n v="102"/>
    <n v="145"/>
    <n v="43"/>
    <n v="5"/>
    <n v="725"/>
    <x v="661"/>
  </r>
  <r>
    <x v="3731"/>
    <d v="2020-09-30T00:00:00"/>
    <x v="745"/>
    <x v="64"/>
    <s v="Italy"/>
    <s v="Lazio"/>
    <s v="South"/>
    <s v="Corporate"/>
    <s v="Economy"/>
    <x v="0"/>
    <s v="Binders"/>
    <x v="448"/>
    <n v="1"/>
    <n v="90"/>
    <n v="89"/>
    <n v="3"/>
    <n v="270"/>
    <x v="4"/>
  </r>
  <r>
    <x v="3732"/>
    <d v="2020-09-30T00:00:00"/>
    <x v="499"/>
    <x v="211"/>
    <s v="United Kingdom"/>
    <s v="Scotland"/>
    <s v="North"/>
    <s v="Consumer"/>
    <s v="Economy"/>
    <x v="0"/>
    <s v="Binders"/>
    <x v="522"/>
    <n v="25"/>
    <n v="30"/>
    <n v="5"/>
    <n v="3"/>
    <n v="90"/>
    <x v="130"/>
  </r>
  <r>
    <x v="3733"/>
    <d v="2020-09-30T00:00:00"/>
    <x v="312"/>
    <x v="406"/>
    <s v="Germany"/>
    <s v="Hesse"/>
    <s v="Central"/>
    <s v="Corporate"/>
    <s v="Economy Plus"/>
    <x v="1"/>
    <s v="Furnishings"/>
    <x v="410"/>
    <n v="35"/>
    <n v="217"/>
    <n v="182"/>
    <n v="2"/>
    <n v="434"/>
    <x v="618"/>
  </r>
  <r>
    <x v="3734"/>
    <d v="2020-09-30T00:00:00"/>
    <x v="624"/>
    <x v="551"/>
    <s v="United Kingdom"/>
    <s v="England"/>
    <s v="North"/>
    <s v="Home Office"/>
    <s v="Economy"/>
    <x v="1"/>
    <s v="Furnishings"/>
    <x v="116"/>
    <n v="209"/>
    <n v="385"/>
    <n v="176"/>
    <n v="11"/>
    <n v="4235"/>
    <x v="1462"/>
  </r>
  <r>
    <x v="3735"/>
    <d v="2020-09-30T00:00:00"/>
    <x v="130"/>
    <x v="383"/>
    <s v="Italy"/>
    <s v="Emilia-Romagna"/>
    <s v="South"/>
    <s v="Consumer"/>
    <s v="Priority"/>
    <x v="2"/>
    <s v="Phones"/>
    <x v="1415"/>
    <n v="599"/>
    <n v="1145"/>
    <n v="546"/>
    <n v="3"/>
    <n v="3435"/>
    <x v="1463"/>
  </r>
  <r>
    <x v="3736"/>
    <d v="2020-10-01T00:00:00"/>
    <x v="776"/>
    <x v="8"/>
    <s v="Austria"/>
    <s v="Vienna"/>
    <s v="Central"/>
    <s v="Home Office"/>
    <s v="Priority"/>
    <x v="2"/>
    <s v="Copiers"/>
    <x v="1416"/>
    <n v="162"/>
    <n v="320"/>
    <n v="158"/>
    <n v="1"/>
    <n v="320"/>
    <x v="579"/>
  </r>
  <r>
    <x v="3737"/>
    <d v="2020-10-01T00:00:00"/>
    <x v="82"/>
    <x v="969"/>
    <s v="Portugal"/>
    <s v="Lisboa"/>
    <s v="South"/>
    <s v="Consumer"/>
    <s v="Economy"/>
    <x v="2"/>
    <s v="Phones"/>
    <x v="1417"/>
    <n v="15"/>
    <n v="143"/>
    <n v="128"/>
    <n v="2"/>
    <n v="286"/>
    <x v="510"/>
  </r>
  <r>
    <x v="3738"/>
    <d v="2020-10-01T00:00:00"/>
    <x v="31"/>
    <x v="141"/>
    <s v="Netherlands"/>
    <s v="North Holland"/>
    <s v="Central"/>
    <s v="Consumer"/>
    <s v="Economy"/>
    <x v="1"/>
    <s v="Bookcases"/>
    <x v="843"/>
    <n v="30"/>
    <n v="83"/>
    <n v="53"/>
    <n v="1"/>
    <n v="83"/>
    <x v="1464"/>
  </r>
  <r>
    <x v="3739"/>
    <d v="2020-10-02T00:00:00"/>
    <x v="424"/>
    <x v="40"/>
    <s v="United Kingdom"/>
    <s v="England"/>
    <s v="North"/>
    <s v="Corporate"/>
    <s v="Economy"/>
    <x v="0"/>
    <s v="Paper"/>
    <x v="1013"/>
    <n v="14"/>
    <n v="43"/>
    <n v="29"/>
    <n v="2"/>
    <n v="86"/>
    <x v="548"/>
  </r>
  <r>
    <x v="3740"/>
    <d v="2020-10-02T00:00:00"/>
    <x v="252"/>
    <x v="30"/>
    <s v="Spain"/>
    <s v="Madrid"/>
    <s v="South"/>
    <s v="Home Office"/>
    <s v="Economy"/>
    <x v="0"/>
    <s v="Binders"/>
    <x v="281"/>
    <n v="280"/>
    <n v="301"/>
    <n v="21"/>
    <n v="11"/>
    <n v="3311"/>
    <x v="1465"/>
  </r>
  <r>
    <x v="3741"/>
    <d v="2020-10-03T00:00:00"/>
    <x v="600"/>
    <x v="970"/>
    <s v="United Kingdom"/>
    <s v="England"/>
    <s v="North"/>
    <s v="Corporate"/>
    <s v="Priority"/>
    <x v="0"/>
    <s v="Appliances"/>
    <x v="1418"/>
    <n v="1406"/>
    <n v="1705"/>
    <n v="299"/>
    <n v="3"/>
    <n v="5115"/>
    <x v="1466"/>
  </r>
  <r>
    <x v="3742"/>
    <d v="2020-10-03T00:00:00"/>
    <x v="6"/>
    <x v="77"/>
    <s v="Germany"/>
    <s v="North Rhine-Westphalia"/>
    <s v="Central"/>
    <s v="Consumer"/>
    <s v="Economy"/>
    <x v="0"/>
    <s v="Storage"/>
    <x v="570"/>
    <n v="275"/>
    <n v="441"/>
    <n v="166"/>
    <n v="8"/>
    <n v="3528"/>
    <x v="1467"/>
  </r>
  <r>
    <x v="3743"/>
    <d v="2020-10-03T00:00:00"/>
    <x v="532"/>
    <x v="138"/>
    <s v="Germany"/>
    <s v="Thuringia"/>
    <s v="Central"/>
    <s v="Corporate"/>
    <s v="Economy Plus"/>
    <x v="0"/>
    <s v="Storage"/>
    <x v="1060"/>
    <n v="15"/>
    <n v="16"/>
    <n v="1"/>
    <n v="1"/>
    <n v="16"/>
    <x v="101"/>
  </r>
  <r>
    <x v="3744"/>
    <d v="2020-10-05T00:00:00"/>
    <x v="174"/>
    <x v="307"/>
    <s v="Italy"/>
    <s v="Sicily"/>
    <s v="South"/>
    <s v="Corporate"/>
    <s v="Economy"/>
    <x v="0"/>
    <s v="Envelopes"/>
    <x v="1180"/>
    <n v="41"/>
    <n v="45"/>
    <n v="4"/>
    <n v="1"/>
    <n v="45"/>
    <x v="825"/>
  </r>
  <r>
    <x v="3745"/>
    <d v="2020-10-06T00:00:00"/>
    <x v="696"/>
    <x v="315"/>
    <s v="France"/>
    <s v="Nord-Pas-de-Calais-Picardie"/>
    <s v="Central"/>
    <s v="Consumer"/>
    <s v="Economy"/>
    <x v="0"/>
    <s v="Binders"/>
    <x v="487"/>
    <n v="6"/>
    <n v="59"/>
    <n v="53"/>
    <n v="2"/>
    <n v="118"/>
    <x v="475"/>
  </r>
  <r>
    <x v="3746"/>
    <d v="2020-10-06T00:00:00"/>
    <x v="730"/>
    <x v="90"/>
    <s v="Germany"/>
    <s v="Bavaria"/>
    <s v="Central"/>
    <s v="Corporate"/>
    <s v="Economy Plus"/>
    <x v="0"/>
    <s v="Art"/>
    <x v="697"/>
    <n v="13"/>
    <n v="92"/>
    <n v="79"/>
    <n v="2"/>
    <n v="184"/>
    <x v="639"/>
  </r>
  <r>
    <x v="3747"/>
    <d v="2020-10-06T00:00:00"/>
    <x v="328"/>
    <x v="15"/>
    <s v="Sweden"/>
    <s v="Västra Götaland"/>
    <s v="North"/>
    <s v="Consumer"/>
    <s v="Economy Plus"/>
    <x v="1"/>
    <s v="Chairs"/>
    <x v="461"/>
    <n v="134"/>
    <n v="424"/>
    <n v="290"/>
    <n v="9"/>
    <n v="3816"/>
    <x v="1468"/>
  </r>
  <r>
    <x v="3748"/>
    <d v="2020-10-07T00:00:00"/>
    <x v="483"/>
    <x v="233"/>
    <s v="Netherlands"/>
    <s v="South Holland"/>
    <s v="Central"/>
    <s v="Consumer"/>
    <s v="Economy"/>
    <x v="1"/>
    <s v="Furnishings"/>
    <x v="589"/>
    <n v="76"/>
    <n v="127"/>
    <n v="51"/>
    <n v="3"/>
    <n v="381"/>
    <x v="1469"/>
  </r>
  <r>
    <x v="3749"/>
    <d v="2020-10-07T00:00:00"/>
    <x v="327"/>
    <x v="8"/>
    <s v="Austria"/>
    <s v="Vienna"/>
    <s v="Central"/>
    <s v="Consumer"/>
    <s v="Economy Plus"/>
    <x v="1"/>
    <s v="Furnishings"/>
    <x v="841"/>
    <n v="38"/>
    <n v="103"/>
    <n v="65"/>
    <n v="2"/>
    <n v="206"/>
    <x v="60"/>
  </r>
  <r>
    <x v="3750"/>
    <d v="2020-10-07T00:00:00"/>
    <x v="741"/>
    <x v="596"/>
    <s v="United Kingdom"/>
    <s v="England"/>
    <s v="North"/>
    <s v="Consumer"/>
    <s v="Economy Plus"/>
    <x v="0"/>
    <s v="Art"/>
    <x v="139"/>
    <n v="31"/>
    <n v="66"/>
    <n v="35"/>
    <n v="3"/>
    <n v="198"/>
    <x v="124"/>
  </r>
  <r>
    <x v="3751"/>
    <d v="2020-10-08T00:00:00"/>
    <x v="554"/>
    <x v="40"/>
    <s v="United Kingdom"/>
    <s v="England"/>
    <s v="North"/>
    <s v="Consumer"/>
    <s v="Economy"/>
    <x v="1"/>
    <s v="Chairs"/>
    <x v="836"/>
    <n v="14"/>
    <n v="41"/>
    <n v="27"/>
    <n v="1"/>
    <n v="41"/>
    <x v="463"/>
  </r>
  <r>
    <x v="3752"/>
    <d v="2020-10-08T00:00:00"/>
    <x v="158"/>
    <x v="53"/>
    <s v="Germany"/>
    <s v="Lower Saxony"/>
    <s v="Central"/>
    <s v="Consumer"/>
    <s v="Economy Plus"/>
    <x v="1"/>
    <s v="Bookcases"/>
    <x v="357"/>
    <n v="25"/>
    <n v="50"/>
    <n v="25"/>
    <n v="1"/>
    <n v="50"/>
    <x v="307"/>
  </r>
  <r>
    <x v="3753"/>
    <d v="2020-10-09T00:00:00"/>
    <x v="33"/>
    <x v="321"/>
    <s v="Austria"/>
    <s v="Styria"/>
    <s v="Central"/>
    <s v="Consumer"/>
    <s v="Economy"/>
    <x v="2"/>
    <s v="Phones"/>
    <x v="1419"/>
    <n v="100"/>
    <n v="147"/>
    <n v="47"/>
    <n v="2"/>
    <n v="294"/>
    <x v="196"/>
  </r>
  <r>
    <x v="3754"/>
    <d v="2020-10-10T00:00:00"/>
    <x v="375"/>
    <x v="240"/>
    <s v="France"/>
    <s v="Provence-Alpes-Côte d'Azur"/>
    <s v="Central"/>
    <s v="Corporate"/>
    <s v="Economy"/>
    <x v="0"/>
    <s v="Art"/>
    <x v="15"/>
    <n v="6"/>
    <n v="25"/>
    <n v="19"/>
    <n v="2"/>
    <n v="50"/>
    <x v="307"/>
  </r>
  <r>
    <x v="3755"/>
    <d v="2020-10-10T00:00:00"/>
    <x v="450"/>
    <x v="971"/>
    <s v="France"/>
    <s v="Ile-de-France"/>
    <s v="Central"/>
    <s v="Home Office"/>
    <s v="Priority"/>
    <x v="0"/>
    <s v="Paper"/>
    <x v="863"/>
    <n v="20"/>
    <n v="71"/>
    <n v="51"/>
    <n v="3"/>
    <n v="213"/>
    <x v="324"/>
  </r>
  <r>
    <x v="3756"/>
    <d v="2020-10-10T00:00:00"/>
    <x v="74"/>
    <x v="3"/>
    <s v="United Kingdom"/>
    <s v="England"/>
    <s v="North"/>
    <s v="Consumer"/>
    <s v="Economy"/>
    <x v="1"/>
    <s v="Bookcases"/>
    <x v="1420"/>
    <n v="67"/>
    <n v="73"/>
    <n v="6"/>
    <n v="1"/>
    <n v="73"/>
    <x v="27"/>
  </r>
  <r>
    <x v="3757"/>
    <d v="2020-10-11T00:00:00"/>
    <x v="620"/>
    <x v="40"/>
    <s v="United Kingdom"/>
    <s v="England"/>
    <s v="North"/>
    <s v="Home Office"/>
    <s v="Economy"/>
    <x v="0"/>
    <s v="Storage"/>
    <x v="721"/>
    <n v="15"/>
    <n v="261"/>
    <n v="246"/>
    <n v="6"/>
    <n v="1566"/>
    <x v="604"/>
  </r>
  <r>
    <x v="3758"/>
    <d v="2020-10-13T00:00:00"/>
    <x v="610"/>
    <x v="229"/>
    <s v="Germany"/>
    <s v="Baden-Württemberg"/>
    <s v="Central"/>
    <s v="Consumer"/>
    <s v="Economy"/>
    <x v="2"/>
    <s v="Machines"/>
    <x v="1421"/>
    <n v="200"/>
    <n v="201"/>
    <n v="1"/>
    <n v="4"/>
    <n v="804"/>
    <x v="528"/>
  </r>
  <r>
    <x v="3759"/>
    <d v="2020-10-13T00:00:00"/>
    <x v="192"/>
    <x v="95"/>
    <s v="Germany"/>
    <s v="North Rhine-Westphalia"/>
    <s v="Central"/>
    <s v="Corporate"/>
    <s v="Economy Plus"/>
    <x v="0"/>
    <s v="Art"/>
    <x v="320"/>
    <n v="10"/>
    <n v="16"/>
    <n v="6"/>
    <n v="1"/>
    <n v="16"/>
    <x v="101"/>
  </r>
  <r>
    <x v="3760"/>
    <d v="2020-10-13T00:00:00"/>
    <x v="376"/>
    <x v="856"/>
    <s v="United Kingdom"/>
    <s v="England"/>
    <s v="North"/>
    <s v="Consumer"/>
    <s v="Economy"/>
    <x v="2"/>
    <s v="Phones"/>
    <x v="235"/>
    <n v="2377"/>
    <n v="2549"/>
    <n v="172"/>
    <n v="4"/>
    <n v="10196"/>
    <x v="1470"/>
  </r>
  <r>
    <x v="3761"/>
    <d v="2020-10-13T00:00:00"/>
    <x v="478"/>
    <x v="30"/>
    <s v="Spain"/>
    <s v="Madrid"/>
    <s v="South"/>
    <s v="Consumer"/>
    <s v="Economy"/>
    <x v="0"/>
    <s v="Art"/>
    <x v="261"/>
    <n v="22"/>
    <n v="62"/>
    <n v="40"/>
    <n v="6"/>
    <n v="372"/>
    <x v="1234"/>
  </r>
  <r>
    <x v="3762"/>
    <d v="2020-10-13T00:00:00"/>
    <x v="284"/>
    <x v="58"/>
    <s v="France"/>
    <s v="Ile-de-France"/>
    <s v="Central"/>
    <s v="Consumer"/>
    <s v="Economy"/>
    <x v="0"/>
    <s v="Art"/>
    <x v="644"/>
    <n v="35"/>
    <n v="108"/>
    <n v="73"/>
    <n v="2"/>
    <n v="216"/>
    <x v="72"/>
  </r>
  <r>
    <x v="3763"/>
    <d v="2020-10-13T00:00:00"/>
    <x v="47"/>
    <x v="782"/>
    <s v="United Kingdom"/>
    <s v="England"/>
    <s v="North"/>
    <s v="Home Office"/>
    <s v="Economy Plus"/>
    <x v="0"/>
    <s v="Appliances"/>
    <x v="1422"/>
    <n v="385"/>
    <n v="2077"/>
    <n v="1692"/>
    <n v="4"/>
    <n v="8308"/>
    <x v="1471"/>
  </r>
  <r>
    <x v="3764"/>
    <d v="2020-10-13T00:00:00"/>
    <x v="262"/>
    <x v="285"/>
    <s v="France"/>
    <s v="Nord-Pas-de-Calais-Picardie"/>
    <s v="Central"/>
    <s v="Corporate"/>
    <s v="Economy"/>
    <x v="2"/>
    <s v="Machines"/>
    <x v="1423"/>
    <n v="497"/>
    <n v="1351"/>
    <n v="854"/>
    <n v="6"/>
    <n v="8106"/>
    <x v="1472"/>
  </r>
  <r>
    <x v="3765"/>
    <d v="2020-10-13T00:00:00"/>
    <x v="584"/>
    <x v="748"/>
    <s v="France"/>
    <s v="Languedoc-Roussillon-Midi-Pyrénées"/>
    <s v="Central"/>
    <s v="Consumer"/>
    <s v="Economy"/>
    <x v="1"/>
    <s v="Bookcases"/>
    <x v="323"/>
    <n v="346"/>
    <n v="516"/>
    <n v="170"/>
    <n v="4"/>
    <n v="2064"/>
    <x v="1473"/>
  </r>
  <r>
    <x v="3766"/>
    <d v="2020-10-13T00:00:00"/>
    <x v="602"/>
    <x v="61"/>
    <s v="Switzerland"/>
    <s v="Zürich"/>
    <s v="Central"/>
    <s v="Consumer"/>
    <s v="Economy"/>
    <x v="0"/>
    <s v="Supplies"/>
    <x v="1424"/>
    <n v="335"/>
    <n v="340"/>
    <n v="5"/>
    <n v="7"/>
    <n v="2380"/>
    <x v="1315"/>
  </r>
  <r>
    <x v="3767"/>
    <d v="2020-10-14T00:00:00"/>
    <x v="36"/>
    <x v="452"/>
    <s v="France"/>
    <s v="Nord-Pas-de-Calais-Picardie"/>
    <s v="Central"/>
    <s v="Corporate"/>
    <s v="Economy"/>
    <x v="0"/>
    <s v="Art"/>
    <x v="495"/>
    <n v="53"/>
    <n v="105"/>
    <n v="52"/>
    <n v="4"/>
    <n v="420"/>
    <x v="2"/>
  </r>
  <r>
    <x v="3768"/>
    <d v="2020-10-14T00:00:00"/>
    <x v="329"/>
    <x v="147"/>
    <s v="Italy"/>
    <s v="Sicily"/>
    <s v="South"/>
    <s v="Corporate"/>
    <s v="Economy"/>
    <x v="0"/>
    <s v="Appliances"/>
    <x v="1329"/>
    <n v="129"/>
    <n v="1073"/>
    <n v="944"/>
    <n v="2"/>
    <n v="2146"/>
    <x v="1474"/>
  </r>
  <r>
    <x v="3769"/>
    <d v="2020-10-14T00:00:00"/>
    <x v="368"/>
    <x v="625"/>
    <s v="France"/>
    <s v="Ile-de-France"/>
    <s v="Central"/>
    <s v="Consumer"/>
    <s v="Priority"/>
    <x v="0"/>
    <s v="Art"/>
    <x v="178"/>
    <n v="138"/>
    <n v="382"/>
    <n v="244"/>
    <n v="7"/>
    <n v="2674"/>
    <x v="1475"/>
  </r>
  <r>
    <x v="3770"/>
    <d v="2020-10-15T00:00:00"/>
    <x v="179"/>
    <x v="8"/>
    <s v="Austria"/>
    <s v="Vienna"/>
    <s v="Central"/>
    <s v="Consumer"/>
    <s v="Economy Plus"/>
    <x v="0"/>
    <s v="Binders"/>
    <x v="1133"/>
    <n v="59"/>
    <n v="98"/>
    <n v="39"/>
    <n v="2"/>
    <n v="196"/>
    <x v="518"/>
  </r>
  <r>
    <x v="3771"/>
    <d v="2020-10-15T00:00:00"/>
    <x v="520"/>
    <x v="294"/>
    <s v="Spain"/>
    <s v="Valenciana"/>
    <s v="South"/>
    <s v="Consumer"/>
    <s v="Economy Plus"/>
    <x v="0"/>
    <s v="Art"/>
    <x v="139"/>
    <n v="22"/>
    <n v="88"/>
    <n v="66"/>
    <n v="4"/>
    <n v="352"/>
    <x v="286"/>
  </r>
  <r>
    <x v="3772"/>
    <d v="2020-10-16T00:00:00"/>
    <x v="722"/>
    <x v="714"/>
    <s v="France"/>
    <s v="Ile-de-France"/>
    <s v="Central"/>
    <s v="Home Office"/>
    <s v="Economy"/>
    <x v="0"/>
    <s v="Binders"/>
    <x v="783"/>
    <n v="26"/>
    <n v="44"/>
    <n v="18"/>
    <n v="3"/>
    <n v="132"/>
    <x v="150"/>
  </r>
  <r>
    <x v="3773"/>
    <d v="2020-10-16T00:00:00"/>
    <x v="546"/>
    <x v="972"/>
    <s v="France"/>
    <s v="Provence-Alpes-Côte d'Azur"/>
    <s v="Central"/>
    <s v="Consumer"/>
    <s v="Priority"/>
    <x v="0"/>
    <s v="Art"/>
    <x v="425"/>
    <n v="53"/>
    <n v="70"/>
    <n v="17"/>
    <n v="3"/>
    <n v="210"/>
    <x v="435"/>
  </r>
  <r>
    <x v="3774"/>
    <d v="2020-10-17T00:00:00"/>
    <x v="238"/>
    <x v="70"/>
    <s v="Germany"/>
    <s v="Berlin"/>
    <s v="Central"/>
    <s v="Home Office"/>
    <s v="Economy Plus"/>
    <x v="2"/>
    <s v="Phones"/>
    <x v="67"/>
    <n v="509"/>
    <n v="555"/>
    <n v="46"/>
    <n v="5"/>
    <n v="2775"/>
    <x v="1476"/>
  </r>
  <r>
    <x v="3775"/>
    <d v="2020-10-17T00:00:00"/>
    <x v="474"/>
    <x v="973"/>
    <s v="France"/>
    <s v="Brittany"/>
    <s v="Central"/>
    <s v="Consumer"/>
    <s v="Priority"/>
    <x v="1"/>
    <s v="Bookcases"/>
    <x v="1425"/>
    <n v="78"/>
    <n v="530"/>
    <n v="452"/>
    <n v="3"/>
    <n v="1590"/>
    <x v="724"/>
  </r>
  <r>
    <x v="3776"/>
    <d v="2020-10-17T00:00:00"/>
    <x v="375"/>
    <x v="473"/>
    <s v="Italy"/>
    <s v="Campania"/>
    <s v="South"/>
    <s v="Corporate"/>
    <s v="Economy"/>
    <x v="2"/>
    <s v="Machines"/>
    <x v="174"/>
    <n v="351"/>
    <n v="1096"/>
    <n v="745"/>
    <n v="7"/>
    <n v="7672"/>
    <x v="1477"/>
  </r>
  <r>
    <x v="3777"/>
    <d v="2020-10-18T00:00:00"/>
    <x v="726"/>
    <x v="8"/>
    <s v="Austria"/>
    <s v="Vienna"/>
    <s v="Central"/>
    <s v="Consumer"/>
    <s v="Economy"/>
    <x v="2"/>
    <s v="Machines"/>
    <x v="1426"/>
    <n v="112"/>
    <n v="510"/>
    <n v="398"/>
    <n v="6"/>
    <n v="3060"/>
    <x v="641"/>
  </r>
  <r>
    <x v="3778"/>
    <d v="2020-10-20T00:00:00"/>
    <x v="507"/>
    <x v="318"/>
    <s v="France"/>
    <s v="Brittany"/>
    <s v="Central"/>
    <s v="Consumer"/>
    <s v="Economy"/>
    <x v="1"/>
    <s v="Chairs"/>
    <x v="346"/>
    <n v="819"/>
    <n v="846"/>
    <n v="27"/>
    <n v="2"/>
    <n v="1692"/>
    <x v="1478"/>
  </r>
  <r>
    <x v="3779"/>
    <d v="2020-10-20T00:00:00"/>
    <x v="790"/>
    <x v="114"/>
    <s v="Germany"/>
    <s v="Hamburg"/>
    <s v="Central"/>
    <s v="Corporate"/>
    <s v="Priority"/>
    <x v="0"/>
    <s v="Storage"/>
    <x v="1427"/>
    <n v="138"/>
    <n v="396"/>
    <n v="258"/>
    <n v="9"/>
    <n v="3564"/>
    <x v="1479"/>
  </r>
  <r>
    <x v="3780"/>
    <d v="2020-10-20T00:00:00"/>
    <x v="684"/>
    <x v="58"/>
    <s v="France"/>
    <s v="Ile-de-France"/>
    <s v="Central"/>
    <s v="Corporate"/>
    <s v="Economy Plus"/>
    <x v="2"/>
    <s v="Accessories"/>
    <x v="1051"/>
    <n v="126"/>
    <n v="465"/>
    <n v="339"/>
    <n v="4"/>
    <n v="1860"/>
    <x v="1245"/>
  </r>
  <r>
    <x v="3781"/>
    <d v="2020-10-20T00:00:00"/>
    <x v="390"/>
    <x v="270"/>
    <s v="Italy"/>
    <s v="Piedmont"/>
    <s v="South"/>
    <s v="Home Office"/>
    <s v="Economy"/>
    <x v="0"/>
    <s v="Envelopes"/>
    <x v="1330"/>
    <n v="24"/>
    <n v="54"/>
    <n v="30"/>
    <n v="4"/>
    <n v="216"/>
    <x v="72"/>
  </r>
  <r>
    <x v="3782"/>
    <d v="2020-10-20T00:00:00"/>
    <x v="422"/>
    <x v="568"/>
    <s v="Italy"/>
    <s v="Apulia"/>
    <s v="South"/>
    <s v="Consumer"/>
    <s v="Economy Plus"/>
    <x v="0"/>
    <s v="Labels"/>
    <x v="1360"/>
    <n v="4"/>
    <n v="8"/>
    <n v="4"/>
    <n v="1"/>
    <n v="8"/>
    <x v="278"/>
  </r>
  <r>
    <x v="3783"/>
    <d v="2020-10-20T00:00:00"/>
    <x v="393"/>
    <x v="175"/>
    <s v="Italy"/>
    <s v="Sicily"/>
    <s v="South"/>
    <s v="Consumer"/>
    <s v="Economy"/>
    <x v="0"/>
    <s v="Storage"/>
    <x v="405"/>
    <n v="5"/>
    <n v="32"/>
    <n v="27"/>
    <n v="5"/>
    <n v="160"/>
    <x v="383"/>
  </r>
  <r>
    <x v="3784"/>
    <d v="2020-10-21T00:00:00"/>
    <x v="92"/>
    <x v="39"/>
    <s v="Spain"/>
    <s v="Catalonia"/>
    <s v="South"/>
    <s v="Home Office"/>
    <s v="Economy"/>
    <x v="1"/>
    <s v="Chairs"/>
    <x v="1246"/>
    <n v="58"/>
    <n v="417"/>
    <n v="359"/>
    <n v="3"/>
    <n v="1251"/>
    <x v="1480"/>
  </r>
  <r>
    <x v="3785"/>
    <d v="2020-10-21T00:00:00"/>
    <x v="759"/>
    <x v="848"/>
    <s v="Germany"/>
    <s v="North Rhine-Westphalia"/>
    <s v="Central"/>
    <s v="Home Office"/>
    <s v="Economy"/>
    <x v="0"/>
    <s v="Appliances"/>
    <x v="1296"/>
    <n v="171"/>
    <n v="264"/>
    <n v="93"/>
    <n v="3"/>
    <n v="792"/>
    <x v="589"/>
  </r>
  <r>
    <x v="3786"/>
    <d v="2020-10-22T00:00:00"/>
    <x v="191"/>
    <x v="168"/>
    <s v="Germany"/>
    <s v="North Rhine-Westphalia"/>
    <s v="Central"/>
    <s v="Corporate"/>
    <s v="Economy"/>
    <x v="0"/>
    <s v="Supplies"/>
    <x v="736"/>
    <n v="61"/>
    <n v="141"/>
    <n v="80"/>
    <n v="3"/>
    <n v="423"/>
    <x v="1162"/>
  </r>
  <r>
    <x v="3787"/>
    <d v="2020-10-23T00:00:00"/>
    <x v="343"/>
    <x v="974"/>
    <s v="United Kingdom"/>
    <s v="England"/>
    <s v="North"/>
    <s v="Corporate"/>
    <s v="Economy Plus"/>
    <x v="1"/>
    <s v="Chairs"/>
    <x v="306"/>
    <n v="103"/>
    <n v="326"/>
    <n v="223"/>
    <n v="4"/>
    <n v="1304"/>
    <x v="1481"/>
  </r>
  <r>
    <x v="3788"/>
    <d v="2020-10-23T00:00:00"/>
    <x v="249"/>
    <x v="96"/>
    <s v="Germany"/>
    <s v="North Rhine-Westphalia"/>
    <s v="Central"/>
    <s v="Home Office"/>
    <s v="Economy"/>
    <x v="0"/>
    <s v="Binders"/>
    <x v="300"/>
    <n v="11"/>
    <n v="33"/>
    <n v="22"/>
    <n v="2"/>
    <n v="66"/>
    <x v="7"/>
  </r>
  <r>
    <x v="3789"/>
    <d v="2020-10-23T00:00:00"/>
    <x v="564"/>
    <x v="137"/>
    <s v="Germany"/>
    <s v="Baden-Württemberg"/>
    <s v="Central"/>
    <s v="Consumer"/>
    <s v="Priority"/>
    <x v="2"/>
    <s v="Machines"/>
    <x v="1428"/>
    <n v="107"/>
    <n v="936"/>
    <n v="829"/>
    <n v="3"/>
    <n v="2808"/>
    <x v="253"/>
  </r>
  <r>
    <x v="3790"/>
    <d v="2020-10-23T00:00:00"/>
    <x v="280"/>
    <x v="168"/>
    <s v="Germany"/>
    <s v="North Rhine-Westphalia"/>
    <s v="Central"/>
    <s v="Corporate"/>
    <s v="Economy Plus"/>
    <x v="0"/>
    <s v="Envelopes"/>
    <x v="1170"/>
    <n v="6"/>
    <n v="31"/>
    <n v="25"/>
    <n v="1"/>
    <n v="31"/>
    <x v="1096"/>
  </r>
  <r>
    <x v="3791"/>
    <d v="2020-10-23T00:00:00"/>
    <x v="63"/>
    <x v="19"/>
    <s v="Denmark"/>
    <s v="South Denmark"/>
    <s v="North"/>
    <s v="Consumer"/>
    <s v="Economy"/>
    <x v="0"/>
    <s v="Supplies"/>
    <x v="1429"/>
    <n v="67"/>
    <n v="89"/>
    <n v="22"/>
    <n v="4"/>
    <n v="356"/>
    <x v="1482"/>
  </r>
  <r>
    <x v="3792"/>
    <d v="2020-10-24T00:00:00"/>
    <x v="706"/>
    <x v="386"/>
    <s v="Spain"/>
    <s v="Asturias"/>
    <s v="South"/>
    <s v="Consumer"/>
    <s v="Economy"/>
    <x v="0"/>
    <s v="Art"/>
    <x v="162"/>
    <n v="81"/>
    <n v="149"/>
    <n v="68"/>
    <n v="3"/>
    <n v="447"/>
    <x v="42"/>
  </r>
  <r>
    <x v="3793"/>
    <d v="2020-10-24T00:00:00"/>
    <x v="301"/>
    <x v="130"/>
    <s v="Italy"/>
    <s v="Emilia-Romagna"/>
    <s v="South"/>
    <s v="Consumer"/>
    <s v="Priority"/>
    <x v="0"/>
    <s v="Binders"/>
    <x v="522"/>
    <n v="4"/>
    <n v="20"/>
    <n v="16"/>
    <n v="2"/>
    <n v="40"/>
    <x v="687"/>
  </r>
  <r>
    <x v="3794"/>
    <d v="2020-10-24T00:00:00"/>
    <x v="682"/>
    <x v="482"/>
    <s v="Finland"/>
    <s v="Kymenlaakso"/>
    <s v="North"/>
    <s v="Corporate"/>
    <s v="Immediate"/>
    <x v="1"/>
    <s v="Chairs"/>
    <x v="1246"/>
    <n v="113"/>
    <n v="174"/>
    <n v="61"/>
    <n v="1"/>
    <n v="174"/>
    <x v="71"/>
  </r>
  <r>
    <x v="3795"/>
    <d v="2020-10-24T00:00:00"/>
    <x v="689"/>
    <x v="30"/>
    <s v="Spain"/>
    <s v="Madrid"/>
    <s v="South"/>
    <s v="Consumer"/>
    <s v="Economy"/>
    <x v="0"/>
    <s v="Binders"/>
    <x v="25"/>
    <n v="4"/>
    <n v="29"/>
    <n v="25"/>
    <n v="5"/>
    <n v="145"/>
    <x v="1069"/>
  </r>
  <r>
    <x v="3796"/>
    <d v="2020-10-24T00:00:00"/>
    <x v="658"/>
    <x v="90"/>
    <s v="Germany"/>
    <s v="Bavaria"/>
    <s v="Central"/>
    <s v="Corporate"/>
    <s v="Economy Plus"/>
    <x v="0"/>
    <s v="Supplies"/>
    <x v="1430"/>
    <n v="36"/>
    <n v="71"/>
    <n v="35"/>
    <n v="3"/>
    <n v="213"/>
    <x v="324"/>
  </r>
  <r>
    <x v="3797"/>
    <d v="2020-10-24T00:00:00"/>
    <x v="229"/>
    <x v="7"/>
    <s v="Italy"/>
    <s v="Liguria"/>
    <s v="South"/>
    <s v="Consumer"/>
    <s v="Economy Plus"/>
    <x v="0"/>
    <s v="Storage"/>
    <x v="573"/>
    <n v="101"/>
    <n v="238"/>
    <n v="137"/>
    <n v="2"/>
    <n v="476"/>
    <x v="698"/>
  </r>
  <r>
    <x v="3798"/>
    <d v="2020-10-27T00:00:00"/>
    <x v="667"/>
    <x v="182"/>
    <s v="France"/>
    <s v="Nord-Pas-de-Calais-Picardie"/>
    <s v="Central"/>
    <s v="Home Office"/>
    <s v="Economy"/>
    <x v="0"/>
    <s v="Art"/>
    <x v="412"/>
    <n v="37"/>
    <n v="75"/>
    <n v="38"/>
    <n v="5"/>
    <n v="375"/>
    <x v="229"/>
  </r>
  <r>
    <x v="3799"/>
    <d v="2020-10-27T00:00:00"/>
    <x v="3"/>
    <x v="457"/>
    <s v="United Kingdom"/>
    <s v="Scotland"/>
    <s v="North"/>
    <s v="Corporate"/>
    <s v="Economy"/>
    <x v="1"/>
    <s v="Bookcases"/>
    <x v="951"/>
    <n v="662"/>
    <n v="877"/>
    <n v="215"/>
    <n v="2"/>
    <n v="1754"/>
    <x v="1483"/>
  </r>
  <r>
    <x v="3800"/>
    <d v="2020-10-28T00:00:00"/>
    <x v="669"/>
    <x v="671"/>
    <s v="Italy"/>
    <s v="Tuscany"/>
    <s v="South"/>
    <s v="Corporate"/>
    <s v="Economy"/>
    <x v="0"/>
    <s v="Binders"/>
    <x v="696"/>
    <n v="0"/>
    <n v="8"/>
    <n v="8"/>
    <n v="1"/>
    <n v="8"/>
    <x v="278"/>
  </r>
  <r>
    <x v="3801"/>
    <d v="2020-10-29T00:00:00"/>
    <x v="406"/>
    <x v="258"/>
    <s v="Germany"/>
    <s v="Mecklenburg-Vorpommern"/>
    <s v="Central"/>
    <s v="Consumer"/>
    <s v="Immediate"/>
    <x v="0"/>
    <s v="Binders"/>
    <x v="102"/>
    <n v="29"/>
    <n v="40"/>
    <n v="11"/>
    <n v="3"/>
    <n v="120"/>
    <x v="92"/>
  </r>
  <r>
    <x v="3802"/>
    <d v="2020-10-29T00:00:00"/>
    <x v="81"/>
    <x v="512"/>
    <s v="France"/>
    <s v="Alsace-Champagne-Ardenne-Lorraine"/>
    <s v="Central"/>
    <s v="Consumer"/>
    <s v="Economy"/>
    <x v="0"/>
    <s v="Art"/>
    <x v="1315"/>
    <n v="43"/>
    <n v="89"/>
    <n v="46"/>
    <n v="4"/>
    <n v="356"/>
    <x v="1482"/>
  </r>
  <r>
    <x v="3803"/>
    <d v="2020-10-29T00:00:00"/>
    <x v="592"/>
    <x v="169"/>
    <s v="United Kingdom"/>
    <s v="England"/>
    <s v="North"/>
    <s v="Consumer"/>
    <s v="Economy Plus"/>
    <x v="0"/>
    <s v="Storage"/>
    <x v="610"/>
    <n v="26"/>
    <n v="48"/>
    <n v="22"/>
    <n v="2"/>
    <n v="96"/>
    <x v="30"/>
  </r>
  <r>
    <x v="3804"/>
    <d v="2020-10-30T00:00:00"/>
    <x v="523"/>
    <x v="34"/>
    <s v="Germany"/>
    <s v="North Rhine-Westphalia"/>
    <s v="Central"/>
    <s v="Corporate"/>
    <s v="Economy Plus"/>
    <x v="2"/>
    <s v="Machines"/>
    <x v="1431"/>
    <n v="756"/>
    <n v="1270"/>
    <n v="514"/>
    <n v="11"/>
    <n v="13970"/>
    <x v="749"/>
  </r>
  <r>
    <x v="3805"/>
    <d v="2020-10-30T00:00:00"/>
    <x v="401"/>
    <x v="962"/>
    <s v="France"/>
    <s v="Alsace-Champagne-Ardenne-Lorraine"/>
    <s v="Central"/>
    <s v="Consumer"/>
    <s v="Economy"/>
    <x v="0"/>
    <s v="Envelopes"/>
    <x v="902"/>
    <n v="19"/>
    <n v="46"/>
    <n v="27"/>
    <n v="2"/>
    <n v="92"/>
    <x v="162"/>
  </r>
  <r>
    <x v="3806"/>
    <d v="2020-10-30T00:00:00"/>
    <x v="270"/>
    <x v="507"/>
    <s v="France"/>
    <s v="Provence-Alpes-Côte d'Azur"/>
    <s v="Central"/>
    <s v="Home Office"/>
    <s v="Economy"/>
    <x v="0"/>
    <s v="Paper"/>
    <x v="1432"/>
    <n v="40"/>
    <n v="45"/>
    <n v="5"/>
    <n v="3"/>
    <n v="135"/>
    <x v="0"/>
  </r>
  <r>
    <x v="3807"/>
    <d v="2020-10-30T00:00:00"/>
    <x v="357"/>
    <x v="430"/>
    <s v="Norway"/>
    <s v="Rogaland"/>
    <s v="North"/>
    <s v="Consumer"/>
    <s v="Economy"/>
    <x v="0"/>
    <s v="Art"/>
    <x v="139"/>
    <n v="25"/>
    <n v="44"/>
    <n v="19"/>
    <n v="2"/>
    <n v="88"/>
    <x v="36"/>
  </r>
  <r>
    <x v="3808"/>
    <d v="2020-10-30T00:00:00"/>
    <x v="182"/>
    <x v="975"/>
    <s v="Germany"/>
    <s v="Rhineland-Palatinate"/>
    <s v="Central"/>
    <s v="Consumer"/>
    <s v="Priority"/>
    <x v="0"/>
    <s v="Storage"/>
    <x v="625"/>
    <n v="25"/>
    <n v="43"/>
    <n v="18"/>
    <n v="2"/>
    <n v="86"/>
    <x v="548"/>
  </r>
  <r>
    <x v="3809"/>
    <d v="2020-10-31T00:00:00"/>
    <x v="568"/>
    <x v="89"/>
    <s v="France"/>
    <s v="Languedoc-Roussillon-Midi-Pyrénées"/>
    <s v="Central"/>
    <s v="Home Office"/>
    <s v="Economy"/>
    <x v="0"/>
    <s v="Fasteners"/>
    <x v="48"/>
    <n v="71"/>
    <n v="93"/>
    <n v="22"/>
    <n v="5"/>
    <n v="465"/>
    <x v="99"/>
  </r>
  <r>
    <x v="3810"/>
    <d v="2020-10-31T00:00:00"/>
    <x v="14"/>
    <x v="936"/>
    <s v="Switzerland"/>
    <s v="St. Gallen"/>
    <s v="Central"/>
    <s v="Consumer"/>
    <s v="Economy Plus"/>
    <x v="0"/>
    <s v="Art"/>
    <x v="15"/>
    <n v="9"/>
    <n v="12"/>
    <n v="3"/>
    <n v="1"/>
    <n v="12"/>
    <x v="466"/>
  </r>
  <r>
    <x v="3811"/>
    <d v="2020-10-31T00:00:00"/>
    <x v="121"/>
    <x v="40"/>
    <s v="United Kingdom"/>
    <s v="England"/>
    <s v="North"/>
    <s v="Home Office"/>
    <s v="Economy Plus"/>
    <x v="0"/>
    <s v="Binders"/>
    <x v="230"/>
    <n v="14"/>
    <n v="65"/>
    <n v="51"/>
    <n v="6"/>
    <n v="390"/>
    <x v="981"/>
  </r>
  <r>
    <x v="3812"/>
    <d v="2020-11-01T00:00:00"/>
    <x v="326"/>
    <x v="12"/>
    <s v="United Kingdom"/>
    <s v="England"/>
    <s v="North"/>
    <s v="Corporate"/>
    <s v="Economy Plus"/>
    <x v="0"/>
    <s v="Labels"/>
    <x v="1360"/>
    <n v="3"/>
    <n v="17"/>
    <n v="14"/>
    <n v="2"/>
    <n v="34"/>
    <x v="121"/>
  </r>
  <r>
    <x v="3813"/>
    <d v="2020-11-01T00:00:00"/>
    <x v="547"/>
    <x v="478"/>
    <s v="Spain"/>
    <s v="Madrid"/>
    <s v="South"/>
    <s v="Home Office"/>
    <s v="Economy Plus"/>
    <x v="2"/>
    <s v="Accessories"/>
    <x v="1433"/>
    <n v="29"/>
    <n v="59"/>
    <n v="30"/>
    <n v="2"/>
    <n v="118"/>
    <x v="475"/>
  </r>
  <r>
    <x v="3814"/>
    <d v="2020-11-02T00:00:00"/>
    <x v="178"/>
    <x v="542"/>
    <s v="Germany"/>
    <s v="North Rhine-Westphalia"/>
    <s v="Central"/>
    <s v="Corporate"/>
    <s v="Economy"/>
    <x v="1"/>
    <s v="Furnishings"/>
    <x v="1022"/>
    <n v="22"/>
    <n v="291"/>
    <n v="269"/>
    <n v="5"/>
    <n v="1455"/>
    <x v="1484"/>
  </r>
  <r>
    <x v="3815"/>
    <d v="2020-11-03T00:00:00"/>
    <x v="552"/>
    <x v="62"/>
    <s v="Italy"/>
    <s v="Tuscany"/>
    <s v="South"/>
    <s v="Corporate"/>
    <s v="Economy"/>
    <x v="0"/>
    <s v="Envelopes"/>
    <x v="1434"/>
    <n v="17"/>
    <n v="29"/>
    <n v="12"/>
    <n v="3"/>
    <n v="87"/>
    <x v="1306"/>
  </r>
  <r>
    <x v="3816"/>
    <d v="2020-11-03T00:00:00"/>
    <x v="567"/>
    <x v="141"/>
    <s v="Netherlands"/>
    <s v="North Holland"/>
    <s v="Central"/>
    <s v="Consumer"/>
    <s v="Economy"/>
    <x v="0"/>
    <s v="Labels"/>
    <x v="94"/>
    <n v="4"/>
    <n v="42"/>
    <n v="38"/>
    <n v="12"/>
    <n v="504"/>
    <x v="438"/>
  </r>
  <r>
    <x v="3817"/>
    <d v="2020-11-03T00:00:00"/>
    <x v="455"/>
    <x v="53"/>
    <s v="Germany"/>
    <s v="Lower Saxony"/>
    <s v="Central"/>
    <s v="Home Office"/>
    <s v="Economy"/>
    <x v="2"/>
    <s v="Accessories"/>
    <x v="682"/>
    <n v="127"/>
    <n v="166"/>
    <n v="39"/>
    <n v="4"/>
    <n v="664"/>
    <x v="950"/>
  </r>
  <r>
    <x v="3818"/>
    <d v="2020-11-03T00:00:00"/>
    <x v="638"/>
    <x v="64"/>
    <s v="Italy"/>
    <s v="Lazio"/>
    <s v="South"/>
    <s v="Consumer"/>
    <s v="Economy"/>
    <x v="0"/>
    <s v="Storage"/>
    <x v="257"/>
    <n v="16"/>
    <n v="24"/>
    <n v="8"/>
    <n v="2"/>
    <n v="48"/>
    <x v="508"/>
  </r>
  <r>
    <x v="3819"/>
    <d v="2020-11-04T00:00:00"/>
    <x v="579"/>
    <x v="543"/>
    <s v="France"/>
    <s v="Nord-Pas-de-Calais-Picardie"/>
    <s v="Central"/>
    <s v="Corporate"/>
    <s v="Economy"/>
    <x v="0"/>
    <s v="Binders"/>
    <x v="75"/>
    <n v="11"/>
    <n v="18"/>
    <n v="7"/>
    <n v="2"/>
    <n v="36"/>
    <x v="69"/>
  </r>
  <r>
    <x v="3820"/>
    <d v="2020-11-04T00:00:00"/>
    <x v="574"/>
    <x v="396"/>
    <s v="France"/>
    <s v="Aquitaine-Limousin-Poitou-Charentes"/>
    <s v="Central"/>
    <s v="Corporate"/>
    <s v="Priority"/>
    <x v="0"/>
    <s v="Supplies"/>
    <x v="679"/>
    <n v="58"/>
    <n v="63"/>
    <n v="5"/>
    <n v="2"/>
    <n v="126"/>
    <x v="213"/>
  </r>
  <r>
    <x v="3821"/>
    <d v="2020-11-04T00:00:00"/>
    <x v="625"/>
    <x v="848"/>
    <s v="Germany"/>
    <s v="North Rhine-Westphalia"/>
    <s v="Central"/>
    <s v="Consumer"/>
    <s v="Economy Plus"/>
    <x v="0"/>
    <s v="Storage"/>
    <x v="152"/>
    <n v="7"/>
    <n v="19"/>
    <n v="12"/>
    <n v="2"/>
    <n v="38"/>
    <x v="35"/>
  </r>
  <r>
    <x v="3822"/>
    <d v="2020-11-04T00:00:00"/>
    <x v="170"/>
    <x v="0"/>
    <s v="Sweden"/>
    <s v="Stockholm"/>
    <s v="North"/>
    <s v="Consumer"/>
    <s v="Priority"/>
    <x v="0"/>
    <s v="Labels"/>
    <x v="1435"/>
    <n v="3"/>
    <n v="13"/>
    <n v="10"/>
    <n v="2"/>
    <n v="26"/>
    <x v="19"/>
  </r>
  <r>
    <x v="3823"/>
    <d v="2020-11-05T00:00:00"/>
    <x v="73"/>
    <x v="712"/>
    <s v="Germany"/>
    <s v="Rhineland-Palatinate"/>
    <s v="Central"/>
    <s v="Consumer"/>
    <s v="Economy Plus"/>
    <x v="1"/>
    <s v="Chairs"/>
    <x v="936"/>
    <n v="390"/>
    <n v="911"/>
    <n v="521"/>
    <n v="7"/>
    <n v="6377"/>
    <x v="1485"/>
  </r>
  <r>
    <x v="3824"/>
    <d v="2020-11-05T00:00:00"/>
    <x v="493"/>
    <x v="147"/>
    <s v="Italy"/>
    <s v="Sicily"/>
    <s v="South"/>
    <s v="Consumer"/>
    <s v="Economy"/>
    <x v="1"/>
    <s v="Bookcases"/>
    <x v="323"/>
    <n v="427"/>
    <n v="430"/>
    <n v="3"/>
    <n v="3"/>
    <n v="1290"/>
    <x v="1108"/>
  </r>
  <r>
    <x v="3825"/>
    <d v="2020-11-05T00:00:00"/>
    <x v="288"/>
    <x v="70"/>
    <s v="Germany"/>
    <s v="Berlin"/>
    <s v="Central"/>
    <s v="Consumer"/>
    <s v="Immediate"/>
    <x v="1"/>
    <s v="Furnishings"/>
    <x v="551"/>
    <n v="99"/>
    <n v="120"/>
    <n v="21"/>
    <n v="6"/>
    <n v="720"/>
    <x v="529"/>
  </r>
  <r>
    <x v="3826"/>
    <d v="2020-11-05T00:00:00"/>
    <x v="236"/>
    <x v="211"/>
    <s v="United Kingdom"/>
    <s v="Scotland"/>
    <s v="North"/>
    <s v="Consumer"/>
    <s v="Economy Plus"/>
    <x v="0"/>
    <s v="Art"/>
    <x v="322"/>
    <n v="24"/>
    <n v="50"/>
    <n v="26"/>
    <n v="5"/>
    <n v="250"/>
    <x v="298"/>
  </r>
  <r>
    <x v="3827"/>
    <d v="2020-11-05T00:00:00"/>
    <x v="307"/>
    <x v="70"/>
    <s v="Germany"/>
    <s v="Berlin"/>
    <s v="Central"/>
    <s v="Consumer"/>
    <s v="Economy"/>
    <x v="0"/>
    <s v="Art"/>
    <x v="46"/>
    <n v="40"/>
    <n v="113"/>
    <n v="73"/>
    <n v="5"/>
    <n v="565"/>
    <x v="1486"/>
  </r>
  <r>
    <x v="3828"/>
    <d v="2020-11-06T00:00:00"/>
    <x v="140"/>
    <x v="64"/>
    <s v="Italy"/>
    <s v="Lazio"/>
    <s v="South"/>
    <s v="Corporate"/>
    <s v="Economy"/>
    <x v="1"/>
    <s v="Furnishings"/>
    <x v="103"/>
    <n v="428"/>
    <n v="550"/>
    <n v="122"/>
    <n v="5"/>
    <n v="2750"/>
    <x v="1487"/>
  </r>
  <r>
    <x v="3829"/>
    <d v="2020-11-06T00:00:00"/>
    <x v="591"/>
    <x v="39"/>
    <s v="Spain"/>
    <s v="Catalonia"/>
    <s v="South"/>
    <s v="Consumer"/>
    <s v="Economy Plus"/>
    <x v="0"/>
    <s v="Storage"/>
    <x v="256"/>
    <n v="222"/>
    <n v="553"/>
    <n v="331"/>
    <n v="3"/>
    <n v="1659"/>
    <x v="242"/>
  </r>
  <r>
    <x v="3830"/>
    <d v="2020-11-06T00:00:00"/>
    <x v="520"/>
    <x v="370"/>
    <s v="United Kingdom"/>
    <s v="England"/>
    <s v="North"/>
    <s v="Consumer"/>
    <s v="Priority"/>
    <x v="0"/>
    <s v="Art"/>
    <x v="697"/>
    <n v="4"/>
    <n v="92"/>
    <n v="88"/>
    <n v="2"/>
    <n v="184"/>
    <x v="639"/>
  </r>
  <r>
    <x v="3831"/>
    <d v="2020-11-06T00:00:00"/>
    <x v="628"/>
    <x v="80"/>
    <s v="Italy"/>
    <s v="Apulia"/>
    <s v="South"/>
    <s v="Consumer"/>
    <s v="Economy"/>
    <x v="0"/>
    <s v="Envelopes"/>
    <x v="1366"/>
    <n v="92"/>
    <n v="97"/>
    <n v="5"/>
    <n v="2"/>
    <n v="194"/>
    <x v="302"/>
  </r>
  <r>
    <x v="3832"/>
    <d v="2020-11-06T00:00:00"/>
    <x v="117"/>
    <x v="159"/>
    <s v="United Kingdom"/>
    <s v="England"/>
    <s v="North"/>
    <s v="Consumer"/>
    <s v="Economy Plus"/>
    <x v="1"/>
    <s v="Furnishings"/>
    <x v="103"/>
    <n v="392"/>
    <n v="539"/>
    <n v="147"/>
    <n v="7"/>
    <n v="3773"/>
    <x v="1488"/>
  </r>
  <r>
    <x v="3833"/>
    <d v="2020-11-07T00:00:00"/>
    <x v="184"/>
    <x v="44"/>
    <s v="France"/>
    <s v="Provence-Alpes-Côte d'Azur"/>
    <s v="Central"/>
    <s v="Consumer"/>
    <s v="Economy"/>
    <x v="0"/>
    <s v="Binders"/>
    <x v="448"/>
    <n v="12"/>
    <n v="60"/>
    <n v="48"/>
    <n v="2"/>
    <n v="120"/>
    <x v="92"/>
  </r>
  <r>
    <x v="3834"/>
    <d v="2020-11-07T00:00:00"/>
    <x v="612"/>
    <x v="70"/>
    <s v="Germany"/>
    <s v="Berlin"/>
    <s v="Central"/>
    <s v="Corporate"/>
    <s v="Economy"/>
    <x v="0"/>
    <s v="Art"/>
    <x v="178"/>
    <n v="34"/>
    <n v="98"/>
    <n v="64"/>
    <n v="2"/>
    <n v="196"/>
    <x v="518"/>
  </r>
  <r>
    <x v="3835"/>
    <d v="2020-11-07T00:00:00"/>
    <x v="527"/>
    <x v="262"/>
    <s v="France"/>
    <s v="Ile-de-France"/>
    <s v="Central"/>
    <s v="Consumer"/>
    <s v="Priority"/>
    <x v="0"/>
    <s v="Paper"/>
    <x v="233"/>
    <n v="56"/>
    <n v="84"/>
    <n v="28"/>
    <n v="3"/>
    <n v="252"/>
    <x v="437"/>
  </r>
  <r>
    <x v="3836"/>
    <d v="2020-11-07T00:00:00"/>
    <x v="261"/>
    <x v="739"/>
    <s v="United Kingdom"/>
    <s v="England"/>
    <s v="North"/>
    <s v="Corporate"/>
    <s v="Economy"/>
    <x v="1"/>
    <s v="Chairs"/>
    <x v="12"/>
    <n v="360"/>
    <n v="406"/>
    <n v="46"/>
    <n v="7"/>
    <n v="2842"/>
    <x v="1489"/>
  </r>
  <r>
    <x v="3837"/>
    <d v="2020-11-07T00:00:00"/>
    <x v="722"/>
    <x v="168"/>
    <s v="Germany"/>
    <s v="North Rhine-Westphalia"/>
    <s v="Central"/>
    <s v="Home Office"/>
    <s v="Economy Plus"/>
    <x v="0"/>
    <s v="Envelopes"/>
    <x v="681"/>
    <n v="139"/>
    <n v="185"/>
    <n v="46"/>
    <n v="5"/>
    <n v="925"/>
    <x v="1490"/>
  </r>
  <r>
    <x v="3838"/>
    <d v="2020-11-07T00:00:00"/>
    <x v="323"/>
    <x v="137"/>
    <s v="Germany"/>
    <s v="Baden-Württemberg"/>
    <s v="Central"/>
    <s v="Consumer"/>
    <s v="Economy Plus"/>
    <x v="0"/>
    <s v="Art"/>
    <x v="72"/>
    <n v="4"/>
    <n v="240"/>
    <n v="236"/>
    <n v="9"/>
    <n v="2160"/>
    <x v="823"/>
  </r>
  <r>
    <x v="3839"/>
    <d v="2020-11-07T00:00:00"/>
    <x v="104"/>
    <x v="341"/>
    <s v="France"/>
    <s v="Auvergne-Rhône-Alpes"/>
    <s v="Central"/>
    <s v="Consumer"/>
    <s v="Priority"/>
    <x v="0"/>
    <s v="Art"/>
    <x v="691"/>
    <n v="20"/>
    <n v="138"/>
    <n v="118"/>
    <n v="7"/>
    <n v="966"/>
    <x v="1491"/>
  </r>
  <r>
    <x v="3840"/>
    <d v="2020-11-07T00:00:00"/>
    <x v="415"/>
    <x v="327"/>
    <s v="Italy"/>
    <s v="Piedmont"/>
    <s v="South"/>
    <s v="Consumer"/>
    <s v="Economy"/>
    <x v="0"/>
    <s v="Paper"/>
    <x v="1390"/>
    <n v="65"/>
    <n v="202"/>
    <n v="137"/>
    <n v="9"/>
    <n v="1818"/>
    <x v="525"/>
  </r>
  <r>
    <x v="3841"/>
    <d v="2020-11-07T00:00:00"/>
    <x v="231"/>
    <x v="8"/>
    <s v="Austria"/>
    <s v="Vienna"/>
    <s v="Central"/>
    <s v="Home Office"/>
    <s v="Economy"/>
    <x v="0"/>
    <s v="Storage"/>
    <x v="573"/>
    <n v="138"/>
    <n v="397"/>
    <n v="259"/>
    <n v="2"/>
    <n v="794"/>
    <x v="584"/>
  </r>
  <r>
    <x v="3842"/>
    <d v="2020-11-07T00:00:00"/>
    <x v="482"/>
    <x v="56"/>
    <s v="France"/>
    <s v="Languedoc-Roussillon-Midi-Pyrénées"/>
    <s v="Central"/>
    <s v="Consumer"/>
    <s v="Economy"/>
    <x v="2"/>
    <s v="Accessories"/>
    <x v="1255"/>
    <n v="106"/>
    <n v="227"/>
    <n v="121"/>
    <n v="8"/>
    <n v="1816"/>
    <x v="1492"/>
  </r>
  <r>
    <x v="3843"/>
    <d v="2020-11-08T00:00:00"/>
    <x v="540"/>
    <x v="211"/>
    <s v="United Kingdom"/>
    <s v="Scotland"/>
    <s v="North"/>
    <s v="Consumer"/>
    <s v="Economy Plus"/>
    <x v="1"/>
    <s v="Furnishings"/>
    <x v="551"/>
    <n v="13"/>
    <n v="31"/>
    <n v="18"/>
    <n v="2"/>
    <n v="62"/>
    <x v="395"/>
  </r>
  <r>
    <x v="3844"/>
    <d v="2020-11-08T00:00:00"/>
    <x v="577"/>
    <x v="194"/>
    <s v="Spain"/>
    <s v="Castile and León"/>
    <s v="South"/>
    <s v="Corporate"/>
    <s v="Economy"/>
    <x v="2"/>
    <s v="Phones"/>
    <x v="1436"/>
    <n v="187"/>
    <n v="869"/>
    <n v="682"/>
    <n v="7"/>
    <n v="6083"/>
    <x v="1493"/>
  </r>
  <r>
    <x v="3845"/>
    <d v="2020-11-08T00:00:00"/>
    <x v="86"/>
    <x v="194"/>
    <s v="Spain"/>
    <s v="Castile and León"/>
    <s v="South"/>
    <s v="Consumer"/>
    <s v="Economy"/>
    <x v="1"/>
    <s v="Bookcases"/>
    <x v="1437"/>
    <n v="62"/>
    <n v="377"/>
    <n v="315"/>
    <n v="3"/>
    <n v="1131"/>
    <x v="596"/>
  </r>
  <r>
    <x v="3846"/>
    <d v="2020-11-08T00:00:00"/>
    <x v="234"/>
    <x v="78"/>
    <s v="Germany"/>
    <s v="Saxony"/>
    <s v="Central"/>
    <s v="Home Office"/>
    <s v="Economy Plus"/>
    <x v="0"/>
    <s v="Storage"/>
    <x v="497"/>
    <n v="105"/>
    <n v="637"/>
    <n v="532"/>
    <n v="5"/>
    <n v="3185"/>
    <x v="1494"/>
  </r>
  <r>
    <x v="3847"/>
    <d v="2020-11-10T00:00:00"/>
    <x v="380"/>
    <x v="44"/>
    <s v="France"/>
    <s v="Provence-Alpes-Côte d'Azur"/>
    <s v="Central"/>
    <s v="Consumer"/>
    <s v="Economy"/>
    <x v="1"/>
    <s v="Furnishings"/>
    <x v="435"/>
    <n v="32"/>
    <n v="244"/>
    <n v="212"/>
    <n v="5"/>
    <n v="1220"/>
    <x v="716"/>
  </r>
  <r>
    <x v="3848"/>
    <d v="2020-11-10T00:00:00"/>
    <x v="57"/>
    <x v="293"/>
    <s v="Germany"/>
    <s v="Hesse"/>
    <s v="Central"/>
    <s v="Corporate"/>
    <s v="Economy"/>
    <x v="0"/>
    <s v="Envelopes"/>
    <x v="772"/>
    <n v="6"/>
    <n v="15"/>
    <n v="9"/>
    <n v="1"/>
    <n v="15"/>
    <x v="209"/>
  </r>
  <r>
    <x v="3849"/>
    <d v="2020-11-10T00:00:00"/>
    <x v="778"/>
    <x v="81"/>
    <s v="Germany"/>
    <s v="Saxony-Anhalt"/>
    <s v="Central"/>
    <s v="Corporate"/>
    <s v="Immediate"/>
    <x v="1"/>
    <s v="Bookcases"/>
    <x v="1376"/>
    <n v="227"/>
    <n v="260"/>
    <n v="33"/>
    <n v="2"/>
    <n v="520"/>
    <x v="630"/>
  </r>
  <r>
    <x v="3850"/>
    <d v="2020-11-10T00:00:00"/>
    <x v="178"/>
    <x v="711"/>
    <s v="France"/>
    <s v="Auvergne-Rhône-Alpes"/>
    <s v="Central"/>
    <s v="Corporate"/>
    <s v="Economy Plus"/>
    <x v="0"/>
    <s v="Binders"/>
    <x v="922"/>
    <n v="0"/>
    <n v="19"/>
    <n v="19"/>
    <n v="2"/>
    <n v="38"/>
    <x v="35"/>
  </r>
  <r>
    <x v="3851"/>
    <d v="2020-11-10T00:00:00"/>
    <x v="24"/>
    <x v="52"/>
    <s v="France"/>
    <s v="Provence-Alpes-Côte d'Azur"/>
    <s v="Central"/>
    <s v="Home Office"/>
    <s v="Economy"/>
    <x v="0"/>
    <s v="Storage"/>
    <x v="131"/>
    <n v="195"/>
    <n v="693"/>
    <n v="498"/>
    <n v="6"/>
    <n v="4158"/>
    <x v="1495"/>
  </r>
  <r>
    <x v="3852"/>
    <d v="2020-11-10T00:00:00"/>
    <x v="723"/>
    <x v="162"/>
    <s v="France"/>
    <s v="Auvergne-Rhône-Alpes"/>
    <s v="Central"/>
    <s v="Corporate"/>
    <s v="Economy Plus"/>
    <x v="0"/>
    <s v="Paper"/>
    <x v="879"/>
    <n v="15"/>
    <n v="67"/>
    <n v="52"/>
    <n v="4"/>
    <n v="268"/>
    <x v="580"/>
  </r>
  <r>
    <x v="3853"/>
    <d v="2020-11-10T00:00:00"/>
    <x v="80"/>
    <x v="976"/>
    <s v="Italy"/>
    <s v="Liguria"/>
    <s v="South"/>
    <s v="Corporate"/>
    <s v="Economy"/>
    <x v="0"/>
    <s v="Binders"/>
    <x v="823"/>
    <n v="12"/>
    <n v="27"/>
    <n v="15"/>
    <n v="2"/>
    <n v="54"/>
    <x v="3"/>
  </r>
  <r>
    <x v="3854"/>
    <d v="2020-11-10T00:00:00"/>
    <x v="615"/>
    <x v="658"/>
    <s v="France"/>
    <s v="Provence-Alpes-Côte d'Azur"/>
    <s v="Central"/>
    <s v="Consumer"/>
    <s v="Economy"/>
    <x v="0"/>
    <s v="Fasteners"/>
    <x v="787"/>
    <n v="22"/>
    <n v="31"/>
    <n v="9"/>
    <n v="3"/>
    <n v="93"/>
    <x v="44"/>
  </r>
  <r>
    <x v="3855"/>
    <d v="2020-11-10T00:00:00"/>
    <x v="193"/>
    <x v="977"/>
    <s v="United Kingdom"/>
    <s v="England"/>
    <s v="North"/>
    <s v="Home Office"/>
    <s v="Economy"/>
    <x v="0"/>
    <s v="Art"/>
    <x v="36"/>
    <n v="3"/>
    <n v="52"/>
    <n v="49"/>
    <n v="2"/>
    <n v="104"/>
    <x v="443"/>
  </r>
  <r>
    <x v="3856"/>
    <d v="2020-11-10T00:00:00"/>
    <x v="748"/>
    <x v="978"/>
    <s v="Germany"/>
    <s v="Lower Saxony"/>
    <s v="Central"/>
    <s v="Corporate"/>
    <s v="Economy"/>
    <x v="0"/>
    <s v="Appliances"/>
    <x v="1438"/>
    <n v="247"/>
    <n v="269"/>
    <n v="22"/>
    <n v="3"/>
    <n v="807"/>
    <x v="1496"/>
  </r>
  <r>
    <x v="3857"/>
    <d v="2020-11-11T00:00:00"/>
    <x v="687"/>
    <x v="814"/>
    <s v="Spain"/>
    <s v="Basque Country"/>
    <s v="South"/>
    <s v="Corporate"/>
    <s v="Economy"/>
    <x v="0"/>
    <s v="Paper"/>
    <x v="1439"/>
    <n v="20"/>
    <n v="57"/>
    <n v="37"/>
    <n v="2"/>
    <n v="114"/>
    <x v="250"/>
  </r>
  <r>
    <x v="3858"/>
    <d v="2020-11-11T00:00:00"/>
    <x v="387"/>
    <x v="34"/>
    <s v="Germany"/>
    <s v="North Rhine-Westphalia"/>
    <s v="Central"/>
    <s v="Home Office"/>
    <s v="Economy"/>
    <x v="1"/>
    <s v="Chairs"/>
    <x v="426"/>
    <n v="28"/>
    <n v="112"/>
    <n v="84"/>
    <n v="2"/>
    <n v="224"/>
    <x v="464"/>
  </r>
  <r>
    <x v="3859"/>
    <d v="2020-11-11T00:00:00"/>
    <x v="202"/>
    <x v="52"/>
    <s v="France"/>
    <s v="Provence-Alpes-Côte d'Azur"/>
    <s v="Central"/>
    <s v="Home Office"/>
    <s v="Economy"/>
    <x v="0"/>
    <s v="Art"/>
    <x v="4"/>
    <n v="12"/>
    <n v="27"/>
    <n v="15"/>
    <n v="1"/>
    <n v="27"/>
    <x v="14"/>
  </r>
  <r>
    <x v="3860"/>
    <d v="2020-11-11T00:00:00"/>
    <x v="22"/>
    <x v="281"/>
    <s v="Germany"/>
    <s v="North Rhine-Westphalia"/>
    <s v="Central"/>
    <s v="Consumer"/>
    <s v="Economy Plus"/>
    <x v="2"/>
    <s v="Phones"/>
    <x v="389"/>
    <n v="436"/>
    <n v="835"/>
    <n v="399"/>
    <n v="5"/>
    <n v="4175"/>
    <x v="1497"/>
  </r>
  <r>
    <x v="3861"/>
    <d v="2020-11-11T00:00:00"/>
    <x v="260"/>
    <x v="41"/>
    <s v="France"/>
    <s v="Alsace-Champagne-Ardenne-Lorraine"/>
    <s v="Central"/>
    <s v="Consumer"/>
    <s v="Economy"/>
    <x v="0"/>
    <s v="Fasteners"/>
    <x v="1440"/>
    <n v="18"/>
    <n v="21"/>
    <n v="3"/>
    <n v="3"/>
    <n v="63"/>
    <x v="33"/>
  </r>
  <r>
    <x v="3862"/>
    <d v="2020-11-12T00:00:00"/>
    <x v="266"/>
    <x v="699"/>
    <s v="Austria"/>
    <s v="Carinthia"/>
    <s v="Central"/>
    <s v="Consumer"/>
    <s v="Economy"/>
    <x v="1"/>
    <s v="Chairs"/>
    <x v="557"/>
    <n v="1916"/>
    <n v="3221"/>
    <n v="1305"/>
    <n v="7"/>
    <n v="22547"/>
    <x v="1498"/>
  </r>
  <r>
    <x v="3863"/>
    <d v="2020-11-12T00:00:00"/>
    <x v="190"/>
    <x v="319"/>
    <s v="France"/>
    <s v="Bourgogne-Franche-Comté"/>
    <s v="Central"/>
    <s v="Corporate"/>
    <s v="Economy Plus"/>
    <x v="0"/>
    <s v="Fasteners"/>
    <x v="60"/>
    <n v="103"/>
    <n v="115"/>
    <n v="12"/>
    <n v="10"/>
    <n v="1150"/>
    <x v="1499"/>
  </r>
  <r>
    <x v="3864"/>
    <d v="2020-11-12T00:00:00"/>
    <x v="267"/>
    <x v="44"/>
    <s v="France"/>
    <s v="Provence-Alpes-Côte d'Azur"/>
    <s v="Central"/>
    <s v="Corporate"/>
    <s v="Economy"/>
    <x v="1"/>
    <s v="Bookcases"/>
    <x v="907"/>
    <n v="228"/>
    <n v="330"/>
    <n v="102"/>
    <n v="1"/>
    <n v="330"/>
    <x v="275"/>
  </r>
  <r>
    <x v="3865"/>
    <d v="2020-11-12T00:00:00"/>
    <x v="512"/>
    <x v="464"/>
    <s v="United Kingdom"/>
    <s v="Wales"/>
    <s v="North"/>
    <s v="Consumer"/>
    <s v="Economy Plus"/>
    <x v="2"/>
    <s v="Phones"/>
    <x v="452"/>
    <n v="1189"/>
    <n v="1275"/>
    <n v="86"/>
    <n v="2"/>
    <n v="2550"/>
    <x v="1170"/>
  </r>
  <r>
    <x v="3866"/>
    <d v="2020-11-12T00:00:00"/>
    <x v="441"/>
    <x v="101"/>
    <s v="United Kingdom"/>
    <s v="Scotland"/>
    <s v="North"/>
    <s v="Consumer"/>
    <s v="Economy Plus"/>
    <x v="0"/>
    <s v="Labels"/>
    <x v="540"/>
    <n v="34"/>
    <n v="39"/>
    <n v="5"/>
    <n v="5"/>
    <n v="195"/>
    <x v="541"/>
  </r>
  <r>
    <x v="3867"/>
    <d v="2020-11-12T00:00:00"/>
    <x v="297"/>
    <x v="245"/>
    <s v="France"/>
    <s v="Ile-de-France"/>
    <s v="Central"/>
    <s v="Consumer"/>
    <s v="Priority"/>
    <x v="1"/>
    <s v="Chairs"/>
    <x v="354"/>
    <n v="50"/>
    <n v="120"/>
    <n v="70"/>
    <n v="1"/>
    <n v="120"/>
    <x v="92"/>
  </r>
  <r>
    <x v="3868"/>
    <d v="2020-11-12T00:00:00"/>
    <x v="497"/>
    <x v="0"/>
    <s v="Sweden"/>
    <s v="Stockholm"/>
    <s v="North"/>
    <s v="Corporate"/>
    <s v="Economy"/>
    <x v="0"/>
    <s v="Appliances"/>
    <x v="181"/>
    <n v="41"/>
    <n v="115"/>
    <n v="74"/>
    <n v="3"/>
    <n v="345"/>
    <x v="156"/>
  </r>
  <r>
    <x v="3869"/>
    <d v="2020-11-12T00:00:00"/>
    <x v="756"/>
    <x v="142"/>
    <s v="Portugal"/>
    <s v="Porto"/>
    <s v="South"/>
    <s v="Corporate"/>
    <s v="Economy"/>
    <x v="0"/>
    <s v="Binders"/>
    <x v="522"/>
    <n v="6"/>
    <n v="25"/>
    <n v="19"/>
    <n v="5"/>
    <n v="125"/>
    <x v="629"/>
  </r>
  <r>
    <x v="3870"/>
    <d v="2020-11-13T00:00:00"/>
    <x v="205"/>
    <x v="247"/>
    <s v="France"/>
    <s v="Corsica"/>
    <s v="Central"/>
    <s v="Consumer"/>
    <s v="Priority"/>
    <x v="1"/>
    <s v="Bookcases"/>
    <x v="953"/>
    <n v="11"/>
    <n v="336"/>
    <n v="325"/>
    <n v="3"/>
    <n v="1008"/>
    <x v="489"/>
  </r>
  <r>
    <x v="3871"/>
    <d v="2020-11-13T00:00:00"/>
    <x v="450"/>
    <x v="10"/>
    <s v="United Kingdom"/>
    <s v="England"/>
    <s v="North"/>
    <s v="Home Office"/>
    <s v="Economy"/>
    <x v="0"/>
    <s v="Fasteners"/>
    <x v="1319"/>
    <n v="6"/>
    <n v="13"/>
    <n v="7"/>
    <n v="1"/>
    <n v="13"/>
    <x v="31"/>
  </r>
  <r>
    <x v="3872"/>
    <d v="2020-11-13T00:00:00"/>
    <x v="678"/>
    <x v="17"/>
    <s v="Denmark"/>
    <s v="Hovedstaden"/>
    <s v="North"/>
    <s v="Corporate"/>
    <s v="Economy Plus"/>
    <x v="1"/>
    <s v="Chairs"/>
    <x v="757"/>
    <n v="35"/>
    <n v="98"/>
    <n v="63"/>
    <n v="2"/>
    <n v="196"/>
    <x v="518"/>
  </r>
  <r>
    <x v="3873"/>
    <d v="2020-11-13T00:00:00"/>
    <x v="342"/>
    <x v="141"/>
    <s v="Netherlands"/>
    <s v="North Holland"/>
    <s v="Central"/>
    <s v="Consumer"/>
    <s v="Economy"/>
    <x v="1"/>
    <s v="Furnishings"/>
    <x v="588"/>
    <n v="69"/>
    <n v="121"/>
    <n v="52"/>
    <n v="3"/>
    <n v="363"/>
    <x v="1500"/>
  </r>
  <r>
    <x v="3874"/>
    <d v="2020-11-13T00:00:00"/>
    <x v="550"/>
    <x v="63"/>
    <s v="Ireland"/>
    <s v="Dublin"/>
    <s v="North"/>
    <s v="Consumer"/>
    <s v="Economy Plus"/>
    <x v="0"/>
    <s v="Labels"/>
    <x v="930"/>
    <n v="11"/>
    <n v="13"/>
    <n v="2"/>
    <n v="2"/>
    <n v="26"/>
    <x v="19"/>
  </r>
  <r>
    <x v="3875"/>
    <d v="2020-11-14T00:00:00"/>
    <x v="676"/>
    <x v="168"/>
    <s v="Germany"/>
    <s v="North Rhine-Westphalia"/>
    <s v="Central"/>
    <s v="Corporate"/>
    <s v="Economy"/>
    <x v="0"/>
    <s v="Binders"/>
    <x v="464"/>
    <n v="31"/>
    <n v="154"/>
    <n v="123"/>
    <n v="3"/>
    <n v="462"/>
    <x v="417"/>
  </r>
  <r>
    <x v="3876"/>
    <d v="2020-11-14T00:00:00"/>
    <x v="704"/>
    <x v="334"/>
    <s v="Germany"/>
    <s v="Baden-Württemberg"/>
    <s v="Central"/>
    <s v="Corporate"/>
    <s v="Economy"/>
    <x v="0"/>
    <s v="Envelopes"/>
    <x v="1441"/>
    <n v="13"/>
    <n v="40"/>
    <n v="27"/>
    <n v="1"/>
    <n v="40"/>
    <x v="687"/>
  </r>
  <r>
    <x v="3877"/>
    <d v="2020-11-14T00:00:00"/>
    <x v="78"/>
    <x v="979"/>
    <s v="Italy"/>
    <s v="Lazio"/>
    <s v="South"/>
    <s v="Consumer"/>
    <s v="Priority"/>
    <x v="0"/>
    <s v="Binders"/>
    <x v="460"/>
    <n v="116"/>
    <n v="146"/>
    <n v="30"/>
    <n v="5"/>
    <n v="730"/>
    <x v="190"/>
  </r>
  <r>
    <x v="3878"/>
    <d v="2020-11-15T00:00:00"/>
    <x v="789"/>
    <x v="100"/>
    <s v="France"/>
    <s v="Normandy"/>
    <s v="Central"/>
    <s v="Home Office"/>
    <s v="Economy"/>
    <x v="0"/>
    <s v="Art"/>
    <x v="425"/>
    <n v="26"/>
    <n v="47"/>
    <n v="21"/>
    <n v="2"/>
    <n v="94"/>
    <x v="62"/>
  </r>
  <r>
    <x v="3879"/>
    <d v="2020-11-15T00:00:00"/>
    <x v="320"/>
    <x v="637"/>
    <s v="Italy"/>
    <s v="Sicily"/>
    <s v="South"/>
    <s v="Consumer"/>
    <s v="Economy"/>
    <x v="0"/>
    <s v="Art"/>
    <x v="1152"/>
    <n v="18"/>
    <n v="50"/>
    <n v="32"/>
    <n v="3"/>
    <n v="150"/>
    <x v="267"/>
  </r>
  <r>
    <x v="3880"/>
    <d v="2020-11-15T00:00:00"/>
    <x v="410"/>
    <x v="252"/>
    <s v="Spain"/>
    <s v="Valenciana"/>
    <s v="South"/>
    <s v="Consumer"/>
    <s v="Economy"/>
    <x v="0"/>
    <s v="Appliances"/>
    <x v="901"/>
    <n v="229"/>
    <n v="558"/>
    <n v="329"/>
    <n v="2"/>
    <n v="1116"/>
    <x v="706"/>
  </r>
  <r>
    <x v="3881"/>
    <d v="2020-11-15T00:00:00"/>
    <x v="515"/>
    <x v="980"/>
    <s v="Italy"/>
    <s v="Sicily"/>
    <s v="South"/>
    <s v="Corporate"/>
    <s v="Economy"/>
    <x v="1"/>
    <s v="Bookcases"/>
    <x v="69"/>
    <n v="364"/>
    <n v="1246"/>
    <n v="882"/>
    <n v="3"/>
    <n v="3738"/>
    <x v="590"/>
  </r>
  <r>
    <x v="3882"/>
    <d v="2020-11-15T00:00:00"/>
    <x v="495"/>
    <x v="981"/>
    <s v="France"/>
    <s v="Ile-de-France"/>
    <s v="Central"/>
    <s v="Consumer"/>
    <s v="Economy Plus"/>
    <x v="1"/>
    <s v="Furnishings"/>
    <x v="1299"/>
    <n v="25"/>
    <n v="53"/>
    <n v="28"/>
    <n v="3"/>
    <n v="159"/>
    <x v="360"/>
  </r>
  <r>
    <x v="3883"/>
    <d v="2020-11-16T00:00:00"/>
    <x v="500"/>
    <x v="723"/>
    <s v="Norway"/>
    <s v="Hordaland"/>
    <s v="North"/>
    <s v="Consumer"/>
    <s v="Priority"/>
    <x v="1"/>
    <s v="Bookcases"/>
    <x v="953"/>
    <n v="846"/>
    <n v="872"/>
    <n v="26"/>
    <n v="7"/>
    <n v="6104"/>
    <x v="1501"/>
  </r>
  <r>
    <x v="3884"/>
    <d v="2020-11-17T00:00:00"/>
    <x v="771"/>
    <x v="132"/>
    <s v="Belgium"/>
    <s v="Antwerp"/>
    <s v="Central"/>
    <s v="Corporate"/>
    <s v="Priority"/>
    <x v="1"/>
    <s v="Chairs"/>
    <x v="1281"/>
    <n v="275"/>
    <n v="497"/>
    <n v="222"/>
    <n v="3"/>
    <n v="1491"/>
    <x v="1502"/>
  </r>
  <r>
    <x v="3885"/>
    <d v="2020-11-17T00:00:00"/>
    <x v="109"/>
    <x v="533"/>
    <s v="France"/>
    <s v="Ile-de-France"/>
    <s v="Central"/>
    <s v="Corporate"/>
    <s v="Economy Plus"/>
    <x v="0"/>
    <s v="Art"/>
    <x v="821"/>
    <n v="195"/>
    <n v="322"/>
    <n v="127"/>
    <n v="6"/>
    <n v="1932"/>
    <x v="184"/>
  </r>
  <r>
    <x v="3886"/>
    <d v="2020-11-17T00:00:00"/>
    <x v="510"/>
    <x v="36"/>
    <s v="Germany"/>
    <s v="Saxony"/>
    <s v="Central"/>
    <s v="Corporate"/>
    <s v="Economy"/>
    <x v="0"/>
    <s v="Binders"/>
    <x v="614"/>
    <n v="26"/>
    <n v="45"/>
    <n v="19"/>
    <n v="6"/>
    <n v="270"/>
    <x v="4"/>
  </r>
  <r>
    <x v="3887"/>
    <d v="2020-11-17T00:00:00"/>
    <x v="174"/>
    <x v="70"/>
    <s v="Germany"/>
    <s v="Berlin"/>
    <s v="Central"/>
    <s v="Corporate"/>
    <s v="Economy"/>
    <x v="0"/>
    <s v="Art"/>
    <x v="587"/>
    <n v="174"/>
    <n v="352"/>
    <n v="178"/>
    <n v="8"/>
    <n v="2816"/>
    <x v="606"/>
  </r>
  <r>
    <x v="3888"/>
    <d v="2020-11-17T00:00:00"/>
    <x v="366"/>
    <x v="365"/>
    <s v="Italy"/>
    <s v="Tuscany"/>
    <s v="South"/>
    <s v="Consumer"/>
    <s v="Economy Plus"/>
    <x v="0"/>
    <s v="Art"/>
    <x v="263"/>
    <n v="6"/>
    <n v="35"/>
    <n v="29"/>
    <n v="2"/>
    <n v="70"/>
    <x v="732"/>
  </r>
  <r>
    <x v="3889"/>
    <d v="2020-11-17T00:00:00"/>
    <x v="46"/>
    <x v="463"/>
    <s v="United Kingdom"/>
    <s v="England"/>
    <s v="North"/>
    <s v="Consumer"/>
    <s v="Priority"/>
    <x v="0"/>
    <s v="Storage"/>
    <x v="45"/>
    <n v="77"/>
    <n v="276"/>
    <n v="199"/>
    <n v="5"/>
    <n v="1380"/>
    <x v="635"/>
  </r>
  <r>
    <x v="3890"/>
    <d v="2020-11-17T00:00:00"/>
    <x v="608"/>
    <x v="378"/>
    <s v="Italy"/>
    <s v="Apulia"/>
    <s v="South"/>
    <s v="Corporate"/>
    <s v="Economy"/>
    <x v="0"/>
    <s v="Storage"/>
    <x v="234"/>
    <n v="129"/>
    <n v="322"/>
    <n v="193"/>
    <n v="4"/>
    <n v="1288"/>
    <x v="1063"/>
  </r>
  <r>
    <x v="3891"/>
    <d v="2020-11-17T00:00:00"/>
    <x v="470"/>
    <x v="794"/>
    <s v="Germany"/>
    <s v="Lower Saxony"/>
    <s v="Central"/>
    <s v="Corporate"/>
    <s v="Economy"/>
    <x v="1"/>
    <s v="Chairs"/>
    <x v="946"/>
    <n v="415"/>
    <n v="473"/>
    <n v="58"/>
    <n v="4"/>
    <n v="1892"/>
    <x v="1503"/>
  </r>
  <r>
    <x v="3892"/>
    <d v="2020-11-17T00:00:00"/>
    <x v="523"/>
    <x v="982"/>
    <s v="Portugal"/>
    <s v="Braga"/>
    <s v="South"/>
    <s v="Corporate"/>
    <s v="Economy"/>
    <x v="0"/>
    <s v="Storage"/>
    <x v="661"/>
    <n v="272"/>
    <n v="275"/>
    <n v="3"/>
    <n v="4"/>
    <n v="1100"/>
    <x v="1504"/>
  </r>
  <r>
    <x v="3893"/>
    <d v="2020-11-17T00:00:00"/>
    <x v="392"/>
    <x v="126"/>
    <s v="Netherlands"/>
    <s v="Gelderland"/>
    <s v="Central"/>
    <s v="Home Office"/>
    <s v="Economy Plus"/>
    <x v="0"/>
    <s v="Art"/>
    <x v="224"/>
    <n v="1"/>
    <n v="77"/>
    <n v="76"/>
    <n v="8"/>
    <n v="616"/>
    <x v="517"/>
  </r>
  <r>
    <x v="3894"/>
    <d v="2020-11-18T00:00:00"/>
    <x v="94"/>
    <x v="983"/>
    <s v="France"/>
    <s v="Auvergne-Rhône-Alpes"/>
    <s v="Central"/>
    <s v="Consumer"/>
    <s v="Economy Plus"/>
    <x v="0"/>
    <s v="Envelopes"/>
    <x v="698"/>
    <n v="5"/>
    <n v="10"/>
    <n v="5"/>
    <n v="1"/>
    <n v="10"/>
    <x v="767"/>
  </r>
  <r>
    <x v="3895"/>
    <d v="2020-11-18T00:00:00"/>
    <x v="125"/>
    <x v="984"/>
    <s v="Sweden"/>
    <s v="Skåne"/>
    <s v="North"/>
    <s v="Corporate"/>
    <s v="Economy Plus"/>
    <x v="1"/>
    <s v="Chairs"/>
    <x v="934"/>
    <n v="94"/>
    <n v="185"/>
    <n v="91"/>
    <n v="6"/>
    <n v="1110"/>
    <x v="1348"/>
  </r>
  <r>
    <x v="3896"/>
    <d v="2020-11-18T00:00:00"/>
    <x v="471"/>
    <x v="30"/>
    <s v="Spain"/>
    <s v="Madrid"/>
    <s v="South"/>
    <s v="Consumer"/>
    <s v="Priority"/>
    <x v="1"/>
    <s v="Bookcases"/>
    <x v="732"/>
    <n v="118"/>
    <n v="410"/>
    <n v="292"/>
    <n v="1"/>
    <n v="410"/>
    <x v="231"/>
  </r>
  <r>
    <x v="3897"/>
    <d v="2020-11-18T00:00:00"/>
    <x v="707"/>
    <x v="353"/>
    <s v="France"/>
    <s v="Ile-de-France"/>
    <s v="Central"/>
    <s v="Consumer"/>
    <s v="Economy"/>
    <x v="0"/>
    <s v="Binders"/>
    <x v="543"/>
    <n v="39"/>
    <n v="40"/>
    <n v="1"/>
    <n v="5"/>
    <n v="200"/>
    <x v="51"/>
  </r>
  <r>
    <x v="3898"/>
    <d v="2020-11-18T00:00:00"/>
    <x v="344"/>
    <x v="318"/>
    <s v="France"/>
    <s v="Brittany"/>
    <s v="Central"/>
    <s v="Corporate"/>
    <s v="Economy"/>
    <x v="0"/>
    <s v="Art"/>
    <x v="320"/>
    <n v="0"/>
    <n v="16"/>
    <n v="16"/>
    <n v="1"/>
    <n v="16"/>
    <x v="101"/>
  </r>
  <r>
    <x v="3899"/>
    <d v="2020-11-18T00:00:00"/>
    <x v="475"/>
    <x v="985"/>
    <s v="United Kingdom"/>
    <s v="Scotland"/>
    <s v="North"/>
    <s v="Corporate"/>
    <s v="Economy"/>
    <x v="1"/>
    <s v="Bookcases"/>
    <x v="850"/>
    <n v="613"/>
    <n v="724"/>
    <n v="111"/>
    <n v="2"/>
    <n v="1448"/>
    <x v="1505"/>
  </r>
  <r>
    <x v="3900"/>
    <d v="2020-11-18T00:00:00"/>
    <x v="580"/>
    <x v="206"/>
    <s v="Spain"/>
    <s v="Madrid"/>
    <s v="South"/>
    <s v="Corporate"/>
    <s v="Economy"/>
    <x v="0"/>
    <s v="Storage"/>
    <x v="845"/>
    <n v="234"/>
    <n v="396"/>
    <n v="162"/>
    <n v="9"/>
    <n v="3564"/>
    <x v="1479"/>
  </r>
  <r>
    <x v="3901"/>
    <d v="2020-11-18T00:00:00"/>
    <x v="48"/>
    <x v="853"/>
    <s v="France"/>
    <s v="Ile-de-France"/>
    <s v="Central"/>
    <s v="Consumer"/>
    <s v="Economy Plus"/>
    <x v="0"/>
    <s v="Storage"/>
    <x v="1216"/>
    <n v="178"/>
    <n v="711"/>
    <n v="533"/>
    <n v="4"/>
    <n v="2844"/>
    <x v="1506"/>
  </r>
  <r>
    <x v="3902"/>
    <d v="2020-11-19T00:00:00"/>
    <x v="469"/>
    <x v="69"/>
    <s v="United Kingdom"/>
    <s v="England"/>
    <s v="North"/>
    <s v="Consumer"/>
    <s v="Economy"/>
    <x v="0"/>
    <s v="Paper"/>
    <x v="817"/>
    <n v="54"/>
    <n v="60"/>
    <n v="6"/>
    <n v="2"/>
    <n v="120"/>
    <x v="92"/>
  </r>
  <r>
    <x v="3903"/>
    <d v="2020-11-19T00:00:00"/>
    <x v="476"/>
    <x v="182"/>
    <s v="France"/>
    <s v="Nord-Pas-de-Calais-Picardie"/>
    <s v="Central"/>
    <s v="Consumer"/>
    <s v="Economy"/>
    <x v="1"/>
    <s v="Chairs"/>
    <x v="58"/>
    <n v="3380"/>
    <n v="5729"/>
    <n v="2349"/>
    <n v="14"/>
    <n v="80206"/>
    <x v="1507"/>
  </r>
  <r>
    <x v="3904"/>
    <d v="2020-11-19T00:00:00"/>
    <x v="69"/>
    <x v="182"/>
    <s v="France"/>
    <s v="Nord-Pas-de-Calais-Picardie"/>
    <s v="Central"/>
    <s v="Consumer"/>
    <s v="Priority"/>
    <x v="0"/>
    <s v="Paper"/>
    <x v="0"/>
    <n v="8"/>
    <n v="30"/>
    <n v="22"/>
    <n v="1"/>
    <n v="30"/>
    <x v="95"/>
  </r>
  <r>
    <x v="3905"/>
    <d v="2020-11-19T00:00:00"/>
    <x v="51"/>
    <x v="339"/>
    <s v="United Kingdom"/>
    <s v="England"/>
    <s v="North"/>
    <s v="Corporate"/>
    <s v="Economy"/>
    <x v="0"/>
    <s v="Binders"/>
    <x v="922"/>
    <n v="10"/>
    <n v="19"/>
    <n v="9"/>
    <n v="2"/>
    <n v="38"/>
    <x v="35"/>
  </r>
  <r>
    <x v="3906"/>
    <d v="2020-11-19T00:00:00"/>
    <x v="619"/>
    <x v="638"/>
    <s v="Netherlands"/>
    <s v="North Holland"/>
    <s v="Central"/>
    <s v="Consumer"/>
    <s v="Economy"/>
    <x v="0"/>
    <s v="Art"/>
    <x v="50"/>
    <n v="13"/>
    <n v="27"/>
    <n v="14"/>
    <n v="2"/>
    <n v="54"/>
    <x v="3"/>
  </r>
  <r>
    <x v="3907"/>
    <d v="2020-11-19T00:00:00"/>
    <x v="632"/>
    <x v="155"/>
    <s v="Italy"/>
    <s v="Campania"/>
    <s v="South"/>
    <s v="Consumer"/>
    <s v="Economy"/>
    <x v="0"/>
    <s v="Labels"/>
    <x v="18"/>
    <n v="30"/>
    <n v="45"/>
    <n v="15"/>
    <n v="4"/>
    <n v="180"/>
    <x v="670"/>
  </r>
  <r>
    <x v="3908"/>
    <d v="2020-11-20T00:00:00"/>
    <x v="688"/>
    <x v="257"/>
    <s v="United Kingdom"/>
    <s v="England"/>
    <s v="North"/>
    <s v="Corporate"/>
    <s v="Priority"/>
    <x v="0"/>
    <s v="Art"/>
    <x v="514"/>
    <n v="45"/>
    <n v="47"/>
    <n v="2"/>
    <n v="2"/>
    <n v="94"/>
    <x v="62"/>
  </r>
  <r>
    <x v="3909"/>
    <d v="2020-11-20T00:00:00"/>
    <x v="358"/>
    <x v="242"/>
    <s v="Germany"/>
    <s v="Schleswig-Holstein"/>
    <s v="Central"/>
    <s v="Consumer"/>
    <s v="Economy"/>
    <x v="0"/>
    <s v="Paper"/>
    <x v="1304"/>
    <n v="134"/>
    <n v="194"/>
    <n v="60"/>
    <n v="4"/>
    <n v="776"/>
    <x v="289"/>
  </r>
  <r>
    <x v="3910"/>
    <d v="2020-11-20T00:00:00"/>
    <x v="298"/>
    <x v="8"/>
    <s v="Austria"/>
    <s v="Vienna"/>
    <s v="Central"/>
    <s v="Consumer"/>
    <s v="Economy"/>
    <x v="0"/>
    <s v="Binders"/>
    <x v="374"/>
    <n v="9"/>
    <n v="28"/>
    <n v="19"/>
    <n v="2"/>
    <n v="56"/>
    <x v="76"/>
  </r>
  <r>
    <x v="3911"/>
    <d v="2020-11-20T00:00:00"/>
    <x v="227"/>
    <x v="637"/>
    <s v="Italy"/>
    <s v="Sicily"/>
    <s v="South"/>
    <s v="Corporate"/>
    <s v="Economy"/>
    <x v="0"/>
    <s v="Binders"/>
    <x v="199"/>
    <n v="76"/>
    <n v="103"/>
    <n v="27"/>
    <n v="2"/>
    <n v="206"/>
    <x v="60"/>
  </r>
  <r>
    <x v="3912"/>
    <d v="2020-11-20T00:00:00"/>
    <x v="616"/>
    <x v="336"/>
    <s v="Spain"/>
    <s v="Basque Country"/>
    <s v="South"/>
    <s v="Consumer"/>
    <s v="Economy Plus"/>
    <x v="1"/>
    <s v="Furnishings"/>
    <x v="65"/>
    <n v="40"/>
    <n v="103"/>
    <n v="63"/>
    <n v="2"/>
    <n v="206"/>
    <x v="60"/>
  </r>
  <r>
    <x v="3913"/>
    <d v="2020-11-20T00:00:00"/>
    <x v="563"/>
    <x v="659"/>
    <s v="Spain"/>
    <s v="Andalusía"/>
    <s v="South"/>
    <s v="Consumer"/>
    <s v="Economy"/>
    <x v="0"/>
    <s v="Storage"/>
    <x v="770"/>
    <n v="25"/>
    <n v="43"/>
    <n v="18"/>
    <n v="3"/>
    <n v="129"/>
    <x v="81"/>
  </r>
  <r>
    <x v="3914"/>
    <d v="2020-11-20T00:00:00"/>
    <x v="454"/>
    <x v="312"/>
    <s v="Italy"/>
    <s v="Apulia"/>
    <s v="South"/>
    <s v="Consumer"/>
    <s v="Economy"/>
    <x v="2"/>
    <s v="Phones"/>
    <x v="1442"/>
    <n v="15"/>
    <n v="148"/>
    <n v="133"/>
    <n v="2"/>
    <n v="296"/>
    <x v="432"/>
  </r>
  <r>
    <x v="3915"/>
    <d v="2020-11-21T00:00:00"/>
    <x v="505"/>
    <x v="706"/>
    <s v="United Kingdom"/>
    <s v="England"/>
    <s v="North"/>
    <s v="Consumer"/>
    <s v="Economy"/>
    <x v="0"/>
    <s v="Appliances"/>
    <x v="1443"/>
    <n v="61"/>
    <n v="133"/>
    <n v="72"/>
    <n v="2"/>
    <n v="266"/>
    <x v="562"/>
  </r>
  <r>
    <x v="3916"/>
    <d v="2020-11-21T00:00:00"/>
    <x v="509"/>
    <x v="60"/>
    <s v="Italy"/>
    <s v="Lombardy"/>
    <s v="South"/>
    <s v="Home Office"/>
    <s v="Priority"/>
    <x v="0"/>
    <s v="Art"/>
    <x v="993"/>
    <n v="187"/>
    <n v="415"/>
    <n v="228"/>
    <n v="8"/>
    <n v="3320"/>
    <x v="704"/>
  </r>
  <r>
    <x v="3917"/>
    <d v="2020-11-21T00:00:00"/>
    <x v="84"/>
    <x v="2"/>
    <s v="France"/>
    <s v="Auvergne-Rhône-Alpes"/>
    <s v="Central"/>
    <s v="Corporate"/>
    <s v="Economy"/>
    <x v="0"/>
    <s v="Binders"/>
    <x v="575"/>
    <n v="13"/>
    <n v="25"/>
    <n v="12"/>
    <n v="2"/>
    <n v="50"/>
    <x v="307"/>
  </r>
  <r>
    <x v="3918"/>
    <d v="2020-11-21T00:00:00"/>
    <x v="264"/>
    <x v="132"/>
    <s v="Belgium"/>
    <s v="Antwerp"/>
    <s v="Central"/>
    <s v="Corporate"/>
    <s v="Economy"/>
    <x v="0"/>
    <s v="Binders"/>
    <x v="104"/>
    <n v="41"/>
    <n v="151"/>
    <n v="110"/>
    <n v="3"/>
    <n v="453"/>
    <x v="191"/>
  </r>
  <r>
    <x v="3919"/>
    <d v="2020-11-21T00:00:00"/>
    <x v="703"/>
    <x v="154"/>
    <s v="Netherlands"/>
    <s v="North Brabant"/>
    <s v="Central"/>
    <s v="Consumer"/>
    <s v="Economy"/>
    <x v="1"/>
    <s v="Bookcases"/>
    <x v="897"/>
    <n v="526"/>
    <n v="1275"/>
    <n v="749"/>
    <n v="7"/>
    <n v="8925"/>
    <x v="1508"/>
  </r>
  <r>
    <x v="3920"/>
    <d v="2020-11-22T00:00:00"/>
    <x v="185"/>
    <x v="150"/>
    <s v="France"/>
    <s v="Ile-de-France"/>
    <s v="Central"/>
    <s v="Corporate"/>
    <s v="Economy"/>
    <x v="1"/>
    <s v="Bookcases"/>
    <x v="1444"/>
    <n v="185"/>
    <n v="223"/>
    <n v="38"/>
    <n v="2"/>
    <n v="446"/>
    <x v="1509"/>
  </r>
  <r>
    <x v="3921"/>
    <d v="2020-11-23T00:00:00"/>
    <x v="394"/>
    <x v="402"/>
    <s v="Spain"/>
    <s v="Castile and León"/>
    <s v="South"/>
    <s v="Corporate"/>
    <s v="Economy"/>
    <x v="1"/>
    <s v="Bookcases"/>
    <x v="1201"/>
    <n v="101"/>
    <n v="566"/>
    <n v="465"/>
    <n v="4"/>
    <n v="2264"/>
    <x v="1510"/>
  </r>
  <r>
    <x v="3922"/>
    <d v="2020-11-24T00:00:00"/>
    <x v="758"/>
    <x v="119"/>
    <s v="United Kingdom"/>
    <s v="England"/>
    <s v="North"/>
    <s v="Home Office"/>
    <s v="Economy"/>
    <x v="1"/>
    <s v="Bookcases"/>
    <x v="265"/>
    <n v="418"/>
    <n v="627"/>
    <n v="209"/>
    <n v="5"/>
    <n v="3135"/>
    <x v="1511"/>
  </r>
  <r>
    <x v="3923"/>
    <d v="2020-11-24T00:00:00"/>
    <x v="487"/>
    <x v="58"/>
    <s v="France"/>
    <s v="Ile-de-France"/>
    <s v="Central"/>
    <s v="Corporate"/>
    <s v="Economy Plus"/>
    <x v="1"/>
    <s v="Bookcases"/>
    <x v="1445"/>
    <n v="797"/>
    <n v="814"/>
    <n v="17"/>
    <n v="6"/>
    <n v="4884"/>
    <x v="1512"/>
  </r>
  <r>
    <x v="3924"/>
    <d v="2020-11-24T00:00:00"/>
    <x v="24"/>
    <x v="863"/>
    <s v="Germany"/>
    <s v="North Rhine-Westphalia"/>
    <s v="Central"/>
    <s v="Home Office"/>
    <s v="Economy"/>
    <x v="2"/>
    <s v="Phones"/>
    <x v="550"/>
    <n v="76"/>
    <n v="146"/>
    <n v="70"/>
    <n v="2"/>
    <n v="292"/>
    <x v="1513"/>
  </r>
  <r>
    <x v="3925"/>
    <d v="2020-11-24T00:00:00"/>
    <x v="613"/>
    <x v="70"/>
    <s v="Germany"/>
    <s v="Berlin"/>
    <s v="Central"/>
    <s v="Consumer"/>
    <s v="Immediate"/>
    <x v="0"/>
    <s v="Art"/>
    <x v="127"/>
    <n v="115"/>
    <n v="139"/>
    <n v="24"/>
    <n v="3"/>
    <n v="417"/>
    <x v="154"/>
  </r>
  <r>
    <x v="3926"/>
    <d v="2020-11-24T00:00:00"/>
    <x v="361"/>
    <x v="275"/>
    <s v="Spain"/>
    <s v="Galicia"/>
    <s v="South"/>
    <s v="Consumer"/>
    <s v="Economy"/>
    <x v="0"/>
    <s v="Binders"/>
    <x v="135"/>
    <n v="11"/>
    <n v="18"/>
    <n v="7"/>
    <n v="3"/>
    <n v="54"/>
    <x v="3"/>
  </r>
  <r>
    <x v="3927"/>
    <d v="2020-11-24T00:00:00"/>
    <x v="22"/>
    <x v="63"/>
    <s v="Ireland"/>
    <s v="Dublin"/>
    <s v="North"/>
    <s v="Consumer"/>
    <s v="Economy Plus"/>
    <x v="0"/>
    <s v="Art"/>
    <x v="495"/>
    <n v="18"/>
    <n v="26"/>
    <n v="8"/>
    <n v="2"/>
    <n v="52"/>
    <x v="90"/>
  </r>
  <r>
    <x v="3928"/>
    <d v="2020-11-25T00:00:00"/>
    <x v="218"/>
    <x v="2"/>
    <s v="France"/>
    <s v="Auvergne-Rhône-Alpes"/>
    <s v="Central"/>
    <s v="Consumer"/>
    <s v="Economy"/>
    <x v="2"/>
    <s v="Machines"/>
    <x v="1446"/>
    <n v="238"/>
    <n v="596"/>
    <n v="358"/>
    <n v="4"/>
    <n v="2384"/>
    <x v="1514"/>
  </r>
  <r>
    <x v="3929"/>
    <d v="2020-11-25T00:00:00"/>
    <x v="523"/>
    <x v="267"/>
    <s v="France"/>
    <s v="Languedoc-Roussillon-Midi-Pyrénées"/>
    <s v="Central"/>
    <s v="Corporate"/>
    <s v="Economy Plus"/>
    <x v="0"/>
    <s v="Art"/>
    <x v="178"/>
    <n v="85"/>
    <n v="109"/>
    <n v="24"/>
    <n v="2"/>
    <n v="218"/>
    <x v="153"/>
  </r>
  <r>
    <x v="3930"/>
    <d v="2020-11-25T00:00:00"/>
    <x v="491"/>
    <x v="430"/>
    <s v="Norway"/>
    <s v="Rogaland"/>
    <s v="North"/>
    <s v="Home Office"/>
    <s v="Priority"/>
    <x v="0"/>
    <s v="Labels"/>
    <x v="1273"/>
    <n v="41"/>
    <n v="70"/>
    <n v="29"/>
    <n v="6"/>
    <n v="420"/>
    <x v="2"/>
  </r>
  <r>
    <x v="3931"/>
    <d v="2020-11-25T00:00:00"/>
    <x v="696"/>
    <x v="95"/>
    <s v="Germany"/>
    <s v="North Rhine-Westphalia"/>
    <s v="Central"/>
    <s v="Consumer"/>
    <s v="Economy"/>
    <x v="1"/>
    <s v="Furnishings"/>
    <x v="115"/>
    <n v="16"/>
    <n v="221"/>
    <n v="205"/>
    <n v="4"/>
    <n v="884"/>
    <x v="1515"/>
  </r>
  <r>
    <x v="3932"/>
    <d v="2020-11-25T00:00:00"/>
    <x v="750"/>
    <x v="78"/>
    <s v="Germany"/>
    <s v="Saxony"/>
    <s v="Central"/>
    <s v="Consumer"/>
    <s v="Economy"/>
    <x v="2"/>
    <s v="Accessories"/>
    <x v="330"/>
    <n v="170"/>
    <n v="235"/>
    <n v="65"/>
    <n v="4"/>
    <n v="940"/>
    <x v="149"/>
  </r>
  <r>
    <x v="3933"/>
    <d v="2020-11-25T00:00:00"/>
    <x v="590"/>
    <x v="190"/>
    <s v="Denmark"/>
    <s v="South Denmark"/>
    <s v="North"/>
    <s v="Consumer"/>
    <s v="Economy"/>
    <x v="1"/>
    <s v="Furnishings"/>
    <x v="532"/>
    <n v="34"/>
    <n v="50"/>
    <n v="16"/>
    <n v="5"/>
    <n v="250"/>
    <x v="298"/>
  </r>
  <r>
    <x v="3934"/>
    <d v="2020-11-25T00:00:00"/>
    <x v="695"/>
    <x v="540"/>
    <s v="Italy"/>
    <s v="Lazio"/>
    <s v="South"/>
    <s v="Consumer"/>
    <s v="Priority"/>
    <x v="0"/>
    <s v="Labels"/>
    <x v="259"/>
    <n v="21"/>
    <n v="83"/>
    <n v="62"/>
    <n v="10"/>
    <n v="830"/>
    <x v="856"/>
  </r>
  <r>
    <x v="3935"/>
    <d v="2020-11-25T00:00:00"/>
    <x v="257"/>
    <x v="24"/>
    <s v="Belgium"/>
    <s v="Flemish Brabant"/>
    <s v="Central"/>
    <s v="Consumer"/>
    <s v="Priority"/>
    <x v="0"/>
    <s v="Art"/>
    <x v="272"/>
    <n v="33"/>
    <n v="70"/>
    <n v="37"/>
    <n v="3"/>
    <n v="210"/>
    <x v="435"/>
  </r>
  <r>
    <x v="3936"/>
    <d v="2020-11-26T00:00:00"/>
    <x v="291"/>
    <x v="466"/>
    <s v="Belgium"/>
    <s v="Limburg"/>
    <s v="Central"/>
    <s v="Corporate"/>
    <s v="Economy Plus"/>
    <x v="1"/>
    <s v="Bookcases"/>
    <x v="323"/>
    <n v="103"/>
    <n v="143"/>
    <n v="40"/>
    <n v="1"/>
    <n v="143"/>
    <x v="299"/>
  </r>
  <r>
    <x v="3937"/>
    <d v="2020-11-26T00:00:00"/>
    <x v="34"/>
    <x v="156"/>
    <s v="France"/>
    <s v="Normandy"/>
    <s v="Central"/>
    <s v="Consumer"/>
    <s v="Economy"/>
    <x v="2"/>
    <s v="Machines"/>
    <x v="1447"/>
    <n v="16"/>
    <n v="646"/>
    <n v="630"/>
    <n v="3"/>
    <n v="1938"/>
    <x v="624"/>
  </r>
  <r>
    <x v="3938"/>
    <d v="2020-11-26T00:00:00"/>
    <x v="667"/>
    <x v="83"/>
    <s v="Norway"/>
    <s v="Rogaland"/>
    <s v="North"/>
    <s v="Home Office"/>
    <s v="Economy"/>
    <x v="0"/>
    <s v="Art"/>
    <x v="46"/>
    <n v="9"/>
    <n v="28"/>
    <n v="19"/>
    <n v="1"/>
    <n v="28"/>
    <x v="26"/>
  </r>
  <r>
    <x v="3939"/>
    <d v="2020-11-26T00:00:00"/>
    <x v="224"/>
    <x v="257"/>
    <s v="United Kingdom"/>
    <s v="England"/>
    <s v="North"/>
    <s v="Consumer"/>
    <s v="Priority"/>
    <x v="0"/>
    <s v="Art"/>
    <x v="438"/>
    <n v="161"/>
    <n v="227"/>
    <n v="66"/>
    <n v="4"/>
    <n v="908"/>
    <x v="1516"/>
  </r>
  <r>
    <x v="3940"/>
    <d v="2020-11-26T00:00:00"/>
    <x v="129"/>
    <x v="148"/>
    <s v="France"/>
    <s v="Ile-de-France"/>
    <s v="Central"/>
    <s v="Consumer"/>
    <s v="Economy"/>
    <x v="1"/>
    <s v="Furnishings"/>
    <x v="453"/>
    <n v="11"/>
    <n v="98"/>
    <n v="87"/>
    <n v="2"/>
    <n v="196"/>
    <x v="518"/>
  </r>
  <r>
    <x v="3941"/>
    <d v="2020-11-27T00:00:00"/>
    <x v="663"/>
    <x v="58"/>
    <s v="France"/>
    <s v="Ile-de-France"/>
    <s v="Central"/>
    <s v="Consumer"/>
    <s v="Economy"/>
    <x v="0"/>
    <s v="Art"/>
    <x v="549"/>
    <n v="1"/>
    <n v="207"/>
    <n v="206"/>
    <n v="4"/>
    <n v="828"/>
    <x v="619"/>
  </r>
  <r>
    <x v="3942"/>
    <d v="2020-11-27T00:00:00"/>
    <x v="327"/>
    <x v="229"/>
    <s v="Germany"/>
    <s v="Baden-Württemberg"/>
    <s v="Central"/>
    <s v="Consumer"/>
    <s v="Economy"/>
    <x v="0"/>
    <s v="Art"/>
    <x v="353"/>
    <n v="128"/>
    <n v="263"/>
    <n v="135"/>
    <n v="5"/>
    <n v="1315"/>
    <x v="1517"/>
  </r>
  <r>
    <x v="3943"/>
    <d v="2020-11-27T00:00:00"/>
    <x v="414"/>
    <x v="522"/>
    <s v="Spain"/>
    <s v="Basque Country"/>
    <s v="South"/>
    <s v="Consumer"/>
    <s v="Economy"/>
    <x v="0"/>
    <s v="Envelopes"/>
    <x v="1121"/>
    <n v="54"/>
    <n v="103"/>
    <n v="49"/>
    <n v="4"/>
    <n v="412"/>
    <x v="444"/>
  </r>
  <r>
    <x v="3944"/>
    <d v="2020-11-27T00:00:00"/>
    <x v="403"/>
    <x v="947"/>
    <s v="France"/>
    <s v="Ile-de-France"/>
    <s v="Central"/>
    <s v="Corporate"/>
    <s v="Priority"/>
    <x v="1"/>
    <s v="Bookcases"/>
    <x v="228"/>
    <n v="537"/>
    <n v="676"/>
    <n v="139"/>
    <n v="5"/>
    <n v="3380"/>
    <x v="1154"/>
  </r>
  <r>
    <x v="3945"/>
    <d v="2020-11-27T00:00:00"/>
    <x v="275"/>
    <x v="145"/>
    <s v="Netherlands"/>
    <s v="Utrecht"/>
    <s v="Central"/>
    <s v="Consumer"/>
    <s v="Priority"/>
    <x v="1"/>
    <s v="Bookcases"/>
    <x v="6"/>
    <n v="214"/>
    <n v="617"/>
    <n v="403"/>
    <n v="3"/>
    <n v="1851"/>
    <x v="1518"/>
  </r>
  <r>
    <x v="3946"/>
    <d v="2020-11-27T00:00:00"/>
    <x v="450"/>
    <x v="986"/>
    <s v="France"/>
    <s v="Ile-de-France"/>
    <s v="Central"/>
    <s v="Home Office"/>
    <s v="Economy"/>
    <x v="0"/>
    <s v="Binders"/>
    <x v="381"/>
    <n v="5"/>
    <n v="86"/>
    <n v="81"/>
    <n v="6"/>
    <n v="516"/>
    <x v="348"/>
  </r>
  <r>
    <x v="3947"/>
    <d v="2020-11-27T00:00:00"/>
    <x v="243"/>
    <x v="987"/>
    <s v="France"/>
    <s v="Nord-Pas-de-Calais-Picardie"/>
    <s v="Central"/>
    <s v="Corporate"/>
    <s v="Immediate"/>
    <x v="2"/>
    <s v="Phones"/>
    <x v="1256"/>
    <n v="152"/>
    <n v="258"/>
    <n v="106"/>
    <n v="2"/>
    <n v="516"/>
    <x v="348"/>
  </r>
  <r>
    <x v="3948"/>
    <d v="2020-11-28T00:00:00"/>
    <x v="589"/>
    <x v="604"/>
    <s v="Germany"/>
    <s v="Bavaria"/>
    <s v="Central"/>
    <s v="Corporate"/>
    <s v="Economy"/>
    <x v="1"/>
    <s v="Bookcases"/>
    <x v="357"/>
    <n v="34"/>
    <n v="562"/>
    <n v="528"/>
    <n v="5"/>
    <n v="2810"/>
    <x v="1519"/>
  </r>
  <r>
    <x v="3949"/>
    <d v="2020-11-28T00:00:00"/>
    <x v="471"/>
    <x v="538"/>
    <s v="Spain"/>
    <s v="Andalusía"/>
    <s v="South"/>
    <s v="Consumer"/>
    <s v="Economy"/>
    <x v="1"/>
    <s v="Chairs"/>
    <x v="114"/>
    <n v="228"/>
    <n v="389"/>
    <n v="161"/>
    <n v="3"/>
    <n v="1167"/>
    <x v="1520"/>
  </r>
  <r>
    <x v="3950"/>
    <d v="2020-11-28T00:00:00"/>
    <x v="512"/>
    <x v="988"/>
    <s v="Italy"/>
    <s v="Apulia"/>
    <s v="South"/>
    <s v="Consumer"/>
    <s v="Economy"/>
    <x v="0"/>
    <s v="Storage"/>
    <x v="152"/>
    <n v="14"/>
    <n v="25"/>
    <n v="11"/>
    <n v="4"/>
    <n v="100"/>
    <x v="233"/>
  </r>
  <r>
    <x v="3951"/>
    <d v="2020-11-28T00:00:00"/>
    <x v="320"/>
    <x v="456"/>
    <s v="Netherlands"/>
    <s v="North Brabant"/>
    <s v="Central"/>
    <s v="Consumer"/>
    <s v="Economy"/>
    <x v="0"/>
    <s v="Storage"/>
    <x v="352"/>
    <n v="1"/>
    <n v="40"/>
    <n v="39"/>
    <n v="3"/>
    <n v="120"/>
    <x v="92"/>
  </r>
  <r>
    <x v="3952"/>
    <d v="2020-11-29T00:00:00"/>
    <x v="379"/>
    <x v="31"/>
    <s v="Norway"/>
    <s v="Oslo"/>
    <s v="North"/>
    <s v="Corporate"/>
    <s v="Economy"/>
    <x v="0"/>
    <s v="Binders"/>
    <x v="300"/>
    <n v="20"/>
    <n v="33"/>
    <n v="13"/>
    <n v="2"/>
    <n v="66"/>
    <x v="7"/>
  </r>
  <r>
    <x v="3953"/>
    <d v="2020-11-29T00:00:00"/>
    <x v="668"/>
    <x v="356"/>
    <s v="Spain"/>
    <s v="Catalonia"/>
    <s v="South"/>
    <s v="Home Office"/>
    <s v="Economy Plus"/>
    <x v="1"/>
    <s v="Furnishings"/>
    <x v="841"/>
    <n v="42"/>
    <n v="103"/>
    <n v="61"/>
    <n v="2"/>
    <n v="206"/>
    <x v="60"/>
  </r>
  <r>
    <x v="3954"/>
    <d v="2020-11-29T00:00:00"/>
    <x v="499"/>
    <x v="280"/>
    <s v="Germany"/>
    <s v="North Rhine-Westphalia"/>
    <s v="Central"/>
    <s v="Consumer"/>
    <s v="Economy Plus"/>
    <x v="0"/>
    <s v="Storage"/>
    <x v="457"/>
    <n v="172"/>
    <n v="457"/>
    <n v="285"/>
    <n v="4"/>
    <n v="1828"/>
    <x v="1521"/>
  </r>
  <r>
    <x v="3955"/>
    <d v="2020-12-01T00:00:00"/>
    <x v="14"/>
    <x v="328"/>
    <s v="France"/>
    <s v="Ile-de-France"/>
    <s v="Central"/>
    <s v="Consumer"/>
    <s v="Economy"/>
    <x v="0"/>
    <s v="Binders"/>
    <x v="440"/>
    <n v="36"/>
    <n v="46"/>
    <n v="10"/>
    <n v="3"/>
    <n v="138"/>
    <x v="472"/>
  </r>
  <r>
    <x v="3956"/>
    <d v="2020-12-01T00:00:00"/>
    <x v="559"/>
    <x v="600"/>
    <s v="France"/>
    <s v="Alsace-Champagne-Ardenne-Lorraine"/>
    <s v="Central"/>
    <s v="Corporate"/>
    <s v="Economy"/>
    <x v="0"/>
    <s v="Art"/>
    <x v="611"/>
    <n v="135"/>
    <n v="147"/>
    <n v="12"/>
    <n v="3"/>
    <n v="441"/>
    <x v="423"/>
  </r>
  <r>
    <x v="3957"/>
    <d v="2020-12-01T00:00:00"/>
    <x v="276"/>
    <x v="168"/>
    <s v="Germany"/>
    <s v="North Rhine-Westphalia"/>
    <s v="Central"/>
    <s v="Corporate"/>
    <s v="Economy"/>
    <x v="0"/>
    <s v="Binders"/>
    <x v="575"/>
    <n v="16"/>
    <n v="87"/>
    <n v="71"/>
    <n v="7"/>
    <n v="609"/>
    <x v="1251"/>
  </r>
  <r>
    <x v="3958"/>
    <d v="2020-12-01T00:00:00"/>
    <x v="217"/>
    <x v="713"/>
    <s v="Netherlands"/>
    <s v="Utrecht"/>
    <s v="Central"/>
    <s v="Corporate"/>
    <s v="Economy"/>
    <x v="0"/>
    <s v="Binders"/>
    <x v="553"/>
    <n v="7"/>
    <n v="16"/>
    <n v="9"/>
    <n v="3"/>
    <n v="48"/>
    <x v="508"/>
  </r>
  <r>
    <x v="3959"/>
    <d v="2020-12-02T00:00:00"/>
    <x v="249"/>
    <x v="643"/>
    <s v="Italy"/>
    <s v="Campania"/>
    <s v="South"/>
    <s v="Home Office"/>
    <s v="Economy"/>
    <x v="0"/>
    <s v="Paper"/>
    <x v="16"/>
    <n v="17"/>
    <n v="41"/>
    <n v="24"/>
    <n v="2"/>
    <n v="82"/>
    <x v="842"/>
  </r>
  <r>
    <x v="3960"/>
    <d v="2020-12-02T00:00:00"/>
    <x v="586"/>
    <x v="657"/>
    <s v="Spain"/>
    <s v="Basque Country"/>
    <s v="South"/>
    <s v="Consumer"/>
    <s v="Economy"/>
    <x v="0"/>
    <s v="Art"/>
    <x v="120"/>
    <n v="20"/>
    <n v="25"/>
    <n v="5"/>
    <n v="1"/>
    <n v="25"/>
    <x v="731"/>
  </r>
  <r>
    <x v="3961"/>
    <d v="2020-12-02T00:00:00"/>
    <x v="381"/>
    <x v="105"/>
    <s v="Germany"/>
    <s v="North Rhine-Westphalia"/>
    <s v="Central"/>
    <s v="Consumer"/>
    <s v="Economy"/>
    <x v="0"/>
    <s v="Supplies"/>
    <x v="1448"/>
    <n v="82"/>
    <n v="195"/>
    <n v="113"/>
    <n v="9"/>
    <n v="1755"/>
    <x v="1522"/>
  </r>
  <r>
    <x v="3962"/>
    <d v="2020-12-02T00:00:00"/>
    <x v="538"/>
    <x v="30"/>
    <s v="Spain"/>
    <s v="Madrid"/>
    <s v="South"/>
    <s v="Consumer"/>
    <s v="Economy"/>
    <x v="0"/>
    <s v="Art"/>
    <x v="261"/>
    <n v="7"/>
    <n v="21"/>
    <n v="14"/>
    <n v="2"/>
    <n v="42"/>
    <x v="59"/>
  </r>
  <r>
    <x v="3963"/>
    <d v="2020-12-02T00:00:00"/>
    <x v="450"/>
    <x v="637"/>
    <s v="Italy"/>
    <s v="Sicily"/>
    <s v="South"/>
    <s v="Home Office"/>
    <s v="Economy"/>
    <x v="0"/>
    <s v="Paper"/>
    <x v="863"/>
    <n v="128"/>
    <n v="167"/>
    <n v="39"/>
    <n v="7"/>
    <n v="1169"/>
    <x v="1523"/>
  </r>
  <r>
    <x v="3964"/>
    <d v="2020-12-02T00:00:00"/>
    <x v="682"/>
    <x v="385"/>
    <s v="Portugal"/>
    <s v="Lisboa"/>
    <s v="South"/>
    <s v="Corporate"/>
    <s v="Economy"/>
    <x v="1"/>
    <s v="Chairs"/>
    <x v="836"/>
    <n v="19"/>
    <n v="45"/>
    <n v="26"/>
    <n v="2"/>
    <n v="90"/>
    <x v="130"/>
  </r>
  <r>
    <x v="3965"/>
    <d v="2020-12-03T00:00:00"/>
    <x v="558"/>
    <x v="989"/>
    <s v="Spain"/>
    <s v="Castile and León"/>
    <s v="South"/>
    <s v="Corporate"/>
    <s v="Economy"/>
    <x v="0"/>
    <s v="Art"/>
    <x v="554"/>
    <n v="24"/>
    <n v="29"/>
    <n v="5"/>
    <n v="2"/>
    <n v="58"/>
    <x v="420"/>
  </r>
  <r>
    <x v="3966"/>
    <d v="2020-12-03T00:00:00"/>
    <x v="233"/>
    <x v="177"/>
    <s v="Belgium"/>
    <s v="East Flanders"/>
    <s v="Central"/>
    <s v="Corporate"/>
    <s v="Economy"/>
    <x v="2"/>
    <s v="Copiers"/>
    <x v="1227"/>
    <n v="873"/>
    <n v="1591"/>
    <n v="718"/>
    <n v="6"/>
    <n v="9546"/>
    <x v="1524"/>
  </r>
  <r>
    <x v="3967"/>
    <d v="2020-12-03T00:00:00"/>
    <x v="432"/>
    <x v="168"/>
    <s v="Germany"/>
    <s v="North Rhine-Westphalia"/>
    <s v="Central"/>
    <s v="Home Office"/>
    <s v="Economy"/>
    <x v="0"/>
    <s v="Art"/>
    <x v="402"/>
    <n v="56"/>
    <n v="81"/>
    <n v="25"/>
    <n v="3"/>
    <n v="243"/>
    <x v="368"/>
  </r>
  <r>
    <x v="3968"/>
    <d v="2020-12-04T00:00:00"/>
    <x v="138"/>
    <x v="188"/>
    <s v="United Kingdom"/>
    <s v="England"/>
    <s v="North"/>
    <s v="Corporate"/>
    <s v="Economy Plus"/>
    <x v="0"/>
    <s v="Art"/>
    <x v="821"/>
    <n v="6"/>
    <n v="54"/>
    <n v="48"/>
    <n v="1"/>
    <n v="54"/>
    <x v="3"/>
  </r>
  <r>
    <x v="3969"/>
    <d v="2020-12-04T00:00:00"/>
    <x v="588"/>
    <x v="8"/>
    <s v="Austria"/>
    <s v="Vienna"/>
    <s v="Central"/>
    <s v="Consumer"/>
    <s v="Economy"/>
    <x v="0"/>
    <s v="Paper"/>
    <x v="863"/>
    <n v="11"/>
    <n v="24"/>
    <n v="13"/>
    <n v="1"/>
    <n v="24"/>
    <x v="24"/>
  </r>
  <r>
    <x v="3970"/>
    <d v="2020-12-04T00:00:00"/>
    <x v="724"/>
    <x v="175"/>
    <s v="Italy"/>
    <s v="Sicily"/>
    <s v="South"/>
    <s v="Home Office"/>
    <s v="Immediate"/>
    <x v="0"/>
    <s v="Paper"/>
    <x v="1449"/>
    <n v="173"/>
    <n v="190"/>
    <n v="17"/>
    <n v="8"/>
    <n v="1520"/>
    <x v="911"/>
  </r>
  <r>
    <x v="3971"/>
    <d v="2020-12-04T00:00:00"/>
    <x v="252"/>
    <x v="679"/>
    <s v="France"/>
    <s v="Provence-Alpes-Côte d'Azur"/>
    <s v="Central"/>
    <s v="Home Office"/>
    <s v="Immediate"/>
    <x v="1"/>
    <s v="Chairs"/>
    <x v="469"/>
    <n v="128"/>
    <n v="450"/>
    <n v="322"/>
    <n v="3"/>
    <n v="1350"/>
    <x v="1168"/>
  </r>
  <r>
    <x v="3972"/>
    <d v="2020-12-04T00:00:00"/>
    <x v="610"/>
    <x v="61"/>
    <s v="Switzerland"/>
    <s v="Zürich"/>
    <s v="Central"/>
    <s v="Consumer"/>
    <s v="Economy"/>
    <x v="2"/>
    <s v="Copiers"/>
    <x v="262"/>
    <n v="245"/>
    <n v="1055"/>
    <n v="810"/>
    <n v="4"/>
    <n v="4220"/>
    <x v="1525"/>
  </r>
  <r>
    <x v="3973"/>
    <d v="2020-12-04T00:00:00"/>
    <x v="210"/>
    <x v="288"/>
    <s v="Italy"/>
    <s v="Emilia-Romagna"/>
    <s v="South"/>
    <s v="Consumer"/>
    <s v="Economy Plus"/>
    <x v="1"/>
    <s v="Chairs"/>
    <x v="758"/>
    <n v="68"/>
    <n v="172"/>
    <n v="104"/>
    <n v="3"/>
    <n v="516"/>
    <x v="348"/>
  </r>
  <r>
    <x v="3974"/>
    <d v="2020-12-04T00:00:00"/>
    <x v="593"/>
    <x v="63"/>
    <s v="Ireland"/>
    <s v="Dublin"/>
    <s v="North"/>
    <s v="Consumer"/>
    <s v="Economy"/>
    <x v="0"/>
    <s v="Labels"/>
    <x v="108"/>
    <n v="7"/>
    <n v="11"/>
    <n v="4"/>
    <n v="2"/>
    <n v="22"/>
    <x v="393"/>
  </r>
  <r>
    <x v="3975"/>
    <d v="2020-12-05T00:00:00"/>
    <x v="630"/>
    <x v="990"/>
    <s v="France"/>
    <s v="Ile-de-France"/>
    <s v="Central"/>
    <s v="Consumer"/>
    <s v="Economy"/>
    <x v="0"/>
    <s v="Envelopes"/>
    <x v="1000"/>
    <n v="24"/>
    <n v="42"/>
    <n v="18"/>
    <n v="2"/>
    <n v="84"/>
    <x v="962"/>
  </r>
  <r>
    <x v="3976"/>
    <d v="2020-12-05T00:00:00"/>
    <x v="636"/>
    <x v="260"/>
    <s v="Spain"/>
    <s v="Catalonia"/>
    <s v="South"/>
    <s v="Home Office"/>
    <s v="Economy"/>
    <x v="0"/>
    <s v="Binders"/>
    <x v="761"/>
    <n v="82"/>
    <n v="158"/>
    <n v="76"/>
    <n v="3"/>
    <n v="474"/>
    <x v="105"/>
  </r>
  <r>
    <x v="3977"/>
    <d v="2020-12-05T00:00:00"/>
    <x v="109"/>
    <x v="649"/>
    <s v="United Kingdom"/>
    <s v="England"/>
    <s v="North"/>
    <s v="Corporate"/>
    <s v="Economy Plus"/>
    <x v="0"/>
    <s v="Storage"/>
    <x v="661"/>
    <n v="308"/>
    <n v="549"/>
    <n v="241"/>
    <n v="4"/>
    <n v="2196"/>
    <x v="458"/>
  </r>
  <r>
    <x v="3978"/>
    <d v="2020-12-05T00:00:00"/>
    <x v="565"/>
    <x v="924"/>
    <s v="France"/>
    <s v="Aquitaine-Limousin-Poitou-Charentes"/>
    <s v="Central"/>
    <s v="Home Office"/>
    <s v="Economy"/>
    <x v="0"/>
    <s v="Appliances"/>
    <x v="240"/>
    <n v="222"/>
    <n v="1263"/>
    <n v="1041"/>
    <n v="5"/>
    <n v="6315"/>
    <x v="1526"/>
  </r>
  <r>
    <x v="3979"/>
    <d v="2020-12-05T00:00:00"/>
    <x v="603"/>
    <x v="772"/>
    <s v="Netherlands"/>
    <s v="North Holland"/>
    <s v="Central"/>
    <s v="Home Office"/>
    <s v="Economy Plus"/>
    <x v="0"/>
    <s v="Storage"/>
    <x v="1060"/>
    <n v="7"/>
    <n v="26"/>
    <n v="19"/>
    <n v="3"/>
    <n v="78"/>
    <x v="342"/>
  </r>
  <r>
    <x v="3980"/>
    <d v="2020-12-05T00:00:00"/>
    <x v="424"/>
    <x v="901"/>
    <s v="Italy"/>
    <s v="Sicily"/>
    <s v="South"/>
    <s v="Corporate"/>
    <s v="Economy Plus"/>
    <x v="0"/>
    <s v="Paper"/>
    <x v="1302"/>
    <n v="18"/>
    <n v="27"/>
    <n v="9"/>
    <n v="2"/>
    <n v="54"/>
    <x v="3"/>
  </r>
  <r>
    <x v="3981"/>
    <d v="2020-12-05T00:00:00"/>
    <x v="201"/>
    <x v="363"/>
    <s v="United Kingdom"/>
    <s v="England"/>
    <s v="North"/>
    <s v="Home Office"/>
    <s v="Economy Plus"/>
    <x v="1"/>
    <s v="Furnishings"/>
    <x v="1096"/>
    <n v="64"/>
    <n v="70"/>
    <n v="6"/>
    <n v="2"/>
    <n v="140"/>
    <x v="141"/>
  </r>
  <r>
    <x v="3982"/>
    <d v="2020-12-06T00:00:00"/>
    <x v="393"/>
    <x v="991"/>
    <s v="France"/>
    <s v="Brittany"/>
    <s v="Central"/>
    <s v="Consumer"/>
    <s v="Economy Plus"/>
    <x v="0"/>
    <s v="Art"/>
    <x v="50"/>
    <n v="104"/>
    <n v="133"/>
    <n v="29"/>
    <n v="5"/>
    <n v="665"/>
    <x v="47"/>
  </r>
  <r>
    <x v="3983"/>
    <d v="2020-12-06T00:00:00"/>
    <x v="414"/>
    <x v="650"/>
    <s v="Spain"/>
    <s v="Castile-La Mancha"/>
    <s v="South"/>
    <s v="Consumer"/>
    <s v="Economy Plus"/>
    <x v="0"/>
    <s v="Envelopes"/>
    <x v="942"/>
    <n v="128"/>
    <n v="197"/>
    <n v="69"/>
    <n v="4"/>
    <n v="788"/>
    <x v="226"/>
  </r>
  <r>
    <x v="3984"/>
    <d v="2020-12-06T00:00:00"/>
    <x v="283"/>
    <x v="483"/>
    <s v="Netherlands"/>
    <s v="Friesland"/>
    <s v="Central"/>
    <s v="Home Office"/>
    <s v="Priority"/>
    <x v="0"/>
    <s v="Envelopes"/>
    <x v="1450"/>
    <n v="12"/>
    <n v="42"/>
    <n v="30"/>
    <n v="2"/>
    <n v="84"/>
    <x v="962"/>
  </r>
  <r>
    <x v="3985"/>
    <d v="2020-12-07T00:00:00"/>
    <x v="767"/>
    <x v="37"/>
    <s v="Spain"/>
    <s v="Andalusía"/>
    <s v="South"/>
    <s v="Consumer"/>
    <s v="Priority"/>
    <x v="1"/>
    <s v="Bookcases"/>
    <x v="408"/>
    <n v="1155"/>
    <n v="2188"/>
    <n v="1033"/>
    <n v="5"/>
    <n v="10940"/>
    <x v="1527"/>
  </r>
  <r>
    <x v="3986"/>
    <d v="2020-12-08T00:00:00"/>
    <x v="256"/>
    <x v="37"/>
    <s v="Spain"/>
    <s v="Andalusía"/>
    <s v="South"/>
    <s v="Consumer"/>
    <s v="Economy"/>
    <x v="2"/>
    <s v="Copiers"/>
    <x v="1451"/>
    <n v="137"/>
    <n v="245"/>
    <n v="108"/>
    <n v="2"/>
    <n v="490"/>
    <x v="530"/>
  </r>
  <r>
    <x v="3987"/>
    <d v="2020-12-08T00:00:00"/>
    <x v="507"/>
    <x v="48"/>
    <s v="Germany"/>
    <s v="Hesse"/>
    <s v="Central"/>
    <s v="Consumer"/>
    <s v="Priority"/>
    <x v="0"/>
    <s v="Storage"/>
    <x v="377"/>
    <n v="10"/>
    <n v="34"/>
    <n v="24"/>
    <n v="2"/>
    <n v="68"/>
    <x v="13"/>
  </r>
  <r>
    <x v="3988"/>
    <d v="2020-12-08T00:00:00"/>
    <x v="113"/>
    <x v="992"/>
    <s v="France"/>
    <s v="Provence-Alpes-Côte d'Azur"/>
    <s v="Central"/>
    <s v="Corporate"/>
    <s v="Economy"/>
    <x v="0"/>
    <s v="Appliances"/>
    <x v="973"/>
    <n v="358"/>
    <n v="1022"/>
    <n v="664"/>
    <n v="2"/>
    <n v="2044"/>
    <x v="1528"/>
  </r>
  <r>
    <x v="3989"/>
    <d v="2020-12-08T00:00:00"/>
    <x v="406"/>
    <x v="30"/>
    <s v="Spain"/>
    <s v="Madrid"/>
    <s v="South"/>
    <s v="Consumer"/>
    <s v="Economy"/>
    <x v="2"/>
    <s v="Copiers"/>
    <x v="1452"/>
    <n v="200"/>
    <n v="433"/>
    <n v="233"/>
    <n v="3"/>
    <n v="1299"/>
    <x v="1529"/>
  </r>
  <r>
    <x v="3990"/>
    <d v="2020-12-08T00:00:00"/>
    <x v="172"/>
    <x v="993"/>
    <s v="Netherlands"/>
    <s v="Limburg"/>
    <s v="Central"/>
    <s v="Corporate"/>
    <s v="Economy"/>
    <x v="1"/>
    <s v="Furnishings"/>
    <x v="1043"/>
    <n v="49"/>
    <n v="78"/>
    <n v="29"/>
    <n v="2"/>
    <n v="156"/>
    <x v="613"/>
  </r>
  <r>
    <x v="3991"/>
    <d v="2020-12-09T00:00:00"/>
    <x v="153"/>
    <x v="34"/>
    <s v="Germany"/>
    <s v="Saxony-Anhalt"/>
    <s v="Central"/>
    <s v="Corporate"/>
    <s v="Economy Plus"/>
    <x v="0"/>
    <s v="Art"/>
    <x v="697"/>
    <n v="30"/>
    <n v="229"/>
    <n v="199"/>
    <n v="5"/>
    <n v="1145"/>
    <x v="1001"/>
  </r>
  <r>
    <x v="3992"/>
    <d v="2020-12-09T00:00:00"/>
    <x v="680"/>
    <x v="132"/>
    <s v="Belgium"/>
    <s v="Antwerp"/>
    <s v="Central"/>
    <s v="Corporate"/>
    <s v="Economy"/>
    <x v="0"/>
    <s v="Binders"/>
    <x v="343"/>
    <n v="11"/>
    <n v="84"/>
    <n v="73"/>
    <n v="3"/>
    <n v="252"/>
    <x v="437"/>
  </r>
  <r>
    <x v="3993"/>
    <d v="2020-12-09T00:00:00"/>
    <x v="355"/>
    <x v="143"/>
    <s v="France"/>
    <s v="Ile-de-France"/>
    <s v="Central"/>
    <s v="Consumer"/>
    <s v="Economy"/>
    <x v="0"/>
    <s v="Binders"/>
    <x v="460"/>
    <n v="95"/>
    <n v="175"/>
    <n v="80"/>
    <n v="6"/>
    <n v="1050"/>
    <x v="1530"/>
  </r>
  <r>
    <x v="3994"/>
    <d v="2020-12-09T00:00:00"/>
    <x v="284"/>
    <x v="233"/>
    <s v="Netherlands"/>
    <s v="South Holland"/>
    <s v="Central"/>
    <s v="Consumer"/>
    <s v="Economy"/>
    <x v="1"/>
    <s v="Furnishings"/>
    <x v="847"/>
    <n v="91"/>
    <n v="141"/>
    <n v="50"/>
    <n v="7"/>
    <n v="987"/>
    <x v="540"/>
  </r>
  <r>
    <x v="3995"/>
    <d v="2020-12-09T00:00:00"/>
    <x v="690"/>
    <x v="58"/>
    <s v="France"/>
    <s v="Ile-de-France"/>
    <s v="Central"/>
    <s v="Consumer"/>
    <s v="Economy"/>
    <x v="1"/>
    <s v="Bookcases"/>
    <x v="1453"/>
    <n v="746"/>
    <n v="1052"/>
    <n v="306"/>
    <n v="3"/>
    <n v="3156"/>
    <x v="1531"/>
  </r>
  <r>
    <x v="3996"/>
    <d v="2020-12-09T00:00:00"/>
    <x v="701"/>
    <x v="0"/>
    <s v="Sweden"/>
    <s v="Stockholm"/>
    <s v="North"/>
    <s v="Consumer"/>
    <s v="Economy"/>
    <x v="1"/>
    <s v="Chairs"/>
    <x v="253"/>
    <n v="22"/>
    <n v="224"/>
    <n v="202"/>
    <n v="3"/>
    <n v="672"/>
    <x v="1263"/>
  </r>
  <r>
    <x v="3997"/>
    <d v="2020-12-10T00:00:00"/>
    <x v="169"/>
    <x v="167"/>
    <s v="France"/>
    <s v="Auvergne-Rhône-Alpes"/>
    <s v="Central"/>
    <s v="Consumer"/>
    <s v="Economy"/>
    <x v="0"/>
    <s v="Binders"/>
    <x v="764"/>
    <n v="17"/>
    <n v="88"/>
    <n v="71"/>
    <n v="3"/>
    <n v="264"/>
    <x v="292"/>
  </r>
  <r>
    <x v="3998"/>
    <d v="2020-12-10T00:00:00"/>
    <x v="204"/>
    <x v="257"/>
    <s v="United Kingdom"/>
    <s v="England"/>
    <s v="North"/>
    <s v="Corporate"/>
    <s v="Economy Plus"/>
    <x v="2"/>
    <s v="Machines"/>
    <x v="174"/>
    <n v="25"/>
    <n v="261"/>
    <n v="236"/>
    <n v="1"/>
    <n v="261"/>
    <x v="211"/>
  </r>
  <r>
    <x v="3999"/>
    <d v="2020-12-10T00:00:00"/>
    <x v="784"/>
    <x v="172"/>
    <s v="France"/>
    <s v="Normandy"/>
    <s v="Central"/>
    <s v="Home Office"/>
    <s v="Economy"/>
    <x v="0"/>
    <s v="Paper"/>
    <x v="1292"/>
    <n v="83"/>
    <n v="90"/>
    <n v="7"/>
    <n v="5"/>
    <n v="450"/>
    <x v="257"/>
  </r>
  <r>
    <x v="4000"/>
    <d v="2020-12-10T00:00:00"/>
    <x v="438"/>
    <x v="182"/>
    <s v="France"/>
    <s v="Nord-Pas-de-Calais-Picardie"/>
    <s v="Central"/>
    <s v="Corporate"/>
    <s v="Economy"/>
    <x v="2"/>
    <s v="Machines"/>
    <x v="1454"/>
    <n v="229"/>
    <n v="284"/>
    <n v="55"/>
    <n v="2"/>
    <n v="568"/>
    <x v="509"/>
  </r>
  <r>
    <x v="4001"/>
    <d v="2020-12-10T00:00:00"/>
    <x v="325"/>
    <x v="0"/>
    <s v="Sweden"/>
    <s v="Stockholm"/>
    <s v="North"/>
    <s v="Consumer"/>
    <s v="Economy"/>
    <x v="0"/>
    <s v="Art"/>
    <x v="278"/>
    <n v="0"/>
    <n v="8"/>
    <n v="8"/>
    <n v="1"/>
    <n v="8"/>
    <x v="278"/>
  </r>
  <r>
    <x v="4002"/>
    <d v="2020-12-11T00:00:00"/>
    <x v="226"/>
    <x v="13"/>
    <s v="United Kingdom"/>
    <s v="England"/>
    <s v="North"/>
    <s v="Consumer"/>
    <s v="Immediate"/>
    <x v="2"/>
    <s v="Copiers"/>
    <x v="1263"/>
    <n v="970"/>
    <n v="1145"/>
    <n v="175"/>
    <n v="6"/>
    <n v="6870"/>
    <x v="602"/>
  </r>
  <r>
    <x v="4003"/>
    <d v="2020-12-11T00:00:00"/>
    <x v="670"/>
    <x v="755"/>
    <s v="United Kingdom"/>
    <s v="England"/>
    <s v="North"/>
    <s v="Consumer"/>
    <s v="Economy Plus"/>
    <x v="1"/>
    <s v="Bookcases"/>
    <x v="1396"/>
    <n v="196"/>
    <n v="284"/>
    <n v="88"/>
    <n v="2"/>
    <n v="568"/>
    <x v="509"/>
  </r>
  <r>
    <x v="4004"/>
    <d v="2020-12-12T00:00:00"/>
    <x v="695"/>
    <x v="352"/>
    <s v="Italy"/>
    <s v="Campania"/>
    <s v="South"/>
    <s v="Consumer"/>
    <s v="Economy"/>
    <x v="2"/>
    <s v="Accessories"/>
    <x v="1455"/>
    <n v="47"/>
    <n v="106"/>
    <n v="59"/>
    <n v="2"/>
    <n v="212"/>
    <x v="112"/>
  </r>
  <r>
    <x v="4005"/>
    <d v="2020-12-12T00:00:00"/>
    <x v="619"/>
    <x v="797"/>
    <s v="United Kingdom"/>
    <s v="England"/>
    <s v="North"/>
    <s v="Consumer"/>
    <s v="Immediate"/>
    <x v="0"/>
    <s v="Storage"/>
    <x v="352"/>
    <n v="34"/>
    <n v="79"/>
    <n v="45"/>
    <n v="3"/>
    <n v="237"/>
    <x v="521"/>
  </r>
  <r>
    <x v="4006"/>
    <d v="2020-12-12T00:00:00"/>
    <x v="349"/>
    <x v="58"/>
    <s v="France"/>
    <s v="Ile-de-France"/>
    <s v="Central"/>
    <s v="Consumer"/>
    <s v="Economy"/>
    <x v="0"/>
    <s v="Art"/>
    <x v="278"/>
    <n v="8"/>
    <n v="45"/>
    <n v="37"/>
    <n v="3"/>
    <n v="135"/>
    <x v="0"/>
  </r>
  <r>
    <x v="4007"/>
    <d v="2020-12-12T00:00:00"/>
    <x v="515"/>
    <x v="65"/>
    <s v="Belgium"/>
    <s v="Namur"/>
    <s v="Central"/>
    <s v="Corporate"/>
    <s v="Economy"/>
    <x v="1"/>
    <s v="Furnishings"/>
    <x v="340"/>
    <n v="14"/>
    <n v="159"/>
    <n v="145"/>
    <n v="3"/>
    <n v="477"/>
    <x v="460"/>
  </r>
  <r>
    <x v="4008"/>
    <d v="2020-12-12T00:00:00"/>
    <x v="480"/>
    <x v="186"/>
    <s v="Italy"/>
    <s v="Veneto"/>
    <s v="South"/>
    <s v="Consumer"/>
    <s v="Economy"/>
    <x v="1"/>
    <s v="Chairs"/>
    <x v="146"/>
    <n v="97"/>
    <n v="180"/>
    <n v="83"/>
    <n v="8"/>
    <n v="1440"/>
    <x v="1388"/>
  </r>
  <r>
    <x v="4009"/>
    <d v="2020-12-12T00:00:00"/>
    <x v="675"/>
    <x v="211"/>
    <s v="United Kingdom"/>
    <s v="Scotland"/>
    <s v="North"/>
    <s v="Consumer"/>
    <s v="Economy Plus"/>
    <x v="0"/>
    <s v="Paper"/>
    <x v="1456"/>
    <n v="35"/>
    <n v="59"/>
    <n v="24"/>
    <n v="2"/>
    <n v="118"/>
    <x v="475"/>
  </r>
  <r>
    <x v="4010"/>
    <d v="2020-12-12T00:00:00"/>
    <x v="350"/>
    <x v="434"/>
    <s v="Italy"/>
    <s v="Umbria"/>
    <s v="South"/>
    <s v="Consumer"/>
    <s v="Economy"/>
    <x v="1"/>
    <s v="Furnishings"/>
    <x v="221"/>
    <n v="189"/>
    <n v="214"/>
    <n v="25"/>
    <n v="2"/>
    <n v="428"/>
    <x v="66"/>
  </r>
  <r>
    <x v="4011"/>
    <d v="2020-12-12T00:00:00"/>
    <x v="126"/>
    <x v="260"/>
    <s v="Spain"/>
    <s v="Catalonia"/>
    <s v="South"/>
    <s v="Corporate"/>
    <s v="Economy Plus"/>
    <x v="0"/>
    <s v="Storage"/>
    <x v="405"/>
    <n v="4"/>
    <n v="29"/>
    <n v="25"/>
    <n v="3"/>
    <n v="87"/>
    <x v="1306"/>
  </r>
  <r>
    <x v="4012"/>
    <d v="2020-12-13T00:00:00"/>
    <x v="58"/>
    <x v="374"/>
    <s v="France"/>
    <s v="Auvergne-Rhône-Alpes"/>
    <s v="Central"/>
    <s v="Consumer"/>
    <s v="Economy Plus"/>
    <x v="2"/>
    <s v="Phones"/>
    <x v="452"/>
    <n v="722"/>
    <n v="1622"/>
    <n v="900"/>
    <n v="3"/>
    <n v="4866"/>
    <x v="260"/>
  </r>
  <r>
    <x v="4013"/>
    <d v="2020-12-13T00:00:00"/>
    <x v="717"/>
    <x v="2"/>
    <s v="France"/>
    <s v="Auvergne-Rhône-Alpes"/>
    <s v="Central"/>
    <s v="Consumer"/>
    <s v="Economy"/>
    <x v="0"/>
    <s v="Supplies"/>
    <x v="1214"/>
    <n v="12"/>
    <n v="125"/>
    <n v="113"/>
    <n v="5"/>
    <n v="625"/>
    <x v="946"/>
  </r>
  <r>
    <x v="4014"/>
    <d v="2020-12-13T00:00:00"/>
    <x v="266"/>
    <x v="280"/>
    <s v="Germany"/>
    <s v="North Rhine-Westphalia"/>
    <s v="Central"/>
    <s v="Consumer"/>
    <s v="Economy"/>
    <x v="0"/>
    <s v="Art"/>
    <x v="261"/>
    <n v="8"/>
    <n v="21"/>
    <n v="13"/>
    <n v="2"/>
    <n v="42"/>
    <x v="59"/>
  </r>
  <r>
    <x v="4015"/>
    <d v="2020-12-13T00:00:00"/>
    <x v="566"/>
    <x v="246"/>
    <s v="France"/>
    <s v="Ile-de-France"/>
    <s v="Central"/>
    <s v="Corporate"/>
    <s v="Economy"/>
    <x v="0"/>
    <s v="Labels"/>
    <x v="1042"/>
    <n v="8"/>
    <n v="17"/>
    <n v="9"/>
    <n v="2"/>
    <n v="34"/>
    <x v="121"/>
  </r>
  <r>
    <x v="4016"/>
    <d v="2020-12-14T00:00:00"/>
    <x v="671"/>
    <x v="175"/>
    <s v="Italy"/>
    <s v="Sicily"/>
    <s v="South"/>
    <s v="Consumer"/>
    <s v="Economy"/>
    <x v="1"/>
    <s v="Bookcases"/>
    <x v="1457"/>
    <n v="3"/>
    <n v="494"/>
    <n v="491"/>
    <n v="4"/>
    <n v="1976"/>
    <x v="581"/>
  </r>
  <r>
    <x v="4017"/>
    <d v="2020-12-15T00:00:00"/>
    <x v="752"/>
    <x v="267"/>
    <s v="France"/>
    <s v="Languedoc-Roussillon-Midi-Pyrénées"/>
    <s v="Central"/>
    <s v="Consumer"/>
    <s v="Economy"/>
    <x v="1"/>
    <s v="Furnishings"/>
    <x v="780"/>
    <n v="71"/>
    <n v="122"/>
    <n v="51"/>
    <n v="7"/>
    <n v="854"/>
    <x v="236"/>
  </r>
  <r>
    <x v="4018"/>
    <d v="2020-12-15T00:00:00"/>
    <x v="7"/>
    <x v="53"/>
    <s v="Germany"/>
    <s v="Lower Saxony"/>
    <s v="Central"/>
    <s v="Consumer"/>
    <s v="Economy"/>
    <x v="0"/>
    <s v="Art"/>
    <x v="421"/>
    <n v="43"/>
    <n v="55"/>
    <n v="12"/>
    <n v="2"/>
    <n v="110"/>
    <x v="496"/>
  </r>
  <r>
    <x v="4019"/>
    <d v="2020-12-15T00:00:00"/>
    <x v="752"/>
    <x v="153"/>
    <s v="France"/>
    <s v="Brittany"/>
    <s v="Central"/>
    <s v="Consumer"/>
    <s v="Economy Plus"/>
    <x v="1"/>
    <s v="Furnishings"/>
    <x v="70"/>
    <n v="607"/>
    <n v="667"/>
    <n v="60"/>
    <n v="6"/>
    <n v="4002"/>
    <x v="1532"/>
  </r>
  <r>
    <x v="4020"/>
    <d v="2020-12-15T00:00:00"/>
    <x v="449"/>
    <x v="114"/>
    <s v="Germany"/>
    <s v="Hamburg"/>
    <s v="Central"/>
    <s v="Consumer"/>
    <s v="Economy"/>
    <x v="0"/>
    <s v="Art"/>
    <x v="209"/>
    <n v="31"/>
    <n v="59"/>
    <n v="28"/>
    <n v="2"/>
    <n v="118"/>
    <x v="475"/>
  </r>
  <r>
    <x v="4021"/>
    <d v="2020-12-15T00:00:00"/>
    <x v="674"/>
    <x v="63"/>
    <s v="Ireland"/>
    <s v="Dublin"/>
    <s v="North"/>
    <s v="Home Office"/>
    <s v="Priority"/>
    <x v="0"/>
    <s v="Paper"/>
    <x v="815"/>
    <n v="19"/>
    <n v="37"/>
    <n v="18"/>
    <n v="3"/>
    <n v="111"/>
    <x v="285"/>
  </r>
  <r>
    <x v="4022"/>
    <d v="2020-12-15T00:00:00"/>
    <x v="511"/>
    <x v="539"/>
    <s v="Sweden"/>
    <s v="Stockholm"/>
    <s v="North"/>
    <s v="Corporate"/>
    <s v="Economy"/>
    <x v="0"/>
    <s v="Binders"/>
    <x v="153"/>
    <n v="258"/>
    <n v="314"/>
    <n v="56"/>
    <n v="13"/>
    <n v="4082"/>
    <x v="1533"/>
  </r>
  <r>
    <x v="4023"/>
    <d v="2020-12-16T00:00:00"/>
    <x v="34"/>
    <x v="294"/>
    <s v="Spain"/>
    <s v="Valenciana"/>
    <s v="South"/>
    <s v="Consumer"/>
    <s v="Economy Plus"/>
    <x v="0"/>
    <s v="Storage"/>
    <x v="237"/>
    <n v="8"/>
    <n v="54"/>
    <n v="46"/>
    <n v="2"/>
    <n v="108"/>
    <x v="167"/>
  </r>
  <r>
    <x v="4024"/>
    <d v="2020-12-16T00:00:00"/>
    <x v="699"/>
    <x v="148"/>
    <s v="France"/>
    <s v="Ile-de-France"/>
    <s v="Central"/>
    <s v="Consumer"/>
    <s v="Immediate"/>
    <x v="0"/>
    <s v="Binders"/>
    <x v="243"/>
    <n v="81"/>
    <n v="90"/>
    <n v="9"/>
    <n v="3"/>
    <n v="270"/>
    <x v="4"/>
  </r>
  <r>
    <x v="4025"/>
    <d v="2020-12-16T00:00:00"/>
    <x v="137"/>
    <x v="618"/>
    <s v="France"/>
    <s v="Ile-de-France"/>
    <s v="Central"/>
    <s v="Corporate"/>
    <s v="Economy"/>
    <x v="0"/>
    <s v="Envelopes"/>
    <x v="952"/>
    <n v="11"/>
    <n v="36"/>
    <n v="25"/>
    <n v="5"/>
    <n v="180"/>
    <x v="670"/>
  </r>
  <r>
    <x v="4026"/>
    <d v="2020-12-16T00:00:00"/>
    <x v="176"/>
    <x v="989"/>
    <s v="Spain"/>
    <s v="Castile and León"/>
    <s v="South"/>
    <s v="Consumer"/>
    <s v="Economy"/>
    <x v="0"/>
    <s v="Labels"/>
    <x v="1458"/>
    <n v="4"/>
    <n v="12"/>
    <n v="8"/>
    <n v="2"/>
    <n v="24"/>
    <x v="24"/>
  </r>
  <r>
    <x v="4027"/>
    <d v="2020-12-16T00:00:00"/>
    <x v="190"/>
    <x v="461"/>
    <s v="United Kingdom"/>
    <s v="England"/>
    <s v="North"/>
    <s v="Corporate"/>
    <s v="Economy"/>
    <x v="0"/>
    <s v="Labels"/>
    <x v="259"/>
    <n v="26"/>
    <n v="50"/>
    <n v="24"/>
    <n v="6"/>
    <n v="300"/>
    <x v="600"/>
  </r>
  <r>
    <x v="4028"/>
    <d v="2020-12-16T00:00:00"/>
    <x v="502"/>
    <x v="41"/>
    <s v="France"/>
    <s v="Alsace-Champagne-Ardenne-Lorraine"/>
    <s v="Central"/>
    <s v="Corporate"/>
    <s v="Economy"/>
    <x v="0"/>
    <s v="Art"/>
    <x v="272"/>
    <n v="49"/>
    <n v="81"/>
    <n v="32"/>
    <n v="7"/>
    <n v="567"/>
    <x v="665"/>
  </r>
  <r>
    <x v="4029"/>
    <d v="2020-12-16T00:00:00"/>
    <x v="617"/>
    <x v="13"/>
    <s v="United Kingdom"/>
    <s v="England"/>
    <s v="North"/>
    <s v="Consumer"/>
    <s v="Economy"/>
    <x v="0"/>
    <s v="Art"/>
    <x v="162"/>
    <n v="65"/>
    <n v="74"/>
    <n v="9"/>
    <n v="3"/>
    <n v="222"/>
    <x v="611"/>
  </r>
  <r>
    <x v="4030"/>
    <d v="2020-12-16T00:00:00"/>
    <x v="207"/>
    <x v="306"/>
    <s v="United Kingdom"/>
    <s v="England"/>
    <s v="North"/>
    <s v="Home Office"/>
    <s v="Economy"/>
    <x v="1"/>
    <s v="Furnishings"/>
    <x v="298"/>
    <n v="65"/>
    <n v="122"/>
    <n v="57"/>
    <n v="3"/>
    <n v="366"/>
    <x v="290"/>
  </r>
  <r>
    <x v="4031"/>
    <d v="2020-12-17T00:00:00"/>
    <x v="516"/>
    <x v="751"/>
    <s v="France"/>
    <s v="Languedoc-Roussillon-Midi-Pyrénées"/>
    <s v="Central"/>
    <s v="Corporate"/>
    <s v="Economy Plus"/>
    <x v="2"/>
    <s v="Phones"/>
    <x v="1188"/>
    <n v="107"/>
    <n v="347"/>
    <n v="240"/>
    <n v="5"/>
    <n v="1735"/>
    <x v="1534"/>
  </r>
  <r>
    <x v="4032"/>
    <d v="2020-12-17T00:00:00"/>
    <x v="709"/>
    <x v="731"/>
    <s v="France"/>
    <s v="Provence-Alpes-Côte d'Azur"/>
    <s v="Central"/>
    <s v="Consumer"/>
    <s v="Economy"/>
    <x v="0"/>
    <s v="Binders"/>
    <x v="869"/>
    <n v="67"/>
    <n v="101"/>
    <n v="34"/>
    <n v="2"/>
    <n v="202"/>
    <x v="334"/>
  </r>
  <r>
    <x v="4033"/>
    <d v="2020-12-17T00:00:00"/>
    <x v="719"/>
    <x v="994"/>
    <s v="Spain"/>
    <s v="Galicia"/>
    <s v="South"/>
    <s v="Corporate"/>
    <s v="Economy"/>
    <x v="0"/>
    <s v="Binders"/>
    <x v="312"/>
    <n v="4"/>
    <n v="37"/>
    <n v="33"/>
    <n v="3"/>
    <n v="111"/>
    <x v="285"/>
  </r>
  <r>
    <x v="4034"/>
    <d v="2020-12-17T00:00:00"/>
    <x v="631"/>
    <x v="199"/>
    <s v="Germany"/>
    <s v="North Rhine-Westphalia"/>
    <s v="Central"/>
    <s v="Consumer"/>
    <s v="Economy"/>
    <x v="0"/>
    <s v="Fasteners"/>
    <x v="96"/>
    <n v="4"/>
    <n v="38"/>
    <n v="34"/>
    <n v="2"/>
    <n v="76"/>
    <x v="197"/>
  </r>
  <r>
    <x v="4035"/>
    <d v="2020-12-17T00:00:00"/>
    <x v="198"/>
    <x v="13"/>
    <s v="United Kingdom"/>
    <s v="England"/>
    <s v="North"/>
    <s v="Home Office"/>
    <s v="Economy"/>
    <x v="0"/>
    <s v="Binders"/>
    <x v="75"/>
    <n v="5"/>
    <n v="9"/>
    <n v="4"/>
    <n v="2"/>
    <n v="18"/>
    <x v="978"/>
  </r>
  <r>
    <x v="4036"/>
    <d v="2020-12-18T00:00:00"/>
    <x v="200"/>
    <x v="995"/>
    <s v="Italy"/>
    <s v="Lombardy"/>
    <s v="South"/>
    <s v="Consumer"/>
    <s v="Priority"/>
    <x v="0"/>
    <s v="Labels"/>
    <x v="622"/>
    <n v="17"/>
    <n v="28"/>
    <n v="11"/>
    <n v="4"/>
    <n v="112"/>
    <x v="174"/>
  </r>
  <r>
    <x v="4037"/>
    <d v="2020-12-18T00:00:00"/>
    <x v="76"/>
    <x v="117"/>
    <s v="France"/>
    <s v="Aquitaine-Limousin-Poitou-Charentes"/>
    <s v="Central"/>
    <s v="Consumer"/>
    <s v="Economy"/>
    <x v="1"/>
    <s v="Chairs"/>
    <x v="557"/>
    <n v="756"/>
    <n v="1657"/>
    <n v="901"/>
    <n v="4"/>
    <n v="6628"/>
    <x v="1535"/>
  </r>
  <r>
    <x v="4038"/>
    <d v="2020-12-18T00:00:00"/>
    <x v="572"/>
    <x v="58"/>
    <s v="France"/>
    <s v="Ile-de-France"/>
    <s v="Central"/>
    <s v="Consumer"/>
    <s v="Economy"/>
    <x v="2"/>
    <s v="Phones"/>
    <x v="295"/>
    <n v="92"/>
    <n v="368"/>
    <n v="276"/>
    <n v="3"/>
    <n v="1104"/>
    <x v="46"/>
  </r>
  <r>
    <x v="4039"/>
    <d v="2020-12-18T00:00:00"/>
    <x v="583"/>
    <x v="70"/>
    <s v="Germany"/>
    <s v="Berlin"/>
    <s v="Central"/>
    <s v="Corporate"/>
    <s v="Economy"/>
    <x v="0"/>
    <s v="Art"/>
    <x v="23"/>
    <n v="20"/>
    <n v="131"/>
    <n v="111"/>
    <n v="5"/>
    <n v="655"/>
    <x v="1049"/>
  </r>
  <r>
    <x v="4040"/>
    <d v="2020-12-18T00:00:00"/>
    <x v="445"/>
    <x v="308"/>
    <s v="United Kingdom"/>
    <s v="England"/>
    <s v="North"/>
    <s v="Consumer"/>
    <s v="Economy"/>
    <x v="0"/>
    <s v="Fasteners"/>
    <x v="1459"/>
    <n v="27"/>
    <n v="41"/>
    <n v="14"/>
    <n v="3"/>
    <n v="123"/>
    <x v="300"/>
  </r>
  <r>
    <x v="4041"/>
    <d v="2020-12-18T00:00:00"/>
    <x v="149"/>
    <x v="21"/>
    <s v="Italy"/>
    <s v="Sicily"/>
    <s v="South"/>
    <s v="Consumer"/>
    <s v="Priority"/>
    <x v="0"/>
    <s v="Storage"/>
    <x v="184"/>
    <n v="6"/>
    <n v="43"/>
    <n v="37"/>
    <n v="3"/>
    <n v="129"/>
    <x v="81"/>
  </r>
  <r>
    <x v="4042"/>
    <d v="2020-12-19T00:00:00"/>
    <x v="312"/>
    <x v="876"/>
    <s v="France"/>
    <s v="Nord-Pas-de-Calais-Picardie"/>
    <s v="Central"/>
    <s v="Corporate"/>
    <s v="Priority"/>
    <x v="0"/>
    <s v="Art"/>
    <x v="71"/>
    <n v="17"/>
    <n v="73"/>
    <n v="56"/>
    <n v="6"/>
    <n v="438"/>
    <x v="227"/>
  </r>
  <r>
    <x v="4043"/>
    <d v="2020-12-19T00:00:00"/>
    <x v="387"/>
    <x v="444"/>
    <s v="United Kingdom"/>
    <s v="England"/>
    <s v="North"/>
    <s v="Home Office"/>
    <s v="Economy"/>
    <x v="0"/>
    <s v="Art"/>
    <x v="403"/>
    <n v="19"/>
    <n v="44"/>
    <n v="25"/>
    <n v="3"/>
    <n v="132"/>
    <x v="150"/>
  </r>
  <r>
    <x v="4044"/>
    <d v="2020-12-19T00:00:00"/>
    <x v="222"/>
    <x v="797"/>
    <s v="United Kingdom"/>
    <s v="England"/>
    <s v="North"/>
    <s v="Corporate"/>
    <s v="Immediate"/>
    <x v="0"/>
    <s v="Binders"/>
    <x v="805"/>
    <n v="78"/>
    <n v="80"/>
    <n v="2"/>
    <n v="6"/>
    <n v="480"/>
    <x v="428"/>
  </r>
  <r>
    <x v="4045"/>
    <d v="2020-12-19T00:00:00"/>
    <x v="578"/>
    <x v="531"/>
    <s v="France"/>
    <s v="Auvergne-Rhône-Alpes"/>
    <s v="Central"/>
    <s v="Corporate"/>
    <s v="Economy"/>
    <x v="1"/>
    <s v="Bookcases"/>
    <x v="1400"/>
    <n v="482"/>
    <n v="659"/>
    <n v="177"/>
    <n v="2"/>
    <n v="1318"/>
    <x v="1536"/>
  </r>
  <r>
    <x v="4046"/>
    <d v="2020-12-19T00:00:00"/>
    <x v="335"/>
    <x v="34"/>
    <s v="Germany"/>
    <s v="North Rhine-Westphalia"/>
    <s v="Central"/>
    <s v="Corporate"/>
    <s v="Priority"/>
    <x v="1"/>
    <s v="Chairs"/>
    <x v="775"/>
    <n v="41"/>
    <n v="119"/>
    <n v="78"/>
    <n v="1"/>
    <n v="119"/>
    <x v="715"/>
  </r>
  <r>
    <x v="4047"/>
    <d v="2020-12-19T00:00:00"/>
    <x v="108"/>
    <x v="75"/>
    <s v="France"/>
    <s v="Aquitaine-Limousin-Poitou-Charentes"/>
    <s v="Central"/>
    <s v="Home Office"/>
    <s v="Priority"/>
    <x v="0"/>
    <s v="Envelopes"/>
    <x v="1395"/>
    <n v="4"/>
    <n v="37"/>
    <n v="33"/>
    <n v="3"/>
    <n v="111"/>
    <x v="285"/>
  </r>
  <r>
    <x v="4048"/>
    <d v="2020-12-19T00:00:00"/>
    <x v="439"/>
    <x v="673"/>
    <s v="Spain"/>
    <s v="Madrid"/>
    <s v="South"/>
    <s v="Consumer"/>
    <s v="Economy"/>
    <x v="0"/>
    <s v="Storage"/>
    <x v="1050"/>
    <n v="733"/>
    <n v="758"/>
    <n v="25"/>
    <n v="4"/>
    <n v="3032"/>
    <x v="1537"/>
  </r>
  <r>
    <x v="4049"/>
    <d v="2020-12-19T00:00:00"/>
    <x v="124"/>
    <x v="956"/>
    <s v="Belgium"/>
    <s v="Hainaut"/>
    <s v="Central"/>
    <s v="Consumer"/>
    <s v="Economy Plus"/>
    <x v="0"/>
    <s v="Binders"/>
    <x v="241"/>
    <n v="90"/>
    <n v="158"/>
    <n v="68"/>
    <n v="5"/>
    <n v="790"/>
    <x v="667"/>
  </r>
  <r>
    <x v="4050"/>
    <d v="2020-12-19T00:00:00"/>
    <x v="669"/>
    <x v="508"/>
    <s v="France"/>
    <s v="Brittany"/>
    <s v="Central"/>
    <s v="Corporate"/>
    <s v="Economy Plus"/>
    <x v="0"/>
    <s v="Binders"/>
    <x v="312"/>
    <n v="30"/>
    <n v="37"/>
    <n v="7"/>
    <n v="3"/>
    <n v="111"/>
    <x v="285"/>
  </r>
  <r>
    <x v="4051"/>
    <d v="2020-12-19T00:00:00"/>
    <x v="448"/>
    <x v="699"/>
    <s v="Austria"/>
    <s v="Carinthia"/>
    <s v="Central"/>
    <s v="Consumer"/>
    <s v="Priority"/>
    <x v="0"/>
    <s v="Supplies"/>
    <x v="1460"/>
    <n v="52"/>
    <n v="83"/>
    <n v="31"/>
    <n v="5"/>
    <n v="415"/>
    <x v="1538"/>
  </r>
  <r>
    <x v="4052"/>
    <d v="2020-12-20T00:00:00"/>
    <x v="654"/>
    <x v="996"/>
    <s v="Portugal"/>
    <s v="Setúbal"/>
    <s v="South"/>
    <s v="Consumer"/>
    <s v="Economy Plus"/>
    <x v="1"/>
    <s v="Bookcases"/>
    <x v="837"/>
    <n v="118"/>
    <n v="182"/>
    <n v="64"/>
    <n v="3"/>
    <n v="546"/>
    <x v="41"/>
  </r>
  <r>
    <x v="4053"/>
    <d v="2020-12-20T00:00:00"/>
    <x v="372"/>
    <x v="13"/>
    <s v="United Kingdom"/>
    <s v="England"/>
    <s v="North"/>
    <s v="Consumer"/>
    <s v="Economy"/>
    <x v="1"/>
    <s v="Furnishings"/>
    <x v="729"/>
    <n v="25"/>
    <n v="47"/>
    <n v="22"/>
    <n v="5"/>
    <n v="235"/>
    <x v="499"/>
  </r>
  <r>
    <x v="4054"/>
    <d v="2020-12-22T00:00:00"/>
    <x v="110"/>
    <x v="490"/>
    <s v="France"/>
    <s v="Aquitaine-Limousin-Poitou-Charentes"/>
    <s v="Central"/>
    <s v="Consumer"/>
    <s v="Economy Plus"/>
    <x v="0"/>
    <s v="Binders"/>
    <x v="544"/>
    <n v="16"/>
    <n v="26"/>
    <n v="10"/>
    <n v="2"/>
    <n v="52"/>
    <x v="90"/>
  </r>
  <r>
    <x v="4055"/>
    <d v="2020-12-22T00:00:00"/>
    <x v="97"/>
    <x v="429"/>
    <s v="Germany"/>
    <s v="Bavaria"/>
    <s v="Central"/>
    <s v="Home Office"/>
    <s v="Economy"/>
    <x v="1"/>
    <s v="Chairs"/>
    <x v="819"/>
    <n v="115"/>
    <n v="127"/>
    <n v="12"/>
    <n v="3"/>
    <n v="381"/>
    <x v="1469"/>
  </r>
  <r>
    <x v="4056"/>
    <d v="2020-12-23T00:00:00"/>
    <x v="533"/>
    <x v="997"/>
    <s v="United Kingdom"/>
    <s v="England"/>
    <s v="North"/>
    <s v="Consumer"/>
    <s v="Priority"/>
    <x v="0"/>
    <s v="Art"/>
    <x v="23"/>
    <n v="153"/>
    <n v="193"/>
    <n v="40"/>
    <n v="6"/>
    <n v="1158"/>
    <x v="1146"/>
  </r>
  <r>
    <x v="4057"/>
    <d v="2020-12-23T00:00:00"/>
    <x v="384"/>
    <x v="90"/>
    <s v="Germany"/>
    <s v="Bavaria"/>
    <s v="Central"/>
    <s v="Consumer"/>
    <s v="Economy"/>
    <x v="0"/>
    <s v="Art"/>
    <x v="46"/>
    <n v="41"/>
    <n v="50"/>
    <n v="9"/>
    <n v="2"/>
    <n v="100"/>
    <x v="233"/>
  </r>
  <r>
    <x v="4058"/>
    <d v="2020-12-23T00:00:00"/>
    <x v="353"/>
    <x v="142"/>
    <s v="Portugal"/>
    <s v="Porto"/>
    <s v="South"/>
    <s v="Consumer"/>
    <s v="Economy"/>
    <x v="0"/>
    <s v="Art"/>
    <x v="599"/>
    <n v="13"/>
    <n v="25"/>
    <n v="12"/>
    <n v="1"/>
    <n v="25"/>
    <x v="731"/>
  </r>
  <r>
    <x v="4059"/>
    <d v="2020-12-24T00:00:00"/>
    <x v="163"/>
    <x v="40"/>
    <s v="United Kingdom"/>
    <s v="England"/>
    <s v="North"/>
    <s v="Corporate"/>
    <s v="Economy"/>
    <x v="0"/>
    <s v="Binders"/>
    <x v="343"/>
    <n v="59"/>
    <n v="76"/>
    <n v="17"/>
    <n v="3"/>
    <n v="228"/>
    <x v="295"/>
  </r>
  <r>
    <x v="4060"/>
    <d v="2020-12-24T00:00:00"/>
    <x v="46"/>
    <x v="52"/>
    <s v="France"/>
    <s v="Provence-Alpes-Côte d'Azur"/>
    <s v="Central"/>
    <s v="Consumer"/>
    <s v="Economy"/>
    <x v="0"/>
    <s v="Binders"/>
    <x v="991"/>
    <n v="33"/>
    <n v="56"/>
    <n v="23"/>
    <n v="8"/>
    <n v="448"/>
    <x v="43"/>
  </r>
  <r>
    <x v="4061"/>
    <d v="2020-12-24T00:00:00"/>
    <x v="199"/>
    <x v="70"/>
    <s v="Germany"/>
    <s v="Berlin"/>
    <s v="Central"/>
    <s v="Consumer"/>
    <s v="Economy"/>
    <x v="1"/>
    <s v="Bookcases"/>
    <x v="53"/>
    <n v="1201"/>
    <n v="1314"/>
    <n v="113"/>
    <n v="4"/>
    <n v="5256"/>
    <x v="1539"/>
  </r>
  <r>
    <x v="4062"/>
    <d v="2020-12-24T00:00:00"/>
    <x v="55"/>
    <x v="288"/>
    <s v="Italy"/>
    <s v="Emilia-Romagna"/>
    <s v="South"/>
    <s v="Consumer"/>
    <s v="Immediate"/>
    <x v="1"/>
    <s v="Bookcases"/>
    <x v="40"/>
    <n v="2094"/>
    <n v="2553"/>
    <n v="459"/>
    <n v="7"/>
    <n v="17871"/>
    <x v="1540"/>
  </r>
  <r>
    <x v="4063"/>
    <d v="2020-12-24T00:00:00"/>
    <x v="226"/>
    <x v="353"/>
    <s v="France"/>
    <s v="Ile-de-France"/>
    <s v="Central"/>
    <s v="Consumer"/>
    <s v="Immediate"/>
    <x v="0"/>
    <s v="Labels"/>
    <x v="1045"/>
    <n v="25"/>
    <n v="28"/>
    <n v="3"/>
    <n v="3"/>
    <n v="84"/>
    <x v="962"/>
  </r>
  <r>
    <x v="4064"/>
    <d v="2020-12-24T00:00:00"/>
    <x v="323"/>
    <x v="398"/>
    <s v="Germany"/>
    <s v="North Rhine-Westphalia"/>
    <s v="Central"/>
    <s v="Consumer"/>
    <s v="Economy"/>
    <x v="2"/>
    <s v="Copiers"/>
    <x v="969"/>
    <n v="304"/>
    <n v="382"/>
    <n v="78"/>
    <n v="2"/>
    <n v="764"/>
    <x v="143"/>
  </r>
  <r>
    <x v="4065"/>
    <d v="2020-12-24T00:00:00"/>
    <x v="202"/>
    <x v="60"/>
    <s v="Italy"/>
    <s v="Lombardy"/>
    <s v="South"/>
    <s v="Home Office"/>
    <s v="Economy"/>
    <x v="0"/>
    <s v="Art"/>
    <x v="224"/>
    <n v="17"/>
    <n v="19"/>
    <n v="2"/>
    <n v="1"/>
    <n v="19"/>
    <x v="445"/>
  </r>
  <r>
    <x v="4066"/>
    <d v="2020-12-24T00:00:00"/>
    <x v="13"/>
    <x v="0"/>
    <s v="Sweden"/>
    <s v="Stockholm"/>
    <s v="North"/>
    <s v="Consumer"/>
    <s v="Economy"/>
    <x v="0"/>
    <s v="Binders"/>
    <x v="104"/>
    <n v="42"/>
    <n v="50"/>
    <n v="8"/>
    <n v="2"/>
    <n v="100"/>
    <x v="233"/>
  </r>
  <r>
    <x v="4067"/>
    <d v="2020-12-25T00:00:00"/>
    <x v="546"/>
    <x v="626"/>
    <s v="Spain"/>
    <s v="Balearic Islands"/>
    <s v="South"/>
    <s v="Consumer"/>
    <s v="Economy"/>
    <x v="0"/>
    <s v="Appliances"/>
    <x v="490"/>
    <n v="85"/>
    <n v="184"/>
    <n v="99"/>
    <n v="3"/>
    <n v="552"/>
    <x v="513"/>
  </r>
  <r>
    <x v="4068"/>
    <d v="2020-12-25T00:00:00"/>
    <x v="331"/>
    <x v="626"/>
    <s v="Spain"/>
    <s v="Balearic Islands"/>
    <s v="South"/>
    <s v="Corporate"/>
    <s v="Economy"/>
    <x v="0"/>
    <s v="Storage"/>
    <x v="405"/>
    <n v="1"/>
    <n v="10"/>
    <n v="9"/>
    <n v="1"/>
    <n v="10"/>
    <x v="767"/>
  </r>
  <r>
    <x v="4069"/>
    <d v="2020-12-25T00:00:00"/>
    <x v="337"/>
    <x v="17"/>
    <s v="Denmark"/>
    <s v="Hovedstaden"/>
    <s v="North"/>
    <s v="Corporate"/>
    <s v="Priority"/>
    <x v="0"/>
    <s v="Appliances"/>
    <x v="689"/>
    <n v="378"/>
    <n v="527"/>
    <n v="149"/>
    <n v="2"/>
    <n v="1054"/>
    <x v="235"/>
  </r>
  <r>
    <x v="4070"/>
    <d v="2020-12-25T00:00:00"/>
    <x v="421"/>
    <x v="511"/>
    <s v="Germany"/>
    <s v="Lower Saxony"/>
    <s v="Central"/>
    <s v="Corporate"/>
    <s v="Economy"/>
    <x v="0"/>
    <s v="Art"/>
    <x v="581"/>
    <n v="1"/>
    <n v="114"/>
    <n v="113"/>
    <n v="2"/>
    <n v="228"/>
    <x v="295"/>
  </r>
  <r>
    <x v="4071"/>
    <d v="2020-12-25T00:00:00"/>
    <x v="752"/>
    <x v="210"/>
    <s v="France"/>
    <s v="Provence-Alpes-Côte d'Azur"/>
    <s v="Central"/>
    <s v="Consumer"/>
    <s v="Immediate"/>
    <x v="2"/>
    <s v="Accessories"/>
    <x v="1335"/>
    <n v="27"/>
    <n v="170"/>
    <n v="143"/>
    <n v="2"/>
    <n v="340"/>
    <x v="330"/>
  </r>
  <r>
    <x v="4072"/>
    <d v="2020-12-25T00:00:00"/>
    <x v="551"/>
    <x v="90"/>
    <s v="Germany"/>
    <s v="Bavaria"/>
    <s v="Central"/>
    <s v="Consumer"/>
    <s v="Economy"/>
    <x v="2"/>
    <s v="Machines"/>
    <x v="762"/>
    <n v="210"/>
    <n v="311"/>
    <n v="101"/>
    <n v="1"/>
    <n v="311"/>
    <x v="1541"/>
  </r>
  <r>
    <x v="4073"/>
    <d v="2020-12-25T00:00:00"/>
    <x v="429"/>
    <x v="998"/>
    <s v="Spain"/>
    <s v="Valenciana"/>
    <s v="South"/>
    <s v="Home Office"/>
    <s v="Economy"/>
    <x v="0"/>
    <s v="Storage"/>
    <x v="202"/>
    <n v="0"/>
    <n v="205"/>
    <n v="205"/>
    <n v="4"/>
    <n v="820"/>
    <x v="265"/>
  </r>
  <r>
    <x v="4074"/>
    <d v="2020-12-25T00:00:00"/>
    <x v="425"/>
    <x v="101"/>
    <s v="United Kingdom"/>
    <s v="Scotland"/>
    <s v="North"/>
    <s v="Consumer"/>
    <s v="Economy"/>
    <x v="0"/>
    <s v="Paper"/>
    <x v="1461"/>
    <n v="82"/>
    <n v="101"/>
    <n v="19"/>
    <n v="4"/>
    <n v="404"/>
    <x v="402"/>
  </r>
  <r>
    <x v="4075"/>
    <d v="2020-12-25T00:00:00"/>
    <x v="307"/>
    <x v="466"/>
    <s v="Belgium"/>
    <s v="Limburg"/>
    <s v="Central"/>
    <s v="Consumer"/>
    <s v="Economy"/>
    <x v="0"/>
    <s v="Appliances"/>
    <x v="973"/>
    <n v="433"/>
    <n v="1136"/>
    <n v="703"/>
    <n v="2"/>
    <n v="2272"/>
    <x v="1542"/>
  </r>
  <r>
    <x v="4076"/>
    <d v="2020-12-25T00:00:00"/>
    <x v="402"/>
    <x v="915"/>
    <s v="Sweden"/>
    <s v="Värmland"/>
    <s v="North"/>
    <s v="Corporate"/>
    <s v="Immediate"/>
    <x v="1"/>
    <s v="Bookcases"/>
    <x v="265"/>
    <n v="234"/>
    <n v="313"/>
    <n v="79"/>
    <n v="5"/>
    <n v="1565"/>
    <x v="1543"/>
  </r>
  <r>
    <x v="4077"/>
    <d v="2020-12-25T00:00:00"/>
    <x v="375"/>
    <x v="688"/>
    <s v="Netherlands"/>
    <s v="North Brabant"/>
    <s v="Central"/>
    <s v="Corporate"/>
    <s v="Economy"/>
    <x v="0"/>
    <s v="Labels"/>
    <x v="1212"/>
    <n v="15"/>
    <n v="24"/>
    <n v="9"/>
    <n v="7"/>
    <n v="168"/>
    <x v="501"/>
  </r>
  <r>
    <x v="4078"/>
    <d v="2020-12-26T00:00:00"/>
    <x v="26"/>
    <x v="6"/>
    <s v="France"/>
    <s v="Languedoc-Roussillon-Midi-Pyrénées"/>
    <s v="Central"/>
    <s v="Home Office"/>
    <s v="Economy"/>
    <x v="2"/>
    <s v="Copiers"/>
    <x v="1462"/>
    <n v="49"/>
    <n v="120"/>
    <n v="71"/>
    <n v="2"/>
    <n v="240"/>
    <x v="248"/>
  </r>
  <r>
    <x v="4079"/>
    <d v="2020-12-26T00:00:00"/>
    <x v="48"/>
    <x v="398"/>
    <s v="Germany"/>
    <s v="North Rhine-Westphalia"/>
    <s v="Central"/>
    <s v="Consumer"/>
    <s v="Economy"/>
    <x v="1"/>
    <s v="Furnishings"/>
    <x v="811"/>
    <n v="223"/>
    <n v="251"/>
    <n v="28"/>
    <n v="5"/>
    <n v="1255"/>
    <x v="390"/>
  </r>
  <r>
    <x v="4080"/>
    <d v="2020-12-26T00:00:00"/>
    <x v="598"/>
    <x v="40"/>
    <s v="United Kingdom"/>
    <s v="England"/>
    <s v="North"/>
    <s v="Consumer"/>
    <s v="Economy Plus"/>
    <x v="1"/>
    <s v="Chairs"/>
    <x v="1300"/>
    <n v="380"/>
    <n v="460"/>
    <n v="80"/>
    <n v="3"/>
    <n v="1380"/>
    <x v="635"/>
  </r>
  <r>
    <x v="4081"/>
    <d v="2020-12-26T00:00:00"/>
    <x v="430"/>
    <x v="146"/>
    <s v="France"/>
    <s v="Aquitaine-Limousin-Poitou-Charentes"/>
    <s v="Central"/>
    <s v="Consumer"/>
    <s v="Economy"/>
    <x v="0"/>
    <s v="Binders"/>
    <x v="1076"/>
    <n v="169"/>
    <n v="202"/>
    <n v="33"/>
    <n v="4"/>
    <n v="808"/>
    <x v="1070"/>
  </r>
  <r>
    <x v="4082"/>
    <d v="2020-12-26T00:00:00"/>
    <x v="643"/>
    <x v="52"/>
    <s v="France"/>
    <s v="Provence-Alpes-Côte d'Azur"/>
    <s v="Central"/>
    <s v="Corporate"/>
    <s v="Economy"/>
    <x v="0"/>
    <s v="Art"/>
    <x v="554"/>
    <n v="15"/>
    <n v="29"/>
    <n v="14"/>
    <n v="2"/>
    <n v="58"/>
    <x v="420"/>
  </r>
  <r>
    <x v="4083"/>
    <d v="2020-12-26T00:00:00"/>
    <x v="94"/>
    <x v="70"/>
    <s v="Germany"/>
    <s v="Berlin"/>
    <s v="Central"/>
    <s v="Consumer"/>
    <s v="Economy"/>
    <x v="1"/>
    <s v="Furnishings"/>
    <x v="1463"/>
    <n v="62"/>
    <n v="190"/>
    <n v="128"/>
    <n v="7"/>
    <n v="1330"/>
    <x v="549"/>
  </r>
  <r>
    <x v="4084"/>
    <d v="2020-12-26T00:00:00"/>
    <x v="259"/>
    <x v="477"/>
    <s v="Germany"/>
    <s v="North Rhine-Westphalia"/>
    <s v="Central"/>
    <s v="Home Office"/>
    <s v="Economy"/>
    <x v="0"/>
    <s v="Labels"/>
    <x v="1139"/>
    <n v="14"/>
    <n v="71"/>
    <n v="57"/>
    <n v="8"/>
    <n v="568"/>
    <x v="509"/>
  </r>
  <r>
    <x v="4085"/>
    <d v="2020-12-26T00:00:00"/>
    <x v="118"/>
    <x v="219"/>
    <s v="Austria"/>
    <s v="Upper Austria"/>
    <s v="Central"/>
    <s v="Corporate"/>
    <s v="Economy"/>
    <x v="0"/>
    <s v="Binders"/>
    <x v="433"/>
    <n v="0"/>
    <n v="7"/>
    <n v="7"/>
    <n v="1"/>
    <n v="7"/>
    <x v="722"/>
  </r>
  <r>
    <x v="4086"/>
    <d v="2020-12-26T00:00:00"/>
    <x v="665"/>
    <x v="32"/>
    <s v="Portugal"/>
    <s v="Lisboa"/>
    <s v="South"/>
    <s v="Consumer"/>
    <s v="Priority"/>
    <x v="0"/>
    <s v="Binders"/>
    <x v="538"/>
    <n v="17"/>
    <n v="20"/>
    <n v="3"/>
    <n v="6"/>
    <n v="120"/>
    <x v="92"/>
  </r>
  <r>
    <x v="4087"/>
    <d v="2020-12-26T00:00:00"/>
    <x v="652"/>
    <x v="340"/>
    <s v="Italy"/>
    <s v="Emilia-Romagna"/>
    <s v="South"/>
    <s v="Corporate"/>
    <s v="Economy"/>
    <x v="1"/>
    <s v="Chairs"/>
    <x v="68"/>
    <n v="13"/>
    <n v="24"/>
    <n v="11"/>
    <n v="1"/>
    <n v="24"/>
    <x v="24"/>
  </r>
  <r>
    <x v="4088"/>
    <d v="2020-12-26T00:00:00"/>
    <x v="151"/>
    <x v="258"/>
    <s v="Germany"/>
    <s v="Mecklenburg-Vorpommern"/>
    <s v="Central"/>
    <s v="Consumer"/>
    <s v="Priority"/>
    <x v="1"/>
    <s v="Tables"/>
    <x v="177"/>
    <n v="525"/>
    <n v="941"/>
    <n v="416"/>
    <n v="3"/>
    <n v="2823"/>
    <x v="1060"/>
  </r>
  <r>
    <x v="4089"/>
    <d v="2020-12-26T00:00:00"/>
    <x v="407"/>
    <x v="0"/>
    <s v="Sweden"/>
    <s v="Stockholm"/>
    <s v="North"/>
    <s v="Consumer"/>
    <s v="Economy"/>
    <x v="1"/>
    <s v="Furnishings"/>
    <x v="116"/>
    <n v="15"/>
    <n v="20"/>
    <n v="5"/>
    <n v="1"/>
    <n v="20"/>
    <x v="28"/>
  </r>
  <r>
    <x v="4090"/>
    <d v="2020-12-27T00:00:00"/>
    <x v="576"/>
    <x v="248"/>
    <s v="United Kingdom"/>
    <s v="England"/>
    <s v="North"/>
    <s v="Consumer"/>
    <s v="Economy"/>
    <x v="0"/>
    <s v="Envelopes"/>
    <x v="1024"/>
    <n v="13"/>
    <n v="25"/>
    <n v="12"/>
    <n v="1"/>
    <n v="25"/>
    <x v="731"/>
  </r>
  <r>
    <x v="4091"/>
    <d v="2020-12-27T00:00:00"/>
    <x v="452"/>
    <x v="60"/>
    <s v="Italy"/>
    <s v="Lombardy"/>
    <s v="South"/>
    <s v="Home Office"/>
    <s v="Economy"/>
    <x v="0"/>
    <s v="Supplies"/>
    <x v="736"/>
    <n v="2"/>
    <n v="94"/>
    <n v="92"/>
    <n v="2"/>
    <n v="188"/>
    <x v="523"/>
  </r>
  <r>
    <x v="4092"/>
    <d v="2020-12-27T00:00:00"/>
    <x v="71"/>
    <x v="0"/>
    <s v="Sweden"/>
    <s v="Stockholm"/>
    <s v="North"/>
    <s v="Consumer"/>
    <s v="Economy Plus"/>
    <x v="0"/>
    <s v="Appliances"/>
    <x v="1019"/>
    <n v="291"/>
    <n v="1582"/>
    <n v="1291"/>
    <n v="6"/>
    <n v="9492"/>
    <x v="1544"/>
  </r>
  <r>
    <x v="4093"/>
    <d v="2020-12-27T00:00:00"/>
    <x v="227"/>
    <x v="233"/>
    <s v="Netherlands"/>
    <s v="South Holland"/>
    <s v="Central"/>
    <s v="Corporate"/>
    <s v="Economy"/>
    <x v="0"/>
    <s v="Labels"/>
    <x v="99"/>
    <n v="1"/>
    <n v="17"/>
    <n v="16"/>
    <n v="5"/>
    <n v="85"/>
    <x v="389"/>
  </r>
  <r>
    <x v="4094"/>
    <d v="2020-12-28T00:00:00"/>
    <x v="374"/>
    <x v="193"/>
    <s v="United Kingdom"/>
    <s v="England"/>
    <s v="North"/>
    <s v="Consumer"/>
    <s v="Priority"/>
    <x v="0"/>
    <s v="Envelopes"/>
    <x v="790"/>
    <n v="15"/>
    <n v="135"/>
    <n v="120"/>
    <n v="5"/>
    <n v="675"/>
    <x v="822"/>
  </r>
  <r>
    <x v="4095"/>
    <d v="2020-12-29T00:00:00"/>
    <x v="42"/>
    <x v="40"/>
    <s v="United Kingdom"/>
    <s v="England"/>
    <s v="North"/>
    <s v="Corporate"/>
    <s v="Economy"/>
    <x v="0"/>
    <s v="Envelopes"/>
    <x v="168"/>
    <n v="35"/>
    <n v="148"/>
    <n v="113"/>
    <n v="4"/>
    <n v="592"/>
    <x v="1400"/>
  </r>
  <r>
    <x v="4096"/>
    <d v="2020-12-29T00:00:00"/>
    <x v="645"/>
    <x v="143"/>
    <s v="France"/>
    <s v="Ile-de-France"/>
    <s v="Central"/>
    <s v="Consumer"/>
    <s v="Immediate"/>
    <x v="0"/>
    <s v="Appliances"/>
    <x v="1226"/>
    <n v="918"/>
    <n v="973"/>
    <n v="55"/>
    <n v="2"/>
    <n v="1946"/>
    <x v="1545"/>
  </r>
  <r>
    <x v="4097"/>
    <d v="2020-12-29T00:00:00"/>
    <x v="321"/>
    <x v="195"/>
    <s v="Spain"/>
    <s v="Navarra"/>
    <s v="South"/>
    <s v="Corporate"/>
    <s v="Economy"/>
    <x v="0"/>
    <s v="Storage"/>
    <x v="618"/>
    <n v="2"/>
    <n v="52"/>
    <n v="50"/>
    <n v="1"/>
    <n v="52"/>
    <x v="90"/>
  </r>
  <r>
    <x v="4098"/>
    <d v="2020-12-29T00:00:00"/>
    <x v="473"/>
    <x v="167"/>
    <s v="France"/>
    <s v="Auvergne-Rhône-Alpes"/>
    <s v="Central"/>
    <s v="Consumer"/>
    <s v="Economy Plus"/>
    <x v="1"/>
    <s v="Chairs"/>
    <x v="710"/>
    <n v="312"/>
    <n v="401"/>
    <n v="89"/>
    <n v="6"/>
    <n v="2406"/>
    <x v="1546"/>
  </r>
  <r>
    <x v="4099"/>
    <d v="2020-12-29T00:00:00"/>
    <x v="62"/>
    <x v="882"/>
    <s v="France"/>
    <s v="Ile-de-France"/>
    <s v="Central"/>
    <s v="Consumer"/>
    <s v="Economy"/>
    <x v="1"/>
    <s v="Furnishings"/>
    <x v="729"/>
    <n v="171"/>
    <n v="189"/>
    <n v="18"/>
    <n v="4"/>
    <n v="756"/>
    <x v="854"/>
  </r>
  <r>
    <x v="4100"/>
    <d v="2020-12-29T00:00:00"/>
    <x v="791"/>
    <x v="368"/>
    <s v="Netherlands"/>
    <s v="North Holland"/>
    <s v="Central"/>
    <s v="Consumer"/>
    <s v="Priority"/>
    <x v="1"/>
    <s v="Chairs"/>
    <x v="303"/>
    <n v="393"/>
    <n v="516"/>
    <n v="123"/>
    <n v="8"/>
    <n v="4128"/>
    <x v="1547"/>
  </r>
  <r>
    <x v="4101"/>
    <d v="2020-12-29T00:00:00"/>
    <x v="558"/>
    <x v="0"/>
    <s v="Sweden"/>
    <s v="Stockholm"/>
    <s v="North"/>
    <s v="Corporate"/>
    <s v="Priority"/>
    <x v="0"/>
    <s v="Art"/>
    <x v="325"/>
    <n v="9"/>
    <n v="31"/>
    <n v="22"/>
    <n v="4"/>
    <n v="124"/>
    <x v="320"/>
  </r>
  <r>
    <x v="4102"/>
    <d v="2020-12-29T00:00:00"/>
    <x v="387"/>
    <x v="63"/>
    <s v="Ireland"/>
    <s v="Dublin"/>
    <s v="North"/>
    <s v="Home Office"/>
    <s v="Economy"/>
    <x v="0"/>
    <s v="Art"/>
    <x v="1129"/>
    <n v="40"/>
    <n v="74"/>
    <n v="34"/>
    <n v="3"/>
    <n v="222"/>
    <x v="611"/>
  </r>
  <r>
    <x v="4103"/>
    <d v="2020-12-30T00:00:00"/>
    <x v="355"/>
    <x v="306"/>
    <s v="United Kingdom"/>
    <s v="England"/>
    <s v="North"/>
    <s v="Consumer"/>
    <s v="Economy"/>
    <x v="0"/>
    <s v="Storage"/>
    <x v="903"/>
    <n v="15"/>
    <n v="39"/>
    <n v="24"/>
    <n v="2"/>
    <n v="78"/>
    <x v="342"/>
  </r>
  <r>
    <x v="4104"/>
    <d v="2020-12-30T00:00:00"/>
    <x v="429"/>
    <x v="90"/>
    <s v="Germany"/>
    <s v="Bavaria"/>
    <s v="Central"/>
    <s v="Home Office"/>
    <s v="Economy"/>
    <x v="1"/>
    <s v="Furnishings"/>
    <x v="615"/>
    <n v="6"/>
    <n v="85"/>
    <n v="79"/>
    <n v="2"/>
    <n v="170"/>
    <x v="268"/>
  </r>
  <r>
    <x v="4105"/>
    <d v="2020-12-30T00:00:00"/>
    <x v="43"/>
    <x v="101"/>
    <s v="United Kingdom"/>
    <s v="Scotland"/>
    <s v="North"/>
    <s v="Home Office"/>
    <s v="Economy"/>
    <x v="1"/>
    <s v="Chairs"/>
    <x v="366"/>
    <n v="43"/>
    <n v="68"/>
    <n v="25"/>
    <n v="1"/>
    <n v="68"/>
    <x v="13"/>
  </r>
  <r>
    <x v="4106"/>
    <d v="2020-12-30T00:00:00"/>
    <x v="335"/>
    <x v="155"/>
    <s v="Italy"/>
    <s v="Campania"/>
    <s v="South"/>
    <s v="Corporate"/>
    <s v="Economy"/>
    <x v="0"/>
    <s v="Binders"/>
    <x v="752"/>
    <n v="6"/>
    <n v="45"/>
    <n v="39"/>
    <n v="3"/>
    <n v="135"/>
    <x v="0"/>
  </r>
  <r>
    <x v="4107"/>
    <d v="2020-12-30T00:00:00"/>
    <x v="438"/>
    <x v="50"/>
    <s v="Switzerland"/>
    <s v="Basel-Stadt"/>
    <s v="Central"/>
    <s v="Corporate"/>
    <s v="Priority"/>
    <x v="0"/>
    <s v="Art"/>
    <x v="599"/>
    <n v="115"/>
    <n v="152"/>
    <n v="37"/>
    <n v="3"/>
    <n v="456"/>
    <x v="224"/>
  </r>
  <r>
    <x v="4108"/>
    <d v="2020-12-30T00:00:00"/>
    <x v="358"/>
    <x v="233"/>
    <s v="Netherlands"/>
    <s v="South Holland"/>
    <s v="Central"/>
    <s v="Consumer"/>
    <s v="Priority"/>
    <x v="0"/>
    <s v="Appliances"/>
    <x v="207"/>
    <n v="7"/>
    <n v="68"/>
    <n v="61"/>
    <n v="2"/>
    <n v="136"/>
    <x v="878"/>
  </r>
  <r>
    <x v="4109"/>
    <d v="2020-12-31T00:00:00"/>
    <x v="492"/>
    <x v="605"/>
    <s v="France"/>
    <s v="Normandy"/>
    <s v="Central"/>
    <s v="Consumer"/>
    <s v="Economy Plus"/>
    <x v="0"/>
    <s v="Storage"/>
    <x v="1464"/>
    <n v="278"/>
    <n v="557"/>
    <n v="279"/>
    <n v="3"/>
    <n v="1671"/>
    <x v="1548"/>
  </r>
  <r>
    <x v="4110"/>
    <d v="2020-12-31T00:00:00"/>
    <x v="630"/>
    <x v="23"/>
    <s v="Germany"/>
    <s v="North Rhine-Westphalia"/>
    <s v="Central"/>
    <s v="Consumer"/>
    <s v="Economy"/>
    <x v="0"/>
    <s v="Supplies"/>
    <x v="1465"/>
    <n v="109"/>
    <n v="261"/>
    <n v="152"/>
    <n v="6"/>
    <n v="1566"/>
    <x v="604"/>
  </r>
  <r>
    <x v="4111"/>
    <d v="2020-12-31T00:00:00"/>
    <x v="661"/>
    <x v="706"/>
    <s v="United Kingdom"/>
    <s v="England"/>
    <s v="North"/>
    <s v="Corporate"/>
    <s v="Economy"/>
    <x v="1"/>
    <s v="Bookcases"/>
    <x v="11"/>
    <n v="126"/>
    <n v="245"/>
    <n v="119"/>
    <n v="2"/>
    <n v="490"/>
    <x v="530"/>
  </r>
  <r>
    <x v="4112"/>
    <d v="2020-12-31T00:00:00"/>
    <x v="426"/>
    <x v="176"/>
    <s v="United Kingdom"/>
    <s v="England"/>
    <s v="North"/>
    <s v="Consumer"/>
    <s v="Priority"/>
    <x v="0"/>
    <s v="Storage"/>
    <x v="700"/>
    <n v="188"/>
    <n v="289"/>
    <n v="101"/>
    <n v="5"/>
    <n v="1445"/>
    <x v="1217"/>
  </r>
  <r>
    <x v="4113"/>
    <d v="2020-12-31T00:00:00"/>
    <x v="171"/>
    <x v="114"/>
    <s v="Germany"/>
    <s v="Hamburg"/>
    <s v="Central"/>
    <s v="Home Office"/>
    <s v="Economy"/>
    <x v="0"/>
    <s v="Binders"/>
    <x v="141"/>
    <n v="24"/>
    <n v="32"/>
    <n v="8"/>
    <n v="5"/>
    <n v="160"/>
    <x v="383"/>
  </r>
  <r>
    <x v="4114"/>
    <d v="2020-12-31T00:00:00"/>
    <x v="390"/>
    <x v="453"/>
    <s v="Netherlands"/>
    <s v="North Brabant"/>
    <s v="Central"/>
    <s v="Home Office"/>
    <s v="Economy Plus"/>
    <x v="0"/>
    <s v="Art"/>
    <x v="364"/>
    <n v="28"/>
    <n v="30"/>
    <n v="2"/>
    <n v="2"/>
    <n v="60"/>
    <x v="182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d v="2017-01-01T00:00:00"/>
    <x v="0"/>
    <x v="0"/>
    <x v="0"/>
    <x v="0"/>
    <x v="0"/>
    <s v="Home Office"/>
    <x v="0"/>
    <x v="0"/>
    <s v="Paper"/>
    <x v="0"/>
    <n v="9"/>
    <n v="45"/>
    <n v="36"/>
    <n v="3"/>
    <x v="0"/>
    <n v="135"/>
    <n v="135"/>
  </r>
  <r>
    <n v="2"/>
    <d v="2017-01-03T00:00:00"/>
    <x v="1"/>
    <x v="1"/>
    <x v="1"/>
    <x v="1"/>
    <x v="0"/>
    <s v="Consumer"/>
    <x v="1"/>
    <x v="1"/>
    <s v="Bookcases"/>
    <x v="1"/>
    <n v="255"/>
    <n v="854"/>
    <n v="599"/>
    <n v="7"/>
    <x v="1"/>
    <n v="5978"/>
    <n v="2989"/>
  </r>
  <r>
    <n v="3"/>
    <d v="2017-01-04T00:00:00"/>
    <x v="2"/>
    <x v="2"/>
    <x v="2"/>
    <x v="2"/>
    <x v="1"/>
    <s v="Consumer"/>
    <x v="1"/>
    <x v="0"/>
    <s v="Art"/>
    <x v="2"/>
    <n v="48"/>
    <n v="140"/>
    <n v="92"/>
    <n v="3"/>
    <x v="2"/>
    <n v="420"/>
    <n v="140"/>
  </r>
  <r>
    <n v="4"/>
    <d v="2017-01-04T00:00:00"/>
    <x v="3"/>
    <x v="3"/>
    <x v="1"/>
    <x v="1"/>
    <x v="0"/>
    <s v="Corporate"/>
    <x v="1"/>
    <x v="0"/>
    <s v="Art"/>
    <x v="3"/>
    <n v="9"/>
    <n v="27"/>
    <n v="18"/>
    <n v="2"/>
    <x v="3"/>
    <n v="54"/>
    <n v="13.5"/>
  </r>
  <r>
    <n v="5"/>
    <d v="2017-01-05T00:00:00"/>
    <x v="4"/>
    <x v="4"/>
    <x v="2"/>
    <x v="2"/>
    <x v="1"/>
    <s v="Home Office"/>
    <x v="2"/>
    <x v="0"/>
    <s v="Art"/>
    <x v="4"/>
    <n v="40"/>
    <n v="90"/>
    <n v="50"/>
    <n v="3"/>
    <x v="4"/>
    <n v="270"/>
    <n v="54"/>
  </r>
  <r>
    <n v="6"/>
    <d v="2017-01-07T00:00:00"/>
    <x v="5"/>
    <x v="5"/>
    <x v="2"/>
    <x v="3"/>
    <x v="1"/>
    <s v="Corporate"/>
    <x v="2"/>
    <x v="1"/>
    <s v="Bookcases"/>
    <x v="5"/>
    <n v="48"/>
    <n v="155"/>
    <n v="107"/>
    <n v="1"/>
    <x v="5"/>
    <n v="155"/>
    <n v="25.833333333333332"/>
  </r>
  <r>
    <n v="7"/>
    <d v="2017-01-08T00:00:00"/>
    <x v="6"/>
    <x v="6"/>
    <x v="2"/>
    <x v="4"/>
    <x v="1"/>
    <s v="Consumer"/>
    <x v="1"/>
    <x v="1"/>
    <s v="Bookcases"/>
    <x v="6"/>
    <n v="122"/>
    <n v="987"/>
    <n v="865"/>
    <n v="6"/>
    <x v="6"/>
    <n v="5922"/>
    <n v="846"/>
  </r>
  <r>
    <n v="8"/>
    <d v="2017-01-11T00:00:00"/>
    <x v="7"/>
    <x v="7"/>
    <x v="3"/>
    <x v="5"/>
    <x v="2"/>
    <s v="Consumer"/>
    <x v="1"/>
    <x v="0"/>
    <s v="Binders"/>
    <x v="7"/>
    <n v="4"/>
    <n v="22"/>
    <n v="18"/>
    <n v="3"/>
    <x v="7"/>
    <n v="66"/>
    <n v="8.25"/>
  </r>
  <r>
    <n v="9"/>
    <d v="2017-01-11T00:00:00"/>
    <x v="8"/>
    <x v="8"/>
    <x v="4"/>
    <x v="6"/>
    <x v="1"/>
    <s v="Consumer"/>
    <x v="1"/>
    <x v="0"/>
    <s v="Art"/>
    <x v="8"/>
    <n v="50"/>
    <n v="55"/>
    <n v="5"/>
    <n v="1"/>
    <x v="8"/>
    <n v="55"/>
    <n v="6.1111111111111107"/>
  </r>
  <r>
    <n v="10"/>
    <d v="2017-01-11T00:00:00"/>
    <x v="1"/>
    <x v="9"/>
    <x v="5"/>
    <x v="7"/>
    <x v="2"/>
    <s v="Consumer"/>
    <x v="1"/>
    <x v="1"/>
    <s v="Tables"/>
    <x v="9"/>
    <n v="88"/>
    <n v="268"/>
    <n v="180"/>
    <n v="2"/>
    <x v="9"/>
    <n v="536"/>
    <n v="53.6"/>
  </r>
  <r>
    <n v="11"/>
    <d v="2017-01-11T00:00:00"/>
    <x v="9"/>
    <x v="10"/>
    <x v="1"/>
    <x v="1"/>
    <x v="0"/>
    <s v="Consumer"/>
    <x v="3"/>
    <x v="1"/>
    <s v="Chairs"/>
    <x v="10"/>
    <n v="194"/>
    <n v="1384"/>
    <n v="1190"/>
    <n v="3"/>
    <x v="10"/>
    <n v="4152"/>
    <n v="377.45454545454544"/>
  </r>
  <r>
    <n v="12"/>
    <d v="2017-01-12T00:00:00"/>
    <x v="10"/>
    <x v="11"/>
    <x v="6"/>
    <x v="8"/>
    <x v="1"/>
    <s v="Corporate"/>
    <x v="1"/>
    <x v="1"/>
    <s v="Bookcases"/>
    <x v="11"/>
    <n v="248"/>
    <n v="552"/>
    <n v="304"/>
    <n v="5"/>
    <x v="11"/>
    <n v="2760"/>
    <n v="230"/>
  </r>
  <r>
    <n v="13"/>
    <d v="2017-01-12T00:00:00"/>
    <x v="11"/>
    <x v="12"/>
    <x v="1"/>
    <x v="1"/>
    <x v="0"/>
    <s v="Home Office"/>
    <x v="1"/>
    <x v="1"/>
    <s v="Chairs"/>
    <x v="12"/>
    <n v="249"/>
    <n v="290"/>
    <n v="41"/>
    <n v="5"/>
    <x v="12"/>
    <n v="1450"/>
    <n v="111.53846153846153"/>
  </r>
  <r>
    <n v="14"/>
    <d v="2017-01-12T00:00:00"/>
    <x v="12"/>
    <x v="13"/>
    <x v="1"/>
    <x v="1"/>
    <x v="0"/>
    <s v="Consumer"/>
    <x v="2"/>
    <x v="0"/>
    <s v="Paper"/>
    <x v="13"/>
    <n v="14"/>
    <n v="34"/>
    <n v="20"/>
    <n v="2"/>
    <x v="13"/>
    <n v="68"/>
    <n v="4.8571428571428568"/>
  </r>
  <r>
    <n v="15"/>
    <d v="2017-01-13T00:00:00"/>
    <x v="13"/>
    <x v="14"/>
    <x v="7"/>
    <x v="9"/>
    <x v="1"/>
    <s v="Consumer"/>
    <x v="1"/>
    <x v="0"/>
    <s v="Binders"/>
    <x v="14"/>
    <n v="5"/>
    <n v="9"/>
    <n v="4"/>
    <n v="3"/>
    <x v="14"/>
    <n v="27"/>
    <n v="1.8"/>
  </r>
  <r>
    <n v="16"/>
    <d v="2017-01-13T00:00:00"/>
    <x v="14"/>
    <x v="15"/>
    <x v="0"/>
    <x v="10"/>
    <x v="0"/>
    <s v="Consumer"/>
    <x v="1"/>
    <x v="0"/>
    <s v="Art"/>
    <x v="15"/>
    <n v="27"/>
    <n v="31"/>
    <n v="4"/>
    <n v="5"/>
    <x v="5"/>
    <n v="155"/>
    <n v="9.6875"/>
  </r>
  <r>
    <n v="17"/>
    <d v="2017-01-14T00:00:00"/>
    <x v="15"/>
    <x v="8"/>
    <x v="4"/>
    <x v="6"/>
    <x v="1"/>
    <s v="Home Office"/>
    <x v="1"/>
    <x v="0"/>
    <s v="Paper"/>
    <x v="16"/>
    <n v="4"/>
    <n v="224"/>
    <n v="220"/>
    <n v="11"/>
    <x v="15"/>
    <n v="2464"/>
    <n v="144.94117647058823"/>
  </r>
  <r>
    <n v="18"/>
    <d v="2017-01-15T00:00:00"/>
    <x v="16"/>
    <x v="16"/>
    <x v="6"/>
    <x v="8"/>
    <x v="1"/>
    <s v="Corporate"/>
    <x v="0"/>
    <x v="0"/>
    <s v="Appliances"/>
    <x v="17"/>
    <n v="157"/>
    <n v="249"/>
    <n v="92"/>
    <n v="1"/>
    <x v="16"/>
    <n v="249"/>
    <n v="13.833333333333334"/>
  </r>
  <r>
    <n v="19"/>
    <d v="2017-01-17T00:00:00"/>
    <x v="17"/>
    <x v="17"/>
    <x v="8"/>
    <x v="11"/>
    <x v="0"/>
    <s v="Home Office"/>
    <x v="1"/>
    <x v="0"/>
    <s v="Labels"/>
    <x v="18"/>
    <n v="7"/>
    <n v="17"/>
    <n v="10"/>
    <n v="3"/>
    <x v="17"/>
    <n v="51"/>
    <n v="2.6842105263157894"/>
  </r>
  <r>
    <n v="20"/>
    <d v="2017-01-18T00:00:00"/>
    <x v="18"/>
    <x v="18"/>
    <x v="5"/>
    <x v="12"/>
    <x v="2"/>
    <s v="Corporate"/>
    <x v="2"/>
    <x v="0"/>
    <s v="Fasteners"/>
    <x v="19"/>
    <n v="79"/>
    <n v="108"/>
    <n v="29"/>
    <n v="8"/>
    <x v="18"/>
    <n v="864"/>
    <n v="43.2"/>
  </r>
  <r>
    <n v="21"/>
    <d v="2017-01-18T00:00:00"/>
    <x v="19"/>
    <x v="19"/>
    <x v="8"/>
    <x v="13"/>
    <x v="0"/>
    <s v="Consumer"/>
    <x v="0"/>
    <x v="0"/>
    <s v="Binders"/>
    <x v="20"/>
    <n v="10"/>
    <n v="26"/>
    <n v="16"/>
    <n v="1"/>
    <x v="19"/>
    <n v="26"/>
    <n v="1.2380952380952381"/>
  </r>
  <r>
    <n v="22"/>
    <d v="2017-01-19T00:00:00"/>
    <x v="20"/>
    <x v="20"/>
    <x v="3"/>
    <x v="14"/>
    <x v="2"/>
    <s v="Corporate"/>
    <x v="2"/>
    <x v="0"/>
    <s v="Envelopes"/>
    <x v="21"/>
    <n v="20"/>
    <n v="48"/>
    <n v="28"/>
    <n v="3"/>
    <x v="20"/>
    <n v="144"/>
    <n v="6.5454545454545459"/>
  </r>
  <r>
    <n v="23"/>
    <d v="2017-01-19T00:00:00"/>
    <x v="21"/>
    <x v="21"/>
    <x v="3"/>
    <x v="15"/>
    <x v="2"/>
    <s v="Home Office"/>
    <x v="2"/>
    <x v="0"/>
    <s v="Binders"/>
    <x v="22"/>
    <n v="6"/>
    <n v="145"/>
    <n v="139"/>
    <n v="3"/>
    <x v="21"/>
    <n v="435"/>
    <n v="18.913043478260871"/>
  </r>
  <r>
    <n v="24"/>
    <d v="2017-01-20T00:00:00"/>
    <x v="22"/>
    <x v="22"/>
    <x v="2"/>
    <x v="16"/>
    <x v="1"/>
    <s v="Consumer"/>
    <x v="1"/>
    <x v="0"/>
    <s v="Art"/>
    <x v="23"/>
    <n v="37"/>
    <n v="58"/>
    <n v="21"/>
    <n v="2"/>
    <x v="22"/>
    <n v="116"/>
    <n v="4.833333333333333"/>
  </r>
  <r>
    <n v="25"/>
    <d v="2017-01-21T00:00:00"/>
    <x v="23"/>
    <x v="23"/>
    <x v="6"/>
    <x v="17"/>
    <x v="1"/>
    <s v="Consumer"/>
    <x v="1"/>
    <x v="2"/>
    <s v="Accessories"/>
    <x v="24"/>
    <n v="204"/>
    <n v="495"/>
    <n v="291"/>
    <n v="2"/>
    <x v="23"/>
    <n v="990"/>
    <n v="39.6"/>
  </r>
  <r>
    <n v="26"/>
    <d v="2017-01-22T00:00:00"/>
    <x v="24"/>
    <x v="24"/>
    <x v="9"/>
    <x v="18"/>
    <x v="1"/>
    <s v="Home Office"/>
    <x v="1"/>
    <x v="0"/>
    <s v="Binders"/>
    <x v="25"/>
    <n v="9"/>
    <n v="12"/>
    <n v="3"/>
    <n v="2"/>
    <x v="24"/>
    <n v="24"/>
    <n v="0.92307692307692313"/>
  </r>
  <r>
    <n v="27"/>
    <d v="2017-01-22T00:00:00"/>
    <x v="25"/>
    <x v="25"/>
    <x v="3"/>
    <x v="19"/>
    <x v="2"/>
    <s v="Home Office"/>
    <x v="1"/>
    <x v="1"/>
    <s v="Bookcases"/>
    <x v="26"/>
    <n v="636"/>
    <n v="825"/>
    <n v="189"/>
    <n v="2"/>
    <x v="25"/>
    <n v="1650"/>
    <n v="61.111111111111114"/>
  </r>
  <r>
    <n v="28"/>
    <d v="2017-01-24T00:00:00"/>
    <x v="26"/>
    <x v="26"/>
    <x v="3"/>
    <x v="15"/>
    <x v="2"/>
    <s v="Home Office"/>
    <x v="0"/>
    <x v="0"/>
    <s v="Art"/>
    <x v="27"/>
    <n v="22"/>
    <n v="28"/>
    <n v="6"/>
    <n v="1"/>
    <x v="26"/>
    <n v="28"/>
    <n v="1"/>
  </r>
  <r>
    <n v="29"/>
    <d v="2017-01-24T00:00:00"/>
    <x v="27"/>
    <x v="27"/>
    <x v="3"/>
    <x v="20"/>
    <x v="2"/>
    <s v="Consumer"/>
    <x v="2"/>
    <x v="1"/>
    <s v="Chairs"/>
    <x v="28"/>
    <n v="65"/>
    <n v="73"/>
    <n v="8"/>
    <n v="1"/>
    <x v="27"/>
    <n v="73"/>
    <n v="2.5172413793103448"/>
  </r>
  <r>
    <n v="30"/>
    <d v="2017-01-25T00:00:00"/>
    <x v="28"/>
    <x v="28"/>
    <x v="6"/>
    <x v="17"/>
    <x v="1"/>
    <s v="Corporate"/>
    <x v="1"/>
    <x v="1"/>
    <s v="Furnishings"/>
    <x v="29"/>
    <n v="18"/>
    <n v="20"/>
    <n v="2"/>
    <n v="1"/>
    <x v="28"/>
    <n v="20"/>
    <n v="0.66666666666666663"/>
  </r>
  <r>
    <n v="31"/>
    <d v="2017-01-25T00:00:00"/>
    <x v="29"/>
    <x v="29"/>
    <x v="2"/>
    <x v="16"/>
    <x v="1"/>
    <s v="Consumer"/>
    <x v="1"/>
    <x v="0"/>
    <s v="Art"/>
    <x v="30"/>
    <n v="52"/>
    <n v="178"/>
    <n v="126"/>
    <n v="7"/>
    <x v="29"/>
    <n v="1246"/>
    <n v="40.193548387096776"/>
  </r>
  <r>
    <n v="32"/>
    <d v="2017-01-26T00:00:00"/>
    <x v="30"/>
    <x v="30"/>
    <x v="5"/>
    <x v="21"/>
    <x v="2"/>
    <s v="Consumer"/>
    <x v="1"/>
    <x v="0"/>
    <s v="Labels"/>
    <x v="31"/>
    <n v="8"/>
    <n v="32"/>
    <n v="24"/>
    <n v="3"/>
    <x v="30"/>
    <n v="96"/>
    <n v="3"/>
  </r>
  <r>
    <n v="33"/>
    <d v="2017-01-26T00:00:00"/>
    <x v="31"/>
    <x v="31"/>
    <x v="10"/>
    <x v="22"/>
    <x v="0"/>
    <s v="Consumer"/>
    <x v="1"/>
    <x v="0"/>
    <s v="Binders"/>
    <x v="32"/>
    <n v="11"/>
    <n v="13"/>
    <n v="2"/>
    <n v="1"/>
    <x v="31"/>
    <n v="13"/>
    <n v="0.39393939393939392"/>
  </r>
  <r>
    <n v="34"/>
    <d v="2017-01-26T00:00:00"/>
    <x v="32"/>
    <x v="32"/>
    <x v="11"/>
    <x v="23"/>
    <x v="2"/>
    <s v="Corporate"/>
    <x v="1"/>
    <x v="2"/>
    <s v="Copiers"/>
    <x v="33"/>
    <n v="235"/>
    <n v="570"/>
    <n v="335"/>
    <n v="3"/>
    <x v="32"/>
    <n v="1710"/>
    <n v="50.294117647058826"/>
  </r>
  <r>
    <n v="35"/>
    <d v="2017-01-28T00:00:00"/>
    <x v="33"/>
    <x v="33"/>
    <x v="2"/>
    <x v="3"/>
    <x v="1"/>
    <s v="Consumer"/>
    <x v="1"/>
    <x v="0"/>
    <s v="Storage"/>
    <x v="34"/>
    <n v="19"/>
    <n v="28"/>
    <n v="9"/>
    <n v="1"/>
    <x v="26"/>
    <n v="28"/>
    <n v="0.8"/>
  </r>
  <r>
    <n v="36"/>
    <d v="2017-02-01T00:00:00"/>
    <x v="34"/>
    <x v="34"/>
    <x v="6"/>
    <x v="17"/>
    <x v="1"/>
    <s v="Consumer"/>
    <x v="1"/>
    <x v="0"/>
    <s v="Binders"/>
    <x v="35"/>
    <n v="15"/>
    <n v="21"/>
    <n v="6"/>
    <n v="3"/>
    <x v="33"/>
    <n v="63"/>
    <n v="1.75"/>
  </r>
  <r>
    <n v="37"/>
    <d v="2017-02-01T00:00:00"/>
    <x v="35"/>
    <x v="35"/>
    <x v="3"/>
    <x v="20"/>
    <x v="2"/>
    <s v="Consumer"/>
    <x v="1"/>
    <x v="0"/>
    <s v="Art"/>
    <x v="36"/>
    <n v="51"/>
    <n v="78"/>
    <n v="27"/>
    <n v="3"/>
    <x v="34"/>
    <n v="234"/>
    <n v="6.3243243243243246"/>
  </r>
  <r>
    <n v="38"/>
    <d v="2017-02-02T00:00:00"/>
    <x v="36"/>
    <x v="36"/>
    <x v="6"/>
    <x v="24"/>
    <x v="1"/>
    <s v="Corporate"/>
    <x v="2"/>
    <x v="0"/>
    <s v="Paper"/>
    <x v="37"/>
    <n v="11"/>
    <n v="13"/>
    <n v="2"/>
    <n v="1"/>
    <x v="31"/>
    <n v="13"/>
    <n v="0.34210526315789475"/>
  </r>
  <r>
    <n v="39"/>
    <d v="2017-02-02T00:00:00"/>
    <x v="37"/>
    <x v="37"/>
    <x v="5"/>
    <x v="25"/>
    <x v="2"/>
    <s v="Corporate"/>
    <x v="0"/>
    <x v="0"/>
    <s v="Supplies"/>
    <x v="38"/>
    <n v="33"/>
    <n v="38"/>
    <n v="5"/>
    <n v="1"/>
    <x v="35"/>
    <n v="38"/>
    <n v="0.97435897435897434"/>
  </r>
  <r>
    <n v="40"/>
    <d v="2017-02-02T00:00:00"/>
    <x v="38"/>
    <x v="38"/>
    <x v="5"/>
    <x v="12"/>
    <x v="2"/>
    <s v="Corporate"/>
    <x v="2"/>
    <x v="0"/>
    <s v="Art"/>
    <x v="39"/>
    <n v="36"/>
    <n v="44"/>
    <n v="8"/>
    <n v="2"/>
    <x v="36"/>
    <n v="88"/>
    <n v="2.2000000000000002"/>
  </r>
  <r>
    <n v="41"/>
    <d v="2017-02-02T00:00:00"/>
    <x v="39"/>
    <x v="39"/>
    <x v="5"/>
    <x v="26"/>
    <x v="2"/>
    <s v="Consumer"/>
    <x v="0"/>
    <x v="1"/>
    <s v="Bookcases"/>
    <x v="40"/>
    <n v="127"/>
    <n v="729"/>
    <n v="602"/>
    <n v="2"/>
    <x v="37"/>
    <n v="1458"/>
    <n v="35.560975609756099"/>
  </r>
  <r>
    <n v="42"/>
    <d v="2017-02-02T00:00:00"/>
    <x v="40"/>
    <x v="40"/>
    <x v="1"/>
    <x v="1"/>
    <x v="0"/>
    <s v="Consumer"/>
    <x v="2"/>
    <x v="2"/>
    <s v="Phones"/>
    <x v="41"/>
    <n v="63"/>
    <n v="162"/>
    <n v="99"/>
    <n v="2"/>
    <x v="38"/>
    <n v="324"/>
    <n v="7.7142857142857144"/>
  </r>
  <r>
    <n v="43"/>
    <d v="2017-02-02T00:00:00"/>
    <x v="41"/>
    <x v="41"/>
    <x v="2"/>
    <x v="27"/>
    <x v="1"/>
    <s v="Consumer"/>
    <x v="1"/>
    <x v="0"/>
    <s v="Paper"/>
    <x v="42"/>
    <n v="42"/>
    <n v="46"/>
    <n v="4"/>
    <n v="5"/>
    <x v="39"/>
    <n v="230"/>
    <n v="5.3488372093023253"/>
  </r>
  <r>
    <n v="44"/>
    <d v="2017-02-02T00:00:00"/>
    <x v="42"/>
    <x v="42"/>
    <x v="6"/>
    <x v="28"/>
    <x v="1"/>
    <s v="Corporate"/>
    <x v="3"/>
    <x v="0"/>
    <s v="Storage"/>
    <x v="43"/>
    <n v="141"/>
    <n v="248"/>
    <n v="107"/>
    <n v="2"/>
    <x v="40"/>
    <n v="496"/>
    <n v="11.272727272727273"/>
  </r>
  <r>
    <n v="45"/>
    <d v="2017-02-03T00:00:00"/>
    <x v="43"/>
    <x v="43"/>
    <x v="0"/>
    <x v="29"/>
    <x v="0"/>
    <s v="Home Office"/>
    <x v="0"/>
    <x v="0"/>
    <s v="Art"/>
    <x v="44"/>
    <n v="26"/>
    <n v="91"/>
    <n v="65"/>
    <n v="6"/>
    <x v="41"/>
    <n v="546"/>
    <n v="12.133333333333333"/>
  </r>
  <r>
    <n v="46"/>
    <d v="2017-02-04T00:00:00"/>
    <x v="1"/>
    <x v="44"/>
    <x v="2"/>
    <x v="3"/>
    <x v="1"/>
    <s v="Consumer"/>
    <x v="1"/>
    <x v="0"/>
    <s v="Storage"/>
    <x v="45"/>
    <n v="25"/>
    <n v="149"/>
    <n v="124"/>
    <n v="3"/>
    <x v="42"/>
    <n v="447"/>
    <n v="9.7173913043478262"/>
  </r>
  <r>
    <n v="47"/>
    <d v="2017-02-07T00:00:00"/>
    <x v="44"/>
    <x v="45"/>
    <x v="2"/>
    <x v="30"/>
    <x v="1"/>
    <s v="Consumer"/>
    <x v="1"/>
    <x v="0"/>
    <s v="Art"/>
    <x v="46"/>
    <n v="36"/>
    <n v="112"/>
    <n v="76"/>
    <n v="4"/>
    <x v="43"/>
    <n v="448"/>
    <n v="9.5319148936170208"/>
  </r>
  <r>
    <n v="48"/>
    <d v="2017-02-07T00:00:00"/>
    <x v="45"/>
    <x v="46"/>
    <x v="2"/>
    <x v="3"/>
    <x v="1"/>
    <s v="Corporate"/>
    <x v="1"/>
    <x v="0"/>
    <s v="Labels"/>
    <x v="47"/>
    <n v="4"/>
    <n v="31"/>
    <n v="27"/>
    <n v="3"/>
    <x v="44"/>
    <n v="93"/>
    <n v="1.9375"/>
  </r>
  <r>
    <n v="49"/>
    <d v="2017-02-08T00:00:00"/>
    <x v="46"/>
    <x v="47"/>
    <x v="3"/>
    <x v="19"/>
    <x v="2"/>
    <s v="Consumer"/>
    <x v="1"/>
    <x v="0"/>
    <s v="Fasteners"/>
    <x v="48"/>
    <n v="91"/>
    <n v="110"/>
    <n v="19"/>
    <n v="6"/>
    <x v="45"/>
    <n v="660"/>
    <n v="13.469387755102041"/>
  </r>
  <r>
    <n v="50"/>
    <d v="2017-02-09T00:00:00"/>
    <x v="47"/>
    <x v="39"/>
    <x v="5"/>
    <x v="26"/>
    <x v="2"/>
    <s v="Home Office"/>
    <x v="1"/>
    <x v="1"/>
    <s v="Bookcases"/>
    <x v="49"/>
    <n v="38"/>
    <n v="368"/>
    <n v="330"/>
    <n v="3"/>
    <x v="46"/>
    <n v="1104"/>
    <n v="22.08"/>
  </r>
  <r>
    <n v="51"/>
    <d v="2017-02-09T00:00:00"/>
    <x v="48"/>
    <x v="48"/>
    <x v="6"/>
    <x v="31"/>
    <x v="1"/>
    <s v="Consumer"/>
    <x v="3"/>
    <x v="0"/>
    <s v="Art"/>
    <x v="50"/>
    <n v="79"/>
    <n v="133"/>
    <n v="54"/>
    <n v="5"/>
    <x v="47"/>
    <n v="665"/>
    <n v="13.03921568627451"/>
  </r>
  <r>
    <n v="52"/>
    <d v="2017-02-09T00:00:00"/>
    <x v="49"/>
    <x v="49"/>
    <x v="7"/>
    <x v="32"/>
    <x v="1"/>
    <s v="Corporate"/>
    <x v="1"/>
    <x v="1"/>
    <s v="Furnishings"/>
    <x v="51"/>
    <n v="48"/>
    <n v="267"/>
    <n v="219"/>
    <n v="3"/>
    <x v="48"/>
    <n v="801"/>
    <n v="15.403846153846153"/>
  </r>
  <r>
    <n v="53"/>
    <d v="2017-02-10T00:00:00"/>
    <x v="50"/>
    <x v="50"/>
    <x v="12"/>
    <x v="33"/>
    <x v="1"/>
    <s v="Corporate"/>
    <x v="1"/>
    <x v="1"/>
    <s v="Bookcases"/>
    <x v="52"/>
    <n v="424"/>
    <n v="780"/>
    <n v="356"/>
    <n v="2"/>
    <x v="49"/>
    <n v="1560"/>
    <n v="29.433962264150942"/>
  </r>
  <r>
    <n v="54"/>
    <d v="2017-02-10T00:00:00"/>
    <x v="51"/>
    <x v="51"/>
    <x v="5"/>
    <x v="21"/>
    <x v="2"/>
    <s v="Corporate"/>
    <x v="1"/>
    <x v="1"/>
    <s v="Bookcases"/>
    <x v="53"/>
    <n v="487"/>
    <n v="822"/>
    <n v="335"/>
    <n v="2"/>
    <x v="50"/>
    <n v="1644"/>
    <n v="30.444444444444443"/>
  </r>
  <r>
    <n v="55"/>
    <d v="2017-02-10T00:00:00"/>
    <x v="52"/>
    <x v="52"/>
    <x v="2"/>
    <x v="3"/>
    <x v="1"/>
    <s v="Consumer"/>
    <x v="1"/>
    <x v="0"/>
    <s v="Envelopes"/>
    <x v="54"/>
    <n v="29"/>
    <n v="50"/>
    <n v="21"/>
    <n v="4"/>
    <x v="51"/>
    <n v="200"/>
    <n v="3.6363636363636362"/>
  </r>
  <r>
    <n v="56"/>
    <d v="2017-02-10T00:00:00"/>
    <x v="53"/>
    <x v="53"/>
    <x v="6"/>
    <x v="8"/>
    <x v="1"/>
    <s v="Home Office"/>
    <x v="3"/>
    <x v="0"/>
    <s v="Binders"/>
    <x v="55"/>
    <n v="17"/>
    <n v="26"/>
    <n v="9"/>
    <n v="5"/>
    <x v="52"/>
    <n v="130"/>
    <n v="2.3214285714285716"/>
  </r>
  <r>
    <n v="57"/>
    <d v="2017-02-14T00:00:00"/>
    <x v="54"/>
    <x v="54"/>
    <x v="5"/>
    <x v="12"/>
    <x v="2"/>
    <s v="Consumer"/>
    <x v="0"/>
    <x v="0"/>
    <s v="Art"/>
    <x v="56"/>
    <n v="3"/>
    <n v="26"/>
    <n v="23"/>
    <n v="1"/>
    <x v="19"/>
    <n v="26"/>
    <n v="0.45614035087719296"/>
  </r>
  <r>
    <n v="58"/>
    <d v="2017-02-15T00:00:00"/>
    <x v="55"/>
    <x v="55"/>
    <x v="7"/>
    <x v="32"/>
    <x v="1"/>
    <s v="Consumer"/>
    <x v="1"/>
    <x v="1"/>
    <s v="Bookcases"/>
    <x v="57"/>
    <n v="444"/>
    <n v="875"/>
    <n v="431"/>
    <n v="4"/>
    <x v="53"/>
    <n v="3500"/>
    <n v="60.344827586206897"/>
  </r>
  <r>
    <n v="59"/>
    <d v="2017-02-15T00:00:00"/>
    <x v="56"/>
    <x v="37"/>
    <x v="5"/>
    <x v="25"/>
    <x v="2"/>
    <s v="Corporate"/>
    <x v="1"/>
    <x v="1"/>
    <s v="Chairs"/>
    <x v="58"/>
    <n v="650"/>
    <n v="728"/>
    <n v="78"/>
    <n v="2"/>
    <x v="54"/>
    <n v="1456"/>
    <n v="24.677966101694917"/>
  </r>
  <r>
    <n v="60"/>
    <d v="2017-02-16T00:00:00"/>
    <x v="57"/>
    <x v="56"/>
    <x v="2"/>
    <x v="4"/>
    <x v="1"/>
    <s v="Corporate"/>
    <x v="0"/>
    <x v="1"/>
    <s v="Chairs"/>
    <x v="59"/>
    <n v="4476"/>
    <n v="4544"/>
    <n v="68"/>
    <n v="11"/>
    <x v="55"/>
    <n v="49984"/>
    <n v="833.06666666666672"/>
  </r>
  <r>
    <n v="61"/>
    <d v="2017-02-18T00:00:00"/>
    <x v="36"/>
    <x v="57"/>
    <x v="2"/>
    <x v="34"/>
    <x v="1"/>
    <s v="Corporate"/>
    <x v="1"/>
    <x v="0"/>
    <s v="Fasteners"/>
    <x v="60"/>
    <n v="14"/>
    <n v="35"/>
    <n v="21"/>
    <n v="3"/>
    <x v="56"/>
    <n v="105"/>
    <n v="1.721311475409836"/>
  </r>
  <r>
    <n v="62"/>
    <d v="2017-02-18T00:00:00"/>
    <x v="58"/>
    <x v="58"/>
    <x v="2"/>
    <x v="16"/>
    <x v="1"/>
    <s v="Consumer"/>
    <x v="1"/>
    <x v="0"/>
    <s v="Binders"/>
    <x v="61"/>
    <n v="18"/>
    <n v="24"/>
    <n v="6"/>
    <n v="4"/>
    <x v="30"/>
    <n v="96"/>
    <n v="1.5483870967741935"/>
  </r>
  <r>
    <n v="63"/>
    <d v="2017-02-18T00:00:00"/>
    <x v="59"/>
    <x v="59"/>
    <x v="6"/>
    <x v="17"/>
    <x v="1"/>
    <s v="Consumer"/>
    <x v="0"/>
    <x v="0"/>
    <s v="Fasteners"/>
    <x v="62"/>
    <n v="43"/>
    <n v="55"/>
    <n v="12"/>
    <n v="5"/>
    <x v="57"/>
    <n v="275"/>
    <n v="4.3650793650793647"/>
  </r>
  <r>
    <n v="64"/>
    <d v="2017-02-21T00:00:00"/>
    <x v="60"/>
    <x v="60"/>
    <x v="3"/>
    <x v="14"/>
    <x v="2"/>
    <s v="Consumer"/>
    <x v="1"/>
    <x v="1"/>
    <s v="Tables"/>
    <x v="63"/>
    <n v="656"/>
    <n v="1003"/>
    <n v="347"/>
    <n v="4"/>
    <x v="58"/>
    <n v="4012"/>
    <n v="62.6875"/>
  </r>
  <r>
    <n v="65"/>
    <d v="2017-02-21T00:00:00"/>
    <x v="61"/>
    <x v="61"/>
    <x v="12"/>
    <x v="35"/>
    <x v="1"/>
    <s v="Consumer"/>
    <x v="1"/>
    <x v="0"/>
    <s v="Fasteners"/>
    <x v="64"/>
    <n v="0"/>
    <n v="21"/>
    <n v="21"/>
    <n v="2"/>
    <x v="59"/>
    <n v="42"/>
    <n v="0.64615384615384619"/>
  </r>
  <r>
    <n v="66"/>
    <d v="2017-02-22T00:00:00"/>
    <x v="62"/>
    <x v="62"/>
    <x v="3"/>
    <x v="19"/>
    <x v="2"/>
    <s v="Consumer"/>
    <x v="1"/>
    <x v="1"/>
    <s v="Furnishings"/>
    <x v="65"/>
    <n v="37"/>
    <n v="103"/>
    <n v="66"/>
    <n v="2"/>
    <x v="60"/>
    <n v="206"/>
    <n v="3.1212121212121211"/>
  </r>
  <r>
    <n v="67"/>
    <d v="2017-02-22T00:00:00"/>
    <x v="63"/>
    <x v="58"/>
    <x v="2"/>
    <x v="16"/>
    <x v="1"/>
    <s v="Consumer"/>
    <x v="0"/>
    <x v="0"/>
    <s v="Binders"/>
    <x v="66"/>
    <n v="2"/>
    <n v="10"/>
    <n v="8"/>
    <n v="2"/>
    <x v="28"/>
    <n v="20"/>
    <n v="0.29850746268656714"/>
  </r>
  <r>
    <n v="68"/>
    <d v="2017-02-22T00:00:00"/>
    <x v="64"/>
    <x v="63"/>
    <x v="13"/>
    <x v="36"/>
    <x v="0"/>
    <s v="Consumer"/>
    <x v="1"/>
    <x v="2"/>
    <s v="Phones"/>
    <x v="67"/>
    <n v="59"/>
    <n v="185"/>
    <n v="126"/>
    <n v="3"/>
    <x v="61"/>
    <n v="555"/>
    <n v="8.1617647058823533"/>
  </r>
  <r>
    <n v="69"/>
    <d v="2017-02-23T00:00:00"/>
    <x v="65"/>
    <x v="64"/>
    <x v="3"/>
    <x v="37"/>
    <x v="2"/>
    <s v="Corporate"/>
    <x v="1"/>
    <x v="1"/>
    <s v="Chairs"/>
    <x v="68"/>
    <n v="40"/>
    <n v="47"/>
    <n v="7"/>
    <n v="2"/>
    <x v="62"/>
    <n v="94"/>
    <n v="1.3623188405797102"/>
  </r>
  <r>
    <n v="70"/>
    <d v="2017-02-24T00:00:00"/>
    <x v="66"/>
    <x v="65"/>
    <x v="9"/>
    <x v="38"/>
    <x v="1"/>
    <s v="Corporate"/>
    <x v="1"/>
    <x v="1"/>
    <s v="Bookcases"/>
    <x v="69"/>
    <n v="966"/>
    <n v="2076"/>
    <n v="1110"/>
    <n v="5"/>
    <x v="63"/>
    <n v="10380"/>
    <n v="148.28571428571428"/>
  </r>
  <r>
    <n v="71"/>
    <d v="2017-02-26T00:00:00"/>
    <x v="67"/>
    <x v="66"/>
    <x v="7"/>
    <x v="39"/>
    <x v="1"/>
    <s v="Consumer"/>
    <x v="1"/>
    <x v="1"/>
    <s v="Furnishings"/>
    <x v="70"/>
    <n v="351"/>
    <n v="533"/>
    <n v="182"/>
    <n v="6"/>
    <x v="64"/>
    <n v="3198"/>
    <n v="45.04225352112676"/>
  </r>
  <r>
    <n v="72"/>
    <d v="2017-03-01T00:00:00"/>
    <x v="68"/>
    <x v="67"/>
    <x v="6"/>
    <x v="17"/>
    <x v="1"/>
    <s v="Home Office"/>
    <x v="0"/>
    <x v="0"/>
    <s v="Art"/>
    <x v="71"/>
    <n v="146"/>
    <n v="147"/>
    <n v="1"/>
    <n v="12"/>
    <x v="65"/>
    <n v="1764"/>
    <n v="24.5"/>
  </r>
  <r>
    <n v="73"/>
    <d v="2017-03-01T00:00:00"/>
    <x v="69"/>
    <x v="68"/>
    <x v="2"/>
    <x v="27"/>
    <x v="1"/>
    <s v="Consumer"/>
    <x v="1"/>
    <x v="0"/>
    <s v="Art"/>
    <x v="72"/>
    <n v="83"/>
    <n v="107"/>
    <n v="24"/>
    <n v="4"/>
    <x v="66"/>
    <n v="428"/>
    <n v="5.8630136986301373"/>
  </r>
  <r>
    <n v="74"/>
    <d v="2017-03-01T00:00:00"/>
    <x v="70"/>
    <x v="69"/>
    <x v="1"/>
    <x v="1"/>
    <x v="0"/>
    <s v="Corporate"/>
    <x v="1"/>
    <x v="1"/>
    <s v="Bookcases"/>
    <x v="73"/>
    <n v="625"/>
    <n v="1314"/>
    <n v="689"/>
    <n v="3"/>
    <x v="67"/>
    <n v="3942"/>
    <n v="53.270270270270274"/>
  </r>
  <r>
    <n v="75"/>
    <d v="2017-03-01T00:00:00"/>
    <x v="38"/>
    <x v="70"/>
    <x v="6"/>
    <x v="40"/>
    <x v="1"/>
    <s v="Corporate"/>
    <x v="1"/>
    <x v="2"/>
    <s v="Accessories"/>
    <x v="74"/>
    <n v="37"/>
    <n v="151"/>
    <n v="114"/>
    <n v="2"/>
    <x v="68"/>
    <n v="302"/>
    <n v="4.0266666666666664"/>
  </r>
  <r>
    <n v="76"/>
    <d v="2017-03-01T00:00:00"/>
    <x v="71"/>
    <x v="64"/>
    <x v="3"/>
    <x v="37"/>
    <x v="2"/>
    <s v="Consumer"/>
    <x v="1"/>
    <x v="0"/>
    <s v="Binders"/>
    <x v="75"/>
    <n v="0"/>
    <n v="18"/>
    <n v="18"/>
    <n v="2"/>
    <x v="69"/>
    <n v="36"/>
    <n v="0.47368421052631576"/>
  </r>
  <r>
    <n v="77"/>
    <d v="2017-03-01T00:00:00"/>
    <x v="72"/>
    <x v="70"/>
    <x v="6"/>
    <x v="40"/>
    <x v="1"/>
    <s v="Consumer"/>
    <x v="1"/>
    <x v="0"/>
    <s v="Appliances"/>
    <x v="76"/>
    <n v="101"/>
    <n v="364"/>
    <n v="263"/>
    <n v="8"/>
    <x v="70"/>
    <n v="2912"/>
    <n v="37.81818181818182"/>
  </r>
  <r>
    <n v="78"/>
    <d v="2017-03-03T00:00:00"/>
    <x v="73"/>
    <x v="71"/>
    <x v="3"/>
    <x v="20"/>
    <x v="2"/>
    <s v="Consumer"/>
    <x v="1"/>
    <x v="0"/>
    <s v="Fasteners"/>
    <x v="77"/>
    <n v="16"/>
    <n v="58"/>
    <n v="42"/>
    <n v="3"/>
    <x v="71"/>
    <n v="174"/>
    <n v="2.2307692307692308"/>
  </r>
  <r>
    <n v="79"/>
    <d v="2017-03-07T00:00:00"/>
    <x v="74"/>
    <x v="58"/>
    <x v="2"/>
    <x v="16"/>
    <x v="1"/>
    <s v="Consumer"/>
    <x v="2"/>
    <x v="0"/>
    <s v="Art"/>
    <x v="78"/>
    <n v="31"/>
    <n v="108"/>
    <n v="77"/>
    <n v="2"/>
    <x v="72"/>
    <n v="216"/>
    <n v="2.7341772151898733"/>
  </r>
  <r>
    <n v="80"/>
    <d v="2017-03-08T00:00:00"/>
    <x v="75"/>
    <x v="72"/>
    <x v="6"/>
    <x v="41"/>
    <x v="1"/>
    <s v="Consumer"/>
    <x v="1"/>
    <x v="0"/>
    <s v="Fasteners"/>
    <x v="79"/>
    <n v="113"/>
    <n v="117"/>
    <n v="4"/>
    <n v="7"/>
    <x v="73"/>
    <n v="819"/>
    <n v="10.237500000000001"/>
  </r>
  <r>
    <n v="81"/>
    <d v="2017-03-09T00:00:00"/>
    <x v="76"/>
    <x v="30"/>
    <x v="5"/>
    <x v="21"/>
    <x v="2"/>
    <s v="Consumer"/>
    <x v="2"/>
    <x v="0"/>
    <s v="Art"/>
    <x v="80"/>
    <n v="95"/>
    <n v="97"/>
    <n v="2"/>
    <n v="3"/>
    <x v="74"/>
    <n v="291"/>
    <n v="3.5925925925925926"/>
  </r>
  <r>
    <n v="82"/>
    <d v="2017-03-10T00:00:00"/>
    <x v="77"/>
    <x v="73"/>
    <x v="6"/>
    <x v="41"/>
    <x v="1"/>
    <s v="Home Office"/>
    <x v="3"/>
    <x v="2"/>
    <s v="Phones"/>
    <x v="81"/>
    <n v="154"/>
    <n v="520"/>
    <n v="366"/>
    <n v="3"/>
    <x v="49"/>
    <n v="1560"/>
    <n v="19.024390243902438"/>
  </r>
  <r>
    <n v="83"/>
    <d v="2017-03-10T00:00:00"/>
    <x v="78"/>
    <x v="13"/>
    <x v="1"/>
    <x v="1"/>
    <x v="0"/>
    <s v="Consumer"/>
    <x v="1"/>
    <x v="1"/>
    <s v="Chairs"/>
    <x v="82"/>
    <n v="45"/>
    <n v="74"/>
    <n v="29"/>
    <n v="2"/>
    <x v="75"/>
    <n v="148"/>
    <n v="1.7831325301204819"/>
  </r>
  <r>
    <n v="84"/>
    <d v="2017-03-10T00:00:00"/>
    <x v="79"/>
    <x v="74"/>
    <x v="1"/>
    <x v="1"/>
    <x v="0"/>
    <s v="Corporate"/>
    <x v="1"/>
    <x v="0"/>
    <s v="Fasteners"/>
    <x v="83"/>
    <n v="4"/>
    <n v="28"/>
    <n v="24"/>
    <n v="2"/>
    <x v="76"/>
    <n v="56"/>
    <n v="0.66666666666666663"/>
  </r>
  <r>
    <n v="85"/>
    <d v="2017-03-11T00:00:00"/>
    <x v="80"/>
    <x v="70"/>
    <x v="6"/>
    <x v="40"/>
    <x v="1"/>
    <s v="Corporate"/>
    <x v="2"/>
    <x v="0"/>
    <s v="Binders"/>
    <x v="84"/>
    <n v="16"/>
    <n v="229"/>
    <n v="213"/>
    <n v="9"/>
    <x v="77"/>
    <n v="2061"/>
    <n v="24.247058823529411"/>
  </r>
  <r>
    <n v="86"/>
    <d v="2017-03-11T00:00:00"/>
    <x v="81"/>
    <x v="75"/>
    <x v="2"/>
    <x v="42"/>
    <x v="1"/>
    <s v="Consumer"/>
    <x v="1"/>
    <x v="0"/>
    <s v="Art"/>
    <x v="85"/>
    <n v="3"/>
    <n v="72"/>
    <n v="69"/>
    <n v="3"/>
    <x v="72"/>
    <n v="216"/>
    <n v="2.5116279069767442"/>
  </r>
  <r>
    <n v="87"/>
    <d v="2017-03-12T00:00:00"/>
    <x v="82"/>
    <x v="76"/>
    <x v="14"/>
    <x v="43"/>
    <x v="0"/>
    <s v="Consumer"/>
    <x v="1"/>
    <x v="0"/>
    <s v="Art"/>
    <x v="86"/>
    <n v="166"/>
    <n v="195"/>
    <n v="29"/>
    <n v="4"/>
    <x v="78"/>
    <n v="780"/>
    <n v="8.9655172413793096"/>
  </r>
  <r>
    <n v="88"/>
    <d v="2017-03-12T00:00:00"/>
    <x v="83"/>
    <x v="50"/>
    <x v="12"/>
    <x v="33"/>
    <x v="1"/>
    <s v="Corporate"/>
    <x v="1"/>
    <x v="0"/>
    <s v="Envelopes"/>
    <x v="87"/>
    <n v="40"/>
    <n v="167"/>
    <n v="127"/>
    <n v="4"/>
    <x v="79"/>
    <n v="668"/>
    <n v="7.5909090909090908"/>
  </r>
  <r>
    <n v="89"/>
    <d v="2017-03-14T00:00:00"/>
    <x v="84"/>
    <x v="70"/>
    <x v="6"/>
    <x v="40"/>
    <x v="1"/>
    <s v="Corporate"/>
    <x v="1"/>
    <x v="2"/>
    <s v="Accessories"/>
    <x v="88"/>
    <n v="140"/>
    <n v="220"/>
    <n v="80"/>
    <n v="1"/>
    <x v="80"/>
    <n v="220"/>
    <n v="2.4719101123595504"/>
  </r>
  <r>
    <n v="90"/>
    <d v="2017-03-14T00:00:00"/>
    <x v="85"/>
    <x v="77"/>
    <x v="6"/>
    <x v="17"/>
    <x v="1"/>
    <s v="Consumer"/>
    <x v="2"/>
    <x v="0"/>
    <s v="Art"/>
    <x v="89"/>
    <n v="18"/>
    <n v="43"/>
    <n v="25"/>
    <n v="3"/>
    <x v="81"/>
    <n v="129"/>
    <n v="1.4333333333333333"/>
  </r>
  <r>
    <n v="91"/>
    <d v="2017-03-14T00:00:00"/>
    <x v="86"/>
    <x v="78"/>
    <x v="6"/>
    <x v="24"/>
    <x v="1"/>
    <s v="Consumer"/>
    <x v="0"/>
    <x v="0"/>
    <s v="Appliances"/>
    <x v="90"/>
    <n v="1463"/>
    <n v="3070"/>
    <n v="1607"/>
    <n v="6"/>
    <x v="82"/>
    <n v="18420"/>
    <n v="202.41758241758242"/>
  </r>
  <r>
    <n v="92"/>
    <d v="2017-03-14T00:00:00"/>
    <x v="87"/>
    <x v="79"/>
    <x v="2"/>
    <x v="30"/>
    <x v="1"/>
    <s v="Corporate"/>
    <x v="0"/>
    <x v="0"/>
    <s v="Labels"/>
    <x v="91"/>
    <n v="2"/>
    <n v="14"/>
    <n v="12"/>
    <n v="3"/>
    <x v="59"/>
    <n v="42"/>
    <n v="0.45652173913043476"/>
  </r>
  <r>
    <n v="93"/>
    <d v="2017-03-15T00:00:00"/>
    <x v="88"/>
    <x v="40"/>
    <x v="1"/>
    <x v="1"/>
    <x v="0"/>
    <s v="Consumer"/>
    <x v="3"/>
    <x v="1"/>
    <s v="Chairs"/>
    <x v="92"/>
    <n v="212"/>
    <n v="254"/>
    <n v="42"/>
    <n v="3"/>
    <x v="83"/>
    <n v="762"/>
    <n v="8.193548387096774"/>
  </r>
  <r>
    <n v="94"/>
    <d v="2017-03-16T00:00:00"/>
    <x v="89"/>
    <x v="80"/>
    <x v="3"/>
    <x v="44"/>
    <x v="2"/>
    <s v="Corporate"/>
    <x v="1"/>
    <x v="0"/>
    <s v="Supplies"/>
    <x v="93"/>
    <n v="80"/>
    <n v="83"/>
    <n v="3"/>
    <n v="2"/>
    <x v="84"/>
    <n v="166"/>
    <n v="1.7659574468085106"/>
  </r>
  <r>
    <n v="95"/>
    <d v="2017-03-17T00:00:00"/>
    <x v="90"/>
    <x v="81"/>
    <x v="6"/>
    <x v="45"/>
    <x v="1"/>
    <s v="Corporate"/>
    <x v="1"/>
    <x v="0"/>
    <s v="Labels"/>
    <x v="94"/>
    <n v="18"/>
    <n v="21"/>
    <n v="3"/>
    <n v="3"/>
    <x v="33"/>
    <n v="63"/>
    <n v="0.66315789473684206"/>
  </r>
  <r>
    <n v="96"/>
    <d v="2017-03-18T00:00:00"/>
    <x v="91"/>
    <x v="52"/>
    <x v="2"/>
    <x v="3"/>
    <x v="1"/>
    <s v="Consumer"/>
    <x v="1"/>
    <x v="0"/>
    <s v="Storage"/>
    <x v="95"/>
    <n v="57"/>
    <n v="178"/>
    <n v="121"/>
    <n v="4"/>
    <x v="85"/>
    <n v="712"/>
    <n v="7.416666666666667"/>
  </r>
  <r>
    <n v="97"/>
    <d v="2017-03-18T00:00:00"/>
    <x v="92"/>
    <x v="82"/>
    <x v="2"/>
    <x v="16"/>
    <x v="1"/>
    <s v="Home Office"/>
    <x v="2"/>
    <x v="0"/>
    <s v="Fasteners"/>
    <x v="96"/>
    <n v="51"/>
    <n v="57"/>
    <n v="6"/>
    <n v="3"/>
    <x v="86"/>
    <n v="171"/>
    <n v="1.7628865979381443"/>
  </r>
  <r>
    <n v="98"/>
    <d v="2017-03-21T00:00:00"/>
    <x v="93"/>
    <x v="83"/>
    <x v="10"/>
    <x v="46"/>
    <x v="0"/>
    <s v="Consumer"/>
    <x v="1"/>
    <x v="1"/>
    <s v="Furnishings"/>
    <x v="97"/>
    <n v="129"/>
    <n v="132"/>
    <n v="3"/>
    <n v="3"/>
    <x v="87"/>
    <n v="396"/>
    <n v="4.0408163265306118"/>
  </r>
  <r>
    <n v="99"/>
    <d v="2017-03-21T00:00:00"/>
    <x v="94"/>
    <x v="84"/>
    <x v="3"/>
    <x v="47"/>
    <x v="2"/>
    <s v="Consumer"/>
    <x v="0"/>
    <x v="1"/>
    <s v="Bookcases"/>
    <x v="98"/>
    <n v="280"/>
    <n v="288"/>
    <n v="8"/>
    <n v="2"/>
    <x v="88"/>
    <n v="576"/>
    <n v="5.8181818181818183"/>
  </r>
  <r>
    <n v="100"/>
    <d v="2017-03-21T00:00:00"/>
    <x v="95"/>
    <x v="85"/>
    <x v="3"/>
    <x v="15"/>
    <x v="2"/>
    <s v="Consumer"/>
    <x v="2"/>
    <x v="0"/>
    <s v="Labels"/>
    <x v="99"/>
    <n v="4"/>
    <n v="47"/>
    <n v="43"/>
    <n v="7"/>
    <x v="89"/>
    <n v="329"/>
    <n v="3.29"/>
  </r>
  <r>
    <n v="101"/>
    <d v="2017-03-21T00:00:00"/>
    <x v="95"/>
    <x v="50"/>
    <x v="12"/>
    <x v="33"/>
    <x v="1"/>
    <s v="Corporate"/>
    <x v="1"/>
    <x v="0"/>
    <s v="Art"/>
    <x v="100"/>
    <n v="15"/>
    <n v="26"/>
    <n v="11"/>
    <n v="2"/>
    <x v="90"/>
    <n v="52"/>
    <n v="0.51485148514851486"/>
  </r>
  <r>
    <n v="102"/>
    <d v="2017-03-21T00:00:00"/>
    <x v="65"/>
    <x v="86"/>
    <x v="7"/>
    <x v="48"/>
    <x v="1"/>
    <s v="Corporate"/>
    <x v="1"/>
    <x v="2"/>
    <s v="Machines"/>
    <x v="101"/>
    <n v="735"/>
    <n v="747"/>
    <n v="12"/>
    <n v="5"/>
    <x v="91"/>
    <n v="3735"/>
    <n v="36.617647058823529"/>
  </r>
  <r>
    <n v="103"/>
    <d v="2017-03-22T00:00:00"/>
    <x v="96"/>
    <x v="87"/>
    <x v="6"/>
    <x v="28"/>
    <x v="1"/>
    <s v="Consumer"/>
    <x v="0"/>
    <x v="0"/>
    <s v="Binders"/>
    <x v="102"/>
    <n v="34"/>
    <n v="40"/>
    <n v="6"/>
    <n v="3"/>
    <x v="92"/>
    <n v="120"/>
    <n v="1.1650485436893203"/>
  </r>
  <r>
    <n v="104"/>
    <d v="2017-03-23T00:00:00"/>
    <x v="97"/>
    <x v="88"/>
    <x v="6"/>
    <x v="49"/>
    <x v="1"/>
    <s v="Home Office"/>
    <x v="1"/>
    <x v="1"/>
    <s v="Furnishings"/>
    <x v="103"/>
    <n v="537"/>
    <n v="770"/>
    <n v="233"/>
    <n v="7"/>
    <x v="93"/>
    <n v="5390"/>
    <n v="51.82692307692308"/>
  </r>
  <r>
    <n v="105"/>
    <d v="2017-03-24T00:00:00"/>
    <x v="98"/>
    <x v="89"/>
    <x v="2"/>
    <x v="4"/>
    <x v="1"/>
    <s v="Home Office"/>
    <x v="2"/>
    <x v="0"/>
    <s v="Binders"/>
    <x v="104"/>
    <n v="123"/>
    <n v="453"/>
    <n v="330"/>
    <n v="9"/>
    <x v="94"/>
    <n v="4077"/>
    <n v="38.828571428571429"/>
  </r>
  <r>
    <n v="106"/>
    <d v="2017-03-25T00:00:00"/>
    <x v="99"/>
    <x v="13"/>
    <x v="1"/>
    <x v="1"/>
    <x v="0"/>
    <s v="Home Office"/>
    <x v="0"/>
    <x v="0"/>
    <s v="Art"/>
    <x v="105"/>
    <n v="0"/>
    <n v="15"/>
    <n v="15"/>
    <n v="2"/>
    <x v="95"/>
    <n v="30"/>
    <n v="0.28301886792452829"/>
  </r>
  <r>
    <n v="107"/>
    <d v="2017-03-25T00:00:00"/>
    <x v="100"/>
    <x v="90"/>
    <x v="6"/>
    <x v="28"/>
    <x v="1"/>
    <s v="Consumer"/>
    <x v="0"/>
    <x v="0"/>
    <s v="Fasteners"/>
    <x v="106"/>
    <n v="75"/>
    <n v="99"/>
    <n v="24"/>
    <n v="5"/>
    <x v="96"/>
    <n v="495"/>
    <n v="4.6261682242990654"/>
  </r>
  <r>
    <n v="108"/>
    <d v="2017-03-25T00:00:00"/>
    <x v="101"/>
    <x v="91"/>
    <x v="1"/>
    <x v="1"/>
    <x v="0"/>
    <s v="Home Office"/>
    <x v="2"/>
    <x v="0"/>
    <s v="Art"/>
    <x v="107"/>
    <n v="59"/>
    <n v="149"/>
    <n v="90"/>
    <n v="3"/>
    <x v="42"/>
    <n v="447"/>
    <n v="4.1388888888888893"/>
  </r>
  <r>
    <n v="109"/>
    <d v="2017-03-25T00:00:00"/>
    <x v="102"/>
    <x v="92"/>
    <x v="7"/>
    <x v="50"/>
    <x v="1"/>
    <s v="Consumer"/>
    <x v="0"/>
    <x v="0"/>
    <s v="Labels"/>
    <x v="108"/>
    <n v="15"/>
    <n v="17"/>
    <n v="2"/>
    <n v="3"/>
    <x v="17"/>
    <n v="51"/>
    <n v="0.46788990825688076"/>
  </r>
  <r>
    <n v="110"/>
    <d v="2017-03-26T00:00:00"/>
    <x v="103"/>
    <x v="93"/>
    <x v="2"/>
    <x v="4"/>
    <x v="1"/>
    <s v="Consumer"/>
    <x v="2"/>
    <x v="0"/>
    <s v="Storage"/>
    <x v="109"/>
    <n v="404"/>
    <n v="551"/>
    <n v="147"/>
    <n v="3"/>
    <x v="97"/>
    <n v="1653"/>
    <n v="15.027272727272727"/>
  </r>
  <r>
    <n v="111"/>
    <d v="2017-03-26T00:00:00"/>
    <x v="104"/>
    <x v="61"/>
    <x v="12"/>
    <x v="35"/>
    <x v="1"/>
    <s v="Consumer"/>
    <x v="1"/>
    <x v="0"/>
    <s v="Binders"/>
    <x v="110"/>
    <n v="31"/>
    <n v="92"/>
    <n v="61"/>
    <n v="3"/>
    <x v="98"/>
    <n v="276"/>
    <n v="2.4864864864864864"/>
  </r>
  <r>
    <n v="112"/>
    <d v="2017-03-28T00:00:00"/>
    <x v="105"/>
    <x v="94"/>
    <x v="3"/>
    <x v="51"/>
    <x v="2"/>
    <s v="Corporate"/>
    <x v="1"/>
    <x v="0"/>
    <s v="Fasteners"/>
    <x v="48"/>
    <n v="89"/>
    <n v="93"/>
    <n v="4"/>
    <n v="5"/>
    <x v="99"/>
    <n v="465"/>
    <n v="4.1517857142857144"/>
  </r>
  <r>
    <n v="113"/>
    <d v="2017-03-28T00:00:00"/>
    <x v="106"/>
    <x v="36"/>
    <x v="6"/>
    <x v="24"/>
    <x v="1"/>
    <s v="Consumer"/>
    <x v="1"/>
    <x v="0"/>
    <s v="Fasteners"/>
    <x v="111"/>
    <n v="19"/>
    <n v="22"/>
    <n v="3"/>
    <n v="3"/>
    <x v="7"/>
    <n v="66"/>
    <n v="0.58407079646017701"/>
  </r>
  <r>
    <n v="114"/>
    <d v="2017-03-29T00:00:00"/>
    <x v="107"/>
    <x v="95"/>
    <x v="6"/>
    <x v="17"/>
    <x v="1"/>
    <s v="Consumer"/>
    <x v="2"/>
    <x v="1"/>
    <s v="Furnishings"/>
    <x v="112"/>
    <n v="135"/>
    <n v="170"/>
    <n v="35"/>
    <n v="4"/>
    <x v="100"/>
    <n v="680"/>
    <n v="5.9649122807017543"/>
  </r>
  <r>
    <n v="115"/>
    <d v="2017-03-29T00:00:00"/>
    <x v="108"/>
    <x v="53"/>
    <x v="6"/>
    <x v="8"/>
    <x v="1"/>
    <s v="Home Office"/>
    <x v="1"/>
    <x v="0"/>
    <s v="Labels"/>
    <x v="113"/>
    <n v="0"/>
    <n v="8"/>
    <n v="8"/>
    <n v="2"/>
    <x v="101"/>
    <n v="16"/>
    <n v="0.1391304347826087"/>
  </r>
  <r>
    <n v="116"/>
    <d v="2017-03-30T00:00:00"/>
    <x v="109"/>
    <x v="96"/>
    <x v="6"/>
    <x v="17"/>
    <x v="1"/>
    <s v="Corporate"/>
    <x v="1"/>
    <x v="1"/>
    <s v="Chairs"/>
    <x v="114"/>
    <n v="610"/>
    <n v="729"/>
    <n v="119"/>
    <n v="5"/>
    <x v="102"/>
    <n v="3645"/>
    <n v="31.422413793103448"/>
  </r>
  <r>
    <n v="117"/>
    <d v="2017-03-31T00:00:00"/>
    <x v="110"/>
    <x v="97"/>
    <x v="12"/>
    <x v="52"/>
    <x v="1"/>
    <s v="Consumer"/>
    <x v="1"/>
    <x v="1"/>
    <s v="Furnishings"/>
    <x v="115"/>
    <n v="22"/>
    <n v="110"/>
    <n v="88"/>
    <n v="2"/>
    <x v="80"/>
    <n v="220"/>
    <n v="1.8803418803418803"/>
  </r>
  <r>
    <n v="118"/>
    <d v="2017-03-31T00:00:00"/>
    <x v="111"/>
    <x v="98"/>
    <x v="1"/>
    <x v="1"/>
    <x v="0"/>
    <s v="Consumer"/>
    <x v="1"/>
    <x v="1"/>
    <s v="Bookcases"/>
    <x v="57"/>
    <n v="1070"/>
    <n v="2624"/>
    <n v="1554"/>
    <n v="6"/>
    <x v="103"/>
    <n v="15744"/>
    <n v="133.42372881355934"/>
  </r>
  <r>
    <n v="119"/>
    <d v="2017-03-31T00:00:00"/>
    <x v="70"/>
    <x v="15"/>
    <x v="0"/>
    <x v="10"/>
    <x v="0"/>
    <s v="Corporate"/>
    <x v="1"/>
    <x v="1"/>
    <s v="Furnishings"/>
    <x v="116"/>
    <n v="5"/>
    <n v="40"/>
    <n v="35"/>
    <n v="2"/>
    <x v="104"/>
    <n v="80"/>
    <n v="0.67226890756302526"/>
  </r>
  <r>
    <n v="120"/>
    <d v="2017-04-01T00:00:00"/>
    <x v="112"/>
    <x v="99"/>
    <x v="3"/>
    <x v="53"/>
    <x v="2"/>
    <s v="Consumer"/>
    <x v="2"/>
    <x v="0"/>
    <s v="Art"/>
    <x v="117"/>
    <n v="86"/>
    <n v="158"/>
    <n v="72"/>
    <n v="3"/>
    <x v="105"/>
    <n v="474"/>
    <n v="3.95"/>
  </r>
  <r>
    <n v="121"/>
    <d v="2017-04-01T00:00:00"/>
    <x v="113"/>
    <x v="64"/>
    <x v="3"/>
    <x v="37"/>
    <x v="2"/>
    <s v="Corporate"/>
    <x v="2"/>
    <x v="2"/>
    <s v="Phones"/>
    <x v="118"/>
    <n v="255"/>
    <n v="497"/>
    <n v="242"/>
    <n v="6"/>
    <x v="106"/>
    <n v="2982"/>
    <n v="24.644628099173552"/>
  </r>
  <r>
    <n v="122"/>
    <d v="2017-04-04T00:00:00"/>
    <x v="37"/>
    <x v="100"/>
    <x v="2"/>
    <x v="54"/>
    <x v="1"/>
    <s v="Corporate"/>
    <x v="1"/>
    <x v="0"/>
    <s v="Fasteners"/>
    <x v="119"/>
    <n v="66"/>
    <n v="86"/>
    <n v="20"/>
    <n v="5"/>
    <x v="107"/>
    <n v="430"/>
    <n v="3.5245901639344264"/>
  </r>
  <r>
    <n v="123"/>
    <d v="2017-04-04T00:00:00"/>
    <x v="95"/>
    <x v="101"/>
    <x v="1"/>
    <x v="55"/>
    <x v="0"/>
    <s v="Consumer"/>
    <x v="1"/>
    <x v="0"/>
    <s v="Art"/>
    <x v="120"/>
    <n v="29"/>
    <n v="51"/>
    <n v="22"/>
    <n v="2"/>
    <x v="108"/>
    <n v="102"/>
    <n v="0.82926829268292679"/>
  </r>
  <r>
    <n v="124"/>
    <d v="2017-04-04T00:00:00"/>
    <x v="114"/>
    <x v="102"/>
    <x v="2"/>
    <x v="2"/>
    <x v="1"/>
    <s v="Corporate"/>
    <x v="2"/>
    <x v="1"/>
    <s v="Chairs"/>
    <x v="121"/>
    <n v="381"/>
    <n v="507"/>
    <n v="126"/>
    <n v="4"/>
    <x v="109"/>
    <n v="2028"/>
    <n v="16.35483870967742"/>
  </r>
  <r>
    <n v="125"/>
    <d v="2017-04-05T00:00:00"/>
    <x v="114"/>
    <x v="5"/>
    <x v="2"/>
    <x v="3"/>
    <x v="1"/>
    <s v="Corporate"/>
    <x v="1"/>
    <x v="0"/>
    <s v="Appliances"/>
    <x v="122"/>
    <n v="731"/>
    <n v="1889"/>
    <n v="1158"/>
    <n v="7"/>
    <x v="110"/>
    <n v="13223"/>
    <n v="105.78400000000001"/>
  </r>
  <r>
    <n v="126"/>
    <d v="2017-04-06T00:00:00"/>
    <x v="115"/>
    <x v="103"/>
    <x v="2"/>
    <x v="4"/>
    <x v="1"/>
    <s v="Consumer"/>
    <x v="1"/>
    <x v="0"/>
    <s v="Labels"/>
    <x v="123"/>
    <n v="8"/>
    <n v="15"/>
    <n v="7"/>
    <n v="2"/>
    <x v="95"/>
    <n v="30"/>
    <n v="0.23809523809523808"/>
  </r>
  <r>
    <n v="127"/>
    <d v="2017-04-06T00:00:00"/>
    <x v="116"/>
    <x v="97"/>
    <x v="12"/>
    <x v="52"/>
    <x v="1"/>
    <s v="Consumer"/>
    <x v="1"/>
    <x v="0"/>
    <s v="Appliances"/>
    <x v="124"/>
    <n v="366"/>
    <n v="584"/>
    <n v="218"/>
    <n v="7"/>
    <x v="111"/>
    <n v="4088"/>
    <n v="32.188976377952756"/>
  </r>
  <r>
    <n v="128"/>
    <d v="2017-04-07T00:00:00"/>
    <x v="117"/>
    <x v="104"/>
    <x v="2"/>
    <x v="16"/>
    <x v="1"/>
    <s v="Consumer"/>
    <x v="1"/>
    <x v="0"/>
    <s v="Binders"/>
    <x v="125"/>
    <n v="47"/>
    <n v="53"/>
    <n v="6"/>
    <n v="4"/>
    <x v="112"/>
    <n v="212"/>
    <n v="1.65625"/>
  </r>
  <r>
    <n v="129"/>
    <d v="2017-04-07T00:00:00"/>
    <x v="28"/>
    <x v="105"/>
    <x v="6"/>
    <x v="17"/>
    <x v="1"/>
    <s v="Corporate"/>
    <x v="0"/>
    <x v="0"/>
    <s v="Appliances"/>
    <x v="126"/>
    <n v="524"/>
    <n v="538"/>
    <n v="14"/>
    <n v="7"/>
    <x v="113"/>
    <n v="3766"/>
    <n v="29.193798449612402"/>
  </r>
  <r>
    <n v="130"/>
    <d v="2017-04-09T00:00:00"/>
    <x v="118"/>
    <x v="106"/>
    <x v="11"/>
    <x v="56"/>
    <x v="2"/>
    <s v="Corporate"/>
    <x v="0"/>
    <x v="0"/>
    <s v="Art"/>
    <x v="127"/>
    <n v="31"/>
    <n v="205"/>
    <n v="174"/>
    <n v="8"/>
    <x v="114"/>
    <n v="1640"/>
    <n v="12.615384615384615"/>
  </r>
  <r>
    <n v="131"/>
    <d v="2017-04-11T00:00:00"/>
    <x v="119"/>
    <x v="77"/>
    <x v="6"/>
    <x v="17"/>
    <x v="1"/>
    <s v="Consumer"/>
    <x v="0"/>
    <x v="1"/>
    <s v="Furnishings"/>
    <x v="65"/>
    <n v="130"/>
    <n v="257"/>
    <n v="127"/>
    <n v="5"/>
    <x v="115"/>
    <n v="1285"/>
    <n v="9.8091603053435108"/>
  </r>
  <r>
    <n v="132"/>
    <d v="2017-04-11T00:00:00"/>
    <x v="120"/>
    <x v="52"/>
    <x v="2"/>
    <x v="3"/>
    <x v="1"/>
    <s v="Consumer"/>
    <x v="1"/>
    <x v="2"/>
    <s v="Accessories"/>
    <x v="128"/>
    <n v="258"/>
    <n v="294"/>
    <n v="36"/>
    <n v="7"/>
    <x v="116"/>
    <n v="2058"/>
    <n v="15.590909090909092"/>
  </r>
  <r>
    <n v="133"/>
    <d v="2017-04-12T00:00:00"/>
    <x v="121"/>
    <x v="107"/>
    <x v="5"/>
    <x v="57"/>
    <x v="2"/>
    <s v="Home Office"/>
    <x v="0"/>
    <x v="1"/>
    <s v="Chairs"/>
    <x v="129"/>
    <n v="6"/>
    <n v="66"/>
    <n v="60"/>
    <n v="1"/>
    <x v="7"/>
    <n v="66"/>
    <n v="0.49624060150375937"/>
  </r>
  <r>
    <n v="134"/>
    <d v="2017-04-12T00:00:00"/>
    <x v="122"/>
    <x v="108"/>
    <x v="0"/>
    <x v="0"/>
    <x v="0"/>
    <s v="Corporate"/>
    <x v="2"/>
    <x v="2"/>
    <s v="Phones"/>
    <x v="130"/>
    <n v="27"/>
    <n v="73"/>
    <n v="46"/>
    <n v="2"/>
    <x v="117"/>
    <n v="146"/>
    <n v="1.0895522388059702"/>
  </r>
  <r>
    <n v="135"/>
    <d v="2017-04-14T00:00:00"/>
    <x v="123"/>
    <x v="109"/>
    <x v="1"/>
    <x v="1"/>
    <x v="0"/>
    <s v="Consumer"/>
    <x v="1"/>
    <x v="0"/>
    <s v="Art"/>
    <x v="85"/>
    <n v="110"/>
    <n v="169"/>
    <n v="59"/>
    <n v="7"/>
    <x v="118"/>
    <n v="1183"/>
    <n v="8.7629629629629626"/>
  </r>
  <r>
    <n v="136"/>
    <d v="2017-04-14T00:00:00"/>
    <x v="124"/>
    <x v="110"/>
    <x v="6"/>
    <x v="17"/>
    <x v="1"/>
    <s v="Consumer"/>
    <x v="2"/>
    <x v="0"/>
    <s v="Storage"/>
    <x v="131"/>
    <n v="108"/>
    <n v="576"/>
    <n v="468"/>
    <n v="5"/>
    <x v="119"/>
    <n v="2880"/>
    <n v="21.176470588235293"/>
  </r>
  <r>
    <n v="137"/>
    <d v="2017-04-15T00:00:00"/>
    <x v="122"/>
    <x v="111"/>
    <x v="2"/>
    <x v="16"/>
    <x v="1"/>
    <s v="Corporate"/>
    <x v="0"/>
    <x v="0"/>
    <s v="Art"/>
    <x v="132"/>
    <n v="12"/>
    <n v="36"/>
    <n v="24"/>
    <n v="2"/>
    <x v="120"/>
    <n v="72"/>
    <n v="0.52554744525547448"/>
  </r>
  <r>
    <n v="138"/>
    <d v="2017-04-16T00:00:00"/>
    <x v="125"/>
    <x v="112"/>
    <x v="7"/>
    <x v="58"/>
    <x v="1"/>
    <s v="Corporate"/>
    <x v="1"/>
    <x v="0"/>
    <s v="Paper"/>
    <x v="133"/>
    <n v="13"/>
    <n v="17"/>
    <n v="4"/>
    <n v="2"/>
    <x v="121"/>
    <n v="34"/>
    <n v="0.24637681159420291"/>
  </r>
  <r>
    <n v="139"/>
    <d v="2017-04-18T00:00:00"/>
    <x v="126"/>
    <x v="113"/>
    <x v="3"/>
    <x v="44"/>
    <x v="2"/>
    <s v="Corporate"/>
    <x v="0"/>
    <x v="0"/>
    <s v="Art"/>
    <x v="134"/>
    <n v="54"/>
    <n v="57"/>
    <n v="3"/>
    <n v="3"/>
    <x v="86"/>
    <n v="171"/>
    <n v="1.2302158273381294"/>
  </r>
  <r>
    <n v="140"/>
    <d v="2017-04-18T00:00:00"/>
    <x v="127"/>
    <x v="114"/>
    <x v="6"/>
    <x v="59"/>
    <x v="1"/>
    <s v="Corporate"/>
    <x v="1"/>
    <x v="0"/>
    <s v="Binders"/>
    <x v="135"/>
    <n v="0"/>
    <n v="31"/>
    <n v="31"/>
    <n v="5"/>
    <x v="5"/>
    <n v="155"/>
    <n v="1.1071428571428572"/>
  </r>
  <r>
    <n v="141"/>
    <d v="2017-04-18T00:00:00"/>
    <x v="84"/>
    <x v="115"/>
    <x v="2"/>
    <x v="16"/>
    <x v="1"/>
    <s v="Corporate"/>
    <x v="1"/>
    <x v="2"/>
    <s v="Machines"/>
    <x v="136"/>
    <n v="924"/>
    <n v="2017"/>
    <n v="1093"/>
    <n v="9"/>
    <x v="122"/>
    <n v="18153"/>
    <n v="128.74468085106383"/>
  </r>
  <r>
    <n v="142"/>
    <d v="2017-04-19T00:00:00"/>
    <x v="128"/>
    <x v="116"/>
    <x v="2"/>
    <x v="2"/>
    <x v="1"/>
    <s v="Consumer"/>
    <x v="1"/>
    <x v="0"/>
    <s v="Art"/>
    <x v="27"/>
    <n v="25"/>
    <n v="83"/>
    <n v="58"/>
    <n v="3"/>
    <x v="16"/>
    <n v="249"/>
    <n v="1.7535211267605635"/>
  </r>
  <r>
    <n v="143"/>
    <d v="2017-04-19T00:00:00"/>
    <x v="129"/>
    <x v="117"/>
    <x v="2"/>
    <x v="42"/>
    <x v="1"/>
    <s v="Consumer"/>
    <x v="0"/>
    <x v="0"/>
    <s v="Binders"/>
    <x v="137"/>
    <n v="1"/>
    <n v="13"/>
    <n v="12"/>
    <n v="1"/>
    <x v="31"/>
    <n v="13"/>
    <n v="9.0909090909090912E-2"/>
  </r>
  <r>
    <n v="144"/>
    <d v="2017-04-20T00:00:00"/>
    <x v="130"/>
    <x v="118"/>
    <x v="6"/>
    <x v="60"/>
    <x v="1"/>
    <s v="Consumer"/>
    <x v="1"/>
    <x v="0"/>
    <s v="Storage"/>
    <x v="138"/>
    <n v="163"/>
    <n v="360"/>
    <n v="197"/>
    <n v="3"/>
    <x v="123"/>
    <n v="1080"/>
    <n v="7.5"/>
  </r>
  <r>
    <n v="145"/>
    <d v="2017-04-20T00:00:00"/>
    <x v="131"/>
    <x v="119"/>
    <x v="1"/>
    <x v="1"/>
    <x v="0"/>
    <s v="Consumer"/>
    <x v="1"/>
    <x v="0"/>
    <s v="Art"/>
    <x v="139"/>
    <n v="10"/>
    <n v="66"/>
    <n v="56"/>
    <n v="3"/>
    <x v="124"/>
    <n v="198"/>
    <n v="1.3655172413793104"/>
  </r>
  <r>
    <n v="146"/>
    <d v="2017-04-20T00:00:00"/>
    <x v="132"/>
    <x v="63"/>
    <x v="13"/>
    <x v="36"/>
    <x v="0"/>
    <s v="Consumer"/>
    <x v="1"/>
    <x v="2"/>
    <s v="Phones"/>
    <x v="140"/>
    <n v="148"/>
    <n v="238"/>
    <n v="90"/>
    <n v="7"/>
    <x v="125"/>
    <n v="1666"/>
    <n v="11.41095890410959"/>
  </r>
  <r>
    <n v="147"/>
    <d v="2017-04-21T00:00:00"/>
    <x v="133"/>
    <x v="120"/>
    <x v="5"/>
    <x v="12"/>
    <x v="2"/>
    <s v="Consumer"/>
    <x v="1"/>
    <x v="0"/>
    <s v="Binders"/>
    <x v="141"/>
    <n v="2"/>
    <n v="39"/>
    <n v="37"/>
    <n v="6"/>
    <x v="34"/>
    <n v="234"/>
    <n v="1.5918367346938775"/>
  </r>
  <r>
    <n v="148"/>
    <d v="2017-04-22T00:00:00"/>
    <x v="134"/>
    <x v="121"/>
    <x v="2"/>
    <x v="16"/>
    <x v="1"/>
    <s v="Corporate"/>
    <x v="1"/>
    <x v="0"/>
    <s v="Labels"/>
    <x v="142"/>
    <n v="15"/>
    <n v="18"/>
    <n v="3"/>
    <n v="2"/>
    <x v="69"/>
    <n v="36"/>
    <n v="0.24324324324324326"/>
  </r>
  <r>
    <n v="149"/>
    <d v="2017-04-25T00:00:00"/>
    <x v="135"/>
    <x v="122"/>
    <x v="7"/>
    <x v="9"/>
    <x v="1"/>
    <s v="Consumer"/>
    <x v="1"/>
    <x v="0"/>
    <s v="Art"/>
    <x v="36"/>
    <n v="16"/>
    <n v="39"/>
    <n v="23"/>
    <n v="3"/>
    <x v="126"/>
    <n v="117"/>
    <n v="0.78523489932885904"/>
  </r>
  <r>
    <n v="150"/>
    <d v="2017-04-26T00:00:00"/>
    <x v="136"/>
    <x v="123"/>
    <x v="1"/>
    <x v="1"/>
    <x v="0"/>
    <s v="Consumer"/>
    <x v="1"/>
    <x v="0"/>
    <s v="Storage"/>
    <x v="143"/>
    <n v="117"/>
    <n v="159"/>
    <n v="42"/>
    <n v="6"/>
    <x v="127"/>
    <n v="954"/>
    <n v="6.36"/>
  </r>
  <r>
    <n v="151"/>
    <d v="2017-04-26T00:00:00"/>
    <x v="137"/>
    <x v="110"/>
    <x v="6"/>
    <x v="17"/>
    <x v="1"/>
    <s v="Corporate"/>
    <x v="1"/>
    <x v="0"/>
    <s v="Supplies"/>
    <x v="144"/>
    <n v="84"/>
    <n v="176"/>
    <n v="92"/>
    <n v="4"/>
    <x v="128"/>
    <n v="704"/>
    <n v="4.6622516556291389"/>
  </r>
  <r>
    <n v="152"/>
    <d v="2017-04-26T00:00:00"/>
    <x v="9"/>
    <x v="58"/>
    <x v="2"/>
    <x v="16"/>
    <x v="1"/>
    <s v="Consumer"/>
    <x v="3"/>
    <x v="2"/>
    <s v="Phones"/>
    <x v="145"/>
    <n v="398"/>
    <n v="684"/>
    <n v="286"/>
    <n v="11"/>
    <x v="129"/>
    <n v="7524"/>
    <n v="49.5"/>
  </r>
  <r>
    <n v="153"/>
    <d v="2017-04-26T00:00:00"/>
    <x v="138"/>
    <x v="60"/>
    <x v="3"/>
    <x v="14"/>
    <x v="2"/>
    <s v="Corporate"/>
    <x v="1"/>
    <x v="1"/>
    <s v="Chairs"/>
    <x v="146"/>
    <n v="22"/>
    <n v="45"/>
    <n v="23"/>
    <n v="2"/>
    <x v="130"/>
    <n v="90"/>
    <n v="0.58823529411764708"/>
  </r>
  <r>
    <n v="154"/>
    <d v="2017-04-27T00:00:00"/>
    <x v="139"/>
    <x v="124"/>
    <x v="5"/>
    <x v="26"/>
    <x v="2"/>
    <s v="Corporate"/>
    <x v="1"/>
    <x v="1"/>
    <s v="Bookcases"/>
    <x v="147"/>
    <n v="188"/>
    <n v="719"/>
    <n v="531"/>
    <n v="5"/>
    <x v="131"/>
    <n v="3595"/>
    <n v="23.344155844155843"/>
  </r>
  <r>
    <n v="155"/>
    <d v="2017-04-27T00:00:00"/>
    <x v="30"/>
    <x v="125"/>
    <x v="2"/>
    <x v="54"/>
    <x v="1"/>
    <s v="Consumer"/>
    <x v="1"/>
    <x v="1"/>
    <s v="Chairs"/>
    <x v="148"/>
    <n v="1594"/>
    <n v="1713"/>
    <n v="119"/>
    <n v="4"/>
    <x v="132"/>
    <n v="6852"/>
    <n v="44.206451612903223"/>
  </r>
  <r>
    <n v="156"/>
    <d v="2017-04-27T00:00:00"/>
    <x v="140"/>
    <x v="126"/>
    <x v="7"/>
    <x v="58"/>
    <x v="1"/>
    <s v="Corporate"/>
    <x v="1"/>
    <x v="0"/>
    <s v="Envelopes"/>
    <x v="149"/>
    <n v="26"/>
    <n v="53"/>
    <n v="27"/>
    <n v="5"/>
    <x v="133"/>
    <n v="265"/>
    <n v="1.6987179487179487"/>
  </r>
  <r>
    <n v="157"/>
    <d v="2017-04-27T00:00:00"/>
    <x v="141"/>
    <x v="127"/>
    <x v="2"/>
    <x v="27"/>
    <x v="1"/>
    <s v="Consumer"/>
    <x v="1"/>
    <x v="0"/>
    <s v="Art"/>
    <x v="150"/>
    <n v="120"/>
    <n v="124"/>
    <n v="4"/>
    <n v="5"/>
    <x v="134"/>
    <n v="620"/>
    <n v="3.9490445859872612"/>
  </r>
  <r>
    <n v="158"/>
    <d v="2017-04-28T00:00:00"/>
    <x v="142"/>
    <x v="128"/>
    <x v="2"/>
    <x v="54"/>
    <x v="1"/>
    <s v="Consumer"/>
    <x v="1"/>
    <x v="0"/>
    <s v="Binders"/>
    <x v="151"/>
    <n v="7"/>
    <n v="16"/>
    <n v="9"/>
    <n v="1"/>
    <x v="101"/>
    <n v="16"/>
    <n v="0.10126582278481013"/>
  </r>
  <r>
    <n v="159"/>
    <d v="2017-04-29T00:00:00"/>
    <x v="143"/>
    <x v="97"/>
    <x v="12"/>
    <x v="52"/>
    <x v="1"/>
    <s v="Consumer"/>
    <x v="1"/>
    <x v="0"/>
    <s v="Labels"/>
    <x v="123"/>
    <n v="2"/>
    <n v="15"/>
    <n v="13"/>
    <n v="2"/>
    <x v="95"/>
    <n v="30"/>
    <n v="0.18867924528301888"/>
  </r>
  <r>
    <n v="160"/>
    <d v="2017-04-29T00:00:00"/>
    <x v="144"/>
    <x v="129"/>
    <x v="2"/>
    <x v="61"/>
    <x v="1"/>
    <s v="Consumer"/>
    <x v="1"/>
    <x v="0"/>
    <s v="Storage"/>
    <x v="152"/>
    <n v="5"/>
    <n v="37"/>
    <n v="32"/>
    <n v="4"/>
    <x v="75"/>
    <n v="148"/>
    <n v="0.92500000000000004"/>
  </r>
  <r>
    <n v="161"/>
    <d v="2017-04-29T00:00:00"/>
    <x v="52"/>
    <x v="47"/>
    <x v="3"/>
    <x v="19"/>
    <x v="2"/>
    <s v="Consumer"/>
    <x v="1"/>
    <x v="0"/>
    <s v="Binders"/>
    <x v="153"/>
    <n v="93"/>
    <n v="145"/>
    <n v="52"/>
    <n v="3"/>
    <x v="21"/>
    <n v="435"/>
    <n v="2.701863354037267"/>
  </r>
  <r>
    <n v="162"/>
    <d v="2017-04-29T00:00:00"/>
    <x v="145"/>
    <x v="130"/>
    <x v="3"/>
    <x v="20"/>
    <x v="2"/>
    <s v="Corporate"/>
    <x v="1"/>
    <x v="0"/>
    <s v="Art"/>
    <x v="154"/>
    <n v="3"/>
    <n v="93"/>
    <n v="90"/>
    <n v="2"/>
    <x v="135"/>
    <n v="186"/>
    <n v="1.1481481481481481"/>
  </r>
  <r>
    <n v="163"/>
    <d v="2017-04-29T00:00:00"/>
    <x v="146"/>
    <x v="131"/>
    <x v="2"/>
    <x v="30"/>
    <x v="1"/>
    <s v="Corporate"/>
    <x v="1"/>
    <x v="0"/>
    <s v="Supplies"/>
    <x v="155"/>
    <n v="64"/>
    <n v="66"/>
    <n v="2"/>
    <n v="3"/>
    <x v="124"/>
    <n v="198"/>
    <n v="1.2147239263803682"/>
  </r>
  <r>
    <n v="164"/>
    <d v="2017-04-29T00:00:00"/>
    <x v="147"/>
    <x v="132"/>
    <x v="9"/>
    <x v="62"/>
    <x v="1"/>
    <s v="Consumer"/>
    <x v="2"/>
    <x v="0"/>
    <s v="Art"/>
    <x v="156"/>
    <n v="11"/>
    <n v="29"/>
    <n v="18"/>
    <n v="1"/>
    <x v="136"/>
    <n v="29"/>
    <n v="0.17682926829268292"/>
  </r>
  <r>
    <n v="165"/>
    <d v="2017-05-02T00:00:00"/>
    <x v="148"/>
    <x v="133"/>
    <x v="2"/>
    <x v="16"/>
    <x v="1"/>
    <s v="Consumer"/>
    <x v="1"/>
    <x v="0"/>
    <s v="Appliances"/>
    <x v="157"/>
    <n v="1196"/>
    <n v="1389"/>
    <n v="193"/>
    <n v="5"/>
    <x v="137"/>
    <n v="6945"/>
    <n v="42.090909090909093"/>
  </r>
  <r>
    <n v="166"/>
    <d v="2017-05-02T00:00:00"/>
    <x v="149"/>
    <x v="134"/>
    <x v="6"/>
    <x v="17"/>
    <x v="1"/>
    <s v="Consumer"/>
    <x v="1"/>
    <x v="2"/>
    <s v="Machines"/>
    <x v="158"/>
    <n v="51"/>
    <n v="162"/>
    <n v="111"/>
    <n v="2"/>
    <x v="38"/>
    <n v="324"/>
    <n v="1.9518072289156627"/>
  </r>
  <r>
    <n v="167"/>
    <d v="2017-05-03T00:00:00"/>
    <x v="150"/>
    <x v="135"/>
    <x v="6"/>
    <x v="63"/>
    <x v="1"/>
    <s v="Corporate"/>
    <x v="0"/>
    <x v="0"/>
    <s v="Storage"/>
    <x v="159"/>
    <n v="524"/>
    <n v="534"/>
    <n v="10"/>
    <n v="3"/>
    <x v="138"/>
    <n v="1602"/>
    <n v="9.5928143712574858"/>
  </r>
  <r>
    <n v="168"/>
    <d v="2017-05-04T00:00:00"/>
    <x v="24"/>
    <x v="87"/>
    <x v="6"/>
    <x v="28"/>
    <x v="1"/>
    <s v="Home Office"/>
    <x v="1"/>
    <x v="1"/>
    <s v="Furnishings"/>
    <x v="160"/>
    <n v="68"/>
    <n v="112"/>
    <n v="44"/>
    <n v="5"/>
    <x v="139"/>
    <n v="560"/>
    <n v="3.3333333333333335"/>
  </r>
  <r>
    <n v="169"/>
    <d v="2017-05-04T00:00:00"/>
    <x v="151"/>
    <x v="40"/>
    <x v="1"/>
    <x v="1"/>
    <x v="0"/>
    <s v="Consumer"/>
    <x v="1"/>
    <x v="2"/>
    <s v="Machines"/>
    <x v="161"/>
    <n v="1056"/>
    <n v="1413"/>
    <n v="357"/>
    <n v="5"/>
    <x v="140"/>
    <n v="7065"/>
    <n v="41.80473372781065"/>
  </r>
  <r>
    <n v="170"/>
    <d v="2017-05-04T00:00:00"/>
    <x v="14"/>
    <x v="90"/>
    <x v="6"/>
    <x v="28"/>
    <x v="1"/>
    <s v="Consumer"/>
    <x v="0"/>
    <x v="0"/>
    <s v="Art"/>
    <x v="162"/>
    <n v="65"/>
    <n v="99"/>
    <n v="34"/>
    <n v="2"/>
    <x v="124"/>
    <n v="198"/>
    <n v="1.1647058823529413"/>
  </r>
  <r>
    <n v="171"/>
    <d v="2017-05-04T00:00:00"/>
    <x v="152"/>
    <x v="136"/>
    <x v="6"/>
    <x v="17"/>
    <x v="1"/>
    <s v="Home Office"/>
    <x v="1"/>
    <x v="0"/>
    <s v="Labels"/>
    <x v="163"/>
    <n v="10"/>
    <n v="35"/>
    <n v="25"/>
    <n v="4"/>
    <x v="141"/>
    <n v="140"/>
    <n v="0.81871345029239762"/>
  </r>
  <r>
    <n v="172"/>
    <d v="2017-05-04T00:00:00"/>
    <x v="153"/>
    <x v="137"/>
    <x v="6"/>
    <x v="41"/>
    <x v="1"/>
    <s v="Corporate"/>
    <x v="1"/>
    <x v="1"/>
    <s v="Bookcases"/>
    <x v="164"/>
    <n v="956"/>
    <n v="1113"/>
    <n v="157"/>
    <n v="3"/>
    <x v="142"/>
    <n v="3339"/>
    <n v="19.412790697674417"/>
  </r>
  <r>
    <n v="173"/>
    <d v="2017-05-05T00:00:00"/>
    <x v="154"/>
    <x v="8"/>
    <x v="4"/>
    <x v="6"/>
    <x v="1"/>
    <s v="Corporate"/>
    <x v="1"/>
    <x v="2"/>
    <s v="Copiers"/>
    <x v="165"/>
    <n v="183"/>
    <n v="382"/>
    <n v="199"/>
    <n v="2"/>
    <x v="143"/>
    <n v="764"/>
    <n v="4.4161849710982661"/>
  </r>
  <r>
    <n v="174"/>
    <d v="2017-05-05T00:00:00"/>
    <x v="77"/>
    <x v="138"/>
    <x v="6"/>
    <x v="64"/>
    <x v="1"/>
    <s v="Home Office"/>
    <x v="1"/>
    <x v="1"/>
    <s v="Furnishings"/>
    <x v="166"/>
    <n v="297"/>
    <n v="311"/>
    <n v="14"/>
    <n v="6"/>
    <x v="144"/>
    <n v="1866"/>
    <n v="10.724137931034482"/>
  </r>
  <r>
    <n v="175"/>
    <d v="2017-05-06T00:00:00"/>
    <x v="155"/>
    <x v="139"/>
    <x v="1"/>
    <x v="1"/>
    <x v="0"/>
    <s v="Consumer"/>
    <x v="2"/>
    <x v="0"/>
    <s v="Fasteners"/>
    <x v="167"/>
    <n v="8"/>
    <n v="34"/>
    <n v="26"/>
    <n v="3"/>
    <x v="108"/>
    <n v="102"/>
    <n v="0.58285714285714285"/>
  </r>
  <r>
    <n v="176"/>
    <d v="2017-05-07T00:00:00"/>
    <x v="156"/>
    <x v="140"/>
    <x v="5"/>
    <x v="21"/>
    <x v="2"/>
    <s v="Consumer"/>
    <x v="0"/>
    <x v="0"/>
    <s v="Envelopes"/>
    <x v="168"/>
    <n v="64"/>
    <n v="82"/>
    <n v="18"/>
    <n v="2"/>
    <x v="145"/>
    <n v="164"/>
    <n v="0.93181818181818177"/>
  </r>
  <r>
    <n v="177"/>
    <d v="2017-05-07T00:00:00"/>
    <x v="157"/>
    <x v="141"/>
    <x v="7"/>
    <x v="39"/>
    <x v="1"/>
    <s v="Home Office"/>
    <x v="0"/>
    <x v="0"/>
    <s v="Binders"/>
    <x v="169"/>
    <n v="53"/>
    <n v="171"/>
    <n v="118"/>
    <n v="7"/>
    <x v="146"/>
    <n v="1197"/>
    <n v="6.7627118644067794"/>
  </r>
  <r>
    <n v="178"/>
    <d v="2017-05-09T00:00:00"/>
    <x v="158"/>
    <x v="0"/>
    <x v="0"/>
    <x v="0"/>
    <x v="0"/>
    <s v="Consumer"/>
    <x v="1"/>
    <x v="0"/>
    <s v="Art"/>
    <x v="170"/>
    <n v="7"/>
    <n v="26"/>
    <n v="19"/>
    <n v="2"/>
    <x v="90"/>
    <n v="52"/>
    <n v="0.29213483146067415"/>
  </r>
  <r>
    <n v="179"/>
    <d v="2017-05-09T00:00:00"/>
    <x v="159"/>
    <x v="142"/>
    <x v="11"/>
    <x v="65"/>
    <x v="2"/>
    <s v="Corporate"/>
    <x v="2"/>
    <x v="1"/>
    <s v="Furnishings"/>
    <x v="171"/>
    <n v="162"/>
    <n v="170"/>
    <n v="8"/>
    <n v="3"/>
    <x v="147"/>
    <n v="510"/>
    <n v="2.8491620111731844"/>
  </r>
  <r>
    <n v="180"/>
    <d v="2017-05-10T00:00:00"/>
    <x v="160"/>
    <x v="143"/>
    <x v="2"/>
    <x v="16"/>
    <x v="1"/>
    <s v="Consumer"/>
    <x v="1"/>
    <x v="0"/>
    <s v="Art"/>
    <x v="172"/>
    <n v="5"/>
    <n v="51"/>
    <n v="46"/>
    <n v="3"/>
    <x v="148"/>
    <n v="153"/>
    <n v="0.85"/>
  </r>
  <r>
    <n v="181"/>
    <d v="2017-05-10T00:00:00"/>
    <x v="161"/>
    <x v="144"/>
    <x v="1"/>
    <x v="1"/>
    <x v="0"/>
    <s v="Consumer"/>
    <x v="1"/>
    <x v="1"/>
    <s v="Furnishings"/>
    <x v="173"/>
    <n v="52"/>
    <n v="92"/>
    <n v="40"/>
    <n v="3"/>
    <x v="98"/>
    <n v="276"/>
    <n v="1.5248618784530388"/>
  </r>
  <r>
    <n v="182"/>
    <d v="2017-05-10T00:00:00"/>
    <x v="162"/>
    <x v="39"/>
    <x v="5"/>
    <x v="26"/>
    <x v="2"/>
    <s v="Corporate"/>
    <x v="3"/>
    <x v="2"/>
    <s v="Machines"/>
    <x v="174"/>
    <n v="318"/>
    <n v="470"/>
    <n v="152"/>
    <n v="2"/>
    <x v="149"/>
    <n v="940"/>
    <n v="5.1648351648351651"/>
  </r>
  <r>
    <n v="183"/>
    <d v="2017-05-10T00:00:00"/>
    <x v="163"/>
    <x v="0"/>
    <x v="0"/>
    <x v="0"/>
    <x v="0"/>
    <s v="Corporate"/>
    <x v="0"/>
    <x v="0"/>
    <s v="Art"/>
    <x v="23"/>
    <n v="13"/>
    <n v="44"/>
    <n v="31"/>
    <n v="3"/>
    <x v="150"/>
    <n v="132"/>
    <n v="0.72131147540983609"/>
  </r>
  <r>
    <n v="184"/>
    <d v="2017-05-11T00:00:00"/>
    <x v="12"/>
    <x v="112"/>
    <x v="7"/>
    <x v="58"/>
    <x v="1"/>
    <s v="Consumer"/>
    <x v="0"/>
    <x v="1"/>
    <s v="Bookcases"/>
    <x v="175"/>
    <n v="33"/>
    <n v="197"/>
    <n v="164"/>
    <n v="2"/>
    <x v="151"/>
    <n v="394"/>
    <n v="2.1413043478260869"/>
  </r>
  <r>
    <n v="185"/>
    <d v="2017-05-12T00:00:00"/>
    <x v="164"/>
    <x v="145"/>
    <x v="7"/>
    <x v="66"/>
    <x v="1"/>
    <s v="Corporate"/>
    <x v="1"/>
    <x v="0"/>
    <s v="Paper"/>
    <x v="176"/>
    <n v="20"/>
    <n v="53"/>
    <n v="33"/>
    <n v="4"/>
    <x v="112"/>
    <n v="212"/>
    <n v="1.145945945945946"/>
  </r>
  <r>
    <n v="186"/>
    <d v="2017-05-12T00:00:00"/>
    <x v="165"/>
    <x v="146"/>
    <x v="2"/>
    <x v="42"/>
    <x v="1"/>
    <s v="Home Office"/>
    <x v="2"/>
    <x v="1"/>
    <s v="Tables"/>
    <x v="177"/>
    <n v="99"/>
    <n v="627"/>
    <n v="528"/>
    <n v="2"/>
    <x v="152"/>
    <n v="1254"/>
    <n v="6.741935483870968"/>
  </r>
  <r>
    <n v="187"/>
    <d v="2017-05-13T00:00:00"/>
    <x v="166"/>
    <x v="147"/>
    <x v="3"/>
    <x v="15"/>
    <x v="2"/>
    <s v="Corporate"/>
    <x v="0"/>
    <x v="0"/>
    <s v="Art"/>
    <x v="178"/>
    <n v="93"/>
    <n v="109"/>
    <n v="16"/>
    <n v="2"/>
    <x v="153"/>
    <n v="218"/>
    <n v="1.1657754010695187"/>
  </r>
  <r>
    <n v="188"/>
    <d v="2017-05-13T00:00:00"/>
    <x v="167"/>
    <x v="148"/>
    <x v="2"/>
    <x v="16"/>
    <x v="1"/>
    <s v="Home Office"/>
    <x v="1"/>
    <x v="0"/>
    <s v="Art"/>
    <x v="179"/>
    <n v="93"/>
    <n v="139"/>
    <n v="46"/>
    <n v="3"/>
    <x v="154"/>
    <n v="417"/>
    <n v="2.2180851063829787"/>
  </r>
  <r>
    <n v="189"/>
    <d v="2017-05-15T00:00:00"/>
    <x v="168"/>
    <x v="149"/>
    <x v="2"/>
    <x v="16"/>
    <x v="1"/>
    <s v="Consumer"/>
    <x v="0"/>
    <x v="2"/>
    <s v="Phones"/>
    <x v="180"/>
    <n v="182"/>
    <n v="194"/>
    <n v="12"/>
    <n v="3"/>
    <x v="155"/>
    <n v="582"/>
    <n v="3.0793650793650795"/>
  </r>
  <r>
    <n v="190"/>
    <d v="2017-05-16T00:00:00"/>
    <x v="169"/>
    <x v="63"/>
    <x v="13"/>
    <x v="36"/>
    <x v="0"/>
    <s v="Consumer"/>
    <x v="1"/>
    <x v="0"/>
    <s v="Appliances"/>
    <x v="181"/>
    <n v="46"/>
    <n v="115"/>
    <n v="69"/>
    <n v="3"/>
    <x v="156"/>
    <n v="345"/>
    <n v="1.8157894736842106"/>
  </r>
  <r>
    <n v="191"/>
    <d v="2017-05-17T00:00:00"/>
    <x v="170"/>
    <x v="60"/>
    <x v="3"/>
    <x v="14"/>
    <x v="2"/>
    <s v="Consumer"/>
    <x v="1"/>
    <x v="0"/>
    <s v="Binders"/>
    <x v="182"/>
    <n v="7"/>
    <n v="35"/>
    <n v="28"/>
    <n v="3"/>
    <x v="56"/>
    <n v="105"/>
    <n v="0.54973821989528793"/>
  </r>
  <r>
    <n v="192"/>
    <d v="2017-05-18T00:00:00"/>
    <x v="171"/>
    <x v="150"/>
    <x v="2"/>
    <x v="16"/>
    <x v="1"/>
    <s v="Home Office"/>
    <x v="3"/>
    <x v="0"/>
    <s v="Art"/>
    <x v="179"/>
    <n v="359"/>
    <n v="510"/>
    <n v="151"/>
    <n v="11"/>
    <x v="157"/>
    <n v="5610"/>
    <n v="29.21875"/>
  </r>
  <r>
    <n v="193"/>
    <d v="2017-05-18T00:00:00"/>
    <x v="172"/>
    <x v="70"/>
    <x v="6"/>
    <x v="40"/>
    <x v="1"/>
    <s v="Corporate"/>
    <x v="1"/>
    <x v="0"/>
    <s v="Fasteners"/>
    <x v="96"/>
    <n v="25"/>
    <n v="51"/>
    <n v="26"/>
    <n v="3"/>
    <x v="148"/>
    <n v="153"/>
    <n v="0.79274611398963735"/>
  </r>
  <r>
    <n v="194"/>
    <d v="2017-05-18T00:00:00"/>
    <x v="173"/>
    <x v="8"/>
    <x v="4"/>
    <x v="6"/>
    <x v="1"/>
    <s v="Consumer"/>
    <x v="1"/>
    <x v="1"/>
    <s v="Chairs"/>
    <x v="183"/>
    <n v="973"/>
    <n v="1059"/>
    <n v="86"/>
    <n v="6"/>
    <x v="158"/>
    <n v="6354"/>
    <n v="32.75257731958763"/>
  </r>
  <r>
    <n v="195"/>
    <d v="2017-05-18T00:00:00"/>
    <x v="93"/>
    <x v="151"/>
    <x v="3"/>
    <x v="47"/>
    <x v="2"/>
    <s v="Consumer"/>
    <x v="1"/>
    <x v="0"/>
    <s v="Storage"/>
    <x v="184"/>
    <n v="23"/>
    <n v="43"/>
    <n v="20"/>
    <n v="3"/>
    <x v="81"/>
    <n v="129"/>
    <n v="0.66153846153846152"/>
  </r>
  <r>
    <n v="196"/>
    <d v="2017-05-19T00:00:00"/>
    <x v="174"/>
    <x v="152"/>
    <x v="5"/>
    <x v="67"/>
    <x v="2"/>
    <s v="Corporate"/>
    <x v="1"/>
    <x v="0"/>
    <s v="Art"/>
    <x v="185"/>
    <n v="102"/>
    <n v="457"/>
    <n v="355"/>
    <n v="9"/>
    <x v="159"/>
    <n v="4113"/>
    <n v="20.98469387755102"/>
  </r>
  <r>
    <n v="197"/>
    <d v="2017-05-19T00:00:00"/>
    <x v="175"/>
    <x v="153"/>
    <x v="2"/>
    <x v="68"/>
    <x v="1"/>
    <s v="Home Office"/>
    <x v="0"/>
    <x v="0"/>
    <s v="Supplies"/>
    <x v="186"/>
    <n v="98"/>
    <n v="139"/>
    <n v="41"/>
    <n v="4"/>
    <x v="160"/>
    <n v="556"/>
    <n v="2.8223350253807107"/>
  </r>
  <r>
    <n v="198"/>
    <d v="2017-05-21T00:00:00"/>
    <x v="3"/>
    <x v="64"/>
    <x v="3"/>
    <x v="37"/>
    <x v="2"/>
    <s v="Corporate"/>
    <x v="1"/>
    <x v="0"/>
    <s v="Binders"/>
    <x v="135"/>
    <n v="5"/>
    <n v="24"/>
    <n v="19"/>
    <n v="4"/>
    <x v="30"/>
    <n v="96"/>
    <n v="0.48484848484848486"/>
  </r>
  <r>
    <n v="199"/>
    <d v="2017-05-21T00:00:00"/>
    <x v="176"/>
    <x v="154"/>
    <x v="7"/>
    <x v="50"/>
    <x v="1"/>
    <s v="Consumer"/>
    <x v="0"/>
    <x v="1"/>
    <s v="Bookcases"/>
    <x v="187"/>
    <n v="375"/>
    <n v="508"/>
    <n v="133"/>
    <n v="6"/>
    <x v="161"/>
    <n v="3048"/>
    <n v="15.316582914572864"/>
  </r>
  <r>
    <n v="200"/>
    <d v="2017-05-25T00:00:00"/>
    <x v="66"/>
    <x v="155"/>
    <x v="3"/>
    <x v="69"/>
    <x v="2"/>
    <s v="Corporate"/>
    <x v="1"/>
    <x v="0"/>
    <s v="Art"/>
    <x v="85"/>
    <n v="19"/>
    <n v="24"/>
    <n v="5"/>
    <n v="1"/>
    <x v="24"/>
    <n v="24"/>
    <n v="0.12"/>
  </r>
  <r>
    <n v="201"/>
    <d v="2017-05-26T00:00:00"/>
    <x v="177"/>
    <x v="156"/>
    <x v="2"/>
    <x v="54"/>
    <x v="1"/>
    <s v="Consumer"/>
    <x v="2"/>
    <x v="0"/>
    <s v="Art"/>
    <x v="188"/>
    <n v="25"/>
    <n v="43"/>
    <n v="18"/>
    <n v="3"/>
    <x v="81"/>
    <n v="129"/>
    <n v="0.64179104477611937"/>
  </r>
  <r>
    <n v="202"/>
    <d v="2017-05-26T00:00:00"/>
    <x v="178"/>
    <x v="157"/>
    <x v="1"/>
    <x v="1"/>
    <x v="0"/>
    <s v="Corporate"/>
    <x v="1"/>
    <x v="0"/>
    <s v="Storage"/>
    <x v="189"/>
    <n v="40"/>
    <n v="46"/>
    <n v="6"/>
    <n v="2"/>
    <x v="162"/>
    <n v="92"/>
    <n v="0.45544554455445546"/>
  </r>
  <r>
    <n v="203"/>
    <d v="2017-05-26T00:00:00"/>
    <x v="179"/>
    <x v="40"/>
    <x v="1"/>
    <x v="1"/>
    <x v="0"/>
    <s v="Consumer"/>
    <x v="1"/>
    <x v="1"/>
    <s v="Bookcases"/>
    <x v="190"/>
    <n v="403"/>
    <n v="608"/>
    <n v="205"/>
    <n v="4"/>
    <x v="163"/>
    <n v="2432"/>
    <n v="11.980295566502463"/>
  </r>
  <r>
    <n v="204"/>
    <d v="2017-05-27T00:00:00"/>
    <x v="73"/>
    <x v="158"/>
    <x v="6"/>
    <x v="17"/>
    <x v="1"/>
    <s v="Consumer"/>
    <x v="2"/>
    <x v="1"/>
    <s v="Bookcases"/>
    <x v="191"/>
    <n v="168"/>
    <n v="713"/>
    <n v="545"/>
    <n v="4"/>
    <x v="164"/>
    <n v="2852"/>
    <n v="13.980392156862745"/>
  </r>
  <r>
    <n v="205"/>
    <d v="2017-05-27T00:00:00"/>
    <x v="180"/>
    <x v="114"/>
    <x v="6"/>
    <x v="59"/>
    <x v="1"/>
    <s v="Consumer"/>
    <x v="1"/>
    <x v="0"/>
    <s v="Fasteners"/>
    <x v="192"/>
    <n v="73"/>
    <n v="100"/>
    <n v="27"/>
    <n v="6"/>
    <x v="165"/>
    <n v="600"/>
    <n v="2.9268292682926829"/>
  </r>
  <r>
    <n v="206"/>
    <d v="2017-05-27T00:00:00"/>
    <x v="139"/>
    <x v="0"/>
    <x v="0"/>
    <x v="0"/>
    <x v="0"/>
    <s v="Corporate"/>
    <x v="2"/>
    <x v="0"/>
    <s v="Envelopes"/>
    <x v="193"/>
    <n v="32"/>
    <n v="46"/>
    <n v="14"/>
    <n v="11"/>
    <x v="166"/>
    <n v="506"/>
    <n v="2.4563106796116503"/>
  </r>
  <r>
    <n v="207"/>
    <d v="2017-05-28T00:00:00"/>
    <x v="181"/>
    <x v="159"/>
    <x v="1"/>
    <x v="1"/>
    <x v="0"/>
    <s v="Consumer"/>
    <x v="1"/>
    <x v="2"/>
    <s v="Accessories"/>
    <x v="194"/>
    <n v="50"/>
    <n v="54"/>
    <n v="4"/>
    <n v="2"/>
    <x v="167"/>
    <n v="108"/>
    <n v="0.52173913043478259"/>
  </r>
  <r>
    <n v="208"/>
    <d v="2017-05-30T00:00:00"/>
    <x v="182"/>
    <x v="160"/>
    <x v="2"/>
    <x v="42"/>
    <x v="1"/>
    <s v="Consumer"/>
    <x v="2"/>
    <x v="1"/>
    <s v="Tables"/>
    <x v="195"/>
    <n v="397"/>
    <n v="2229"/>
    <n v="1832"/>
    <n v="7"/>
    <x v="168"/>
    <n v="15603"/>
    <n v="75.01442307692308"/>
  </r>
  <r>
    <n v="209"/>
    <d v="2017-05-31T00:00:00"/>
    <x v="183"/>
    <x v="64"/>
    <x v="3"/>
    <x v="37"/>
    <x v="2"/>
    <s v="Consumer"/>
    <x v="1"/>
    <x v="0"/>
    <s v="Storage"/>
    <x v="196"/>
    <n v="40"/>
    <n v="102"/>
    <n v="62"/>
    <n v="3"/>
    <x v="169"/>
    <n v="306"/>
    <n v="1.4641148325358853"/>
  </r>
  <r>
    <n v="210"/>
    <d v="2017-06-01T00:00:00"/>
    <x v="184"/>
    <x v="161"/>
    <x v="2"/>
    <x v="16"/>
    <x v="1"/>
    <s v="Consumer"/>
    <x v="1"/>
    <x v="0"/>
    <s v="Binders"/>
    <x v="197"/>
    <n v="7"/>
    <n v="58"/>
    <n v="51"/>
    <n v="2"/>
    <x v="22"/>
    <n v="116"/>
    <n v="0.55238095238095242"/>
  </r>
  <r>
    <n v="211"/>
    <d v="2017-06-01T00:00:00"/>
    <x v="185"/>
    <x v="162"/>
    <x v="2"/>
    <x v="2"/>
    <x v="1"/>
    <s v="Corporate"/>
    <x v="1"/>
    <x v="2"/>
    <s v="Phones"/>
    <x v="198"/>
    <n v="51"/>
    <n v="212"/>
    <n v="161"/>
    <n v="2"/>
    <x v="170"/>
    <n v="424"/>
    <n v="2.0094786729857819"/>
  </r>
  <r>
    <n v="212"/>
    <d v="2017-06-01T00:00:00"/>
    <x v="97"/>
    <x v="39"/>
    <x v="5"/>
    <x v="26"/>
    <x v="2"/>
    <s v="Home Office"/>
    <x v="1"/>
    <x v="0"/>
    <s v="Binders"/>
    <x v="199"/>
    <n v="72"/>
    <n v="103"/>
    <n v="31"/>
    <n v="2"/>
    <x v="60"/>
    <n v="206"/>
    <n v="0.97169811320754718"/>
  </r>
  <r>
    <n v="213"/>
    <d v="2017-06-01T00:00:00"/>
    <x v="172"/>
    <x v="163"/>
    <x v="13"/>
    <x v="70"/>
    <x v="0"/>
    <s v="Corporate"/>
    <x v="1"/>
    <x v="1"/>
    <s v="Bookcases"/>
    <x v="200"/>
    <n v="304"/>
    <n v="1029"/>
    <n v="725"/>
    <n v="5"/>
    <x v="171"/>
    <n v="5145"/>
    <n v="24.154929577464788"/>
  </r>
  <r>
    <n v="214"/>
    <d v="2017-06-01T00:00:00"/>
    <x v="186"/>
    <x v="91"/>
    <x v="1"/>
    <x v="1"/>
    <x v="0"/>
    <s v="Corporate"/>
    <x v="2"/>
    <x v="0"/>
    <s v="Binders"/>
    <x v="201"/>
    <n v="14"/>
    <n v="22"/>
    <n v="8"/>
    <n v="2"/>
    <x v="172"/>
    <n v="44"/>
    <n v="0.20560747663551401"/>
  </r>
  <r>
    <n v="215"/>
    <d v="2017-06-01T00:00:00"/>
    <x v="187"/>
    <x v="164"/>
    <x v="1"/>
    <x v="1"/>
    <x v="0"/>
    <s v="Corporate"/>
    <x v="0"/>
    <x v="0"/>
    <s v="Storage"/>
    <x v="202"/>
    <n v="300"/>
    <n v="512"/>
    <n v="212"/>
    <n v="9"/>
    <x v="173"/>
    <n v="4608"/>
    <n v="21.432558139534883"/>
  </r>
  <r>
    <n v="216"/>
    <d v="2017-06-02T00:00:00"/>
    <x v="188"/>
    <x v="60"/>
    <x v="3"/>
    <x v="14"/>
    <x v="2"/>
    <s v="Consumer"/>
    <x v="1"/>
    <x v="0"/>
    <s v="Storage"/>
    <x v="203"/>
    <n v="48"/>
    <n v="56"/>
    <n v="8"/>
    <n v="2"/>
    <x v="174"/>
    <n v="112"/>
    <n v="0.51851851851851849"/>
  </r>
  <r>
    <n v="217"/>
    <d v="2017-06-02T00:00:00"/>
    <x v="189"/>
    <x v="40"/>
    <x v="1"/>
    <x v="1"/>
    <x v="0"/>
    <s v="Corporate"/>
    <x v="1"/>
    <x v="0"/>
    <s v="Appliances"/>
    <x v="204"/>
    <n v="1265"/>
    <n v="2053"/>
    <n v="788"/>
    <n v="4"/>
    <x v="175"/>
    <n v="8212"/>
    <n v="37.843317972350228"/>
  </r>
  <r>
    <n v="218"/>
    <d v="2017-06-02T00:00:00"/>
    <x v="70"/>
    <x v="87"/>
    <x v="6"/>
    <x v="28"/>
    <x v="1"/>
    <s v="Corporate"/>
    <x v="0"/>
    <x v="1"/>
    <s v="Chairs"/>
    <x v="205"/>
    <n v="994"/>
    <n v="1253"/>
    <n v="259"/>
    <n v="3"/>
    <x v="176"/>
    <n v="3759"/>
    <n v="17.243119266055047"/>
  </r>
  <r>
    <n v="219"/>
    <d v="2017-06-02T00:00:00"/>
    <x v="190"/>
    <x v="165"/>
    <x v="7"/>
    <x v="71"/>
    <x v="1"/>
    <s v="Corporate"/>
    <x v="0"/>
    <x v="1"/>
    <s v="Furnishings"/>
    <x v="206"/>
    <n v="34"/>
    <n v="101"/>
    <n v="67"/>
    <n v="5"/>
    <x v="177"/>
    <n v="505"/>
    <n v="2.3059360730593608"/>
  </r>
  <r>
    <n v="220"/>
    <d v="2017-06-03T00:00:00"/>
    <x v="191"/>
    <x v="166"/>
    <x v="2"/>
    <x v="27"/>
    <x v="1"/>
    <s v="Corporate"/>
    <x v="1"/>
    <x v="0"/>
    <s v="Appliances"/>
    <x v="207"/>
    <n v="101"/>
    <n v="122"/>
    <n v="21"/>
    <n v="2"/>
    <x v="178"/>
    <n v="244"/>
    <n v="1.1090909090909091"/>
  </r>
  <r>
    <n v="221"/>
    <d v="2017-06-04T00:00:00"/>
    <x v="192"/>
    <x v="101"/>
    <x v="1"/>
    <x v="55"/>
    <x v="0"/>
    <s v="Corporate"/>
    <x v="1"/>
    <x v="0"/>
    <s v="Storage"/>
    <x v="34"/>
    <n v="98"/>
    <n v="123"/>
    <n v="25"/>
    <n v="4"/>
    <x v="179"/>
    <n v="492"/>
    <n v="2.2262443438914028"/>
  </r>
  <r>
    <n v="222"/>
    <d v="2017-06-04T00:00:00"/>
    <x v="193"/>
    <x v="53"/>
    <x v="6"/>
    <x v="8"/>
    <x v="1"/>
    <s v="Home Office"/>
    <x v="1"/>
    <x v="2"/>
    <s v="Accessories"/>
    <x v="208"/>
    <n v="68"/>
    <n v="388"/>
    <n v="320"/>
    <n v="3"/>
    <x v="180"/>
    <n v="1164"/>
    <n v="5.243243243243243"/>
  </r>
  <r>
    <n v="223"/>
    <d v="2017-06-06T00:00:00"/>
    <x v="194"/>
    <x v="167"/>
    <x v="2"/>
    <x v="2"/>
    <x v="1"/>
    <s v="Corporate"/>
    <x v="2"/>
    <x v="0"/>
    <s v="Art"/>
    <x v="209"/>
    <n v="222"/>
    <n v="237"/>
    <n v="15"/>
    <n v="8"/>
    <x v="181"/>
    <n v="1896"/>
    <n v="8.5022421524663674"/>
  </r>
  <r>
    <n v="224"/>
    <d v="2017-06-06T00:00:00"/>
    <x v="195"/>
    <x v="8"/>
    <x v="4"/>
    <x v="6"/>
    <x v="1"/>
    <s v="Consumer"/>
    <x v="2"/>
    <x v="0"/>
    <s v="Appliances"/>
    <x v="210"/>
    <n v="9"/>
    <n v="60"/>
    <n v="51"/>
    <n v="1"/>
    <x v="182"/>
    <n v="60"/>
    <n v="0.26785714285714285"/>
  </r>
  <r>
    <n v="225"/>
    <d v="2017-06-06T00:00:00"/>
    <x v="196"/>
    <x v="168"/>
    <x v="6"/>
    <x v="17"/>
    <x v="1"/>
    <s v="Consumer"/>
    <x v="0"/>
    <x v="0"/>
    <s v="Labels"/>
    <x v="211"/>
    <n v="6"/>
    <n v="14"/>
    <n v="8"/>
    <n v="1"/>
    <x v="183"/>
    <n v="14"/>
    <n v="6.222222222222222E-2"/>
  </r>
  <r>
    <n v="226"/>
    <d v="2017-06-06T00:00:00"/>
    <x v="197"/>
    <x v="52"/>
    <x v="2"/>
    <x v="3"/>
    <x v="1"/>
    <s v="Consumer"/>
    <x v="2"/>
    <x v="0"/>
    <s v="Art"/>
    <x v="212"/>
    <n v="67"/>
    <n v="322"/>
    <n v="255"/>
    <n v="6"/>
    <x v="184"/>
    <n v="1932"/>
    <n v="8.5486725663716818"/>
  </r>
  <r>
    <n v="227"/>
    <d v="2017-06-06T00:00:00"/>
    <x v="198"/>
    <x v="40"/>
    <x v="1"/>
    <x v="1"/>
    <x v="0"/>
    <s v="Home Office"/>
    <x v="1"/>
    <x v="1"/>
    <s v="Tables"/>
    <x v="213"/>
    <n v="362"/>
    <n v="1266"/>
    <n v="904"/>
    <n v="3"/>
    <x v="185"/>
    <n v="3798"/>
    <n v="16.731277533039648"/>
  </r>
  <r>
    <n v="228"/>
    <d v="2017-06-06T00:00:00"/>
    <x v="199"/>
    <x v="169"/>
    <x v="1"/>
    <x v="1"/>
    <x v="0"/>
    <s v="Consumer"/>
    <x v="1"/>
    <x v="0"/>
    <s v="Paper"/>
    <x v="214"/>
    <n v="26"/>
    <n v="238"/>
    <n v="212"/>
    <n v="7"/>
    <x v="125"/>
    <n v="1666"/>
    <n v="7.307017543859649"/>
  </r>
  <r>
    <n v="229"/>
    <d v="2017-06-06T00:00:00"/>
    <x v="200"/>
    <x v="63"/>
    <x v="13"/>
    <x v="36"/>
    <x v="0"/>
    <s v="Consumer"/>
    <x v="1"/>
    <x v="0"/>
    <s v="Storage"/>
    <x v="215"/>
    <n v="0"/>
    <n v="135"/>
    <n v="135"/>
    <n v="2"/>
    <x v="4"/>
    <n v="270"/>
    <n v="1.1790393013100438"/>
  </r>
  <r>
    <n v="230"/>
    <d v="2017-06-07T00:00:00"/>
    <x v="201"/>
    <x v="58"/>
    <x v="2"/>
    <x v="16"/>
    <x v="1"/>
    <s v="Home Office"/>
    <x v="1"/>
    <x v="0"/>
    <s v="Storage"/>
    <x v="138"/>
    <n v="271"/>
    <n v="599"/>
    <n v="328"/>
    <n v="5"/>
    <x v="186"/>
    <n v="2995"/>
    <n v="13.021739130434783"/>
  </r>
  <r>
    <n v="231"/>
    <d v="2017-06-07T00:00:00"/>
    <x v="202"/>
    <x v="170"/>
    <x v="2"/>
    <x v="16"/>
    <x v="1"/>
    <s v="Home Office"/>
    <x v="1"/>
    <x v="1"/>
    <s v="Chairs"/>
    <x v="121"/>
    <n v="30"/>
    <n v="127"/>
    <n v="97"/>
    <n v="1"/>
    <x v="187"/>
    <n v="127"/>
    <n v="0.54978354978354982"/>
  </r>
  <r>
    <n v="232"/>
    <d v="2017-06-07T00:00:00"/>
    <x v="203"/>
    <x v="171"/>
    <x v="6"/>
    <x v="41"/>
    <x v="1"/>
    <s v="Consumer"/>
    <x v="1"/>
    <x v="0"/>
    <s v="Binders"/>
    <x v="216"/>
    <n v="34"/>
    <n v="39"/>
    <n v="5"/>
    <n v="3"/>
    <x v="126"/>
    <n v="117"/>
    <n v="0.50431034482758619"/>
  </r>
  <r>
    <n v="233"/>
    <d v="2017-06-07T00:00:00"/>
    <x v="204"/>
    <x v="172"/>
    <x v="2"/>
    <x v="54"/>
    <x v="1"/>
    <s v="Corporate"/>
    <x v="0"/>
    <x v="0"/>
    <s v="Storage"/>
    <x v="217"/>
    <n v="73"/>
    <n v="131"/>
    <n v="58"/>
    <n v="3"/>
    <x v="188"/>
    <n v="393"/>
    <n v="1.6866952789699572"/>
  </r>
  <r>
    <n v="234"/>
    <d v="2017-06-07T00:00:00"/>
    <x v="205"/>
    <x v="173"/>
    <x v="1"/>
    <x v="1"/>
    <x v="0"/>
    <s v="Consumer"/>
    <x v="1"/>
    <x v="0"/>
    <s v="Paper"/>
    <x v="218"/>
    <n v="79"/>
    <n v="85"/>
    <n v="6"/>
    <n v="3"/>
    <x v="189"/>
    <n v="255"/>
    <n v="1.0897435897435896"/>
  </r>
  <r>
    <n v="235"/>
    <d v="2017-06-07T00:00:00"/>
    <x v="206"/>
    <x v="174"/>
    <x v="1"/>
    <x v="1"/>
    <x v="0"/>
    <s v="Home Office"/>
    <x v="1"/>
    <x v="0"/>
    <s v="Art"/>
    <x v="219"/>
    <n v="99"/>
    <n v="146"/>
    <n v="47"/>
    <n v="5"/>
    <x v="190"/>
    <n v="730"/>
    <n v="3.1063829787234041"/>
  </r>
  <r>
    <n v="236"/>
    <d v="2017-06-07T00:00:00"/>
    <x v="207"/>
    <x v="175"/>
    <x v="3"/>
    <x v="15"/>
    <x v="2"/>
    <s v="Home Office"/>
    <x v="1"/>
    <x v="0"/>
    <s v="Binders"/>
    <x v="104"/>
    <n v="113"/>
    <n v="151"/>
    <n v="38"/>
    <n v="3"/>
    <x v="191"/>
    <n v="453"/>
    <n v="1.9194915254237288"/>
  </r>
  <r>
    <n v="237"/>
    <d v="2017-06-07T00:00:00"/>
    <x v="208"/>
    <x v="176"/>
    <x v="1"/>
    <x v="1"/>
    <x v="0"/>
    <s v="Corporate"/>
    <x v="2"/>
    <x v="1"/>
    <s v="Bookcases"/>
    <x v="190"/>
    <n v="321"/>
    <n v="506"/>
    <n v="185"/>
    <n v="3"/>
    <x v="192"/>
    <n v="1518"/>
    <n v="6.4050632911392409"/>
  </r>
  <r>
    <n v="238"/>
    <d v="2017-06-08T00:00:00"/>
    <x v="209"/>
    <x v="177"/>
    <x v="9"/>
    <x v="72"/>
    <x v="1"/>
    <s v="Consumer"/>
    <x v="2"/>
    <x v="0"/>
    <s v="Appliances"/>
    <x v="220"/>
    <n v="80"/>
    <n v="152"/>
    <n v="72"/>
    <n v="2"/>
    <x v="193"/>
    <n v="304"/>
    <n v="1.2773109243697478"/>
  </r>
  <r>
    <n v="239"/>
    <d v="2017-06-08T00:00:00"/>
    <x v="32"/>
    <x v="70"/>
    <x v="6"/>
    <x v="40"/>
    <x v="1"/>
    <s v="Corporate"/>
    <x v="1"/>
    <x v="1"/>
    <s v="Furnishings"/>
    <x v="221"/>
    <n v="265"/>
    <n v="289"/>
    <n v="24"/>
    <n v="3"/>
    <x v="194"/>
    <n v="867"/>
    <n v="3.6276150627615062"/>
  </r>
  <r>
    <n v="240"/>
    <d v="2017-06-08T00:00:00"/>
    <x v="197"/>
    <x v="178"/>
    <x v="1"/>
    <x v="1"/>
    <x v="0"/>
    <s v="Consumer"/>
    <x v="1"/>
    <x v="0"/>
    <s v="Envelopes"/>
    <x v="222"/>
    <n v="36"/>
    <n v="79"/>
    <n v="43"/>
    <n v="5"/>
    <x v="195"/>
    <n v="395"/>
    <n v="1.6458333333333333"/>
  </r>
  <r>
    <n v="241"/>
    <d v="2017-06-08T00:00:00"/>
    <x v="210"/>
    <x v="179"/>
    <x v="5"/>
    <x v="73"/>
    <x v="2"/>
    <s v="Consumer"/>
    <x v="1"/>
    <x v="1"/>
    <s v="Chairs"/>
    <x v="223"/>
    <n v="38"/>
    <n v="147"/>
    <n v="109"/>
    <n v="2"/>
    <x v="196"/>
    <n v="294"/>
    <n v="1.2199170124481329"/>
  </r>
  <r>
    <n v="242"/>
    <d v="2017-06-09T00:00:00"/>
    <x v="211"/>
    <x v="171"/>
    <x v="6"/>
    <x v="41"/>
    <x v="1"/>
    <s v="Home Office"/>
    <x v="1"/>
    <x v="0"/>
    <s v="Art"/>
    <x v="224"/>
    <n v="23"/>
    <n v="38"/>
    <n v="15"/>
    <n v="2"/>
    <x v="197"/>
    <n v="76"/>
    <n v="0.31404958677685951"/>
  </r>
  <r>
    <n v="243"/>
    <d v="2017-06-09T00:00:00"/>
    <x v="212"/>
    <x v="180"/>
    <x v="6"/>
    <x v="17"/>
    <x v="1"/>
    <s v="Home Office"/>
    <x v="3"/>
    <x v="0"/>
    <s v="Appliances"/>
    <x v="90"/>
    <n v="138"/>
    <n v="512"/>
    <n v="374"/>
    <n v="1"/>
    <x v="198"/>
    <n v="512"/>
    <n v="2.1069958847736627"/>
  </r>
  <r>
    <n v="244"/>
    <d v="2017-06-09T00:00:00"/>
    <x v="213"/>
    <x v="90"/>
    <x v="6"/>
    <x v="28"/>
    <x v="1"/>
    <s v="Corporate"/>
    <x v="0"/>
    <x v="0"/>
    <s v="Labels"/>
    <x v="225"/>
    <n v="26"/>
    <n v="32"/>
    <n v="6"/>
    <n v="3"/>
    <x v="30"/>
    <n v="96"/>
    <n v="0.39344262295081966"/>
  </r>
  <r>
    <n v="245"/>
    <d v="2017-06-09T00:00:00"/>
    <x v="214"/>
    <x v="6"/>
    <x v="2"/>
    <x v="4"/>
    <x v="1"/>
    <s v="Corporate"/>
    <x v="0"/>
    <x v="0"/>
    <s v="Storage"/>
    <x v="226"/>
    <n v="26"/>
    <n v="44"/>
    <n v="18"/>
    <n v="2"/>
    <x v="36"/>
    <n v="88"/>
    <n v="0.35918367346938773"/>
  </r>
  <r>
    <n v="246"/>
    <d v="2017-06-09T00:00:00"/>
    <x v="215"/>
    <x v="181"/>
    <x v="2"/>
    <x v="30"/>
    <x v="1"/>
    <s v="Consumer"/>
    <x v="2"/>
    <x v="2"/>
    <s v="Copiers"/>
    <x v="227"/>
    <n v="34"/>
    <n v="668"/>
    <n v="634"/>
    <n v="3"/>
    <x v="199"/>
    <n v="2004"/>
    <n v="8.1463414634146343"/>
  </r>
  <r>
    <n v="247"/>
    <d v="2017-06-10T00:00:00"/>
    <x v="154"/>
    <x v="40"/>
    <x v="1"/>
    <x v="1"/>
    <x v="0"/>
    <s v="Corporate"/>
    <x v="2"/>
    <x v="1"/>
    <s v="Bookcases"/>
    <x v="228"/>
    <n v="260"/>
    <n v="541"/>
    <n v="281"/>
    <n v="4"/>
    <x v="200"/>
    <n v="2164"/>
    <n v="8.761133603238866"/>
  </r>
  <r>
    <n v="248"/>
    <d v="2017-06-10T00:00:00"/>
    <x v="216"/>
    <x v="182"/>
    <x v="2"/>
    <x v="30"/>
    <x v="1"/>
    <s v="Consumer"/>
    <x v="2"/>
    <x v="0"/>
    <s v="Appliances"/>
    <x v="229"/>
    <n v="0"/>
    <n v="838"/>
    <n v="838"/>
    <n v="3"/>
    <x v="201"/>
    <n v="2514"/>
    <n v="10.137096774193548"/>
  </r>
  <r>
    <n v="249"/>
    <d v="2017-06-10T00:00:00"/>
    <x v="217"/>
    <x v="183"/>
    <x v="3"/>
    <x v="37"/>
    <x v="2"/>
    <s v="Corporate"/>
    <x v="1"/>
    <x v="0"/>
    <s v="Binders"/>
    <x v="230"/>
    <n v="36"/>
    <n v="48"/>
    <n v="12"/>
    <n v="4"/>
    <x v="202"/>
    <n v="192"/>
    <n v="0.77108433734939763"/>
  </r>
  <r>
    <n v="250"/>
    <d v="2017-06-11T00:00:00"/>
    <x v="218"/>
    <x v="8"/>
    <x v="4"/>
    <x v="6"/>
    <x v="1"/>
    <s v="Consumer"/>
    <x v="2"/>
    <x v="1"/>
    <s v="Bookcases"/>
    <x v="6"/>
    <n v="29"/>
    <n v="2056"/>
    <n v="2027"/>
    <n v="5"/>
    <x v="203"/>
    <n v="10280"/>
    <n v="41.12"/>
  </r>
  <r>
    <n v="251"/>
    <d v="2017-06-11T00:00:00"/>
    <x v="219"/>
    <x v="60"/>
    <x v="3"/>
    <x v="14"/>
    <x v="2"/>
    <s v="Corporate"/>
    <x v="3"/>
    <x v="0"/>
    <s v="Binders"/>
    <x v="61"/>
    <n v="17"/>
    <n v="18"/>
    <n v="1"/>
    <n v="3"/>
    <x v="3"/>
    <n v="54"/>
    <n v="0.2151394422310757"/>
  </r>
  <r>
    <n v="252"/>
    <d v="2017-06-13T00:00:00"/>
    <x v="220"/>
    <x v="184"/>
    <x v="2"/>
    <x v="2"/>
    <x v="1"/>
    <s v="Corporate"/>
    <x v="1"/>
    <x v="1"/>
    <s v="Bookcases"/>
    <x v="231"/>
    <n v="223"/>
    <n v="438"/>
    <n v="215"/>
    <n v="4"/>
    <x v="204"/>
    <n v="1752"/>
    <n v="6.9523809523809526"/>
  </r>
  <r>
    <n v="253"/>
    <d v="2017-06-13T00:00:00"/>
    <x v="221"/>
    <x v="185"/>
    <x v="2"/>
    <x v="16"/>
    <x v="1"/>
    <s v="Consumer"/>
    <x v="0"/>
    <x v="0"/>
    <s v="Art"/>
    <x v="232"/>
    <n v="26"/>
    <n v="48"/>
    <n v="22"/>
    <n v="3"/>
    <x v="20"/>
    <n v="144"/>
    <n v="0.56916996047430835"/>
  </r>
  <r>
    <n v="254"/>
    <d v="2017-06-13T00:00:00"/>
    <x v="222"/>
    <x v="132"/>
    <x v="9"/>
    <x v="62"/>
    <x v="1"/>
    <s v="Corporate"/>
    <x v="2"/>
    <x v="0"/>
    <s v="Fasteners"/>
    <x v="79"/>
    <n v="96"/>
    <n v="201"/>
    <n v="105"/>
    <n v="12"/>
    <x v="205"/>
    <n v="2412"/>
    <n v="9.4960629921259834"/>
  </r>
  <r>
    <n v="255"/>
    <d v="2017-06-13T00:00:00"/>
    <x v="223"/>
    <x v="186"/>
    <x v="3"/>
    <x v="53"/>
    <x v="2"/>
    <s v="Consumer"/>
    <x v="1"/>
    <x v="0"/>
    <s v="Paper"/>
    <x v="233"/>
    <n v="76"/>
    <n v="112"/>
    <n v="36"/>
    <n v="4"/>
    <x v="43"/>
    <n v="448"/>
    <n v="1.7568627450980392"/>
  </r>
  <r>
    <n v="256"/>
    <d v="2017-06-14T00:00:00"/>
    <x v="124"/>
    <x v="187"/>
    <x v="6"/>
    <x v="28"/>
    <x v="1"/>
    <s v="Consumer"/>
    <x v="0"/>
    <x v="0"/>
    <s v="Art"/>
    <x v="8"/>
    <n v="98"/>
    <n v="220"/>
    <n v="122"/>
    <n v="4"/>
    <x v="206"/>
    <n v="880"/>
    <n v="3.4375"/>
  </r>
  <r>
    <n v="257"/>
    <d v="2017-06-14T00:00:00"/>
    <x v="0"/>
    <x v="40"/>
    <x v="1"/>
    <x v="1"/>
    <x v="0"/>
    <s v="Home Office"/>
    <x v="1"/>
    <x v="0"/>
    <s v="Storage"/>
    <x v="234"/>
    <n v="200"/>
    <n v="241"/>
    <n v="41"/>
    <n v="2"/>
    <x v="207"/>
    <n v="482"/>
    <n v="1.8754863813229572"/>
  </r>
  <r>
    <n v="258"/>
    <d v="2017-06-14T00:00:00"/>
    <x v="224"/>
    <x v="188"/>
    <x v="1"/>
    <x v="1"/>
    <x v="0"/>
    <s v="Consumer"/>
    <x v="1"/>
    <x v="2"/>
    <s v="Phones"/>
    <x v="235"/>
    <n v="119"/>
    <n v="636"/>
    <n v="517"/>
    <n v="1"/>
    <x v="208"/>
    <n v="636"/>
    <n v="2.4651162790697674"/>
  </r>
  <r>
    <n v="259"/>
    <d v="2017-06-15T00:00:00"/>
    <x v="225"/>
    <x v="8"/>
    <x v="4"/>
    <x v="6"/>
    <x v="1"/>
    <s v="Corporate"/>
    <x v="2"/>
    <x v="0"/>
    <s v="Fasteners"/>
    <x v="236"/>
    <n v="1"/>
    <n v="36"/>
    <n v="35"/>
    <n v="3"/>
    <x v="167"/>
    <n v="108"/>
    <n v="0.41698841698841699"/>
  </r>
  <r>
    <n v="260"/>
    <d v="2017-06-15T00:00:00"/>
    <x v="226"/>
    <x v="189"/>
    <x v="0"/>
    <x v="74"/>
    <x v="0"/>
    <s v="Consumer"/>
    <x v="2"/>
    <x v="0"/>
    <s v="Storage"/>
    <x v="237"/>
    <n v="11"/>
    <n v="15"/>
    <n v="4"/>
    <n v="1"/>
    <x v="209"/>
    <n v="15"/>
    <n v="5.7692307692307696E-2"/>
  </r>
  <r>
    <n v="261"/>
    <d v="2017-06-15T00:00:00"/>
    <x v="130"/>
    <x v="58"/>
    <x v="2"/>
    <x v="16"/>
    <x v="1"/>
    <s v="Consumer"/>
    <x v="1"/>
    <x v="2"/>
    <s v="Phones"/>
    <x v="238"/>
    <n v="277"/>
    <n v="348"/>
    <n v="71"/>
    <n v="3"/>
    <x v="210"/>
    <n v="1044"/>
    <n v="4"/>
  </r>
  <r>
    <n v="262"/>
    <d v="2017-06-16T00:00:00"/>
    <x v="227"/>
    <x v="190"/>
    <x v="8"/>
    <x v="13"/>
    <x v="0"/>
    <s v="Corporate"/>
    <x v="2"/>
    <x v="1"/>
    <s v="Chairs"/>
    <x v="239"/>
    <n v="57"/>
    <n v="87"/>
    <n v="30"/>
    <n v="3"/>
    <x v="211"/>
    <n v="261"/>
    <n v="0.99618320610687028"/>
  </r>
  <r>
    <n v="263"/>
    <d v="2017-06-16T00:00:00"/>
    <x v="228"/>
    <x v="183"/>
    <x v="3"/>
    <x v="37"/>
    <x v="2"/>
    <s v="Consumer"/>
    <x v="2"/>
    <x v="0"/>
    <s v="Appliances"/>
    <x v="240"/>
    <n v="468"/>
    <n v="561"/>
    <n v="93"/>
    <n v="2"/>
    <x v="212"/>
    <n v="1122"/>
    <n v="4.2661596958174908"/>
  </r>
  <r>
    <n v="264"/>
    <d v="2017-06-16T00:00:00"/>
    <x v="206"/>
    <x v="191"/>
    <x v="1"/>
    <x v="1"/>
    <x v="0"/>
    <s v="Home Office"/>
    <x v="1"/>
    <x v="0"/>
    <s v="Binders"/>
    <x v="241"/>
    <n v="7"/>
    <n v="63"/>
    <n v="56"/>
    <n v="2"/>
    <x v="213"/>
    <n v="126"/>
    <n v="0.47727272727272729"/>
  </r>
  <r>
    <n v="265"/>
    <d v="2017-06-16T00:00:00"/>
    <x v="229"/>
    <x v="40"/>
    <x v="1"/>
    <x v="1"/>
    <x v="0"/>
    <s v="Consumer"/>
    <x v="0"/>
    <x v="0"/>
    <s v="Storage"/>
    <x v="45"/>
    <n v="53"/>
    <n v="99"/>
    <n v="46"/>
    <n v="2"/>
    <x v="124"/>
    <n v="198"/>
    <n v="0.74716981132075466"/>
  </r>
  <r>
    <n v="266"/>
    <d v="2017-06-16T00:00:00"/>
    <x v="230"/>
    <x v="1"/>
    <x v="1"/>
    <x v="1"/>
    <x v="0"/>
    <s v="Consumer"/>
    <x v="0"/>
    <x v="1"/>
    <s v="Furnishings"/>
    <x v="70"/>
    <n v="50"/>
    <n v="156"/>
    <n v="106"/>
    <n v="2"/>
    <x v="214"/>
    <n v="312"/>
    <n v="1.1729323308270676"/>
  </r>
  <r>
    <n v="267"/>
    <d v="2017-06-17T00:00:00"/>
    <x v="231"/>
    <x v="160"/>
    <x v="2"/>
    <x v="42"/>
    <x v="1"/>
    <s v="Home Office"/>
    <x v="1"/>
    <x v="0"/>
    <s v="Supplies"/>
    <x v="242"/>
    <n v="22"/>
    <n v="206"/>
    <n v="184"/>
    <n v="5"/>
    <x v="215"/>
    <n v="1030"/>
    <n v="3.8576779026217229"/>
  </r>
  <r>
    <n v="268"/>
    <d v="2017-06-17T00:00:00"/>
    <x v="232"/>
    <x v="192"/>
    <x v="2"/>
    <x v="42"/>
    <x v="1"/>
    <s v="Corporate"/>
    <x v="2"/>
    <x v="0"/>
    <s v="Binders"/>
    <x v="243"/>
    <n v="63"/>
    <n v="90"/>
    <n v="27"/>
    <n v="3"/>
    <x v="4"/>
    <n v="270"/>
    <n v="1.0074626865671641"/>
  </r>
  <r>
    <n v="269"/>
    <d v="2017-06-17T00:00:00"/>
    <x v="233"/>
    <x v="29"/>
    <x v="2"/>
    <x v="16"/>
    <x v="1"/>
    <s v="Corporate"/>
    <x v="1"/>
    <x v="0"/>
    <s v="Paper"/>
    <x v="244"/>
    <n v="104"/>
    <n v="210"/>
    <n v="106"/>
    <n v="8"/>
    <x v="216"/>
    <n v="1680"/>
    <n v="6.2453531598513008"/>
  </r>
  <r>
    <n v="270"/>
    <d v="2017-06-17T00:00:00"/>
    <x v="234"/>
    <x v="193"/>
    <x v="1"/>
    <x v="1"/>
    <x v="0"/>
    <s v="Home Office"/>
    <x v="2"/>
    <x v="1"/>
    <s v="Furnishings"/>
    <x v="245"/>
    <n v="0"/>
    <n v="106"/>
    <n v="106"/>
    <n v="3"/>
    <x v="217"/>
    <n v="318"/>
    <n v="1.1777777777777778"/>
  </r>
  <r>
    <n v="271"/>
    <d v="2017-06-17T00:00:00"/>
    <x v="235"/>
    <x v="15"/>
    <x v="0"/>
    <x v="10"/>
    <x v="0"/>
    <s v="Consumer"/>
    <x v="1"/>
    <x v="1"/>
    <s v="Chairs"/>
    <x v="246"/>
    <n v="419"/>
    <n v="714"/>
    <n v="295"/>
    <n v="3"/>
    <x v="218"/>
    <n v="2142"/>
    <n v="7.9040590405904059"/>
  </r>
  <r>
    <n v="272"/>
    <d v="2017-06-18T00:00:00"/>
    <x v="149"/>
    <x v="8"/>
    <x v="4"/>
    <x v="6"/>
    <x v="1"/>
    <s v="Consumer"/>
    <x v="1"/>
    <x v="1"/>
    <s v="Bookcases"/>
    <x v="187"/>
    <n v="65"/>
    <n v="338"/>
    <n v="273"/>
    <n v="2"/>
    <x v="219"/>
    <n v="676"/>
    <n v="2.4852941176470589"/>
  </r>
  <r>
    <n v="273"/>
    <d v="2017-06-18T00:00:00"/>
    <x v="236"/>
    <x v="194"/>
    <x v="5"/>
    <x v="57"/>
    <x v="2"/>
    <s v="Consumer"/>
    <x v="1"/>
    <x v="0"/>
    <s v="Storage"/>
    <x v="247"/>
    <n v="232"/>
    <n v="278"/>
    <n v="46"/>
    <n v="5"/>
    <x v="220"/>
    <n v="1390"/>
    <n v="5.0915750915750912"/>
  </r>
  <r>
    <n v="274"/>
    <d v="2017-06-18T00:00:00"/>
    <x v="224"/>
    <x v="195"/>
    <x v="5"/>
    <x v="75"/>
    <x v="2"/>
    <s v="Consumer"/>
    <x v="0"/>
    <x v="1"/>
    <s v="Bookcases"/>
    <x v="248"/>
    <n v="186"/>
    <n v="1814"/>
    <n v="1628"/>
    <n v="5"/>
    <x v="221"/>
    <n v="9070"/>
    <n v="33.102189781021899"/>
  </r>
  <r>
    <n v="275"/>
    <d v="2017-06-20T00:00:00"/>
    <x v="237"/>
    <x v="186"/>
    <x v="3"/>
    <x v="53"/>
    <x v="2"/>
    <s v="Corporate"/>
    <x v="1"/>
    <x v="0"/>
    <s v="Envelopes"/>
    <x v="249"/>
    <n v="11"/>
    <n v="17"/>
    <n v="6"/>
    <n v="2"/>
    <x v="121"/>
    <n v="34"/>
    <n v="0.12363636363636364"/>
  </r>
  <r>
    <n v="276"/>
    <d v="2017-06-20T00:00:00"/>
    <x v="238"/>
    <x v="196"/>
    <x v="1"/>
    <x v="1"/>
    <x v="0"/>
    <s v="Home Office"/>
    <x v="1"/>
    <x v="0"/>
    <s v="Labels"/>
    <x v="250"/>
    <n v="30"/>
    <n v="119"/>
    <n v="89"/>
    <n v="11"/>
    <x v="222"/>
    <n v="1309"/>
    <n v="4.7427536231884062"/>
  </r>
  <r>
    <n v="277"/>
    <d v="2017-06-20T00:00:00"/>
    <x v="239"/>
    <x v="197"/>
    <x v="2"/>
    <x v="4"/>
    <x v="1"/>
    <s v="Consumer"/>
    <x v="1"/>
    <x v="2"/>
    <s v="Phones"/>
    <x v="251"/>
    <n v="255"/>
    <n v="347"/>
    <n v="92"/>
    <n v="6"/>
    <x v="223"/>
    <n v="2082"/>
    <n v="7.5162454873646212"/>
  </r>
  <r>
    <n v="278"/>
    <d v="2017-06-21T00:00:00"/>
    <x v="240"/>
    <x v="198"/>
    <x v="1"/>
    <x v="1"/>
    <x v="0"/>
    <s v="Consumer"/>
    <x v="1"/>
    <x v="0"/>
    <s v="Binders"/>
    <x v="55"/>
    <n v="4"/>
    <n v="32"/>
    <n v="28"/>
    <n v="3"/>
    <x v="30"/>
    <n v="96"/>
    <n v="0.34532374100719426"/>
  </r>
  <r>
    <n v="279"/>
    <d v="2017-06-22T00:00:00"/>
    <x v="240"/>
    <x v="147"/>
    <x v="3"/>
    <x v="15"/>
    <x v="2"/>
    <s v="Consumer"/>
    <x v="1"/>
    <x v="0"/>
    <s v="Art"/>
    <x v="252"/>
    <n v="64"/>
    <n v="152"/>
    <n v="88"/>
    <n v="3"/>
    <x v="224"/>
    <n v="456"/>
    <n v="1.6344086021505377"/>
  </r>
  <r>
    <n v="280"/>
    <d v="2017-06-22T00:00:00"/>
    <x v="241"/>
    <x v="199"/>
    <x v="6"/>
    <x v="17"/>
    <x v="1"/>
    <s v="Consumer"/>
    <x v="0"/>
    <x v="0"/>
    <s v="Art"/>
    <x v="212"/>
    <n v="274"/>
    <n v="322"/>
    <n v="48"/>
    <n v="6"/>
    <x v="184"/>
    <n v="1932"/>
    <n v="6.9"/>
  </r>
  <r>
    <n v="281"/>
    <d v="2017-06-22T00:00:00"/>
    <x v="242"/>
    <x v="200"/>
    <x v="6"/>
    <x v="17"/>
    <x v="1"/>
    <s v="Consumer"/>
    <x v="1"/>
    <x v="1"/>
    <s v="Chairs"/>
    <x v="253"/>
    <n v="442"/>
    <n v="808"/>
    <n v="366"/>
    <n v="6"/>
    <x v="225"/>
    <n v="4848"/>
    <n v="17.252669039145907"/>
  </r>
  <r>
    <n v="282"/>
    <d v="2017-06-22T00:00:00"/>
    <x v="32"/>
    <x v="8"/>
    <x v="4"/>
    <x v="6"/>
    <x v="1"/>
    <s v="Corporate"/>
    <x v="2"/>
    <x v="0"/>
    <s v="Binders"/>
    <x v="254"/>
    <n v="101"/>
    <n v="197"/>
    <n v="96"/>
    <n v="4"/>
    <x v="226"/>
    <n v="788"/>
    <n v="2.7943262411347516"/>
  </r>
  <r>
    <n v="283"/>
    <d v="2017-06-22T00:00:00"/>
    <x v="243"/>
    <x v="201"/>
    <x v="6"/>
    <x v="76"/>
    <x v="1"/>
    <s v="Corporate"/>
    <x v="1"/>
    <x v="1"/>
    <s v="Bookcases"/>
    <x v="231"/>
    <n v="118"/>
    <n v="219"/>
    <n v="101"/>
    <n v="2"/>
    <x v="227"/>
    <n v="438"/>
    <n v="1.547703180212014"/>
  </r>
  <r>
    <n v="284"/>
    <d v="2017-06-22T00:00:00"/>
    <x v="244"/>
    <x v="202"/>
    <x v="7"/>
    <x v="32"/>
    <x v="1"/>
    <s v="Corporate"/>
    <x v="0"/>
    <x v="0"/>
    <s v="Supplies"/>
    <x v="255"/>
    <n v="64"/>
    <n v="145"/>
    <n v="81"/>
    <n v="9"/>
    <x v="228"/>
    <n v="1305"/>
    <n v="4.595070422535211"/>
  </r>
  <r>
    <n v="285"/>
    <d v="2017-06-24T00:00:00"/>
    <x v="169"/>
    <x v="5"/>
    <x v="2"/>
    <x v="3"/>
    <x v="1"/>
    <s v="Consumer"/>
    <x v="1"/>
    <x v="0"/>
    <s v="Envelopes"/>
    <x v="87"/>
    <n v="28"/>
    <n v="125"/>
    <n v="97"/>
    <n v="3"/>
    <x v="229"/>
    <n v="375"/>
    <n v="1.3157894736842106"/>
  </r>
  <r>
    <n v="286"/>
    <d v="2017-06-24T00:00:00"/>
    <x v="245"/>
    <x v="30"/>
    <x v="5"/>
    <x v="21"/>
    <x v="2"/>
    <s v="Consumer"/>
    <x v="1"/>
    <x v="0"/>
    <s v="Art"/>
    <x v="150"/>
    <n v="4"/>
    <n v="173"/>
    <n v="169"/>
    <n v="7"/>
    <x v="230"/>
    <n v="1211"/>
    <n v="4.2342657342657342"/>
  </r>
  <r>
    <n v="287"/>
    <d v="2017-06-24T00:00:00"/>
    <x v="246"/>
    <x v="203"/>
    <x v="7"/>
    <x v="77"/>
    <x v="1"/>
    <s v="Consumer"/>
    <x v="1"/>
    <x v="0"/>
    <s v="Storage"/>
    <x v="256"/>
    <n v="61"/>
    <n v="205"/>
    <n v="144"/>
    <n v="2"/>
    <x v="231"/>
    <n v="410"/>
    <n v="1.4285714285714286"/>
  </r>
  <r>
    <n v="288"/>
    <d v="2017-06-24T00:00:00"/>
    <x v="126"/>
    <x v="204"/>
    <x v="6"/>
    <x v="41"/>
    <x v="1"/>
    <s v="Corporate"/>
    <x v="1"/>
    <x v="0"/>
    <s v="Storage"/>
    <x v="257"/>
    <n v="35"/>
    <n v="54"/>
    <n v="19"/>
    <n v="3"/>
    <x v="232"/>
    <n v="162"/>
    <n v="0.5625"/>
  </r>
  <r>
    <n v="289"/>
    <d v="2017-06-25T00:00:00"/>
    <x v="247"/>
    <x v="0"/>
    <x v="0"/>
    <x v="0"/>
    <x v="0"/>
    <s v="Corporate"/>
    <x v="1"/>
    <x v="0"/>
    <s v="Fasteners"/>
    <x v="258"/>
    <n v="0"/>
    <n v="18"/>
    <n v="18"/>
    <n v="3"/>
    <x v="3"/>
    <n v="54"/>
    <n v="0.18685121107266436"/>
  </r>
  <r>
    <n v="290"/>
    <d v="2017-06-27T00:00:00"/>
    <x v="40"/>
    <x v="205"/>
    <x v="2"/>
    <x v="2"/>
    <x v="1"/>
    <s v="Consumer"/>
    <x v="1"/>
    <x v="0"/>
    <s v="Labels"/>
    <x v="259"/>
    <n v="13"/>
    <n v="17"/>
    <n v="4"/>
    <n v="2"/>
    <x v="121"/>
    <n v="34"/>
    <n v="0.11724137931034483"/>
  </r>
  <r>
    <n v="291"/>
    <d v="2017-06-27T00:00:00"/>
    <x v="210"/>
    <x v="8"/>
    <x v="4"/>
    <x v="6"/>
    <x v="1"/>
    <s v="Consumer"/>
    <x v="0"/>
    <x v="0"/>
    <s v="Supplies"/>
    <x v="260"/>
    <n v="35"/>
    <n v="50"/>
    <n v="15"/>
    <n v="2"/>
    <x v="233"/>
    <n v="100"/>
    <n v="0.3436426116838488"/>
  </r>
  <r>
    <n v="292"/>
    <d v="2017-06-27T00:00:00"/>
    <x v="248"/>
    <x v="206"/>
    <x v="5"/>
    <x v="21"/>
    <x v="2"/>
    <s v="Consumer"/>
    <x v="1"/>
    <x v="0"/>
    <s v="Art"/>
    <x v="261"/>
    <n v="2"/>
    <n v="41"/>
    <n v="39"/>
    <n v="4"/>
    <x v="145"/>
    <n v="164"/>
    <n v="0.56164383561643838"/>
  </r>
  <r>
    <n v="293"/>
    <d v="2017-06-27T00:00:00"/>
    <x v="113"/>
    <x v="207"/>
    <x v="2"/>
    <x v="42"/>
    <x v="1"/>
    <s v="Corporate"/>
    <x v="1"/>
    <x v="0"/>
    <s v="Art"/>
    <x v="209"/>
    <n v="80"/>
    <n v="89"/>
    <n v="9"/>
    <n v="3"/>
    <x v="234"/>
    <n v="267"/>
    <n v="0.9112627986348123"/>
  </r>
  <r>
    <n v="294"/>
    <d v="2017-06-27T00:00:00"/>
    <x v="249"/>
    <x v="208"/>
    <x v="3"/>
    <x v="14"/>
    <x v="2"/>
    <s v="Home Office"/>
    <x v="1"/>
    <x v="2"/>
    <s v="Copiers"/>
    <x v="262"/>
    <n v="443"/>
    <n v="527"/>
    <n v="84"/>
    <n v="2"/>
    <x v="235"/>
    <n v="1054"/>
    <n v="3.5850340136054424"/>
  </r>
  <r>
    <n v="295"/>
    <d v="2017-06-27T00:00:00"/>
    <x v="250"/>
    <x v="209"/>
    <x v="6"/>
    <x v="31"/>
    <x v="1"/>
    <s v="Corporate"/>
    <x v="3"/>
    <x v="0"/>
    <s v="Art"/>
    <x v="263"/>
    <n v="94"/>
    <n v="122"/>
    <n v="28"/>
    <n v="7"/>
    <x v="236"/>
    <n v="854"/>
    <n v="2.8949152542372882"/>
  </r>
  <r>
    <n v="296"/>
    <d v="2017-06-27T00:00:00"/>
    <x v="247"/>
    <x v="210"/>
    <x v="2"/>
    <x v="3"/>
    <x v="1"/>
    <s v="Corporate"/>
    <x v="1"/>
    <x v="2"/>
    <s v="Accessories"/>
    <x v="264"/>
    <n v="27"/>
    <n v="113"/>
    <n v="86"/>
    <n v="1"/>
    <x v="237"/>
    <n v="113"/>
    <n v="0.38175675675675674"/>
  </r>
  <r>
    <n v="297"/>
    <d v="2017-06-27T00:00:00"/>
    <x v="251"/>
    <x v="147"/>
    <x v="3"/>
    <x v="15"/>
    <x v="2"/>
    <s v="Corporate"/>
    <x v="1"/>
    <x v="0"/>
    <s v="Storage"/>
    <x v="203"/>
    <n v="30"/>
    <n v="56"/>
    <n v="26"/>
    <n v="2"/>
    <x v="174"/>
    <n v="112"/>
    <n v="0.37710437710437711"/>
  </r>
  <r>
    <n v="298"/>
    <d v="2017-06-28T00:00:00"/>
    <x v="252"/>
    <x v="70"/>
    <x v="6"/>
    <x v="40"/>
    <x v="1"/>
    <s v="Home Office"/>
    <x v="1"/>
    <x v="1"/>
    <s v="Bookcases"/>
    <x v="265"/>
    <n v="130"/>
    <n v="401"/>
    <n v="271"/>
    <n v="4"/>
    <x v="238"/>
    <n v="1604"/>
    <n v="5.3825503355704694"/>
  </r>
  <r>
    <n v="299"/>
    <d v="2017-06-28T00:00:00"/>
    <x v="253"/>
    <x v="39"/>
    <x v="5"/>
    <x v="26"/>
    <x v="2"/>
    <s v="Corporate"/>
    <x v="1"/>
    <x v="1"/>
    <s v="Bookcases"/>
    <x v="266"/>
    <n v="61"/>
    <n v="247"/>
    <n v="186"/>
    <n v="2"/>
    <x v="239"/>
    <n v="494"/>
    <n v="1.6521739130434783"/>
  </r>
  <r>
    <n v="300"/>
    <d v="2017-06-28T00:00:00"/>
    <x v="254"/>
    <x v="211"/>
    <x v="1"/>
    <x v="55"/>
    <x v="0"/>
    <s v="Consumer"/>
    <x v="1"/>
    <x v="2"/>
    <s v="Machines"/>
    <x v="161"/>
    <n v="368"/>
    <n v="628"/>
    <n v="260"/>
    <n v="2"/>
    <x v="240"/>
    <n v="1256"/>
    <n v="4.1866666666666665"/>
  </r>
  <r>
    <n v="301"/>
    <d v="2017-06-28T00:00:00"/>
    <x v="255"/>
    <x v="212"/>
    <x v="5"/>
    <x v="25"/>
    <x v="2"/>
    <s v="Home Office"/>
    <x v="1"/>
    <x v="0"/>
    <s v="Binders"/>
    <x v="201"/>
    <n v="21"/>
    <n v="33"/>
    <n v="12"/>
    <n v="3"/>
    <x v="241"/>
    <n v="99"/>
    <n v="0.32890365448504982"/>
  </r>
  <r>
    <n v="302"/>
    <d v="2017-06-28T00:00:00"/>
    <x v="243"/>
    <x v="213"/>
    <x v="2"/>
    <x v="42"/>
    <x v="1"/>
    <s v="Corporate"/>
    <x v="2"/>
    <x v="0"/>
    <s v="Paper"/>
    <x v="267"/>
    <n v="143"/>
    <n v="237"/>
    <n v="94"/>
    <n v="7"/>
    <x v="242"/>
    <n v="1659"/>
    <n v="5.4933774834437088"/>
  </r>
  <r>
    <n v="303"/>
    <d v="2017-06-28T00:00:00"/>
    <x v="149"/>
    <x v="40"/>
    <x v="1"/>
    <x v="1"/>
    <x v="0"/>
    <s v="Consumer"/>
    <x v="1"/>
    <x v="1"/>
    <s v="Furnishings"/>
    <x v="268"/>
    <n v="1"/>
    <n v="19"/>
    <n v="18"/>
    <n v="2"/>
    <x v="35"/>
    <n v="38"/>
    <n v="0.1254125412541254"/>
  </r>
  <r>
    <n v="304"/>
    <d v="2017-06-29T00:00:00"/>
    <x v="256"/>
    <x v="58"/>
    <x v="2"/>
    <x v="16"/>
    <x v="1"/>
    <s v="Consumer"/>
    <x v="1"/>
    <x v="0"/>
    <s v="Supplies"/>
    <x v="269"/>
    <n v="46"/>
    <n v="554"/>
    <n v="508"/>
    <n v="12"/>
    <x v="243"/>
    <n v="6648"/>
    <n v="21.868421052631579"/>
  </r>
  <r>
    <n v="305"/>
    <d v="2017-06-29T00:00:00"/>
    <x v="257"/>
    <x v="40"/>
    <x v="1"/>
    <x v="1"/>
    <x v="0"/>
    <s v="Consumer"/>
    <x v="1"/>
    <x v="0"/>
    <s v="Supplies"/>
    <x v="270"/>
    <n v="35"/>
    <n v="87"/>
    <n v="52"/>
    <n v="5"/>
    <x v="21"/>
    <n v="435"/>
    <n v="1.4262295081967213"/>
  </r>
  <r>
    <n v="306"/>
    <d v="2017-07-01T00:00:00"/>
    <x v="107"/>
    <x v="74"/>
    <x v="1"/>
    <x v="1"/>
    <x v="0"/>
    <s v="Consumer"/>
    <x v="2"/>
    <x v="0"/>
    <s v="Art"/>
    <x v="271"/>
    <n v="14"/>
    <n v="34"/>
    <n v="20"/>
    <n v="2"/>
    <x v="13"/>
    <n v="68"/>
    <n v="0.22222222222222221"/>
  </r>
  <r>
    <n v="307"/>
    <d v="2017-07-02T00:00:00"/>
    <x v="258"/>
    <x v="63"/>
    <x v="13"/>
    <x v="36"/>
    <x v="0"/>
    <s v="Consumer"/>
    <x v="2"/>
    <x v="0"/>
    <s v="Art"/>
    <x v="272"/>
    <n v="9"/>
    <n v="35"/>
    <n v="26"/>
    <n v="3"/>
    <x v="56"/>
    <n v="105"/>
    <n v="0.34201954397394135"/>
  </r>
  <r>
    <n v="308"/>
    <d v="2017-07-06T00:00:00"/>
    <x v="37"/>
    <x v="214"/>
    <x v="2"/>
    <x v="42"/>
    <x v="1"/>
    <s v="Corporate"/>
    <x v="1"/>
    <x v="1"/>
    <s v="Furnishings"/>
    <x v="273"/>
    <n v="80"/>
    <n v="175"/>
    <n v="95"/>
    <n v="4"/>
    <x v="244"/>
    <n v="700"/>
    <n v="2.2727272727272729"/>
  </r>
  <r>
    <n v="309"/>
    <d v="2017-07-06T00:00:00"/>
    <x v="259"/>
    <x v="215"/>
    <x v="6"/>
    <x v="17"/>
    <x v="1"/>
    <s v="Home Office"/>
    <x v="1"/>
    <x v="0"/>
    <s v="Storage"/>
    <x v="274"/>
    <n v="32"/>
    <n v="76"/>
    <n v="44"/>
    <n v="5"/>
    <x v="245"/>
    <n v="380"/>
    <n v="1.2297734627831716"/>
  </r>
  <r>
    <n v="310"/>
    <d v="2017-07-06T00:00:00"/>
    <x v="260"/>
    <x v="216"/>
    <x v="1"/>
    <x v="1"/>
    <x v="0"/>
    <s v="Consumer"/>
    <x v="3"/>
    <x v="0"/>
    <s v="Storage"/>
    <x v="275"/>
    <n v="24"/>
    <n v="108"/>
    <n v="84"/>
    <n v="2"/>
    <x v="72"/>
    <n v="216"/>
    <n v="0.6967741935483871"/>
  </r>
  <r>
    <n v="311"/>
    <d v="2017-07-07T00:00:00"/>
    <x v="261"/>
    <x v="217"/>
    <x v="6"/>
    <x v="41"/>
    <x v="1"/>
    <s v="Corporate"/>
    <x v="1"/>
    <x v="2"/>
    <s v="Machines"/>
    <x v="276"/>
    <n v="550"/>
    <n v="690"/>
    <n v="140"/>
    <n v="8"/>
    <x v="246"/>
    <n v="5520"/>
    <n v="17.7491961414791"/>
  </r>
  <r>
    <n v="312"/>
    <d v="2017-07-08T00:00:00"/>
    <x v="262"/>
    <x v="218"/>
    <x v="2"/>
    <x v="16"/>
    <x v="1"/>
    <s v="Corporate"/>
    <x v="0"/>
    <x v="0"/>
    <s v="Paper"/>
    <x v="277"/>
    <n v="122"/>
    <n v="249"/>
    <n v="127"/>
    <n v="5"/>
    <x v="247"/>
    <n v="1245"/>
    <n v="3.9903846153846154"/>
  </r>
  <r>
    <n v="313"/>
    <d v="2017-07-08T00:00:00"/>
    <x v="263"/>
    <x v="114"/>
    <x v="6"/>
    <x v="59"/>
    <x v="1"/>
    <s v="Corporate"/>
    <x v="1"/>
    <x v="0"/>
    <s v="Art"/>
    <x v="278"/>
    <n v="4"/>
    <n v="60"/>
    <n v="56"/>
    <n v="4"/>
    <x v="248"/>
    <n v="240"/>
    <n v="0.76677316293929709"/>
  </r>
  <r>
    <n v="314"/>
    <d v="2017-07-09T00:00:00"/>
    <x v="236"/>
    <x v="148"/>
    <x v="2"/>
    <x v="16"/>
    <x v="1"/>
    <s v="Consumer"/>
    <x v="1"/>
    <x v="0"/>
    <s v="Art"/>
    <x v="80"/>
    <n v="46"/>
    <n v="64"/>
    <n v="18"/>
    <n v="2"/>
    <x v="249"/>
    <n v="128"/>
    <n v="0.40764331210191085"/>
  </r>
  <r>
    <n v="315"/>
    <d v="2017-07-09T00:00:00"/>
    <x v="161"/>
    <x v="219"/>
    <x v="4"/>
    <x v="78"/>
    <x v="1"/>
    <s v="Consumer"/>
    <x v="1"/>
    <x v="1"/>
    <s v="Furnishings"/>
    <x v="65"/>
    <n v="81"/>
    <n v="103"/>
    <n v="22"/>
    <n v="2"/>
    <x v="60"/>
    <n v="206"/>
    <n v="0.65396825396825398"/>
  </r>
  <r>
    <n v="316"/>
    <d v="2017-07-11T00:00:00"/>
    <x v="264"/>
    <x v="220"/>
    <x v="6"/>
    <x v="8"/>
    <x v="1"/>
    <s v="Corporate"/>
    <x v="1"/>
    <x v="0"/>
    <s v="Storage"/>
    <x v="279"/>
    <n v="77"/>
    <n v="140"/>
    <n v="63"/>
    <n v="5"/>
    <x v="244"/>
    <n v="700"/>
    <n v="2.2151898734177213"/>
  </r>
  <r>
    <n v="317"/>
    <d v="2017-07-12T00:00:00"/>
    <x v="210"/>
    <x v="180"/>
    <x v="6"/>
    <x v="17"/>
    <x v="1"/>
    <s v="Consumer"/>
    <x v="0"/>
    <x v="1"/>
    <s v="Furnishings"/>
    <x v="280"/>
    <n v="44"/>
    <n v="63"/>
    <n v="19"/>
    <n v="2"/>
    <x v="213"/>
    <n v="126"/>
    <n v="0.39747634069400634"/>
  </r>
  <r>
    <n v="318"/>
    <d v="2017-07-12T00:00:00"/>
    <x v="38"/>
    <x v="221"/>
    <x v="6"/>
    <x v="60"/>
    <x v="1"/>
    <s v="Corporate"/>
    <x v="1"/>
    <x v="0"/>
    <s v="Binders"/>
    <x v="84"/>
    <n v="21"/>
    <n v="57"/>
    <n v="36"/>
    <n v="2"/>
    <x v="250"/>
    <n v="114"/>
    <n v="0.35849056603773582"/>
  </r>
  <r>
    <n v="319"/>
    <d v="2017-07-12T00:00:00"/>
    <x v="265"/>
    <x v="85"/>
    <x v="3"/>
    <x v="15"/>
    <x v="2"/>
    <s v="Consumer"/>
    <x v="1"/>
    <x v="0"/>
    <s v="Binders"/>
    <x v="281"/>
    <n v="96"/>
    <n v="191"/>
    <n v="95"/>
    <n v="7"/>
    <x v="251"/>
    <n v="1337"/>
    <n v="4.1912225705329158"/>
  </r>
  <r>
    <n v="320"/>
    <d v="2017-07-12T00:00:00"/>
    <x v="108"/>
    <x v="3"/>
    <x v="1"/>
    <x v="1"/>
    <x v="0"/>
    <s v="Home Office"/>
    <x v="1"/>
    <x v="0"/>
    <s v="Art"/>
    <x v="282"/>
    <n v="13"/>
    <n v="24"/>
    <n v="11"/>
    <n v="4"/>
    <x v="30"/>
    <n v="96"/>
    <n v="0.3"/>
  </r>
  <r>
    <n v="321"/>
    <d v="2017-07-13T00:00:00"/>
    <x v="266"/>
    <x v="222"/>
    <x v="1"/>
    <x v="1"/>
    <x v="0"/>
    <s v="Consumer"/>
    <x v="1"/>
    <x v="0"/>
    <s v="Paper"/>
    <x v="283"/>
    <n v="85"/>
    <n v="94"/>
    <n v="9"/>
    <n v="7"/>
    <x v="252"/>
    <n v="658"/>
    <n v="2.0498442367601246"/>
  </r>
  <r>
    <n v="322"/>
    <d v="2017-07-14T00:00:00"/>
    <x v="267"/>
    <x v="107"/>
    <x v="5"/>
    <x v="57"/>
    <x v="2"/>
    <s v="Corporate"/>
    <x v="1"/>
    <x v="1"/>
    <s v="Furnishings"/>
    <x v="97"/>
    <n v="324"/>
    <n v="351"/>
    <n v="27"/>
    <n v="8"/>
    <x v="253"/>
    <n v="2808"/>
    <n v="8.720496894409937"/>
  </r>
  <r>
    <n v="323"/>
    <d v="2017-07-14T00:00:00"/>
    <x v="256"/>
    <x v="40"/>
    <x v="1"/>
    <x v="1"/>
    <x v="0"/>
    <s v="Consumer"/>
    <x v="2"/>
    <x v="2"/>
    <s v="Machines"/>
    <x v="284"/>
    <n v="593"/>
    <n v="956"/>
    <n v="363"/>
    <n v="4"/>
    <x v="254"/>
    <n v="3824"/>
    <n v="11.839009287925697"/>
  </r>
  <r>
    <n v="324"/>
    <d v="2017-07-16T00:00:00"/>
    <x v="268"/>
    <x v="8"/>
    <x v="4"/>
    <x v="6"/>
    <x v="1"/>
    <s v="Consumer"/>
    <x v="0"/>
    <x v="0"/>
    <s v="Binders"/>
    <x v="285"/>
    <n v="28"/>
    <n v="29"/>
    <n v="1"/>
    <n v="4"/>
    <x v="22"/>
    <n v="116"/>
    <n v="0.35802469135802467"/>
  </r>
  <r>
    <n v="325"/>
    <d v="2017-07-18T00:00:00"/>
    <x v="269"/>
    <x v="223"/>
    <x v="2"/>
    <x v="68"/>
    <x v="1"/>
    <s v="Consumer"/>
    <x v="1"/>
    <x v="1"/>
    <s v="Bookcases"/>
    <x v="286"/>
    <n v="287"/>
    <n v="332"/>
    <n v="45"/>
    <n v="3"/>
    <x v="255"/>
    <n v="996"/>
    <n v="3.0646153846153847"/>
  </r>
  <r>
    <n v="326"/>
    <d v="2017-07-18T00:00:00"/>
    <x v="270"/>
    <x v="224"/>
    <x v="1"/>
    <x v="1"/>
    <x v="0"/>
    <s v="Home Office"/>
    <x v="1"/>
    <x v="2"/>
    <s v="Machines"/>
    <x v="287"/>
    <n v="421"/>
    <n v="1207"/>
    <n v="786"/>
    <n v="4"/>
    <x v="256"/>
    <n v="4828"/>
    <n v="14.809815950920246"/>
  </r>
  <r>
    <n v="327"/>
    <d v="2017-07-20T00:00:00"/>
    <x v="271"/>
    <x v="225"/>
    <x v="14"/>
    <x v="43"/>
    <x v="0"/>
    <s v="Corporate"/>
    <x v="3"/>
    <x v="0"/>
    <s v="Supplies"/>
    <x v="288"/>
    <n v="142"/>
    <n v="178"/>
    <n v="36"/>
    <n v="4"/>
    <x v="85"/>
    <n v="712"/>
    <n v="2.1773700305810397"/>
  </r>
  <r>
    <n v="328"/>
    <d v="2017-07-20T00:00:00"/>
    <x v="272"/>
    <x v="226"/>
    <x v="1"/>
    <x v="1"/>
    <x v="0"/>
    <s v="Consumer"/>
    <x v="0"/>
    <x v="1"/>
    <s v="Furnishings"/>
    <x v="289"/>
    <n v="73"/>
    <n v="106"/>
    <n v="33"/>
    <n v="3"/>
    <x v="217"/>
    <n v="318"/>
    <n v="0.96951219512195119"/>
  </r>
  <r>
    <n v="329"/>
    <d v="2017-07-21T00:00:00"/>
    <x v="132"/>
    <x v="63"/>
    <x v="13"/>
    <x v="36"/>
    <x v="0"/>
    <s v="Consumer"/>
    <x v="0"/>
    <x v="1"/>
    <s v="Furnishings"/>
    <x v="290"/>
    <n v="43"/>
    <n v="90"/>
    <n v="47"/>
    <n v="5"/>
    <x v="257"/>
    <n v="450"/>
    <n v="1.3677811550151975"/>
  </r>
  <r>
    <n v="330"/>
    <d v="2017-07-22T00:00:00"/>
    <x v="273"/>
    <x v="227"/>
    <x v="1"/>
    <x v="1"/>
    <x v="0"/>
    <s v="Home Office"/>
    <x v="0"/>
    <x v="0"/>
    <s v="Binders"/>
    <x v="291"/>
    <n v="2"/>
    <n v="12"/>
    <n v="10"/>
    <n v="3"/>
    <x v="69"/>
    <n v="36"/>
    <n v="0.10909090909090909"/>
  </r>
  <r>
    <n v="331"/>
    <d v="2017-07-24T00:00:00"/>
    <x v="274"/>
    <x v="228"/>
    <x v="11"/>
    <x v="65"/>
    <x v="2"/>
    <s v="Consumer"/>
    <x v="2"/>
    <x v="0"/>
    <s v="Binders"/>
    <x v="292"/>
    <n v="11"/>
    <n v="40"/>
    <n v="29"/>
    <n v="5"/>
    <x v="51"/>
    <n v="200"/>
    <n v="0.60422960725075525"/>
  </r>
  <r>
    <n v="332"/>
    <d v="2017-07-26T00:00:00"/>
    <x v="275"/>
    <x v="229"/>
    <x v="6"/>
    <x v="41"/>
    <x v="1"/>
    <s v="Consumer"/>
    <x v="1"/>
    <x v="0"/>
    <s v="Art"/>
    <x v="263"/>
    <n v="9"/>
    <n v="17"/>
    <n v="8"/>
    <n v="1"/>
    <x v="258"/>
    <n v="17"/>
    <n v="5.1204819277108432E-2"/>
  </r>
  <r>
    <n v="333"/>
    <d v="2017-07-27T00:00:00"/>
    <x v="127"/>
    <x v="230"/>
    <x v="5"/>
    <x v="26"/>
    <x v="2"/>
    <s v="Corporate"/>
    <x v="1"/>
    <x v="0"/>
    <s v="Binders"/>
    <x v="293"/>
    <n v="9"/>
    <n v="10"/>
    <n v="1"/>
    <n v="2"/>
    <x v="28"/>
    <n v="20"/>
    <n v="6.006006006006006E-2"/>
  </r>
  <r>
    <n v="334"/>
    <d v="2017-07-27T00:00:00"/>
    <x v="276"/>
    <x v="62"/>
    <x v="3"/>
    <x v="19"/>
    <x v="2"/>
    <s v="Corporate"/>
    <x v="0"/>
    <x v="0"/>
    <s v="Labels"/>
    <x v="294"/>
    <n v="22"/>
    <n v="43"/>
    <n v="21"/>
    <n v="6"/>
    <x v="259"/>
    <n v="258"/>
    <n v="0.77245508982035926"/>
  </r>
  <r>
    <n v="335"/>
    <d v="2017-07-27T00:00:00"/>
    <x v="277"/>
    <x v="214"/>
    <x v="2"/>
    <x v="42"/>
    <x v="1"/>
    <s v="Consumer"/>
    <x v="1"/>
    <x v="2"/>
    <s v="Phones"/>
    <x v="235"/>
    <n v="155"/>
    <n v="1622"/>
    <n v="1467"/>
    <n v="3"/>
    <x v="260"/>
    <n v="4866"/>
    <n v="14.525373134328358"/>
  </r>
  <r>
    <n v="336"/>
    <d v="2017-07-27T00:00:00"/>
    <x v="278"/>
    <x v="7"/>
    <x v="3"/>
    <x v="5"/>
    <x v="2"/>
    <s v="Corporate"/>
    <x v="2"/>
    <x v="2"/>
    <s v="Phones"/>
    <x v="295"/>
    <n v="72"/>
    <n v="173"/>
    <n v="101"/>
    <n v="2"/>
    <x v="261"/>
    <n v="346"/>
    <n v="1.0297619047619047"/>
  </r>
  <r>
    <n v="337"/>
    <d v="2017-07-27T00:00:00"/>
    <x v="178"/>
    <x v="231"/>
    <x v="3"/>
    <x v="44"/>
    <x v="2"/>
    <s v="Corporate"/>
    <x v="0"/>
    <x v="0"/>
    <s v="Fasteners"/>
    <x v="167"/>
    <n v="12"/>
    <n v="28"/>
    <n v="16"/>
    <n v="2"/>
    <x v="76"/>
    <n v="56"/>
    <n v="0.16617210682492581"/>
  </r>
  <r>
    <n v="338"/>
    <d v="2017-07-28T00:00:00"/>
    <x v="279"/>
    <x v="232"/>
    <x v="2"/>
    <x v="30"/>
    <x v="1"/>
    <s v="Home Office"/>
    <x v="1"/>
    <x v="1"/>
    <s v="Chairs"/>
    <x v="296"/>
    <n v="385"/>
    <n v="623"/>
    <n v="238"/>
    <n v="5"/>
    <x v="262"/>
    <n v="3115"/>
    <n v="9.2159763313609471"/>
  </r>
  <r>
    <n v="339"/>
    <d v="2017-07-28T00:00:00"/>
    <x v="144"/>
    <x v="233"/>
    <x v="7"/>
    <x v="9"/>
    <x v="1"/>
    <s v="Consumer"/>
    <x v="1"/>
    <x v="1"/>
    <s v="Bookcases"/>
    <x v="297"/>
    <n v="1"/>
    <n v="74"/>
    <n v="73"/>
    <n v="1"/>
    <x v="263"/>
    <n v="74"/>
    <n v="0.21828908554572271"/>
  </r>
  <r>
    <n v="340"/>
    <d v="2017-07-29T00:00:00"/>
    <x v="280"/>
    <x v="234"/>
    <x v="6"/>
    <x v="49"/>
    <x v="1"/>
    <s v="Corporate"/>
    <x v="0"/>
    <x v="1"/>
    <s v="Furnishings"/>
    <x v="298"/>
    <n v="15"/>
    <n v="116"/>
    <n v="101"/>
    <n v="2"/>
    <x v="264"/>
    <n v="232"/>
    <n v="0.68235294117647061"/>
  </r>
  <r>
    <n v="341"/>
    <d v="2017-07-29T00:00:00"/>
    <x v="281"/>
    <x v="36"/>
    <x v="6"/>
    <x v="24"/>
    <x v="1"/>
    <s v="Consumer"/>
    <x v="1"/>
    <x v="1"/>
    <s v="Chairs"/>
    <x v="129"/>
    <n v="87"/>
    <n v="164"/>
    <n v="77"/>
    <n v="5"/>
    <x v="265"/>
    <n v="820"/>
    <n v="2.404692082111437"/>
  </r>
  <r>
    <n v="342"/>
    <d v="2017-07-29T00:00:00"/>
    <x v="233"/>
    <x v="13"/>
    <x v="1"/>
    <x v="1"/>
    <x v="0"/>
    <s v="Corporate"/>
    <x v="2"/>
    <x v="0"/>
    <s v="Fasteners"/>
    <x v="299"/>
    <n v="33"/>
    <n v="55"/>
    <n v="22"/>
    <n v="8"/>
    <x v="266"/>
    <n v="440"/>
    <n v="1.2865497076023391"/>
  </r>
  <r>
    <n v="343"/>
    <d v="2017-07-31T00:00:00"/>
    <x v="150"/>
    <x v="132"/>
    <x v="9"/>
    <x v="62"/>
    <x v="1"/>
    <s v="Corporate"/>
    <x v="1"/>
    <x v="0"/>
    <s v="Binders"/>
    <x v="300"/>
    <n v="48"/>
    <n v="50"/>
    <n v="2"/>
    <n v="3"/>
    <x v="267"/>
    <n v="150"/>
    <n v="0.43731778425655976"/>
  </r>
  <r>
    <n v="344"/>
    <d v="2017-07-31T00:00:00"/>
    <x v="282"/>
    <x v="78"/>
    <x v="6"/>
    <x v="24"/>
    <x v="1"/>
    <s v="Consumer"/>
    <x v="0"/>
    <x v="1"/>
    <s v="Furnishings"/>
    <x v="301"/>
    <n v="14"/>
    <n v="85"/>
    <n v="71"/>
    <n v="2"/>
    <x v="268"/>
    <n v="170"/>
    <n v="0.4941860465116279"/>
  </r>
  <r>
    <n v="345"/>
    <d v="2017-08-01T00:00:00"/>
    <x v="147"/>
    <x v="143"/>
    <x v="2"/>
    <x v="16"/>
    <x v="1"/>
    <s v="Consumer"/>
    <x v="1"/>
    <x v="1"/>
    <s v="Chairs"/>
    <x v="302"/>
    <n v="113"/>
    <n v="270"/>
    <n v="157"/>
    <n v="3"/>
    <x v="269"/>
    <n v="810"/>
    <n v="2.347826086956522"/>
  </r>
  <r>
    <n v="346"/>
    <d v="2017-08-01T00:00:00"/>
    <x v="211"/>
    <x v="235"/>
    <x v="6"/>
    <x v="17"/>
    <x v="1"/>
    <s v="Home Office"/>
    <x v="0"/>
    <x v="0"/>
    <s v="Art"/>
    <x v="72"/>
    <n v="6"/>
    <n v="53"/>
    <n v="47"/>
    <n v="2"/>
    <x v="270"/>
    <n v="106"/>
    <n v="0.30635838150289019"/>
  </r>
  <r>
    <n v="347"/>
    <d v="2017-08-02T00:00:00"/>
    <x v="283"/>
    <x v="236"/>
    <x v="2"/>
    <x v="42"/>
    <x v="1"/>
    <s v="Home Office"/>
    <x v="1"/>
    <x v="0"/>
    <s v="Labels"/>
    <x v="18"/>
    <n v="10"/>
    <n v="23"/>
    <n v="13"/>
    <n v="2"/>
    <x v="271"/>
    <n v="46"/>
    <n v="0.13256484149855907"/>
  </r>
  <r>
    <n v="348"/>
    <d v="2017-08-03T00:00:00"/>
    <x v="250"/>
    <x v="237"/>
    <x v="1"/>
    <x v="1"/>
    <x v="0"/>
    <s v="Corporate"/>
    <x v="1"/>
    <x v="1"/>
    <s v="Chairs"/>
    <x v="303"/>
    <n v="55"/>
    <n v="387"/>
    <n v="332"/>
    <n v="3"/>
    <x v="272"/>
    <n v="1161"/>
    <n v="3.3362068965517242"/>
  </r>
  <r>
    <n v="349"/>
    <d v="2017-08-03T00:00:00"/>
    <x v="262"/>
    <x v="117"/>
    <x v="2"/>
    <x v="42"/>
    <x v="1"/>
    <s v="Corporate"/>
    <x v="1"/>
    <x v="1"/>
    <s v="Chairs"/>
    <x v="304"/>
    <n v="608"/>
    <n v="646"/>
    <n v="38"/>
    <n v="9"/>
    <x v="273"/>
    <n v="5814"/>
    <n v="16.659025787965614"/>
  </r>
  <r>
    <n v="350"/>
    <d v="2017-08-03T00:00:00"/>
    <x v="284"/>
    <x v="238"/>
    <x v="6"/>
    <x v="28"/>
    <x v="1"/>
    <s v="Consumer"/>
    <x v="0"/>
    <x v="2"/>
    <s v="Phones"/>
    <x v="305"/>
    <n v="11"/>
    <n v="65"/>
    <n v="54"/>
    <n v="1"/>
    <x v="274"/>
    <n v="65"/>
    <n v="0.18571428571428572"/>
  </r>
  <r>
    <n v="351"/>
    <d v="2017-08-03T00:00:00"/>
    <x v="285"/>
    <x v="239"/>
    <x v="2"/>
    <x v="42"/>
    <x v="1"/>
    <s v="Consumer"/>
    <x v="1"/>
    <x v="0"/>
    <s v="Binders"/>
    <x v="125"/>
    <n v="2"/>
    <n v="66"/>
    <n v="64"/>
    <n v="5"/>
    <x v="275"/>
    <n v="330"/>
    <n v="0.94017094017094016"/>
  </r>
  <r>
    <n v="352"/>
    <d v="2017-08-03T00:00:00"/>
    <x v="131"/>
    <x v="70"/>
    <x v="6"/>
    <x v="40"/>
    <x v="1"/>
    <s v="Consumer"/>
    <x v="0"/>
    <x v="1"/>
    <s v="Chairs"/>
    <x v="306"/>
    <n v="82"/>
    <n v="195"/>
    <n v="113"/>
    <n v="3"/>
    <x v="276"/>
    <n v="585"/>
    <n v="1.6619318181818181"/>
  </r>
  <r>
    <n v="353"/>
    <d v="2017-08-04T00:00:00"/>
    <x v="163"/>
    <x v="240"/>
    <x v="2"/>
    <x v="3"/>
    <x v="1"/>
    <s v="Corporate"/>
    <x v="0"/>
    <x v="0"/>
    <s v="Art"/>
    <x v="8"/>
    <n v="305"/>
    <n v="439"/>
    <n v="134"/>
    <n v="8"/>
    <x v="277"/>
    <n v="3512"/>
    <n v="9.9490084985835701"/>
  </r>
  <r>
    <n v="354"/>
    <d v="2017-08-04T00:00:00"/>
    <x v="23"/>
    <x v="241"/>
    <x v="1"/>
    <x v="1"/>
    <x v="0"/>
    <s v="Consumer"/>
    <x v="1"/>
    <x v="0"/>
    <s v="Labels"/>
    <x v="259"/>
    <n v="0"/>
    <n v="8"/>
    <n v="8"/>
    <n v="1"/>
    <x v="278"/>
    <n v="8"/>
    <n v="2.2598870056497175E-2"/>
  </r>
  <r>
    <n v="355"/>
    <d v="2017-08-04T00:00:00"/>
    <x v="286"/>
    <x v="242"/>
    <x v="6"/>
    <x v="79"/>
    <x v="1"/>
    <s v="Consumer"/>
    <x v="0"/>
    <x v="0"/>
    <s v="Art"/>
    <x v="39"/>
    <n v="131"/>
    <n v="243"/>
    <n v="112"/>
    <n v="11"/>
    <x v="279"/>
    <n v="2673"/>
    <n v="7.5295774647887326"/>
  </r>
  <r>
    <n v="356"/>
    <d v="2017-08-05T00:00:00"/>
    <x v="236"/>
    <x v="50"/>
    <x v="12"/>
    <x v="33"/>
    <x v="1"/>
    <s v="Consumer"/>
    <x v="0"/>
    <x v="0"/>
    <s v="Art"/>
    <x v="307"/>
    <n v="18"/>
    <n v="36"/>
    <n v="18"/>
    <n v="2"/>
    <x v="120"/>
    <n v="72"/>
    <n v="0.20224719101123595"/>
  </r>
  <r>
    <n v="357"/>
    <d v="2017-08-05T00:00:00"/>
    <x v="287"/>
    <x v="243"/>
    <x v="4"/>
    <x v="80"/>
    <x v="1"/>
    <s v="Consumer"/>
    <x v="1"/>
    <x v="1"/>
    <s v="Chairs"/>
    <x v="308"/>
    <n v="56"/>
    <n v="392"/>
    <n v="336"/>
    <n v="3"/>
    <x v="280"/>
    <n v="1176"/>
    <n v="3.2941176470588234"/>
  </r>
  <r>
    <n v="358"/>
    <d v="2017-08-05T00:00:00"/>
    <x v="286"/>
    <x v="168"/>
    <x v="6"/>
    <x v="17"/>
    <x v="1"/>
    <s v="Consumer"/>
    <x v="2"/>
    <x v="0"/>
    <s v="Fasteners"/>
    <x v="309"/>
    <n v="10"/>
    <n v="11"/>
    <n v="1"/>
    <n v="1"/>
    <x v="281"/>
    <n v="11"/>
    <n v="3.0726256983240222E-2"/>
  </r>
  <r>
    <n v="359"/>
    <d v="2017-08-05T00:00:00"/>
    <x v="67"/>
    <x v="14"/>
    <x v="7"/>
    <x v="9"/>
    <x v="1"/>
    <s v="Consumer"/>
    <x v="1"/>
    <x v="0"/>
    <s v="Binders"/>
    <x v="300"/>
    <n v="11"/>
    <n v="58"/>
    <n v="47"/>
    <n v="7"/>
    <x v="282"/>
    <n v="406"/>
    <n v="1.1309192200557103"/>
  </r>
  <r>
    <n v="360"/>
    <d v="2017-08-06T00:00:00"/>
    <x v="229"/>
    <x v="244"/>
    <x v="2"/>
    <x v="34"/>
    <x v="1"/>
    <s v="Consumer"/>
    <x v="1"/>
    <x v="0"/>
    <s v="Binders"/>
    <x v="243"/>
    <n v="72"/>
    <n v="239"/>
    <n v="167"/>
    <n v="8"/>
    <x v="283"/>
    <n v="1912"/>
    <n v="5.3111111111111109"/>
  </r>
  <r>
    <n v="361"/>
    <d v="2017-08-07T00:00:00"/>
    <x v="32"/>
    <x v="8"/>
    <x v="4"/>
    <x v="6"/>
    <x v="1"/>
    <s v="Corporate"/>
    <x v="2"/>
    <x v="1"/>
    <s v="Furnishings"/>
    <x v="310"/>
    <n v="24"/>
    <n v="38"/>
    <n v="14"/>
    <n v="2"/>
    <x v="197"/>
    <n v="76"/>
    <n v="0.21052631578947367"/>
  </r>
  <r>
    <n v="362"/>
    <d v="2017-08-08T00:00:00"/>
    <x v="288"/>
    <x v="245"/>
    <x v="2"/>
    <x v="16"/>
    <x v="1"/>
    <s v="Consumer"/>
    <x v="0"/>
    <x v="2"/>
    <s v="Machines"/>
    <x v="311"/>
    <n v="108"/>
    <n v="249"/>
    <n v="141"/>
    <n v="6"/>
    <x v="284"/>
    <n v="1494"/>
    <n v="4.1270718232044201"/>
  </r>
  <r>
    <n v="363"/>
    <d v="2017-08-08T00:00:00"/>
    <x v="289"/>
    <x v="246"/>
    <x v="2"/>
    <x v="16"/>
    <x v="1"/>
    <s v="Home Office"/>
    <x v="1"/>
    <x v="0"/>
    <s v="Binders"/>
    <x v="312"/>
    <n v="27"/>
    <n v="37"/>
    <n v="10"/>
    <n v="3"/>
    <x v="285"/>
    <n v="111"/>
    <n v="0.30578512396694213"/>
  </r>
  <r>
    <n v="364"/>
    <d v="2017-08-09T00:00:00"/>
    <x v="257"/>
    <x v="247"/>
    <x v="2"/>
    <x v="81"/>
    <x v="1"/>
    <s v="Consumer"/>
    <x v="2"/>
    <x v="0"/>
    <s v="Art"/>
    <x v="139"/>
    <n v="70"/>
    <n v="88"/>
    <n v="18"/>
    <n v="4"/>
    <x v="286"/>
    <n v="352"/>
    <n v="0.96703296703296704"/>
  </r>
  <r>
    <n v="365"/>
    <d v="2017-08-09T00:00:00"/>
    <x v="290"/>
    <x v="58"/>
    <x v="2"/>
    <x v="16"/>
    <x v="1"/>
    <s v="Corporate"/>
    <x v="2"/>
    <x v="1"/>
    <s v="Chairs"/>
    <x v="304"/>
    <n v="34"/>
    <n v="215"/>
    <n v="181"/>
    <n v="3"/>
    <x v="287"/>
    <n v="645"/>
    <n v="1.7671232876712328"/>
  </r>
  <r>
    <n v="366"/>
    <d v="2017-08-09T00:00:00"/>
    <x v="285"/>
    <x v="87"/>
    <x v="6"/>
    <x v="28"/>
    <x v="1"/>
    <s v="Consumer"/>
    <x v="2"/>
    <x v="0"/>
    <s v="Binders"/>
    <x v="285"/>
    <n v="1"/>
    <n v="15"/>
    <n v="14"/>
    <n v="2"/>
    <x v="95"/>
    <n v="30"/>
    <n v="8.1967213114754092E-2"/>
  </r>
  <r>
    <n v="367"/>
    <d v="2017-08-09T00:00:00"/>
    <x v="291"/>
    <x v="248"/>
    <x v="1"/>
    <x v="1"/>
    <x v="0"/>
    <s v="Corporate"/>
    <x v="1"/>
    <x v="0"/>
    <s v="Envelopes"/>
    <x v="313"/>
    <n v="65"/>
    <n v="503"/>
    <n v="438"/>
    <n v="11"/>
    <x v="288"/>
    <n v="5533"/>
    <n v="15.076294277929156"/>
  </r>
  <r>
    <n v="368"/>
    <d v="2017-08-09T00:00:00"/>
    <x v="292"/>
    <x v="249"/>
    <x v="6"/>
    <x v="17"/>
    <x v="1"/>
    <s v="Home Office"/>
    <x v="0"/>
    <x v="0"/>
    <s v="Art"/>
    <x v="314"/>
    <n v="32"/>
    <n v="194"/>
    <n v="162"/>
    <n v="4"/>
    <x v="289"/>
    <n v="776"/>
    <n v="2.1086956521739131"/>
  </r>
  <r>
    <n v="369"/>
    <d v="2017-08-09T00:00:00"/>
    <x v="293"/>
    <x v="250"/>
    <x v="3"/>
    <x v="44"/>
    <x v="2"/>
    <s v="Consumer"/>
    <x v="2"/>
    <x v="0"/>
    <s v="Storage"/>
    <x v="315"/>
    <n v="46"/>
    <n v="61"/>
    <n v="15"/>
    <n v="6"/>
    <x v="290"/>
    <n v="366"/>
    <n v="0.99186991869918695"/>
  </r>
  <r>
    <n v="370"/>
    <d v="2017-08-09T00:00:00"/>
    <x v="35"/>
    <x v="48"/>
    <x v="6"/>
    <x v="31"/>
    <x v="1"/>
    <s v="Consumer"/>
    <x v="1"/>
    <x v="1"/>
    <s v="Bookcases"/>
    <x v="316"/>
    <n v="249"/>
    <n v="469"/>
    <n v="220"/>
    <n v="3"/>
    <x v="291"/>
    <n v="1407"/>
    <n v="3.8027027027027027"/>
  </r>
  <r>
    <n v="371"/>
    <d v="2017-08-09T00:00:00"/>
    <x v="294"/>
    <x v="251"/>
    <x v="2"/>
    <x v="3"/>
    <x v="1"/>
    <s v="Home Office"/>
    <x v="1"/>
    <x v="0"/>
    <s v="Paper"/>
    <x v="317"/>
    <n v="50"/>
    <n v="66"/>
    <n v="16"/>
    <n v="4"/>
    <x v="292"/>
    <n v="264"/>
    <n v="0.71159029649595684"/>
  </r>
  <r>
    <n v="372"/>
    <d v="2017-08-09T00:00:00"/>
    <x v="295"/>
    <x v="252"/>
    <x v="5"/>
    <x v="12"/>
    <x v="2"/>
    <s v="Home Office"/>
    <x v="1"/>
    <x v="1"/>
    <s v="Furnishings"/>
    <x v="318"/>
    <n v="36"/>
    <n v="53"/>
    <n v="17"/>
    <n v="2"/>
    <x v="270"/>
    <n v="106"/>
    <n v="0.28494623655913981"/>
  </r>
  <r>
    <n v="373"/>
    <d v="2017-08-10T00:00:00"/>
    <x v="296"/>
    <x v="253"/>
    <x v="3"/>
    <x v="82"/>
    <x v="2"/>
    <s v="Corporate"/>
    <x v="0"/>
    <x v="0"/>
    <s v="Appliances"/>
    <x v="319"/>
    <n v="71"/>
    <n v="141"/>
    <n v="70"/>
    <n v="2"/>
    <x v="293"/>
    <n v="282"/>
    <n v="0.75603217158176939"/>
  </r>
  <r>
    <n v="374"/>
    <d v="2017-08-10T00:00:00"/>
    <x v="297"/>
    <x v="40"/>
    <x v="1"/>
    <x v="1"/>
    <x v="0"/>
    <s v="Consumer"/>
    <x v="1"/>
    <x v="0"/>
    <s v="Art"/>
    <x v="272"/>
    <n v="3"/>
    <n v="105"/>
    <n v="102"/>
    <n v="5"/>
    <x v="294"/>
    <n v="525"/>
    <n v="1.4037433155080214"/>
  </r>
  <r>
    <n v="375"/>
    <d v="2017-08-11T00:00:00"/>
    <x v="298"/>
    <x v="35"/>
    <x v="3"/>
    <x v="20"/>
    <x v="2"/>
    <s v="Consumer"/>
    <x v="1"/>
    <x v="0"/>
    <s v="Appliances"/>
    <x v="76"/>
    <n v="72"/>
    <n v="114"/>
    <n v="42"/>
    <n v="2"/>
    <x v="295"/>
    <n v="228"/>
    <n v="0.60799999999999998"/>
  </r>
  <r>
    <n v="376"/>
    <d v="2017-08-11T00:00:00"/>
    <x v="299"/>
    <x v="209"/>
    <x v="6"/>
    <x v="31"/>
    <x v="1"/>
    <s v="Consumer"/>
    <x v="2"/>
    <x v="0"/>
    <s v="Art"/>
    <x v="320"/>
    <n v="55"/>
    <n v="64"/>
    <n v="9"/>
    <n v="4"/>
    <x v="296"/>
    <n v="256"/>
    <n v="0.68085106382978722"/>
  </r>
  <r>
    <n v="377"/>
    <d v="2017-08-11T00:00:00"/>
    <x v="300"/>
    <x v="34"/>
    <x v="6"/>
    <x v="45"/>
    <x v="1"/>
    <s v="Home Office"/>
    <x v="0"/>
    <x v="0"/>
    <s v="Storage"/>
    <x v="217"/>
    <n v="4"/>
    <n v="44"/>
    <n v="40"/>
    <n v="1"/>
    <x v="172"/>
    <n v="44"/>
    <n v="0.11671087533156499"/>
  </r>
  <r>
    <n v="378"/>
    <d v="2017-08-11T00:00:00"/>
    <x v="301"/>
    <x v="27"/>
    <x v="3"/>
    <x v="20"/>
    <x v="2"/>
    <s v="Consumer"/>
    <x v="2"/>
    <x v="0"/>
    <s v="Art"/>
    <x v="321"/>
    <n v="80"/>
    <n v="185"/>
    <n v="105"/>
    <n v="7"/>
    <x v="297"/>
    <n v="1295"/>
    <n v="3.425925925925926"/>
  </r>
  <r>
    <n v="379"/>
    <d v="2017-08-12T00:00:00"/>
    <x v="302"/>
    <x v="8"/>
    <x v="4"/>
    <x v="6"/>
    <x v="1"/>
    <s v="Corporate"/>
    <x v="1"/>
    <x v="0"/>
    <s v="Art"/>
    <x v="322"/>
    <n v="35"/>
    <n v="50"/>
    <n v="15"/>
    <n v="5"/>
    <x v="298"/>
    <n v="250"/>
    <n v="0.65963060686015829"/>
  </r>
  <r>
    <n v="380"/>
    <d v="2017-08-12T00:00:00"/>
    <x v="265"/>
    <x v="254"/>
    <x v="1"/>
    <x v="1"/>
    <x v="0"/>
    <s v="Consumer"/>
    <x v="1"/>
    <x v="1"/>
    <s v="Bookcases"/>
    <x v="323"/>
    <n v="130"/>
    <n v="143"/>
    <n v="13"/>
    <n v="1"/>
    <x v="299"/>
    <n v="143"/>
    <n v="0.37631578947368421"/>
  </r>
  <r>
    <n v="381"/>
    <d v="2017-08-12T00:00:00"/>
    <x v="211"/>
    <x v="255"/>
    <x v="5"/>
    <x v="26"/>
    <x v="2"/>
    <s v="Home Office"/>
    <x v="2"/>
    <x v="0"/>
    <s v="Art"/>
    <x v="324"/>
    <n v="36"/>
    <n v="100"/>
    <n v="64"/>
    <n v="2"/>
    <x v="51"/>
    <n v="200"/>
    <n v="0.52493438320209973"/>
  </r>
  <r>
    <n v="382"/>
    <d v="2017-08-12T00:00:00"/>
    <x v="303"/>
    <x v="40"/>
    <x v="1"/>
    <x v="1"/>
    <x v="0"/>
    <s v="Consumer"/>
    <x v="2"/>
    <x v="0"/>
    <s v="Art"/>
    <x v="325"/>
    <n v="20"/>
    <n v="42"/>
    <n v="22"/>
    <n v="3"/>
    <x v="213"/>
    <n v="126"/>
    <n v="0.32984293193717279"/>
  </r>
  <r>
    <n v="383"/>
    <d v="2017-08-12T00:00:00"/>
    <x v="17"/>
    <x v="256"/>
    <x v="3"/>
    <x v="14"/>
    <x v="2"/>
    <s v="Home Office"/>
    <x v="1"/>
    <x v="0"/>
    <s v="Storage"/>
    <x v="326"/>
    <n v="49"/>
    <n v="61"/>
    <n v="12"/>
    <n v="4"/>
    <x v="178"/>
    <n v="244"/>
    <n v="0.63707571801566576"/>
  </r>
  <r>
    <n v="384"/>
    <d v="2017-08-15T00:00:00"/>
    <x v="304"/>
    <x v="114"/>
    <x v="6"/>
    <x v="59"/>
    <x v="1"/>
    <s v="Consumer"/>
    <x v="1"/>
    <x v="0"/>
    <s v="Supplies"/>
    <x v="327"/>
    <n v="32"/>
    <n v="41"/>
    <n v="9"/>
    <n v="3"/>
    <x v="300"/>
    <n v="123"/>
    <n v="0.3203125"/>
  </r>
  <r>
    <n v="385"/>
    <d v="2017-08-15T00:00:00"/>
    <x v="228"/>
    <x v="188"/>
    <x v="1"/>
    <x v="1"/>
    <x v="0"/>
    <s v="Consumer"/>
    <x v="3"/>
    <x v="1"/>
    <s v="Bookcases"/>
    <x v="190"/>
    <n v="145"/>
    <n v="169"/>
    <n v="24"/>
    <n v="1"/>
    <x v="301"/>
    <n v="169"/>
    <n v="0.43896103896103894"/>
  </r>
  <r>
    <n v="386"/>
    <d v="2017-08-15T00:00:00"/>
    <x v="305"/>
    <x v="257"/>
    <x v="1"/>
    <x v="1"/>
    <x v="0"/>
    <s v="Home Office"/>
    <x v="3"/>
    <x v="0"/>
    <s v="Binders"/>
    <x v="22"/>
    <n v="7"/>
    <n v="97"/>
    <n v="90"/>
    <n v="2"/>
    <x v="302"/>
    <n v="194"/>
    <n v="0.50259067357512954"/>
  </r>
  <r>
    <n v="387"/>
    <d v="2017-08-15T00:00:00"/>
    <x v="62"/>
    <x v="99"/>
    <x v="3"/>
    <x v="53"/>
    <x v="2"/>
    <s v="Consumer"/>
    <x v="0"/>
    <x v="0"/>
    <s v="Envelopes"/>
    <x v="328"/>
    <n v="83"/>
    <n v="104"/>
    <n v="21"/>
    <n v="3"/>
    <x v="214"/>
    <n v="312"/>
    <n v="0.80620155038759689"/>
  </r>
  <r>
    <n v="388"/>
    <d v="2017-08-15T00:00:00"/>
    <x v="41"/>
    <x v="258"/>
    <x v="6"/>
    <x v="49"/>
    <x v="1"/>
    <s v="Consumer"/>
    <x v="0"/>
    <x v="1"/>
    <s v="Chairs"/>
    <x v="329"/>
    <n v="1086"/>
    <n v="1306"/>
    <n v="220"/>
    <n v="9"/>
    <x v="303"/>
    <n v="11754"/>
    <n v="30.293814432989691"/>
  </r>
  <r>
    <n v="389"/>
    <d v="2017-08-15T00:00:00"/>
    <x v="25"/>
    <x v="173"/>
    <x v="1"/>
    <x v="1"/>
    <x v="0"/>
    <s v="Home Office"/>
    <x v="2"/>
    <x v="2"/>
    <s v="Accessories"/>
    <x v="330"/>
    <n v="8"/>
    <n v="176"/>
    <n v="168"/>
    <n v="3"/>
    <x v="304"/>
    <n v="528"/>
    <n v="1.3573264781491003"/>
  </r>
  <r>
    <n v="390"/>
    <d v="2017-08-16T00:00:00"/>
    <x v="122"/>
    <x v="259"/>
    <x v="1"/>
    <x v="1"/>
    <x v="0"/>
    <s v="Corporate"/>
    <x v="1"/>
    <x v="0"/>
    <s v="Art"/>
    <x v="127"/>
    <n v="165"/>
    <n v="205"/>
    <n v="40"/>
    <n v="4"/>
    <x v="265"/>
    <n v="820"/>
    <n v="2.1025641025641026"/>
  </r>
  <r>
    <n v="391"/>
    <d v="2017-08-16T00:00:00"/>
    <x v="195"/>
    <x v="168"/>
    <x v="6"/>
    <x v="17"/>
    <x v="1"/>
    <s v="Consumer"/>
    <x v="1"/>
    <x v="0"/>
    <s v="Art"/>
    <x v="331"/>
    <n v="79"/>
    <n v="112"/>
    <n v="33"/>
    <n v="4"/>
    <x v="43"/>
    <n v="448"/>
    <n v="1.1457800511508951"/>
  </r>
  <r>
    <n v="392"/>
    <d v="2017-08-16T00:00:00"/>
    <x v="306"/>
    <x v="260"/>
    <x v="5"/>
    <x v="26"/>
    <x v="2"/>
    <s v="Corporate"/>
    <x v="2"/>
    <x v="1"/>
    <s v="Furnishings"/>
    <x v="332"/>
    <n v="35"/>
    <n v="51"/>
    <n v="16"/>
    <n v="3"/>
    <x v="148"/>
    <n v="153"/>
    <n v="0.39030612244897961"/>
  </r>
  <r>
    <n v="393"/>
    <d v="2017-08-16T00:00:00"/>
    <x v="269"/>
    <x v="70"/>
    <x v="6"/>
    <x v="40"/>
    <x v="1"/>
    <s v="Consumer"/>
    <x v="1"/>
    <x v="2"/>
    <s v="Copiers"/>
    <x v="333"/>
    <n v="513"/>
    <n v="669"/>
    <n v="156"/>
    <n v="5"/>
    <x v="305"/>
    <n v="3345"/>
    <n v="8.5114503816793885"/>
  </r>
  <r>
    <n v="394"/>
    <d v="2017-08-17T00:00:00"/>
    <x v="307"/>
    <x v="30"/>
    <x v="5"/>
    <x v="21"/>
    <x v="2"/>
    <s v="Consumer"/>
    <x v="1"/>
    <x v="0"/>
    <s v="Binders"/>
    <x v="55"/>
    <n v="0"/>
    <n v="32"/>
    <n v="32"/>
    <n v="3"/>
    <x v="30"/>
    <n v="96"/>
    <n v="0.24365482233502539"/>
  </r>
  <r>
    <n v="395"/>
    <d v="2017-08-17T00:00:00"/>
    <x v="266"/>
    <x v="261"/>
    <x v="7"/>
    <x v="58"/>
    <x v="1"/>
    <s v="Consumer"/>
    <x v="1"/>
    <x v="1"/>
    <s v="Bookcases"/>
    <x v="164"/>
    <n v="894"/>
    <n v="1648"/>
    <n v="754"/>
    <n v="8"/>
    <x v="306"/>
    <n v="13184"/>
    <n v="33.377215189873418"/>
  </r>
  <r>
    <n v="396"/>
    <d v="2017-08-18T00:00:00"/>
    <x v="308"/>
    <x v="40"/>
    <x v="1"/>
    <x v="1"/>
    <x v="0"/>
    <s v="Home Office"/>
    <x v="0"/>
    <x v="0"/>
    <s v="Fasteners"/>
    <x v="334"/>
    <n v="24"/>
    <n v="25"/>
    <n v="1"/>
    <n v="2"/>
    <x v="307"/>
    <n v="50"/>
    <n v="0.12626262626262627"/>
  </r>
  <r>
    <n v="397"/>
    <d v="2017-08-18T00:00:00"/>
    <x v="14"/>
    <x v="262"/>
    <x v="2"/>
    <x v="16"/>
    <x v="1"/>
    <s v="Consumer"/>
    <x v="1"/>
    <x v="2"/>
    <s v="Copiers"/>
    <x v="262"/>
    <n v="929"/>
    <n v="1569"/>
    <n v="640"/>
    <n v="7"/>
    <x v="308"/>
    <n v="10983"/>
    <n v="27.664987405541563"/>
  </r>
  <r>
    <n v="398"/>
    <d v="2017-08-18T00:00:00"/>
    <x v="309"/>
    <x v="168"/>
    <x v="6"/>
    <x v="17"/>
    <x v="1"/>
    <s v="Home Office"/>
    <x v="0"/>
    <x v="2"/>
    <s v="Copiers"/>
    <x v="335"/>
    <n v="493"/>
    <n v="640"/>
    <n v="147"/>
    <n v="2"/>
    <x v="309"/>
    <n v="1280"/>
    <n v="3.2160804020100504"/>
  </r>
  <r>
    <n v="399"/>
    <d v="2017-08-18T00:00:00"/>
    <x v="310"/>
    <x v="112"/>
    <x v="7"/>
    <x v="58"/>
    <x v="1"/>
    <s v="Consumer"/>
    <x v="1"/>
    <x v="0"/>
    <s v="Appliances"/>
    <x v="336"/>
    <n v="118"/>
    <n v="140"/>
    <n v="22"/>
    <n v="4"/>
    <x v="139"/>
    <n v="560"/>
    <n v="1.4035087719298245"/>
  </r>
  <r>
    <n v="400"/>
    <d v="2017-08-18T00:00:00"/>
    <x v="311"/>
    <x v="40"/>
    <x v="1"/>
    <x v="1"/>
    <x v="0"/>
    <s v="Consumer"/>
    <x v="1"/>
    <x v="2"/>
    <s v="Phones"/>
    <x v="337"/>
    <n v="238"/>
    <n v="382"/>
    <n v="144"/>
    <n v="3"/>
    <x v="310"/>
    <n v="1146"/>
    <n v="2.8650000000000002"/>
  </r>
  <r>
    <n v="401"/>
    <d v="2017-08-19T00:00:00"/>
    <x v="312"/>
    <x v="30"/>
    <x v="5"/>
    <x v="21"/>
    <x v="2"/>
    <s v="Corporate"/>
    <x v="0"/>
    <x v="0"/>
    <s v="Art"/>
    <x v="139"/>
    <n v="21"/>
    <n v="66"/>
    <n v="45"/>
    <n v="3"/>
    <x v="124"/>
    <n v="198"/>
    <n v="0.49376558603491272"/>
  </r>
  <r>
    <n v="402"/>
    <d v="2017-08-21T00:00:00"/>
    <x v="210"/>
    <x v="263"/>
    <x v="2"/>
    <x v="16"/>
    <x v="1"/>
    <s v="Consumer"/>
    <x v="3"/>
    <x v="1"/>
    <s v="Bookcases"/>
    <x v="338"/>
    <n v="240"/>
    <n v="396"/>
    <n v="156"/>
    <n v="3"/>
    <x v="311"/>
    <n v="1188"/>
    <n v="2.955223880597015"/>
  </r>
  <r>
    <n v="403"/>
    <d v="2017-08-21T00:00:00"/>
    <x v="268"/>
    <x v="30"/>
    <x v="5"/>
    <x v="21"/>
    <x v="2"/>
    <s v="Consumer"/>
    <x v="3"/>
    <x v="1"/>
    <s v="Bookcases"/>
    <x v="339"/>
    <n v="342"/>
    <n v="514"/>
    <n v="172"/>
    <n v="3"/>
    <x v="312"/>
    <n v="1542"/>
    <n v="3.8263027295285359"/>
  </r>
  <r>
    <n v="404"/>
    <d v="2017-08-21T00:00:00"/>
    <x v="313"/>
    <x v="264"/>
    <x v="12"/>
    <x v="83"/>
    <x v="1"/>
    <s v="Consumer"/>
    <x v="1"/>
    <x v="1"/>
    <s v="Furnishings"/>
    <x v="340"/>
    <n v="155"/>
    <n v="265"/>
    <n v="110"/>
    <n v="5"/>
    <x v="313"/>
    <n v="1325"/>
    <n v="3.2797029702970297"/>
  </r>
  <r>
    <n v="405"/>
    <d v="2017-08-22T00:00:00"/>
    <x v="314"/>
    <x v="265"/>
    <x v="1"/>
    <x v="1"/>
    <x v="0"/>
    <s v="Consumer"/>
    <x v="0"/>
    <x v="0"/>
    <s v="Appliances"/>
    <x v="341"/>
    <n v="517"/>
    <n v="622"/>
    <n v="105"/>
    <n v="2"/>
    <x v="314"/>
    <n v="1244"/>
    <n v="3.0716049382716051"/>
  </r>
  <r>
    <n v="406"/>
    <d v="2017-08-23T00:00:00"/>
    <x v="315"/>
    <x v="182"/>
    <x v="2"/>
    <x v="30"/>
    <x v="1"/>
    <s v="Consumer"/>
    <x v="1"/>
    <x v="0"/>
    <s v="Labels"/>
    <x v="342"/>
    <n v="1"/>
    <n v="26"/>
    <n v="25"/>
    <n v="2"/>
    <x v="90"/>
    <n v="52"/>
    <n v="0.12807881773399016"/>
  </r>
  <r>
    <n v="407"/>
    <d v="2017-08-23T00:00:00"/>
    <x v="316"/>
    <x v="40"/>
    <x v="1"/>
    <x v="1"/>
    <x v="0"/>
    <s v="Corporate"/>
    <x v="1"/>
    <x v="0"/>
    <s v="Binders"/>
    <x v="343"/>
    <n v="26"/>
    <n v="76"/>
    <n v="50"/>
    <n v="3"/>
    <x v="295"/>
    <n v="228"/>
    <n v="0.56019656019656017"/>
  </r>
  <r>
    <n v="408"/>
    <d v="2017-08-23T00:00:00"/>
    <x v="317"/>
    <x v="266"/>
    <x v="2"/>
    <x v="27"/>
    <x v="1"/>
    <s v="Home Office"/>
    <x v="0"/>
    <x v="0"/>
    <s v="Labels"/>
    <x v="113"/>
    <n v="12"/>
    <n v="16"/>
    <n v="4"/>
    <n v="2"/>
    <x v="315"/>
    <n v="32"/>
    <n v="7.8431372549019607E-2"/>
  </r>
  <r>
    <n v="409"/>
    <d v="2017-08-23T00:00:00"/>
    <x v="318"/>
    <x v="154"/>
    <x v="7"/>
    <x v="50"/>
    <x v="1"/>
    <s v="Consumer"/>
    <x v="1"/>
    <x v="2"/>
    <s v="Copiers"/>
    <x v="227"/>
    <n v="81"/>
    <n v="262"/>
    <n v="181"/>
    <n v="2"/>
    <x v="316"/>
    <n v="524"/>
    <n v="1.2811735941320292"/>
  </r>
  <r>
    <n v="410"/>
    <d v="2017-08-24T00:00:00"/>
    <x v="319"/>
    <x v="267"/>
    <x v="2"/>
    <x v="4"/>
    <x v="1"/>
    <s v="Consumer"/>
    <x v="1"/>
    <x v="1"/>
    <s v="Furnishings"/>
    <x v="344"/>
    <n v="20"/>
    <n v="76"/>
    <n v="56"/>
    <n v="4"/>
    <x v="193"/>
    <n v="304"/>
    <n v="0.74146341463414633"/>
  </r>
  <r>
    <n v="411"/>
    <d v="2017-08-24T00:00:00"/>
    <x v="160"/>
    <x v="268"/>
    <x v="1"/>
    <x v="1"/>
    <x v="0"/>
    <s v="Consumer"/>
    <x v="1"/>
    <x v="0"/>
    <s v="Art"/>
    <x v="30"/>
    <n v="17"/>
    <n v="51"/>
    <n v="34"/>
    <n v="2"/>
    <x v="108"/>
    <n v="102"/>
    <n v="0.24817518248175183"/>
  </r>
  <r>
    <n v="412"/>
    <d v="2017-08-24T00:00:00"/>
    <x v="320"/>
    <x v="269"/>
    <x v="3"/>
    <x v="19"/>
    <x v="2"/>
    <s v="Consumer"/>
    <x v="3"/>
    <x v="2"/>
    <s v="Phones"/>
    <x v="345"/>
    <n v="181"/>
    <n v="182"/>
    <n v="1"/>
    <n v="2"/>
    <x v="317"/>
    <n v="364"/>
    <n v="0.88349514563106801"/>
  </r>
  <r>
    <n v="413"/>
    <d v="2017-08-24T00:00:00"/>
    <x v="321"/>
    <x v="270"/>
    <x v="3"/>
    <x v="84"/>
    <x v="2"/>
    <s v="Corporate"/>
    <x v="1"/>
    <x v="1"/>
    <s v="Chairs"/>
    <x v="346"/>
    <n v="675"/>
    <n v="744"/>
    <n v="69"/>
    <n v="4"/>
    <x v="318"/>
    <n v="2976"/>
    <n v="7.2058111380145276"/>
  </r>
  <r>
    <n v="414"/>
    <d v="2017-08-25T00:00:00"/>
    <x v="322"/>
    <x v="72"/>
    <x v="6"/>
    <x v="41"/>
    <x v="1"/>
    <s v="Corporate"/>
    <x v="3"/>
    <x v="0"/>
    <s v="Supplies"/>
    <x v="347"/>
    <n v="50"/>
    <n v="76"/>
    <n v="26"/>
    <n v="5"/>
    <x v="245"/>
    <n v="380"/>
    <n v="0.91787439613526567"/>
  </r>
  <r>
    <n v="415"/>
    <d v="2017-08-25T00:00:00"/>
    <x v="323"/>
    <x v="271"/>
    <x v="2"/>
    <x v="3"/>
    <x v="1"/>
    <s v="Consumer"/>
    <x v="1"/>
    <x v="1"/>
    <s v="Bookcases"/>
    <x v="1"/>
    <n v="297"/>
    <n v="439"/>
    <n v="142"/>
    <n v="4"/>
    <x v="319"/>
    <n v="1756"/>
    <n v="4.2313253012048193"/>
  </r>
  <r>
    <n v="416"/>
    <d v="2017-08-25T00:00:00"/>
    <x v="324"/>
    <x v="272"/>
    <x v="3"/>
    <x v="85"/>
    <x v="2"/>
    <s v="Home Office"/>
    <x v="1"/>
    <x v="0"/>
    <s v="Binders"/>
    <x v="348"/>
    <n v="3"/>
    <n v="31"/>
    <n v="28"/>
    <n v="4"/>
    <x v="320"/>
    <n v="124"/>
    <n v="0.29807692307692307"/>
  </r>
  <r>
    <n v="417"/>
    <d v="2017-08-25T00:00:00"/>
    <x v="325"/>
    <x v="273"/>
    <x v="2"/>
    <x v="61"/>
    <x v="1"/>
    <s v="Consumer"/>
    <x v="3"/>
    <x v="0"/>
    <s v="Storage"/>
    <x v="349"/>
    <n v="53"/>
    <n v="113"/>
    <n v="60"/>
    <n v="2"/>
    <x v="321"/>
    <n v="226"/>
    <n v="0.54196642685851315"/>
  </r>
  <r>
    <n v="418"/>
    <d v="2017-08-25T00:00:00"/>
    <x v="326"/>
    <x v="274"/>
    <x v="1"/>
    <x v="55"/>
    <x v="0"/>
    <s v="Corporate"/>
    <x v="1"/>
    <x v="0"/>
    <s v="Art"/>
    <x v="350"/>
    <n v="30"/>
    <n v="34"/>
    <n v="4"/>
    <n v="3"/>
    <x v="108"/>
    <n v="102"/>
    <n v="0.24401913875598086"/>
  </r>
  <r>
    <n v="419"/>
    <d v="2017-08-25T00:00:00"/>
    <x v="131"/>
    <x v="233"/>
    <x v="7"/>
    <x v="9"/>
    <x v="1"/>
    <s v="Consumer"/>
    <x v="2"/>
    <x v="0"/>
    <s v="Art"/>
    <x v="154"/>
    <n v="274"/>
    <n v="327"/>
    <n v="53"/>
    <n v="14"/>
    <x v="322"/>
    <n v="4578"/>
    <n v="10.926014319809068"/>
  </r>
  <r>
    <n v="420"/>
    <d v="2017-08-26T00:00:00"/>
    <x v="327"/>
    <x v="275"/>
    <x v="5"/>
    <x v="86"/>
    <x v="2"/>
    <s v="Consumer"/>
    <x v="1"/>
    <x v="1"/>
    <s v="Chairs"/>
    <x v="114"/>
    <n v="198"/>
    <n v="259"/>
    <n v="61"/>
    <n v="2"/>
    <x v="323"/>
    <n v="518"/>
    <n v="1.2333333333333334"/>
  </r>
  <r>
    <n v="421"/>
    <d v="2017-08-26T00:00:00"/>
    <x v="328"/>
    <x v="216"/>
    <x v="1"/>
    <x v="1"/>
    <x v="0"/>
    <s v="Consumer"/>
    <x v="0"/>
    <x v="0"/>
    <s v="Fasteners"/>
    <x v="351"/>
    <n v="13"/>
    <n v="17"/>
    <n v="4"/>
    <n v="1"/>
    <x v="258"/>
    <n v="17"/>
    <n v="4.0380047505938245E-2"/>
  </r>
  <r>
    <n v="422"/>
    <d v="2017-08-26T00:00:00"/>
    <x v="327"/>
    <x v="276"/>
    <x v="2"/>
    <x v="30"/>
    <x v="1"/>
    <s v="Consumer"/>
    <x v="0"/>
    <x v="0"/>
    <s v="Storage"/>
    <x v="352"/>
    <n v="61"/>
    <n v="71"/>
    <n v="10"/>
    <n v="3"/>
    <x v="324"/>
    <n v="213"/>
    <n v="0.50473933649289104"/>
  </r>
  <r>
    <n v="423"/>
    <d v="2017-08-26T00:00:00"/>
    <x v="329"/>
    <x v="229"/>
    <x v="6"/>
    <x v="41"/>
    <x v="1"/>
    <s v="Corporate"/>
    <x v="1"/>
    <x v="0"/>
    <s v="Art"/>
    <x v="117"/>
    <n v="50"/>
    <n v="53"/>
    <n v="3"/>
    <n v="1"/>
    <x v="325"/>
    <n v="53"/>
    <n v="0.12529550827423167"/>
  </r>
  <r>
    <n v="424"/>
    <d v="2017-08-26T00:00:00"/>
    <x v="330"/>
    <x v="277"/>
    <x v="2"/>
    <x v="16"/>
    <x v="1"/>
    <s v="Corporate"/>
    <x v="3"/>
    <x v="0"/>
    <s v="Art"/>
    <x v="353"/>
    <n v="157"/>
    <n v="158"/>
    <n v="1"/>
    <n v="3"/>
    <x v="105"/>
    <n v="474"/>
    <n v="1.1179245283018868"/>
  </r>
  <r>
    <n v="425"/>
    <d v="2017-08-27T00:00:00"/>
    <x v="331"/>
    <x v="76"/>
    <x v="14"/>
    <x v="43"/>
    <x v="0"/>
    <s v="Corporate"/>
    <x v="1"/>
    <x v="1"/>
    <s v="Chairs"/>
    <x v="354"/>
    <n v="108"/>
    <n v="267"/>
    <n v="159"/>
    <n v="2"/>
    <x v="326"/>
    <n v="534"/>
    <n v="1.2564705882352942"/>
  </r>
  <r>
    <n v="426"/>
    <d v="2017-08-27T00:00:00"/>
    <x v="332"/>
    <x v="113"/>
    <x v="3"/>
    <x v="44"/>
    <x v="2"/>
    <s v="Consumer"/>
    <x v="0"/>
    <x v="2"/>
    <s v="Accessories"/>
    <x v="355"/>
    <n v="469"/>
    <n v="742"/>
    <n v="273"/>
    <n v="3"/>
    <x v="327"/>
    <n v="2226"/>
    <n v="5.225352112676056"/>
  </r>
  <r>
    <n v="427"/>
    <d v="2017-08-27T00:00:00"/>
    <x v="322"/>
    <x v="114"/>
    <x v="6"/>
    <x v="59"/>
    <x v="1"/>
    <s v="Corporate"/>
    <x v="1"/>
    <x v="2"/>
    <s v="Accessories"/>
    <x v="356"/>
    <n v="157"/>
    <n v="280"/>
    <n v="123"/>
    <n v="6"/>
    <x v="216"/>
    <n v="1680"/>
    <n v="3.9344262295081966"/>
  </r>
  <r>
    <n v="428"/>
    <d v="2017-08-27T00:00:00"/>
    <x v="313"/>
    <x v="175"/>
    <x v="3"/>
    <x v="15"/>
    <x v="2"/>
    <s v="Consumer"/>
    <x v="1"/>
    <x v="1"/>
    <s v="Bookcases"/>
    <x v="357"/>
    <n v="111"/>
    <n v="630"/>
    <n v="519"/>
    <n v="5"/>
    <x v="328"/>
    <n v="3150"/>
    <n v="7.3598130841121492"/>
  </r>
  <r>
    <n v="429"/>
    <d v="2017-08-29T00:00:00"/>
    <x v="180"/>
    <x v="86"/>
    <x v="7"/>
    <x v="48"/>
    <x v="1"/>
    <s v="Consumer"/>
    <x v="2"/>
    <x v="1"/>
    <s v="Furnishings"/>
    <x v="273"/>
    <n v="16"/>
    <n v="175"/>
    <n v="159"/>
    <n v="5"/>
    <x v="329"/>
    <n v="875"/>
    <n v="2.0396270396270397"/>
  </r>
  <r>
    <n v="430"/>
    <d v="2017-08-29T00:00:00"/>
    <x v="36"/>
    <x v="63"/>
    <x v="13"/>
    <x v="36"/>
    <x v="0"/>
    <s v="Corporate"/>
    <x v="2"/>
    <x v="1"/>
    <s v="Furnishings"/>
    <x v="358"/>
    <n v="35"/>
    <n v="87"/>
    <n v="52"/>
    <n v="2"/>
    <x v="71"/>
    <n v="174"/>
    <n v="0.40465116279069768"/>
  </r>
  <r>
    <n v="431"/>
    <d v="2017-08-30T00:00:00"/>
    <x v="333"/>
    <x v="278"/>
    <x v="1"/>
    <x v="1"/>
    <x v="0"/>
    <s v="Corporate"/>
    <x v="1"/>
    <x v="0"/>
    <s v="Binders"/>
    <x v="359"/>
    <n v="1"/>
    <n v="10"/>
    <n v="9"/>
    <n v="2"/>
    <x v="28"/>
    <n v="20"/>
    <n v="4.6403712296983757E-2"/>
  </r>
  <r>
    <n v="432"/>
    <d v="2017-08-30T00:00:00"/>
    <x v="95"/>
    <x v="279"/>
    <x v="3"/>
    <x v="53"/>
    <x v="2"/>
    <s v="Consumer"/>
    <x v="0"/>
    <x v="1"/>
    <s v="Furnishings"/>
    <x v="344"/>
    <n v="33"/>
    <n v="76"/>
    <n v="43"/>
    <n v="4"/>
    <x v="193"/>
    <n v="304"/>
    <n v="0.70370370370370372"/>
  </r>
  <r>
    <n v="433"/>
    <d v="2017-08-30T00:00:00"/>
    <x v="293"/>
    <x v="251"/>
    <x v="2"/>
    <x v="3"/>
    <x v="1"/>
    <s v="Consumer"/>
    <x v="1"/>
    <x v="0"/>
    <s v="Storage"/>
    <x v="360"/>
    <n v="75"/>
    <n v="146"/>
    <n v="71"/>
    <n v="3"/>
    <x v="227"/>
    <n v="438"/>
    <n v="1.0115473441108545"/>
  </r>
  <r>
    <n v="434"/>
    <d v="2017-08-30T00:00:00"/>
    <x v="193"/>
    <x v="63"/>
    <x v="13"/>
    <x v="36"/>
    <x v="0"/>
    <s v="Home Office"/>
    <x v="1"/>
    <x v="0"/>
    <s v="Supplies"/>
    <x v="361"/>
    <n v="17"/>
    <n v="85"/>
    <n v="68"/>
    <n v="4"/>
    <x v="330"/>
    <n v="340"/>
    <n v="0.78341013824884798"/>
  </r>
  <r>
    <n v="435"/>
    <d v="2017-08-31T00:00:00"/>
    <x v="332"/>
    <x v="280"/>
    <x v="6"/>
    <x v="17"/>
    <x v="1"/>
    <s v="Consumer"/>
    <x v="1"/>
    <x v="0"/>
    <s v="Art"/>
    <x v="362"/>
    <n v="74"/>
    <n v="114"/>
    <n v="40"/>
    <n v="6"/>
    <x v="331"/>
    <n v="684"/>
    <n v="1.5724137931034483"/>
  </r>
  <r>
    <n v="436"/>
    <d v="2017-08-31T00:00:00"/>
    <x v="96"/>
    <x v="281"/>
    <x v="6"/>
    <x v="17"/>
    <x v="1"/>
    <s v="Consumer"/>
    <x v="1"/>
    <x v="0"/>
    <s v="Fasteners"/>
    <x v="363"/>
    <n v="43"/>
    <n v="50"/>
    <n v="7"/>
    <n v="4"/>
    <x v="51"/>
    <n v="200"/>
    <n v="0.45871559633027525"/>
  </r>
  <r>
    <n v="437"/>
    <d v="2017-09-01T00:00:00"/>
    <x v="334"/>
    <x v="268"/>
    <x v="1"/>
    <x v="1"/>
    <x v="0"/>
    <s v="Home Office"/>
    <x v="2"/>
    <x v="0"/>
    <s v="Art"/>
    <x v="364"/>
    <n v="30"/>
    <n v="61"/>
    <n v="31"/>
    <n v="2"/>
    <x v="332"/>
    <n v="122"/>
    <n v="0.2791762013729977"/>
  </r>
  <r>
    <n v="438"/>
    <d v="2017-09-01T00:00:00"/>
    <x v="335"/>
    <x v="282"/>
    <x v="10"/>
    <x v="87"/>
    <x v="0"/>
    <s v="Corporate"/>
    <x v="2"/>
    <x v="0"/>
    <s v="Storage"/>
    <x v="365"/>
    <n v="38"/>
    <n v="243"/>
    <n v="205"/>
    <n v="4"/>
    <x v="333"/>
    <n v="972"/>
    <n v="2.2191780821917808"/>
  </r>
  <r>
    <n v="439"/>
    <d v="2017-09-01T00:00:00"/>
    <x v="336"/>
    <x v="283"/>
    <x v="6"/>
    <x v="64"/>
    <x v="1"/>
    <s v="Home Office"/>
    <x v="1"/>
    <x v="0"/>
    <s v="Binders"/>
    <x v="104"/>
    <n v="88"/>
    <n v="101"/>
    <n v="13"/>
    <n v="2"/>
    <x v="334"/>
    <n v="202"/>
    <n v="0.46013667425968108"/>
  </r>
  <r>
    <n v="440"/>
    <d v="2017-09-02T00:00:00"/>
    <x v="337"/>
    <x v="284"/>
    <x v="6"/>
    <x v="41"/>
    <x v="1"/>
    <s v="Corporate"/>
    <x v="3"/>
    <x v="1"/>
    <s v="Chairs"/>
    <x v="366"/>
    <n v="83"/>
    <n v="307"/>
    <n v="224"/>
    <n v="5"/>
    <x v="335"/>
    <n v="1535"/>
    <n v="3.4886363636363638"/>
  </r>
  <r>
    <n v="441"/>
    <d v="2017-09-02T00:00:00"/>
    <x v="338"/>
    <x v="8"/>
    <x v="4"/>
    <x v="6"/>
    <x v="1"/>
    <s v="Consumer"/>
    <x v="2"/>
    <x v="0"/>
    <s v="Art"/>
    <x v="350"/>
    <n v="22"/>
    <n v="68"/>
    <n v="46"/>
    <n v="6"/>
    <x v="336"/>
    <n v="408"/>
    <n v="0.92517006802721091"/>
  </r>
  <r>
    <n v="442"/>
    <d v="2017-09-02T00:00:00"/>
    <x v="339"/>
    <x v="285"/>
    <x v="2"/>
    <x v="30"/>
    <x v="1"/>
    <s v="Consumer"/>
    <x v="1"/>
    <x v="1"/>
    <s v="Chairs"/>
    <x v="367"/>
    <n v="315"/>
    <n v="1236"/>
    <n v="921"/>
    <n v="3"/>
    <x v="337"/>
    <n v="3708"/>
    <n v="8.3891402714932131"/>
  </r>
  <r>
    <n v="443"/>
    <d v="2017-09-03T00:00:00"/>
    <x v="340"/>
    <x v="31"/>
    <x v="10"/>
    <x v="22"/>
    <x v="0"/>
    <s v="Home Office"/>
    <x v="1"/>
    <x v="0"/>
    <s v="Labels"/>
    <x v="368"/>
    <n v="14"/>
    <n v="27"/>
    <n v="13"/>
    <n v="4"/>
    <x v="167"/>
    <n v="108"/>
    <n v="0.24379232505643342"/>
  </r>
  <r>
    <n v="444"/>
    <d v="2017-09-03T00:00:00"/>
    <x v="7"/>
    <x v="15"/>
    <x v="0"/>
    <x v="10"/>
    <x v="0"/>
    <s v="Consumer"/>
    <x v="1"/>
    <x v="0"/>
    <s v="Art"/>
    <x v="127"/>
    <n v="46"/>
    <n v="51"/>
    <n v="5"/>
    <n v="2"/>
    <x v="108"/>
    <n v="102"/>
    <n v="0.22972972972972974"/>
  </r>
  <r>
    <n v="445"/>
    <d v="2017-09-05T00:00:00"/>
    <x v="229"/>
    <x v="286"/>
    <x v="2"/>
    <x v="16"/>
    <x v="1"/>
    <s v="Consumer"/>
    <x v="1"/>
    <x v="1"/>
    <s v="Bookcases"/>
    <x v="369"/>
    <n v="643"/>
    <n v="1076"/>
    <n v="433"/>
    <n v="6"/>
    <x v="338"/>
    <n v="6456"/>
    <n v="14.507865168539325"/>
  </r>
  <r>
    <n v="446"/>
    <d v="2017-09-06T00:00:00"/>
    <x v="341"/>
    <x v="287"/>
    <x v="2"/>
    <x v="88"/>
    <x v="1"/>
    <s v="Corporate"/>
    <x v="1"/>
    <x v="1"/>
    <s v="Bookcases"/>
    <x v="370"/>
    <n v="187"/>
    <n v="514"/>
    <n v="327"/>
    <n v="4"/>
    <x v="339"/>
    <n v="2056"/>
    <n v="4.6098654708520179"/>
  </r>
  <r>
    <n v="447"/>
    <d v="2017-09-06T00:00:00"/>
    <x v="279"/>
    <x v="288"/>
    <x v="3"/>
    <x v="20"/>
    <x v="2"/>
    <s v="Home Office"/>
    <x v="1"/>
    <x v="0"/>
    <s v="Art"/>
    <x v="371"/>
    <n v="53"/>
    <n v="73"/>
    <n v="20"/>
    <n v="3"/>
    <x v="340"/>
    <n v="219"/>
    <n v="0.48993288590604028"/>
  </r>
  <r>
    <n v="448"/>
    <d v="2017-09-06T00:00:00"/>
    <x v="173"/>
    <x v="144"/>
    <x v="1"/>
    <x v="1"/>
    <x v="0"/>
    <s v="Consumer"/>
    <x v="1"/>
    <x v="0"/>
    <s v="Appliances"/>
    <x v="372"/>
    <n v="947"/>
    <n v="1119"/>
    <n v="172"/>
    <n v="2"/>
    <x v="341"/>
    <n v="2238"/>
    <n v="4.9955357142857144"/>
  </r>
  <r>
    <n v="449"/>
    <d v="2017-09-06T00:00:00"/>
    <x v="78"/>
    <x v="141"/>
    <x v="7"/>
    <x v="39"/>
    <x v="1"/>
    <s v="Consumer"/>
    <x v="1"/>
    <x v="2"/>
    <s v="Accessories"/>
    <x v="373"/>
    <n v="15"/>
    <n v="39"/>
    <n v="24"/>
    <n v="2"/>
    <x v="342"/>
    <n v="78"/>
    <n v="0.17371937639198218"/>
  </r>
  <r>
    <n v="450"/>
    <d v="2017-09-07T00:00:00"/>
    <x v="3"/>
    <x v="289"/>
    <x v="5"/>
    <x v="57"/>
    <x v="2"/>
    <s v="Corporate"/>
    <x v="3"/>
    <x v="0"/>
    <s v="Binders"/>
    <x v="374"/>
    <n v="2"/>
    <n v="28"/>
    <n v="26"/>
    <n v="2"/>
    <x v="76"/>
    <n v="56"/>
    <n v="0.12444444444444444"/>
  </r>
  <r>
    <n v="451"/>
    <d v="2017-09-08T00:00:00"/>
    <x v="73"/>
    <x v="146"/>
    <x v="2"/>
    <x v="42"/>
    <x v="1"/>
    <s v="Consumer"/>
    <x v="3"/>
    <x v="0"/>
    <s v="Appliances"/>
    <x v="157"/>
    <n v="138"/>
    <n v="1667"/>
    <n v="1529"/>
    <n v="6"/>
    <x v="343"/>
    <n v="10002"/>
    <n v="22.177383592017737"/>
  </r>
  <r>
    <n v="452"/>
    <d v="2017-09-08T00:00:00"/>
    <x v="342"/>
    <x v="290"/>
    <x v="6"/>
    <x v="17"/>
    <x v="1"/>
    <s v="Consumer"/>
    <x v="2"/>
    <x v="0"/>
    <s v="Binders"/>
    <x v="375"/>
    <n v="32"/>
    <n v="56"/>
    <n v="24"/>
    <n v="2"/>
    <x v="174"/>
    <n v="112"/>
    <n v="0.24778761061946902"/>
  </r>
  <r>
    <n v="453"/>
    <d v="2017-09-08T00:00:00"/>
    <x v="343"/>
    <x v="291"/>
    <x v="5"/>
    <x v="86"/>
    <x v="2"/>
    <s v="Corporate"/>
    <x v="0"/>
    <x v="0"/>
    <s v="Appliances"/>
    <x v="376"/>
    <n v="3328"/>
    <n v="6517"/>
    <n v="3189"/>
    <n v="12"/>
    <x v="344"/>
    <n v="78204"/>
    <n v="172.63576158940398"/>
  </r>
  <r>
    <n v="454"/>
    <d v="2017-09-08T00:00:00"/>
    <x v="277"/>
    <x v="292"/>
    <x v="2"/>
    <x v="16"/>
    <x v="1"/>
    <s v="Consumer"/>
    <x v="1"/>
    <x v="0"/>
    <s v="Storage"/>
    <x v="377"/>
    <n v="6"/>
    <n v="51"/>
    <n v="45"/>
    <n v="3"/>
    <x v="148"/>
    <n v="153"/>
    <n v="0.33700440528634362"/>
  </r>
  <r>
    <n v="455"/>
    <d v="2017-09-09T00:00:00"/>
    <x v="344"/>
    <x v="243"/>
    <x v="4"/>
    <x v="80"/>
    <x v="1"/>
    <s v="Corporate"/>
    <x v="1"/>
    <x v="1"/>
    <s v="Bookcases"/>
    <x v="370"/>
    <n v="150"/>
    <n v="286"/>
    <n v="136"/>
    <n v="2"/>
    <x v="345"/>
    <n v="572"/>
    <n v="1.2571428571428571"/>
  </r>
  <r>
    <n v="456"/>
    <d v="2017-09-09T00:00:00"/>
    <x v="345"/>
    <x v="64"/>
    <x v="3"/>
    <x v="37"/>
    <x v="2"/>
    <s v="Home Office"/>
    <x v="1"/>
    <x v="0"/>
    <s v="Fasteners"/>
    <x v="378"/>
    <n v="4"/>
    <n v="17"/>
    <n v="13"/>
    <n v="2"/>
    <x v="121"/>
    <n v="34"/>
    <n v="7.4561403508771926E-2"/>
  </r>
  <r>
    <n v="457"/>
    <d v="2017-09-10T00:00:00"/>
    <x v="269"/>
    <x v="293"/>
    <x v="6"/>
    <x v="31"/>
    <x v="1"/>
    <s v="Consumer"/>
    <x v="0"/>
    <x v="1"/>
    <s v="Furnishings"/>
    <x v="379"/>
    <n v="18"/>
    <n v="88"/>
    <n v="70"/>
    <n v="2"/>
    <x v="346"/>
    <n v="176"/>
    <n v="0.3851203501094092"/>
  </r>
  <r>
    <n v="458"/>
    <d v="2017-09-12T00:00:00"/>
    <x v="346"/>
    <x v="294"/>
    <x v="5"/>
    <x v="12"/>
    <x v="2"/>
    <s v="Corporate"/>
    <x v="1"/>
    <x v="2"/>
    <s v="Phones"/>
    <x v="67"/>
    <n v="262"/>
    <n v="777"/>
    <n v="515"/>
    <n v="7"/>
    <x v="347"/>
    <n v="5439"/>
    <n v="11.875545851528384"/>
  </r>
  <r>
    <n v="459"/>
    <d v="2017-09-12T00:00:00"/>
    <x v="347"/>
    <x v="63"/>
    <x v="13"/>
    <x v="36"/>
    <x v="0"/>
    <s v="Corporate"/>
    <x v="0"/>
    <x v="0"/>
    <s v="Supplies"/>
    <x v="380"/>
    <n v="50"/>
    <n v="60"/>
    <n v="10"/>
    <n v="4"/>
    <x v="248"/>
    <n v="240"/>
    <n v="0.52287581699346408"/>
  </r>
  <r>
    <n v="460"/>
    <d v="2017-09-12T00:00:00"/>
    <x v="326"/>
    <x v="154"/>
    <x v="7"/>
    <x v="50"/>
    <x v="1"/>
    <s v="Corporate"/>
    <x v="2"/>
    <x v="0"/>
    <s v="Binders"/>
    <x v="102"/>
    <n v="11"/>
    <n v="13"/>
    <n v="2"/>
    <n v="2"/>
    <x v="19"/>
    <n v="26"/>
    <n v="5.6521739130434782E-2"/>
  </r>
  <r>
    <n v="461"/>
    <d v="2017-09-13T00:00:00"/>
    <x v="27"/>
    <x v="48"/>
    <x v="6"/>
    <x v="31"/>
    <x v="1"/>
    <s v="Consumer"/>
    <x v="1"/>
    <x v="0"/>
    <s v="Binders"/>
    <x v="381"/>
    <n v="71"/>
    <n v="86"/>
    <n v="15"/>
    <n v="6"/>
    <x v="348"/>
    <n v="516"/>
    <n v="1.1193058568329719"/>
  </r>
  <r>
    <n v="462"/>
    <d v="2017-09-13T00:00:00"/>
    <x v="293"/>
    <x v="113"/>
    <x v="3"/>
    <x v="44"/>
    <x v="2"/>
    <s v="Consumer"/>
    <x v="3"/>
    <x v="0"/>
    <s v="Art"/>
    <x v="72"/>
    <n v="90"/>
    <n v="134"/>
    <n v="44"/>
    <n v="5"/>
    <x v="349"/>
    <n v="670"/>
    <n v="1.4502164502164503"/>
  </r>
  <r>
    <n v="463"/>
    <d v="2017-09-14T00:00:00"/>
    <x v="321"/>
    <x v="295"/>
    <x v="1"/>
    <x v="1"/>
    <x v="0"/>
    <s v="Corporate"/>
    <x v="1"/>
    <x v="2"/>
    <s v="Accessories"/>
    <x v="382"/>
    <n v="3"/>
    <n v="211"/>
    <n v="208"/>
    <n v="3"/>
    <x v="350"/>
    <n v="633"/>
    <n v="1.3671706263498919"/>
  </r>
  <r>
    <n v="464"/>
    <d v="2017-09-14T00:00:00"/>
    <x v="136"/>
    <x v="296"/>
    <x v="1"/>
    <x v="1"/>
    <x v="0"/>
    <s v="Consumer"/>
    <x v="0"/>
    <x v="0"/>
    <s v="Storage"/>
    <x v="383"/>
    <n v="253"/>
    <n v="273"/>
    <n v="20"/>
    <n v="5"/>
    <x v="351"/>
    <n v="1365"/>
    <n v="2.9418103448275863"/>
  </r>
  <r>
    <n v="465"/>
    <d v="2017-09-14T00:00:00"/>
    <x v="348"/>
    <x v="166"/>
    <x v="2"/>
    <x v="27"/>
    <x v="1"/>
    <s v="Corporate"/>
    <x v="1"/>
    <x v="2"/>
    <s v="Accessories"/>
    <x v="384"/>
    <n v="238"/>
    <n v="257"/>
    <n v="19"/>
    <n v="1"/>
    <x v="352"/>
    <n v="257"/>
    <n v="0.55268817204301079"/>
  </r>
  <r>
    <n v="466"/>
    <d v="2017-09-14T00:00:00"/>
    <x v="349"/>
    <x v="176"/>
    <x v="1"/>
    <x v="1"/>
    <x v="0"/>
    <s v="Consumer"/>
    <x v="3"/>
    <x v="0"/>
    <s v="Art"/>
    <x v="321"/>
    <n v="174"/>
    <n v="317"/>
    <n v="143"/>
    <n v="12"/>
    <x v="353"/>
    <n v="3804"/>
    <n v="8.1630901287553641"/>
  </r>
  <r>
    <n v="467"/>
    <d v="2017-09-14T00:00:00"/>
    <x v="297"/>
    <x v="19"/>
    <x v="8"/>
    <x v="13"/>
    <x v="0"/>
    <s v="Consumer"/>
    <x v="1"/>
    <x v="0"/>
    <s v="Art"/>
    <x v="15"/>
    <n v="0"/>
    <n v="25"/>
    <n v="25"/>
    <n v="4"/>
    <x v="233"/>
    <n v="100"/>
    <n v="0.21413276231263384"/>
  </r>
  <r>
    <n v="468"/>
    <d v="2017-09-14T00:00:00"/>
    <x v="159"/>
    <x v="297"/>
    <x v="6"/>
    <x v="24"/>
    <x v="1"/>
    <s v="Corporate"/>
    <x v="1"/>
    <x v="0"/>
    <s v="Labels"/>
    <x v="385"/>
    <n v="4"/>
    <n v="21"/>
    <n v="17"/>
    <n v="3"/>
    <x v="33"/>
    <n v="63"/>
    <n v="0.13461538461538461"/>
  </r>
  <r>
    <n v="469"/>
    <d v="2017-09-14T00:00:00"/>
    <x v="350"/>
    <x v="298"/>
    <x v="2"/>
    <x v="16"/>
    <x v="1"/>
    <s v="Consumer"/>
    <x v="1"/>
    <x v="2"/>
    <s v="Copiers"/>
    <x v="386"/>
    <n v="209"/>
    <n v="965"/>
    <n v="756"/>
    <n v="3"/>
    <x v="354"/>
    <n v="2895"/>
    <n v="6.1727078891257996"/>
  </r>
  <r>
    <n v="470"/>
    <d v="2017-09-15T00:00:00"/>
    <x v="351"/>
    <x v="299"/>
    <x v="6"/>
    <x v="41"/>
    <x v="1"/>
    <s v="Home Office"/>
    <x v="1"/>
    <x v="1"/>
    <s v="Furnishings"/>
    <x v="387"/>
    <n v="63"/>
    <n v="76"/>
    <n v="13"/>
    <n v="3"/>
    <x v="295"/>
    <n v="228"/>
    <n v="0.48510638297872338"/>
  </r>
  <r>
    <n v="471"/>
    <d v="2017-09-15T00:00:00"/>
    <x v="352"/>
    <x v="30"/>
    <x v="5"/>
    <x v="21"/>
    <x v="2"/>
    <s v="Consumer"/>
    <x v="1"/>
    <x v="1"/>
    <s v="Furnishings"/>
    <x v="388"/>
    <n v="380"/>
    <n v="749"/>
    <n v="369"/>
    <n v="7"/>
    <x v="355"/>
    <n v="5243"/>
    <n v="11.131634819532909"/>
  </r>
  <r>
    <n v="472"/>
    <d v="2017-09-15T00:00:00"/>
    <x v="353"/>
    <x v="252"/>
    <x v="5"/>
    <x v="12"/>
    <x v="2"/>
    <s v="Consumer"/>
    <x v="1"/>
    <x v="2"/>
    <s v="Phones"/>
    <x v="389"/>
    <n v="204"/>
    <n v="301"/>
    <n v="97"/>
    <n v="2"/>
    <x v="356"/>
    <n v="602"/>
    <n v="1.2754237288135593"/>
  </r>
  <r>
    <n v="473"/>
    <d v="2017-09-15T00:00:00"/>
    <x v="287"/>
    <x v="63"/>
    <x v="13"/>
    <x v="36"/>
    <x v="0"/>
    <s v="Consumer"/>
    <x v="3"/>
    <x v="0"/>
    <s v="Binders"/>
    <x v="199"/>
    <n v="3"/>
    <n v="51"/>
    <n v="48"/>
    <n v="2"/>
    <x v="108"/>
    <n v="102"/>
    <n v="0.21564482029598309"/>
  </r>
  <r>
    <n v="474"/>
    <d v="2017-09-15T00:00:00"/>
    <x v="354"/>
    <x v="300"/>
    <x v="1"/>
    <x v="1"/>
    <x v="0"/>
    <s v="Consumer"/>
    <x v="1"/>
    <x v="0"/>
    <s v="Storage"/>
    <x v="390"/>
    <n v="236"/>
    <n v="281"/>
    <n v="45"/>
    <n v="2"/>
    <x v="357"/>
    <n v="562"/>
    <n v="1.1856540084388185"/>
  </r>
  <r>
    <n v="475"/>
    <d v="2017-09-15T00:00:00"/>
    <x v="220"/>
    <x v="301"/>
    <x v="6"/>
    <x v="64"/>
    <x v="1"/>
    <s v="Corporate"/>
    <x v="1"/>
    <x v="1"/>
    <s v="Bookcases"/>
    <x v="391"/>
    <n v="631"/>
    <n v="785"/>
    <n v="154"/>
    <n v="2"/>
    <x v="358"/>
    <n v="1570"/>
    <n v="3.3052631578947369"/>
  </r>
  <r>
    <n v="476"/>
    <d v="2017-09-16T00:00:00"/>
    <x v="355"/>
    <x v="10"/>
    <x v="1"/>
    <x v="1"/>
    <x v="0"/>
    <s v="Consumer"/>
    <x v="1"/>
    <x v="1"/>
    <s v="Tables"/>
    <x v="392"/>
    <n v="1204"/>
    <n v="1674"/>
    <n v="470"/>
    <n v="5"/>
    <x v="359"/>
    <n v="8370"/>
    <n v="17.584033613445378"/>
  </r>
  <r>
    <n v="477"/>
    <d v="2017-09-16T00:00:00"/>
    <x v="356"/>
    <x v="141"/>
    <x v="7"/>
    <x v="39"/>
    <x v="1"/>
    <s v="Consumer"/>
    <x v="0"/>
    <x v="1"/>
    <s v="Furnishings"/>
    <x v="393"/>
    <n v="12"/>
    <n v="53"/>
    <n v="41"/>
    <n v="3"/>
    <x v="360"/>
    <n v="159"/>
    <n v="0.33333333333333331"/>
  </r>
  <r>
    <n v="478"/>
    <d v="2017-09-16T00:00:00"/>
    <x v="357"/>
    <x v="234"/>
    <x v="6"/>
    <x v="49"/>
    <x v="1"/>
    <s v="Consumer"/>
    <x v="1"/>
    <x v="2"/>
    <s v="Phones"/>
    <x v="394"/>
    <n v="6"/>
    <n v="170"/>
    <n v="164"/>
    <n v="1"/>
    <x v="268"/>
    <n v="170"/>
    <n v="0.35564853556485354"/>
  </r>
  <r>
    <n v="479"/>
    <d v="2017-09-16T00:00:00"/>
    <x v="358"/>
    <x v="77"/>
    <x v="6"/>
    <x v="17"/>
    <x v="1"/>
    <s v="Consumer"/>
    <x v="1"/>
    <x v="1"/>
    <s v="Bookcases"/>
    <x v="395"/>
    <n v="490"/>
    <n v="654"/>
    <n v="164"/>
    <n v="2"/>
    <x v="361"/>
    <n v="1308"/>
    <n v="2.7306889352818371"/>
  </r>
  <r>
    <n v="480"/>
    <d v="2017-09-17T00:00:00"/>
    <x v="57"/>
    <x v="302"/>
    <x v="3"/>
    <x v="20"/>
    <x v="2"/>
    <s v="Corporate"/>
    <x v="1"/>
    <x v="1"/>
    <s v="Furnishings"/>
    <x v="396"/>
    <n v="16"/>
    <n v="117"/>
    <n v="101"/>
    <n v="5"/>
    <x v="276"/>
    <n v="585"/>
    <n v="1.21875"/>
  </r>
  <r>
    <n v="481"/>
    <d v="2017-09-17T00:00:00"/>
    <x v="359"/>
    <x v="59"/>
    <x v="6"/>
    <x v="17"/>
    <x v="1"/>
    <s v="Consumer"/>
    <x v="1"/>
    <x v="1"/>
    <s v="Tables"/>
    <x v="397"/>
    <n v="363"/>
    <n v="616"/>
    <n v="253"/>
    <n v="3"/>
    <x v="362"/>
    <n v="1848"/>
    <n v="3.8419958419958422"/>
  </r>
  <r>
    <n v="482"/>
    <d v="2017-09-18T00:00:00"/>
    <x v="360"/>
    <x v="144"/>
    <x v="1"/>
    <x v="1"/>
    <x v="0"/>
    <s v="Consumer"/>
    <x v="1"/>
    <x v="1"/>
    <s v="Bookcases"/>
    <x v="5"/>
    <n v="225"/>
    <n v="518"/>
    <n v="293"/>
    <n v="3"/>
    <x v="363"/>
    <n v="1554"/>
    <n v="3.2240663900414939"/>
  </r>
  <r>
    <n v="483"/>
    <d v="2017-09-19T00:00:00"/>
    <x v="361"/>
    <x v="303"/>
    <x v="2"/>
    <x v="16"/>
    <x v="1"/>
    <s v="Consumer"/>
    <x v="2"/>
    <x v="0"/>
    <s v="Appliances"/>
    <x v="398"/>
    <n v="75"/>
    <n v="172"/>
    <n v="97"/>
    <n v="2"/>
    <x v="364"/>
    <n v="344"/>
    <n v="0.71221532091097306"/>
  </r>
  <r>
    <n v="484"/>
    <d v="2017-09-19T00:00:00"/>
    <x v="37"/>
    <x v="201"/>
    <x v="6"/>
    <x v="76"/>
    <x v="1"/>
    <s v="Corporate"/>
    <x v="1"/>
    <x v="0"/>
    <s v="Art"/>
    <x v="188"/>
    <n v="57"/>
    <n v="71"/>
    <n v="14"/>
    <n v="5"/>
    <x v="365"/>
    <n v="355"/>
    <n v="0.73347107438016534"/>
  </r>
  <r>
    <n v="485"/>
    <d v="2017-09-19T00:00:00"/>
    <x v="169"/>
    <x v="304"/>
    <x v="1"/>
    <x v="1"/>
    <x v="0"/>
    <s v="Consumer"/>
    <x v="1"/>
    <x v="2"/>
    <s v="Copiers"/>
    <x v="399"/>
    <n v="33"/>
    <n v="359"/>
    <n v="326"/>
    <n v="3"/>
    <x v="366"/>
    <n v="1077"/>
    <n v="2.220618556701031"/>
  </r>
  <r>
    <n v="486"/>
    <d v="2017-09-19T00:00:00"/>
    <x v="10"/>
    <x v="9"/>
    <x v="5"/>
    <x v="7"/>
    <x v="2"/>
    <s v="Corporate"/>
    <x v="1"/>
    <x v="1"/>
    <s v="Furnishings"/>
    <x v="400"/>
    <n v="291"/>
    <n v="311"/>
    <n v="20"/>
    <n v="6"/>
    <x v="144"/>
    <n v="1866"/>
    <n v="3.8395061728395063"/>
  </r>
  <r>
    <n v="487"/>
    <d v="2017-09-19T00:00:00"/>
    <x v="223"/>
    <x v="197"/>
    <x v="2"/>
    <x v="4"/>
    <x v="1"/>
    <s v="Consumer"/>
    <x v="1"/>
    <x v="2"/>
    <s v="Phones"/>
    <x v="401"/>
    <n v="777"/>
    <n v="1108"/>
    <n v="331"/>
    <n v="2"/>
    <x v="367"/>
    <n v="2216"/>
    <n v="4.5503080082135527"/>
  </r>
  <r>
    <n v="488"/>
    <d v="2017-09-19T00:00:00"/>
    <x v="362"/>
    <x v="305"/>
    <x v="1"/>
    <x v="55"/>
    <x v="0"/>
    <s v="Home Office"/>
    <x v="1"/>
    <x v="0"/>
    <s v="Art"/>
    <x v="402"/>
    <n v="56"/>
    <n v="81"/>
    <n v="25"/>
    <n v="3"/>
    <x v="368"/>
    <n v="243"/>
    <n v="0.49795081967213117"/>
  </r>
  <r>
    <n v="489"/>
    <d v="2017-09-20T00:00:00"/>
    <x v="363"/>
    <x v="280"/>
    <x v="6"/>
    <x v="17"/>
    <x v="1"/>
    <s v="Consumer"/>
    <x v="0"/>
    <x v="0"/>
    <s v="Art"/>
    <x v="403"/>
    <n v="33"/>
    <n v="44"/>
    <n v="11"/>
    <n v="3"/>
    <x v="150"/>
    <n v="132"/>
    <n v="0.26993865030674846"/>
  </r>
  <r>
    <n v="490"/>
    <d v="2017-09-20T00:00:00"/>
    <x v="364"/>
    <x v="67"/>
    <x v="6"/>
    <x v="17"/>
    <x v="1"/>
    <s v="Consumer"/>
    <x v="0"/>
    <x v="1"/>
    <s v="Chairs"/>
    <x v="404"/>
    <n v="117"/>
    <n v="178"/>
    <n v="61"/>
    <n v="4"/>
    <x v="85"/>
    <n v="712"/>
    <n v="1.453061224489796"/>
  </r>
  <r>
    <n v="491"/>
    <d v="2017-09-20T00:00:00"/>
    <x v="365"/>
    <x v="306"/>
    <x v="1"/>
    <x v="1"/>
    <x v="0"/>
    <s v="Corporate"/>
    <x v="2"/>
    <x v="0"/>
    <s v="Storage"/>
    <x v="405"/>
    <n v="8"/>
    <n v="22"/>
    <n v="14"/>
    <n v="2"/>
    <x v="172"/>
    <n v="44"/>
    <n v="8.9613034623217916E-2"/>
  </r>
  <r>
    <n v="492"/>
    <d v="2017-09-20T00:00:00"/>
    <x v="366"/>
    <x v="169"/>
    <x v="1"/>
    <x v="1"/>
    <x v="0"/>
    <s v="Consumer"/>
    <x v="3"/>
    <x v="0"/>
    <s v="Supplies"/>
    <x v="406"/>
    <n v="19"/>
    <n v="35"/>
    <n v="16"/>
    <n v="3"/>
    <x v="56"/>
    <n v="105"/>
    <n v="0.21341463414634146"/>
  </r>
  <r>
    <n v="493"/>
    <d v="2017-09-20T00:00:00"/>
    <x v="367"/>
    <x v="307"/>
    <x v="3"/>
    <x v="15"/>
    <x v="2"/>
    <s v="Corporate"/>
    <x v="1"/>
    <x v="0"/>
    <s v="Art"/>
    <x v="209"/>
    <n v="45"/>
    <n v="118"/>
    <n v="73"/>
    <n v="4"/>
    <x v="369"/>
    <n v="472"/>
    <n v="0.95740365111561865"/>
  </r>
  <r>
    <n v="494"/>
    <d v="2017-09-20T00:00:00"/>
    <x v="12"/>
    <x v="308"/>
    <x v="1"/>
    <x v="1"/>
    <x v="0"/>
    <s v="Consumer"/>
    <x v="1"/>
    <x v="0"/>
    <s v="Storage"/>
    <x v="215"/>
    <n v="151"/>
    <n v="268"/>
    <n v="117"/>
    <n v="2"/>
    <x v="9"/>
    <n v="536"/>
    <n v="1.0850202429149798"/>
  </r>
  <r>
    <n v="495"/>
    <d v="2017-09-20T00:00:00"/>
    <x v="368"/>
    <x v="170"/>
    <x v="2"/>
    <x v="16"/>
    <x v="1"/>
    <s v="Consumer"/>
    <x v="0"/>
    <x v="1"/>
    <s v="Chairs"/>
    <x v="407"/>
    <n v="12"/>
    <n v="152"/>
    <n v="140"/>
    <n v="2"/>
    <x v="193"/>
    <n v="304"/>
    <n v="0.6141414141414141"/>
  </r>
  <r>
    <n v="496"/>
    <d v="2017-09-21T00:00:00"/>
    <x v="174"/>
    <x v="309"/>
    <x v="3"/>
    <x v="82"/>
    <x v="2"/>
    <s v="Corporate"/>
    <x v="2"/>
    <x v="0"/>
    <s v="Art"/>
    <x v="282"/>
    <n v="20"/>
    <n v="36"/>
    <n v="16"/>
    <n v="3"/>
    <x v="167"/>
    <n v="108"/>
    <n v="0.21774193548387097"/>
  </r>
  <r>
    <n v="497"/>
    <d v="2017-09-21T00:00:00"/>
    <x v="98"/>
    <x v="310"/>
    <x v="2"/>
    <x v="61"/>
    <x v="1"/>
    <s v="Home Office"/>
    <x v="0"/>
    <x v="1"/>
    <s v="Bookcases"/>
    <x v="408"/>
    <n v="604"/>
    <n v="1182"/>
    <n v="578"/>
    <n v="3"/>
    <x v="370"/>
    <n v="3546"/>
    <n v="7.1348088531187122"/>
  </r>
  <r>
    <n v="498"/>
    <d v="2017-09-22T00:00:00"/>
    <x v="100"/>
    <x v="311"/>
    <x v="1"/>
    <x v="1"/>
    <x v="0"/>
    <s v="Consumer"/>
    <x v="1"/>
    <x v="0"/>
    <s v="Art"/>
    <x v="23"/>
    <n v="14"/>
    <n v="161"/>
    <n v="147"/>
    <n v="5"/>
    <x v="371"/>
    <n v="805"/>
    <n v="1.6164658634538152"/>
  </r>
  <r>
    <n v="499"/>
    <d v="2017-09-22T00:00:00"/>
    <x v="369"/>
    <x v="90"/>
    <x v="6"/>
    <x v="28"/>
    <x v="1"/>
    <s v="Consumer"/>
    <x v="1"/>
    <x v="0"/>
    <s v="Art"/>
    <x v="252"/>
    <n v="86"/>
    <n v="304"/>
    <n v="218"/>
    <n v="6"/>
    <x v="372"/>
    <n v="1824"/>
    <n v="3.6553106212424851"/>
  </r>
  <r>
    <n v="500"/>
    <d v="2017-09-22T00:00:00"/>
    <x v="370"/>
    <x v="168"/>
    <x v="6"/>
    <x v="17"/>
    <x v="1"/>
    <s v="Consumer"/>
    <x v="1"/>
    <x v="0"/>
    <s v="Binders"/>
    <x v="409"/>
    <n v="63"/>
    <n v="65"/>
    <n v="2"/>
    <n v="5"/>
    <x v="373"/>
    <n v="325"/>
    <n v="0.65"/>
  </r>
  <r>
    <n v="501"/>
    <d v="2017-09-22T00:00:00"/>
    <x v="261"/>
    <x v="58"/>
    <x v="2"/>
    <x v="16"/>
    <x v="1"/>
    <s v="Corporate"/>
    <x v="1"/>
    <x v="0"/>
    <s v="Binders"/>
    <x v="243"/>
    <n v="173"/>
    <n v="239"/>
    <n v="66"/>
    <n v="8"/>
    <x v="283"/>
    <n v="1912"/>
    <n v="3.8163672654690619"/>
  </r>
  <r>
    <n v="502"/>
    <d v="2017-09-22T00:00:00"/>
    <x v="371"/>
    <x v="312"/>
    <x v="3"/>
    <x v="44"/>
    <x v="2"/>
    <s v="Home Office"/>
    <x v="3"/>
    <x v="1"/>
    <s v="Furnishings"/>
    <x v="410"/>
    <n v="104"/>
    <n v="326"/>
    <n v="222"/>
    <n v="3"/>
    <x v="374"/>
    <n v="978"/>
    <n v="1.9482071713147411"/>
  </r>
  <r>
    <n v="503"/>
    <d v="2017-09-23T00:00:00"/>
    <x v="372"/>
    <x v="134"/>
    <x v="6"/>
    <x v="17"/>
    <x v="1"/>
    <s v="Consumer"/>
    <x v="0"/>
    <x v="0"/>
    <s v="Paper"/>
    <x v="411"/>
    <n v="38"/>
    <n v="85"/>
    <n v="47"/>
    <n v="3"/>
    <x v="189"/>
    <n v="255"/>
    <n v="0.50695825049701793"/>
  </r>
  <r>
    <n v="504"/>
    <d v="2017-09-23T00:00:00"/>
    <x v="178"/>
    <x v="313"/>
    <x v="2"/>
    <x v="27"/>
    <x v="1"/>
    <s v="Corporate"/>
    <x v="0"/>
    <x v="0"/>
    <s v="Art"/>
    <x v="412"/>
    <n v="15"/>
    <n v="45"/>
    <n v="30"/>
    <n v="3"/>
    <x v="0"/>
    <n v="135"/>
    <n v="0.26785714285714285"/>
  </r>
  <r>
    <n v="505"/>
    <d v="2017-09-23T00:00:00"/>
    <x v="373"/>
    <x v="81"/>
    <x v="6"/>
    <x v="45"/>
    <x v="1"/>
    <s v="Home Office"/>
    <x v="1"/>
    <x v="1"/>
    <s v="Bookcases"/>
    <x v="413"/>
    <n v="104"/>
    <n v="410"/>
    <n v="306"/>
    <n v="3"/>
    <x v="375"/>
    <n v="1230"/>
    <n v="2.4356435643564356"/>
  </r>
  <r>
    <n v="506"/>
    <d v="2017-09-23T00:00:00"/>
    <x v="374"/>
    <x v="70"/>
    <x v="6"/>
    <x v="40"/>
    <x v="1"/>
    <s v="Consumer"/>
    <x v="2"/>
    <x v="0"/>
    <s v="Appliances"/>
    <x v="414"/>
    <n v="165"/>
    <n v="1210"/>
    <n v="1045"/>
    <n v="5"/>
    <x v="376"/>
    <n v="6050"/>
    <n v="11.956521739130435"/>
  </r>
  <r>
    <n v="507"/>
    <d v="2017-09-23T00:00:00"/>
    <x v="375"/>
    <x v="15"/>
    <x v="0"/>
    <x v="10"/>
    <x v="0"/>
    <s v="Corporate"/>
    <x v="1"/>
    <x v="0"/>
    <s v="Supplies"/>
    <x v="415"/>
    <n v="109"/>
    <n v="122"/>
    <n v="13"/>
    <n v="7"/>
    <x v="236"/>
    <n v="854"/>
    <n v="1.6844181459566074"/>
  </r>
  <r>
    <n v="508"/>
    <d v="2017-09-24T00:00:00"/>
    <x v="376"/>
    <x v="314"/>
    <x v="1"/>
    <x v="1"/>
    <x v="0"/>
    <s v="Consumer"/>
    <x v="2"/>
    <x v="0"/>
    <s v="Binders"/>
    <x v="254"/>
    <n v="97"/>
    <n v="148"/>
    <n v="51"/>
    <n v="3"/>
    <x v="377"/>
    <n v="444"/>
    <n v="0.87401574803149606"/>
  </r>
  <r>
    <n v="509"/>
    <d v="2017-09-24T00:00:00"/>
    <x v="227"/>
    <x v="171"/>
    <x v="6"/>
    <x v="41"/>
    <x v="1"/>
    <s v="Corporate"/>
    <x v="2"/>
    <x v="1"/>
    <s v="Furnishings"/>
    <x v="416"/>
    <n v="16"/>
    <n v="57"/>
    <n v="41"/>
    <n v="3"/>
    <x v="86"/>
    <n v="171"/>
    <n v="0.33595284872298625"/>
  </r>
  <r>
    <n v="510"/>
    <d v="2017-09-26T00:00:00"/>
    <x v="377"/>
    <x v="315"/>
    <x v="2"/>
    <x v="30"/>
    <x v="1"/>
    <s v="Home Office"/>
    <x v="1"/>
    <x v="0"/>
    <s v="Appliances"/>
    <x v="417"/>
    <n v="939"/>
    <n v="1253"/>
    <n v="314"/>
    <n v="5"/>
    <x v="378"/>
    <n v="6265"/>
    <n v="12.284313725490197"/>
  </r>
  <r>
    <n v="511"/>
    <d v="2017-09-26T00:00:00"/>
    <x v="131"/>
    <x v="110"/>
    <x v="6"/>
    <x v="17"/>
    <x v="1"/>
    <s v="Consumer"/>
    <x v="1"/>
    <x v="2"/>
    <s v="Phones"/>
    <x v="418"/>
    <n v="129"/>
    <n v="131"/>
    <n v="2"/>
    <n v="2"/>
    <x v="379"/>
    <n v="262"/>
    <n v="0.51272015655577297"/>
  </r>
  <r>
    <n v="512"/>
    <d v="2017-09-26T00:00:00"/>
    <x v="378"/>
    <x v="209"/>
    <x v="6"/>
    <x v="31"/>
    <x v="1"/>
    <s v="Corporate"/>
    <x v="1"/>
    <x v="0"/>
    <s v="Art"/>
    <x v="209"/>
    <n v="17"/>
    <n v="237"/>
    <n v="220"/>
    <n v="8"/>
    <x v="181"/>
    <n v="1896"/>
    <n v="3.703125"/>
  </r>
  <r>
    <n v="513"/>
    <d v="2017-09-26T00:00:00"/>
    <x v="379"/>
    <x v="316"/>
    <x v="2"/>
    <x v="30"/>
    <x v="1"/>
    <s v="Corporate"/>
    <x v="1"/>
    <x v="0"/>
    <s v="Fasteners"/>
    <x v="419"/>
    <n v="26"/>
    <n v="28"/>
    <n v="2"/>
    <n v="2"/>
    <x v="76"/>
    <n v="56"/>
    <n v="0.10916179337231968"/>
  </r>
  <r>
    <n v="514"/>
    <d v="2017-09-27T00:00:00"/>
    <x v="380"/>
    <x v="317"/>
    <x v="1"/>
    <x v="1"/>
    <x v="0"/>
    <s v="Consumer"/>
    <x v="1"/>
    <x v="2"/>
    <s v="Accessories"/>
    <x v="420"/>
    <n v="6"/>
    <n v="122"/>
    <n v="116"/>
    <n v="4"/>
    <x v="380"/>
    <n v="488"/>
    <n v="0.94941634241245132"/>
  </r>
  <r>
    <n v="515"/>
    <d v="2017-09-27T00:00:00"/>
    <x v="256"/>
    <x v="70"/>
    <x v="6"/>
    <x v="40"/>
    <x v="1"/>
    <s v="Consumer"/>
    <x v="1"/>
    <x v="0"/>
    <s v="Art"/>
    <x v="421"/>
    <n v="341"/>
    <n v="445"/>
    <n v="104"/>
    <n v="9"/>
    <x v="381"/>
    <n v="4005"/>
    <n v="7.7766990291262132"/>
  </r>
  <r>
    <n v="516"/>
    <d v="2017-09-27T00:00:00"/>
    <x v="28"/>
    <x v="318"/>
    <x v="2"/>
    <x v="68"/>
    <x v="1"/>
    <s v="Corporate"/>
    <x v="2"/>
    <x v="2"/>
    <s v="Copiers"/>
    <x v="422"/>
    <n v="560"/>
    <n v="999"/>
    <n v="439"/>
    <n v="4"/>
    <x v="382"/>
    <n v="3996"/>
    <n v="7.7441860465116283"/>
  </r>
  <r>
    <n v="517"/>
    <d v="2017-09-27T00:00:00"/>
    <x v="2"/>
    <x v="84"/>
    <x v="3"/>
    <x v="47"/>
    <x v="2"/>
    <s v="Consumer"/>
    <x v="1"/>
    <x v="0"/>
    <s v="Binders"/>
    <x v="141"/>
    <n v="29"/>
    <n v="32"/>
    <n v="3"/>
    <n v="5"/>
    <x v="383"/>
    <n v="160"/>
    <n v="0.30947775628626695"/>
  </r>
  <r>
    <n v="518"/>
    <d v="2017-09-27T00:00:00"/>
    <x v="381"/>
    <x v="98"/>
    <x v="1"/>
    <x v="1"/>
    <x v="0"/>
    <s v="Consumer"/>
    <x v="1"/>
    <x v="0"/>
    <s v="Envelopes"/>
    <x v="423"/>
    <n v="96"/>
    <n v="149"/>
    <n v="53"/>
    <n v="3"/>
    <x v="42"/>
    <n v="447"/>
    <n v="0.86293436293436299"/>
  </r>
  <r>
    <n v="519"/>
    <d v="2017-09-27T00:00:00"/>
    <x v="348"/>
    <x v="319"/>
    <x v="2"/>
    <x v="34"/>
    <x v="1"/>
    <s v="Corporate"/>
    <x v="1"/>
    <x v="0"/>
    <s v="Appliances"/>
    <x v="424"/>
    <n v="306"/>
    <n v="507"/>
    <n v="201"/>
    <n v="2"/>
    <x v="384"/>
    <n v="1014"/>
    <n v="1.953757225433526"/>
  </r>
  <r>
    <n v="520"/>
    <d v="2017-09-27T00:00:00"/>
    <x v="226"/>
    <x v="320"/>
    <x v="3"/>
    <x v="19"/>
    <x v="2"/>
    <s v="Consumer"/>
    <x v="1"/>
    <x v="0"/>
    <s v="Art"/>
    <x v="425"/>
    <n v="56"/>
    <n v="117"/>
    <n v="61"/>
    <n v="5"/>
    <x v="276"/>
    <n v="585"/>
    <n v="1.125"/>
  </r>
  <r>
    <n v="521"/>
    <d v="2017-09-28T00:00:00"/>
    <x v="382"/>
    <x v="321"/>
    <x v="4"/>
    <x v="89"/>
    <x v="1"/>
    <s v="Corporate"/>
    <x v="0"/>
    <x v="1"/>
    <s v="Chairs"/>
    <x v="426"/>
    <n v="50"/>
    <n v="187"/>
    <n v="137"/>
    <n v="3"/>
    <x v="385"/>
    <n v="561"/>
    <n v="1.0767754318618041"/>
  </r>
  <r>
    <n v="522"/>
    <d v="2017-09-28T00:00:00"/>
    <x v="365"/>
    <x v="322"/>
    <x v="2"/>
    <x v="68"/>
    <x v="1"/>
    <s v="Corporate"/>
    <x v="1"/>
    <x v="0"/>
    <s v="Envelopes"/>
    <x v="427"/>
    <n v="7"/>
    <n v="13"/>
    <n v="6"/>
    <n v="1"/>
    <x v="31"/>
    <n v="13"/>
    <n v="2.4904214559386972E-2"/>
  </r>
  <r>
    <n v="523"/>
    <d v="2017-09-28T00:00:00"/>
    <x v="383"/>
    <x v="168"/>
    <x v="6"/>
    <x v="17"/>
    <x v="1"/>
    <s v="Consumer"/>
    <x v="0"/>
    <x v="0"/>
    <s v="Envelopes"/>
    <x v="428"/>
    <n v="1"/>
    <n v="15"/>
    <n v="14"/>
    <n v="2"/>
    <x v="95"/>
    <n v="30"/>
    <n v="5.736137667304015E-2"/>
  </r>
  <r>
    <n v="524"/>
    <d v="2017-09-28T00:00:00"/>
    <x v="202"/>
    <x v="252"/>
    <x v="5"/>
    <x v="12"/>
    <x v="2"/>
    <s v="Home Office"/>
    <x v="0"/>
    <x v="0"/>
    <s v="Art"/>
    <x v="4"/>
    <n v="58"/>
    <n v="90"/>
    <n v="32"/>
    <n v="3"/>
    <x v="4"/>
    <n v="270"/>
    <n v="0.51526717557251911"/>
  </r>
  <r>
    <n v="525"/>
    <d v="2017-09-28T00:00:00"/>
    <x v="384"/>
    <x v="323"/>
    <x v="1"/>
    <x v="1"/>
    <x v="0"/>
    <s v="Consumer"/>
    <x v="1"/>
    <x v="0"/>
    <s v="Fasteners"/>
    <x v="429"/>
    <n v="58"/>
    <n v="95"/>
    <n v="37"/>
    <n v="5"/>
    <x v="386"/>
    <n v="475"/>
    <n v="0.90476190476190477"/>
  </r>
  <r>
    <n v="526"/>
    <d v="2017-09-28T00:00:00"/>
    <x v="385"/>
    <x v="324"/>
    <x v="3"/>
    <x v="19"/>
    <x v="2"/>
    <s v="Consumer"/>
    <x v="1"/>
    <x v="0"/>
    <s v="Binders"/>
    <x v="409"/>
    <n v="3"/>
    <n v="26"/>
    <n v="23"/>
    <n v="2"/>
    <x v="90"/>
    <n v="52"/>
    <n v="9.8859315589353611E-2"/>
  </r>
  <r>
    <n v="527"/>
    <d v="2017-09-29T00:00:00"/>
    <x v="58"/>
    <x v="246"/>
    <x v="2"/>
    <x v="16"/>
    <x v="1"/>
    <s v="Consumer"/>
    <x v="1"/>
    <x v="0"/>
    <s v="Art"/>
    <x v="430"/>
    <n v="115"/>
    <n v="116"/>
    <n v="1"/>
    <n v="8"/>
    <x v="387"/>
    <n v="928"/>
    <n v="1.760910815939279"/>
  </r>
  <r>
    <n v="528"/>
    <d v="2017-09-29T00:00:00"/>
    <x v="224"/>
    <x v="110"/>
    <x v="6"/>
    <x v="17"/>
    <x v="1"/>
    <s v="Consumer"/>
    <x v="1"/>
    <x v="0"/>
    <s v="Art"/>
    <x v="307"/>
    <n v="33"/>
    <n v="54"/>
    <n v="21"/>
    <n v="3"/>
    <x v="232"/>
    <n v="162"/>
    <n v="0.30681818181818182"/>
  </r>
  <r>
    <n v="529"/>
    <d v="2017-09-29T00:00:00"/>
    <x v="386"/>
    <x v="325"/>
    <x v="5"/>
    <x v="25"/>
    <x v="2"/>
    <s v="Home Office"/>
    <x v="1"/>
    <x v="1"/>
    <s v="Bookcases"/>
    <x v="1"/>
    <n v="16"/>
    <n v="854"/>
    <n v="838"/>
    <n v="7"/>
    <x v="1"/>
    <n v="5978"/>
    <n v="11.300567107750473"/>
  </r>
  <r>
    <n v="530"/>
    <d v="2017-09-30T00:00:00"/>
    <x v="6"/>
    <x v="6"/>
    <x v="2"/>
    <x v="4"/>
    <x v="1"/>
    <s v="Consumer"/>
    <x v="1"/>
    <x v="1"/>
    <s v="Bookcases"/>
    <x v="175"/>
    <n v="59"/>
    <n v="393"/>
    <n v="334"/>
    <n v="5"/>
    <x v="388"/>
    <n v="1965"/>
    <n v="3.7075471698113209"/>
  </r>
  <r>
    <n v="531"/>
    <d v="2017-09-30T00:00:00"/>
    <x v="206"/>
    <x v="326"/>
    <x v="3"/>
    <x v="90"/>
    <x v="2"/>
    <s v="Home Office"/>
    <x v="1"/>
    <x v="0"/>
    <s v="Storage"/>
    <x v="431"/>
    <n v="60"/>
    <n v="85"/>
    <n v="25"/>
    <n v="1"/>
    <x v="389"/>
    <n v="85"/>
    <n v="0.160075329566855"/>
  </r>
  <r>
    <n v="532"/>
    <d v="2017-09-30T00:00:00"/>
    <x v="231"/>
    <x v="280"/>
    <x v="6"/>
    <x v="17"/>
    <x v="1"/>
    <s v="Home Office"/>
    <x v="3"/>
    <x v="0"/>
    <s v="Binders"/>
    <x v="432"/>
    <n v="111"/>
    <n v="251"/>
    <n v="140"/>
    <n v="5"/>
    <x v="390"/>
    <n v="1255"/>
    <n v="2.3590225563909772"/>
  </r>
  <r>
    <n v="533"/>
    <d v="2017-09-30T00:00:00"/>
    <x v="166"/>
    <x v="220"/>
    <x v="6"/>
    <x v="8"/>
    <x v="1"/>
    <s v="Corporate"/>
    <x v="2"/>
    <x v="0"/>
    <s v="Binders"/>
    <x v="433"/>
    <n v="12"/>
    <n v="13"/>
    <n v="1"/>
    <n v="2"/>
    <x v="19"/>
    <n v="26"/>
    <n v="4.878048780487805E-2"/>
  </r>
  <r>
    <n v="534"/>
    <d v="2017-10-03T00:00:00"/>
    <x v="245"/>
    <x v="327"/>
    <x v="3"/>
    <x v="84"/>
    <x v="2"/>
    <s v="Consumer"/>
    <x v="1"/>
    <x v="1"/>
    <s v="Bookcases"/>
    <x v="434"/>
    <n v="190"/>
    <n v="242"/>
    <n v="52"/>
    <n v="2"/>
    <x v="391"/>
    <n v="484"/>
    <n v="0.90636704119850187"/>
  </r>
  <r>
    <n v="535"/>
    <d v="2017-10-04T00:00:00"/>
    <x v="387"/>
    <x v="328"/>
    <x v="2"/>
    <x v="16"/>
    <x v="1"/>
    <s v="Home Office"/>
    <x v="1"/>
    <x v="1"/>
    <s v="Furnishings"/>
    <x v="435"/>
    <n v="178"/>
    <n v="293"/>
    <n v="115"/>
    <n v="6"/>
    <x v="392"/>
    <n v="1758"/>
    <n v="3.2859813084112148"/>
  </r>
  <r>
    <n v="536"/>
    <d v="2017-10-06T00:00:00"/>
    <x v="388"/>
    <x v="70"/>
    <x v="6"/>
    <x v="40"/>
    <x v="1"/>
    <s v="Consumer"/>
    <x v="1"/>
    <x v="0"/>
    <s v="Storage"/>
    <x v="365"/>
    <n v="71"/>
    <n v="194"/>
    <n v="123"/>
    <n v="4"/>
    <x v="289"/>
    <n v="776"/>
    <n v="1.4477611940298507"/>
  </r>
  <r>
    <n v="537"/>
    <d v="2017-10-07T00:00:00"/>
    <x v="23"/>
    <x v="329"/>
    <x v="1"/>
    <x v="1"/>
    <x v="0"/>
    <s v="Consumer"/>
    <x v="2"/>
    <x v="0"/>
    <s v="Art"/>
    <x v="436"/>
    <n v="4"/>
    <n v="22"/>
    <n v="18"/>
    <n v="1"/>
    <x v="393"/>
    <n v="22"/>
    <n v="4.0968342644320296E-2"/>
  </r>
  <r>
    <n v="538"/>
    <d v="2017-10-08T00:00:00"/>
    <x v="389"/>
    <x v="114"/>
    <x v="6"/>
    <x v="59"/>
    <x v="1"/>
    <s v="Home Office"/>
    <x v="1"/>
    <x v="0"/>
    <s v="Art"/>
    <x v="307"/>
    <n v="12"/>
    <n v="36"/>
    <n v="24"/>
    <n v="2"/>
    <x v="120"/>
    <n v="72"/>
    <n v="0.13382899628252787"/>
  </r>
  <r>
    <n v="539"/>
    <d v="2017-10-08T00:00:00"/>
    <x v="4"/>
    <x v="0"/>
    <x v="0"/>
    <x v="0"/>
    <x v="0"/>
    <s v="Home Office"/>
    <x v="0"/>
    <x v="1"/>
    <s v="Bookcases"/>
    <x v="437"/>
    <n v="94"/>
    <n v="123"/>
    <n v="29"/>
    <n v="2"/>
    <x v="394"/>
    <n v="246"/>
    <n v="0.45640074211502785"/>
  </r>
  <r>
    <n v="540"/>
    <d v="2017-10-10T00:00:00"/>
    <x v="390"/>
    <x v="330"/>
    <x v="6"/>
    <x v="17"/>
    <x v="1"/>
    <s v="Home Office"/>
    <x v="1"/>
    <x v="0"/>
    <s v="Art"/>
    <x v="438"/>
    <n v="82"/>
    <n v="114"/>
    <n v="32"/>
    <n v="2"/>
    <x v="295"/>
    <n v="228"/>
    <n v="0.42222222222222222"/>
  </r>
  <r>
    <n v="541"/>
    <d v="2017-10-10T00:00:00"/>
    <x v="391"/>
    <x v="96"/>
    <x v="6"/>
    <x v="17"/>
    <x v="1"/>
    <s v="Consumer"/>
    <x v="2"/>
    <x v="0"/>
    <s v="Binders"/>
    <x v="439"/>
    <n v="0"/>
    <n v="34"/>
    <n v="34"/>
    <n v="3"/>
    <x v="108"/>
    <n v="102"/>
    <n v="0.18853974121996303"/>
  </r>
  <r>
    <n v="542"/>
    <d v="2017-10-10T00:00:00"/>
    <x v="164"/>
    <x v="219"/>
    <x v="4"/>
    <x v="78"/>
    <x v="1"/>
    <s v="Corporate"/>
    <x v="2"/>
    <x v="0"/>
    <s v="Labels"/>
    <x v="142"/>
    <n v="68"/>
    <n v="70"/>
    <n v="2"/>
    <n v="8"/>
    <x v="139"/>
    <n v="560"/>
    <n v="1.033210332103321"/>
  </r>
  <r>
    <n v="543"/>
    <d v="2017-10-11T00:00:00"/>
    <x v="392"/>
    <x v="331"/>
    <x v="1"/>
    <x v="1"/>
    <x v="0"/>
    <s v="Home Office"/>
    <x v="1"/>
    <x v="0"/>
    <s v="Binders"/>
    <x v="440"/>
    <n v="15"/>
    <n v="31"/>
    <n v="16"/>
    <n v="2"/>
    <x v="395"/>
    <n v="62"/>
    <n v="0.1141804788213628"/>
  </r>
  <r>
    <n v="544"/>
    <d v="2017-10-11T00:00:00"/>
    <x v="284"/>
    <x v="332"/>
    <x v="2"/>
    <x v="4"/>
    <x v="1"/>
    <s v="Consumer"/>
    <x v="3"/>
    <x v="0"/>
    <s v="Labels"/>
    <x v="441"/>
    <n v="4"/>
    <n v="52"/>
    <n v="48"/>
    <n v="5"/>
    <x v="396"/>
    <n v="260"/>
    <n v="0.47794117647058826"/>
  </r>
  <r>
    <n v="545"/>
    <d v="2017-10-11T00:00:00"/>
    <x v="342"/>
    <x v="53"/>
    <x v="6"/>
    <x v="8"/>
    <x v="1"/>
    <s v="Consumer"/>
    <x v="2"/>
    <x v="0"/>
    <s v="Art"/>
    <x v="46"/>
    <n v="104"/>
    <n v="126"/>
    <n v="22"/>
    <n v="9"/>
    <x v="397"/>
    <n v="1134"/>
    <n v="2.0807339449541282"/>
  </r>
  <r>
    <n v="546"/>
    <d v="2017-10-12T00:00:00"/>
    <x v="317"/>
    <x v="30"/>
    <x v="5"/>
    <x v="21"/>
    <x v="2"/>
    <s v="Home Office"/>
    <x v="3"/>
    <x v="0"/>
    <s v="Binders"/>
    <x v="442"/>
    <n v="74"/>
    <n v="100"/>
    <n v="26"/>
    <n v="2"/>
    <x v="51"/>
    <n v="200"/>
    <n v="0.36630036630036628"/>
  </r>
  <r>
    <n v="547"/>
    <d v="2017-10-12T00:00:00"/>
    <x v="393"/>
    <x v="333"/>
    <x v="6"/>
    <x v="76"/>
    <x v="1"/>
    <s v="Consumer"/>
    <x v="1"/>
    <x v="0"/>
    <s v="Art"/>
    <x v="314"/>
    <n v="41"/>
    <n v="243"/>
    <n v="202"/>
    <n v="5"/>
    <x v="398"/>
    <n v="1215"/>
    <n v="2.2212065813528334"/>
  </r>
  <r>
    <n v="548"/>
    <d v="2017-10-13T00:00:00"/>
    <x v="394"/>
    <x v="114"/>
    <x v="6"/>
    <x v="59"/>
    <x v="1"/>
    <s v="Corporate"/>
    <x v="3"/>
    <x v="0"/>
    <s v="Art"/>
    <x v="353"/>
    <n v="102"/>
    <n v="158"/>
    <n v="56"/>
    <n v="3"/>
    <x v="105"/>
    <n v="474"/>
    <n v="0.86496350364963503"/>
  </r>
  <r>
    <n v="549"/>
    <d v="2017-10-13T00:00:00"/>
    <x v="395"/>
    <x v="122"/>
    <x v="7"/>
    <x v="9"/>
    <x v="1"/>
    <s v="Home Office"/>
    <x v="3"/>
    <x v="0"/>
    <s v="Art"/>
    <x v="443"/>
    <n v="0"/>
    <n v="19"/>
    <n v="19"/>
    <n v="2"/>
    <x v="35"/>
    <n v="38"/>
    <n v="6.9216757741347903E-2"/>
  </r>
  <r>
    <n v="550"/>
    <d v="2017-10-14T00:00:00"/>
    <x v="358"/>
    <x v="334"/>
    <x v="6"/>
    <x v="41"/>
    <x v="1"/>
    <s v="Consumer"/>
    <x v="2"/>
    <x v="0"/>
    <s v="Art"/>
    <x v="120"/>
    <n v="26"/>
    <n v="51"/>
    <n v="25"/>
    <n v="2"/>
    <x v="108"/>
    <n v="102"/>
    <n v="0.18545454545454546"/>
  </r>
  <r>
    <n v="551"/>
    <d v="2017-10-14T00:00:00"/>
    <x v="156"/>
    <x v="335"/>
    <x v="6"/>
    <x v="17"/>
    <x v="1"/>
    <s v="Consumer"/>
    <x v="1"/>
    <x v="0"/>
    <s v="Binders"/>
    <x v="444"/>
    <n v="13"/>
    <n v="41"/>
    <n v="28"/>
    <n v="3"/>
    <x v="300"/>
    <n v="123"/>
    <n v="0.22323049001814882"/>
  </r>
  <r>
    <n v="552"/>
    <d v="2017-10-17T00:00:00"/>
    <x v="378"/>
    <x v="336"/>
    <x v="5"/>
    <x v="91"/>
    <x v="2"/>
    <s v="Corporate"/>
    <x v="0"/>
    <x v="0"/>
    <s v="Storage"/>
    <x v="352"/>
    <n v="33"/>
    <n v="48"/>
    <n v="15"/>
    <n v="2"/>
    <x v="30"/>
    <n v="96"/>
    <n v="0.17391304347826086"/>
  </r>
  <r>
    <n v="553"/>
    <d v="2017-10-18T00:00:00"/>
    <x v="396"/>
    <x v="114"/>
    <x v="6"/>
    <x v="59"/>
    <x v="1"/>
    <s v="Consumer"/>
    <x v="0"/>
    <x v="2"/>
    <s v="Phones"/>
    <x v="445"/>
    <n v="480"/>
    <n v="1334"/>
    <n v="854"/>
    <n v="8"/>
    <x v="399"/>
    <n v="10672"/>
    <n v="19.298372513562388"/>
  </r>
  <r>
    <n v="554"/>
    <d v="2017-10-19T00:00:00"/>
    <x v="397"/>
    <x v="176"/>
    <x v="1"/>
    <x v="1"/>
    <x v="0"/>
    <s v="Consumer"/>
    <x v="1"/>
    <x v="1"/>
    <s v="Bookcases"/>
    <x v="265"/>
    <n v="204"/>
    <n v="376"/>
    <n v="172"/>
    <n v="3"/>
    <x v="400"/>
    <n v="1128"/>
    <n v="2.036101083032491"/>
  </r>
  <r>
    <n v="555"/>
    <d v="2017-10-19T00:00:00"/>
    <x v="398"/>
    <x v="92"/>
    <x v="7"/>
    <x v="50"/>
    <x v="1"/>
    <s v="Home Office"/>
    <x v="1"/>
    <x v="0"/>
    <s v="Art"/>
    <x v="86"/>
    <n v="48"/>
    <n v="73"/>
    <n v="25"/>
    <n v="3"/>
    <x v="340"/>
    <n v="219"/>
    <n v="0.39459459459459462"/>
  </r>
  <r>
    <n v="556"/>
    <d v="2017-10-20T00:00:00"/>
    <x v="99"/>
    <x v="337"/>
    <x v="2"/>
    <x v="16"/>
    <x v="1"/>
    <s v="Home Office"/>
    <x v="1"/>
    <x v="0"/>
    <s v="Paper"/>
    <x v="446"/>
    <n v="7"/>
    <n v="13"/>
    <n v="6"/>
    <n v="1"/>
    <x v="31"/>
    <n v="13"/>
    <n v="2.3381294964028777E-2"/>
  </r>
  <r>
    <n v="557"/>
    <d v="2017-10-20T00:00:00"/>
    <x v="399"/>
    <x v="8"/>
    <x v="4"/>
    <x v="6"/>
    <x v="1"/>
    <s v="Corporate"/>
    <x v="1"/>
    <x v="1"/>
    <s v="Furnishings"/>
    <x v="447"/>
    <n v="27"/>
    <n v="57"/>
    <n v="30"/>
    <n v="1"/>
    <x v="401"/>
    <n v="57"/>
    <n v="0.10233393177737882"/>
  </r>
  <r>
    <n v="558"/>
    <d v="2017-10-20T00:00:00"/>
    <x v="397"/>
    <x v="70"/>
    <x v="6"/>
    <x v="40"/>
    <x v="1"/>
    <s v="Consumer"/>
    <x v="1"/>
    <x v="0"/>
    <s v="Binders"/>
    <x v="448"/>
    <n v="7"/>
    <n v="27"/>
    <n v="20"/>
    <n v="1"/>
    <x v="14"/>
    <n v="27"/>
    <n v="4.8387096774193547E-2"/>
  </r>
  <r>
    <n v="559"/>
    <d v="2017-10-21T00:00:00"/>
    <x v="400"/>
    <x v="76"/>
    <x v="14"/>
    <x v="43"/>
    <x v="0"/>
    <s v="Corporate"/>
    <x v="1"/>
    <x v="1"/>
    <s v="Furnishings"/>
    <x v="449"/>
    <n v="147"/>
    <n v="293"/>
    <n v="146"/>
    <n v="6"/>
    <x v="392"/>
    <n v="1758"/>
    <n v="3.144901610017889"/>
  </r>
  <r>
    <n v="560"/>
    <d v="2017-10-22T00:00:00"/>
    <x v="401"/>
    <x v="338"/>
    <x v="2"/>
    <x v="16"/>
    <x v="1"/>
    <s v="Consumer"/>
    <x v="1"/>
    <x v="1"/>
    <s v="Furnishings"/>
    <x v="450"/>
    <n v="72"/>
    <n v="101"/>
    <n v="29"/>
    <n v="4"/>
    <x v="402"/>
    <n v="404"/>
    <n v="0.72142857142857142"/>
  </r>
  <r>
    <n v="561"/>
    <d v="2017-10-22T00:00:00"/>
    <x v="402"/>
    <x v="339"/>
    <x v="1"/>
    <x v="1"/>
    <x v="0"/>
    <s v="Corporate"/>
    <x v="1"/>
    <x v="0"/>
    <s v="Envelopes"/>
    <x v="451"/>
    <n v="15"/>
    <n v="52"/>
    <n v="37"/>
    <n v="4"/>
    <x v="403"/>
    <n v="208"/>
    <n v="0.37076648841354726"/>
  </r>
  <r>
    <n v="562"/>
    <d v="2017-10-24T00:00:00"/>
    <x v="351"/>
    <x v="52"/>
    <x v="2"/>
    <x v="3"/>
    <x v="1"/>
    <s v="Home Office"/>
    <x v="0"/>
    <x v="0"/>
    <s v="Appliances"/>
    <x v="181"/>
    <n v="47"/>
    <n v="69"/>
    <n v="22"/>
    <n v="1"/>
    <x v="404"/>
    <n v="69"/>
    <n v="0.12277580071174377"/>
  </r>
  <r>
    <n v="563"/>
    <d v="2017-10-24T00:00:00"/>
    <x v="403"/>
    <x v="340"/>
    <x v="3"/>
    <x v="20"/>
    <x v="2"/>
    <s v="Corporate"/>
    <x v="1"/>
    <x v="2"/>
    <s v="Phones"/>
    <x v="452"/>
    <n v="378"/>
    <n v="383"/>
    <n v="5"/>
    <n v="1"/>
    <x v="405"/>
    <n v="383"/>
    <n v="0.68028419182948485"/>
  </r>
  <r>
    <n v="564"/>
    <d v="2017-10-25T00:00:00"/>
    <x v="44"/>
    <x v="341"/>
    <x v="2"/>
    <x v="2"/>
    <x v="1"/>
    <s v="Consumer"/>
    <x v="0"/>
    <x v="0"/>
    <s v="Binders"/>
    <x v="25"/>
    <n v="2"/>
    <n v="12"/>
    <n v="10"/>
    <n v="2"/>
    <x v="24"/>
    <n v="24"/>
    <n v="4.2553191489361701E-2"/>
  </r>
  <r>
    <n v="565"/>
    <d v="2017-10-25T00:00:00"/>
    <x v="404"/>
    <x v="41"/>
    <x v="2"/>
    <x v="27"/>
    <x v="1"/>
    <s v="Corporate"/>
    <x v="0"/>
    <x v="0"/>
    <s v="Binders"/>
    <x v="110"/>
    <n v="57"/>
    <n v="77"/>
    <n v="20"/>
    <n v="5"/>
    <x v="406"/>
    <n v="385"/>
    <n v="0.68141592920353977"/>
  </r>
  <r>
    <n v="566"/>
    <d v="2017-10-26T00:00:00"/>
    <x v="352"/>
    <x v="342"/>
    <x v="2"/>
    <x v="3"/>
    <x v="1"/>
    <s v="Consumer"/>
    <x v="1"/>
    <x v="1"/>
    <s v="Furnishings"/>
    <x v="453"/>
    <n v="0"/>
    <n v="49"/>
    <n v="49"/>
    <n v="1"/>
    <x v="407"/>
    <n v="49"/>
    <n v="8.6572438162544174E-2"/>
  </r>
  <r>
    <n v="567"/>
    <d v="2017-10-27T00:00:00"/>
    <x v="92"/>
    <x v="211"/>
    <x v="1"/>
    <x v="55"/>
    <x v="0"/>
    <s v="Home Office"/>
    <x v="1"/>
    <x v="1"/>
    <s v="Bookcases"/>
    <x v="175"/>
    <n v="31"/>
    <n v="590"/>
    <n v="559"/>
    <n v="3"/>
    <x v="408"/>
    <n v="1770"/>
    <n v="3.1216931216931219"/>
  </r>
  <r>
    <n v="568"/>
    <d v="2017-10-28T00:00:00"/>
    <x v="405"/>
    <x v="70"/>
    <x v="6"/>
    <x v="40"/>
    <x v="1"/>
    <s v="Home Office"/>
    <x v="1"/>
    <x v="1"/>
    <s v="Furnishings"/>
    <x v="454"/>
    <n v="110"/>
    <n v="218"/>
    <n v="108"/>
    <n v="5"/>
    <x v="409"/>
    <n v="1090"/>
    <n v="1.9190140845070423"/>
  </r>
  <r>
    <n v="569"/>
    <d v="2017-10-31T00:00:00"/>
    <x v="406"/>
    <x v="343"/>
    <x v="3"/>
    <x v="69"/>
    <x v="2"/>
    <s v="Consumer"/>
    <x v="2"/>
    <x v="0"/>
    <s v="Supplies"/>
    <x v="455"/>
    <n v="47"/>
    <n v="82"/>
    <n v="35"/>
    <n v="3"/>
    <x v="394"/>
    <n v="246"/>
    <n v="0.43233743409490333"/>
  </r>
  <r>
    <n v="570"/>
    <d v="2017-10-31T00:00:00"/>
    <x v="407"/>
    <x v="70"/>
    <x v="6"/>
    <x v="40"/>
    <x v="1"/>
    <s v="Consumer"/>
    <x v="1"/>
    <x v="0"/>
    <s v="Supplies"/>
    <x v="456"/>
    <n v="53"/>
    <n v="67"/>
    <n v="14"/>
    <n v="3"/>
    <x v="410"/>
    <n v="201"/>
    <n v="0.35263157894736841"/>
  </r>
  <r>
    <n v="571"/>
    <d v="2017-10-31T00:00:00"/>
    <x v="408"/>
    <x v="61"/>
    <x v="12"/>
    <x v="35"/>
    <x v="1"/>
    <s v="Home Office"/>
    <x v="0"/>
    <x v="0"/>
    <s v="Storage"/>
    <x v="457"/>
    <n v="46"/>
    <n v="254"/>
    <n v="208"/>
    <n v="2"/>
    <x v="411"/>
    <n v="508"/>
    <n v="0.88966725043782835"/>
  </r>
  <r>
    <n v="572"/>
    <d v="2017-11-01T00:00:00"/>
    <x v="409"/>
    <x v="93"/>
    <x v="2"/>
    <x v="4"/>
    <x v="1"/>
    <s v="Consumer"/>
    <x v="1"/>
    <x v="0"/>
    <s v="Storage"/>
    <x v="279"/>
    <n v="88"/>
    <n v="112"/>
    <n v="24"/>
    <n v="4"/>
    <x v="43"/>
    <n v="448"/>
    <n v="0.78321678321678323"/>
  </r>
  <r>
    <n v="573"/>
    <d v="2017-11-01T00:00:00"/>
    <x v="235"/>
    <x v="147"/>
    <x v="3"/>
    <x v="15"/>
    <x v="2"/>
    <s v="Consumer"/>
    <x v="1"/>
    <x v="1"/>
    <s v="Bookcases"/>
    <x v="458"/>
    <n v="410"/>
    <n v="677"/>
    <n v="267"/>
    <n v="4"/>
    <x v="412"/>
    <n v="2708"/>
    <n v="4.7260034904013963"/>
  </r>
  <r>
    <n v="574"/>
    <d v="2017-11-01T00:00:00"/>
    <x v="363"/>
    <x v="81"/>
    <x v="6"/>
    <x v="45"/>
    <x v="1"/>
    <s v="Consumer"/>
    <x v="1"/>
    <x v="0"/>
    <s v="Art"/>
    <x v="23"/>
    <n v="57"/>
    <n v="161"/>
    <n v="104"/>
    <n v="5"/>
    <x v="371"/>
    <n v="805"/>
    <n v="1.4024390243902438"/>
  </r>
  <r>
    <n v="575"/>
    <d v="2017-11-01T00:00:00"/>
    <x v="410"/>
    <x v="344"/>
    <x v="1"/>
    <x v="1"/>
    <x v="0"/>
    <s v="Consumer"/>
    <x v="0"/>
    <x v="2"/>
    <s v="Copiers"/>
    <x v="459"/>
    <n v="1076"/>
    <n v="1593"/>
    <n v="517"/>
    <n v="5"/>
    <x v="413"/>
    <n v="7965"/>
    <n v="13.852173913043478"/>
  </r>
  <r>
    <n v="576"/>
    <d v="2017-11-01T00:00:00"/>
    <x v="224"/>
    <x v="345"/>
    <x v="6"/>
    <x v="79"/>
    <x v="1"/>
    <s v="Consumer"/>
    <x v="1"/>
    <x v="0"/>
    <s v="Binders"/>
    <x v="460"/>
    <n v="32"/>
    <n v="87"/>
    <n v="55"/>
    <n v="3"/>
    <x v="211"/>
    <n v="261"/>
    <n v="0.453125"/>
  </r>
  <r>
    <n v="577"/>
    <d v="2017-11-02T00:00:00"/>
    <x v="411"/>
    <x v="346"/>
    <x v="6"/>
    <x v="28"/>
    <x v="1"/>
    <s v="Consumer"/>
    <x v="1"/>
    <x v="1"/>
    <s v="Chairs"/>
    <x v="461"/>
    <n v="260"/>
    <n v="593"/>
    <n v="333"/>
    <n v="7"/>
    <x v="414"/>
    <n v="4151"/>
    <n v="7.1941074523396882"/>
  </r>
  <r>
    <n v="578"/>
    <d v="2017-11-02T00:00:00"/>
    <x v="54"/>
    <x v="175"/>
    <x v="3"/>
    <x v="15"/>
    <x v="2"/>
    <s v="Consumer"/>
    <x v="1"/>
    <x v="0"/>
    <s v="Envelopes"/>
    <x v="462"/>
    <n v="66"/>
    <n v="178"/>
    <n v="112"/>
    <n v="8"/>
    <x v="415"/>
    <n v="1424"/>
    <n v="2.4636678200692042"/>
  </r>
  <r>
    <n v="579"/>
    <d v="2017-11-02T00:00:00"/>
    <x v="132"/>
    <x v="70"/>
    <x v="6"/>
    <x v="40"/>
    <x v="1"/>
    <s v="Consumer"/>
    <x v="1"/>
    <x v="1"/>
    <s v="Furnishings"/>
    <x v="463"/>
    <n v="14"/>
    <n v="23"/>
    <n v="9"/>
    <n v="1"/>
    <x v="416"/>
    <n v="23"/>
    <n v="3.9723661485319514E-2"/>
  </r>
  <r>
    <n v="580"/>
    <d v="2017-11-02T00:00:00"/>
    <x v="412"/>
    <x v="347"/>
    <x v="1"/>
    <x v="1"/>
    <x v="0"/>
    <s v="Corporate"/>
    <x v="0"/>
    <x v="0"/>
    <s v="Binders"/>
    <x v="464"/>
    <n v="21"/>
    <n v="154"/>
    <n v="133"/>
    <n v="3"/>
    <x v="417"/>
    <n v="462"/>
    <n v="0.79655172413793107"/>
  </r>
  <r>
    <n v="581"/>
    <d v="2017-11-02T00:00:00"/>
    <x v="24"/>
    <x v="114"/>
    <x v="6"/>
    <x v="59"/>
    <x v="1"/>
    <s v="Home Office"/>
    <x v="1"/>
    <x v="1"/>
    <s v="Chairs"/>
    <x v="465"/>
    <n v="0"/>
    <n v="200"/>
    <n v="200"/>
    <n v="4"/>
    <x v="418"/>
    <n v="800"/>
    <n v="1.3769363166953528"/>
  </r>
  <r>
    <n v="582"/>
    <d v="2017-11-02T00:00:00"/>
    <x v="238"/>
    <x v="78"/>
    <x v="6"/>
    <x v="24"/>
    <x v="1"/>
    <s v="Home Office"/>
    <x v="1"/>
    <x v="1"/>
    <s v="Chairs"/>
    <x v="466"/>
    <n v="417"/>
    <n v="1262"/>
    <n v="845"/>
    <n v="3"/>
    <x v="419"/>
    <n v="3786"/>
    <n v="6.5051546391752577"/>
  </r>
  <r>
    <n v="583"/>
    <d v="2017-11-03T00:00:00"/>
    <x v="413"/>
    <x v="28"/>
    <x v="6"/>
    <x v="17"/>
    <x v="1"/>
    <s v="Corporate"/>
    <x v="2"/>
    <x v="0"/>
    <s v="Art"/>
    <x v="403"/>
    <n v="19"/>
    <n v="29"/>
    <n v="10"/>
    <n v="2"/>
    <x v="420"/>
    <n v="58"/>
    <n v="9.9485420240137221E-2"/>
  </r>
  <r>
    <n v="584"/>
    <d v="2017-11-03T00:00:00"/>
    <x v="409"/>
    <x v="162"/>
    <x v="2"/>
    <x v="2"/>
    <x v="1"/>
    <s v="Consumer"/>
    <x v="0"/>
    <x v="0"/>
    <s v="Storage"/>
    <x v="467"/>
    <n v="20"/>
    <n v="25"/>
    <n v="5"/>
    <n v="3"/>
    <x v="421"/>
    <n v="75"/>
    <n v="0.12842465753424659"/>
  </r>
  <r>
    <n v="585"/>
    <d v="2017-11-03T00:00:00"/>
    <x v="414"/>
    <x v="9"/>
    <x v="5"/>
    <x v="7"/>
    <x v="2"/>
    <s v="Consumer"/>
    <x v="0"/>
    <x v="0"/>
    <s v="Appliances"/>
    <x v="468"/>
    <n v="738"/>
    <n v="1207"/>
    <n v="469"/>
    <n v="4"/>
    <x v="256"/>
    <n v="4828"/>
    <n v="8.2529914529914539"/>
  </r>
  <r>
    <n v="586"/>
    <d v="2017-11-03T00:00:00"/>
    <x v="346"/>
    <x v="348"/>
    <x v="2"/>
    <x v="3"/>
    <x v="1"/>
    <s v="Corporate"/>
    <x v="1"/>
    <x v="1"/>
    <s v="Chairs"/>
    <x v="469"/>
    <n v="435"/>
    <n v="1200"/>
    <n v="765"/>
    <n v="8"/>
    <x v="422"/>
    <n v="9600"/>
    <n v="16.382252559726961"/>
  </r>
  <r>
    <n v="587"/>
    <d v="2017-11-03T00:00:00"/>
    <x v="307"/>
    <x v="328"/>
    <x v="2"/>
    <x v="16"/>
    <x v="1"/>
    <s v="Consumer"/>
    <x v="1"/>
    <x v="0"/>
    <s v="Binders"/>
    <x v="169"/>
    <n v="29"/>
    <n v="147"/>
    <n v="118"/>
    <n v="3"/>
    <x v="423"/>
    <n v="441"/>
    <n v="0.75127768313458265"/>
  </r>
  <r>
    <n v="588"/>
    <d v="2017-11-03T00:00:00"/>
    <x v="328"/>
    <x v="343"/>
    <x v="3"/>
    <x v="69"/>
    <x v="2"/>
    <s v="Consumer"/>
    <x v="0"/>
    <x v="0"/>
    <s v="Fasteners"/>
    <x v="470"/>
    <n v="6"/>
    <n v="16"/>
    <n v="10"/>
    <n v="1"/>
    <x v="101"/>
    <n v="16"/>
    <n v="2.7210884353741496E-2"/>
  </r>
  <r>
    <n v="589"/>
    <d v="2017-11-03T00:00:00"/>
    <x v="301"/>
    <x v="114"/>
    <x v="6"/>
    <x v="59"/>
    <x v="1"/>
    <s v="Consumer"/>
    <x v="1"/>
    <x v="1"/>
    <s v="Furnishings"/>
    <x v="29"/>
    <n v="59"/>
    <n v="181"/>
    <n v="122"/>
    <n v="9"/>
    <x v="424"/>
    <n v="1629"/>
    <n v="2.7657045840407468"/>
  </r>
  <r>
    <n v="590"/>
    <d v="2017-11-03T00:00:00"/>
    <x v="111"/>
    <x v="138"/>
    <x v="6"/>
    <x v="64"/>
    <x v="1"/>
    <s v="Consumer"/>
    <x v="1"/>
    <x v="1"/>
    <s v="Bookcases"/>
    <x v="471"/>
    <n v="692"/>
    <n v="746"/>
    <n v="54"/>
    <n v="2"/>
    <x v="425"/>
    <n v="1492"/>
    <n v="2.528813559322034"/>
  </r>
  <r>
    <n v="591"/>
    <d v="2017-11-04T00:00:00"/>
    <x v="325"/>
    <x v="193"/>
    <x v="1"/>
    <x v="1"/>
    <x v="0"/>
    <s v="Consumer"/>
    <x v="1"/>
    <x v="1"/>
    <s v="Bookcases"/>
    <x v="5"/>
    <n v="535"/>
    <n v="1036"/>
    <n v="501"/>
    <n v="6"/>
    <x v="426"/>
    <n v="6216"/>
    <n v="10.517766497461929"/>
  </r>
  <r>
    <n v="592"/>
    <d v="2017-11-04T00:00:00"/>
    <x v="161"/>
    <x v="255"/>
    <x v="5"/>
    <x v="26"/>
    <x v="2"/>
    <s v="Consumer"/>
    <x v="0"/>
    <x v="0"/>
    <s v="Storage"/>
    <x v="472"/>
    <n v="133"/>
    <n v="230"/>
    <n v="97"/>
    <n v="2"/>
    <x v="427"/>
    <n v="460"/>
    <n v="0.77702702702702697"/>
  </r>
  <r>
    <n v="593"/>
    <d v="2017-11-04T00:00:00"/>
    <x v="269"/>
    <x v="90"/>
    <x v="6"/>
    <x v="28"/>
    <x v="1"/>
    <s v="Consumer"/>
    <x v="3"/>
    <x v="0"/>
    <s v="Binders"/>
    <x v="102"/>
    <n v="65"/>
    <n v="80"/>
    <n v="15"/>
    <n v="6"/>
    <x v="428"/>
    <n v="480"/>
    <n v="0.8094435075885329"/>
  </r>
  <r>
    <n v="594"/>
    <d v="2017-11-04T00:00:00"/>
    <x v="415"/>
    <x v="349"/>
    <x v="3"/>
    <x v="14"/>
    <x v="2"/>
    <s v="Consumer"/>
    <x v="0"/>
    <x v="0"/>
    <s v="Supplies"/>
    <x v="473"/>
    <n v="30"/>
    <n v="45"/>
    <n v="15"/>
    <n v="2"/>
    <x v="130"/>
    <n v="90"/>
    <n v="0.15151515151515152"/>
  </r>
  <r>
    <n v="595"/>
    <d v="2017-11-04T00:00:00"/>
    <x v="226"/>
    <x v="350"/>
    <x v="6"/>
    <x v="8"/>
    <x v="1"/>
    <s v="Consumer"/>
    <x v="1"/>
    <x v="1"/>
    <s v="Chairs"/>
    <x v="474"/>
    <n v="103"/>
    <n v="171"/>
    <n v="68"/>
    <n v="3"/>
    <x v="429"/>
    <n v="513"/>
    <n v="0.86218487394957988"/>
  </r>
  <r>
    <n v="596"/>
    <d v="2017-11-04T00:00:00"/>
    <x v="416"/>
    <x v="3"/>
    <x v="1"/>
    <x v="1"/>
    <x v="0"/>
    <s v="Consumer"/>
    <x v="0"/>
    <x v="0"/>
    <s v="Envelopes"/>
    <x v="475"/>
    <n v="112"/>
    <n v="126"/>
    <n v="14"/>
    <n v="7"/>
    <x v="430"/>
    <n v="882"/>
    <n v="1.4798657718120805"/>
  </r>
  <r>
    <n v="597"/>
    <d v="2017-11-05T00:00:00"/>
    <x v="81"/>
    <x v="44"/>
    <x v="2"/>
    <x v="3"/>
    <x v="1"/>
    <s v="Consumer"/>
    <x v="0"/>
    <x v="2"/>
    <s v="Phones"/>
    <x v="476"/>
    <n v="1163"/>
    <n v="4449"/>
    <n v="3286"/>
    <n v="8"/>
    <x v="431"/>
    <n v="35592"/>
    <n v="59.618090452261306"/>
  </r>
  <r>
    <n v="598"/>
    <d v="2017-11-06T00:00:00"/>
    <x v="417"/>
    <x v="351"/>
    <x v="2"/>
    <x v="61"/>
    <x v="1"/>
    <s v="Home Office"/>
    <x v="2"/>
    <x v="1"/>
    <s v="Chairs"/>
    <x v="129"/>
    <n v="72"/>
    <n v="148"/>
    <n v="76"/>
    <n v="2"/>
    <x v="432"/>
    <n v="296"/>
    <n v="0.49498327759197325"/>
  </r>
  <r>
    <n v="599"/>
    <d v="2017-11-07T00:00:00"/>
    <x v="418"/>
    <x v="114"/>
    <x v="6"/>
    <x v="59"/>
    <x v="1"/>
    <s v="Home Office"/>
    <x v="1"/>
    <x v="0"/>
    <s v="Paper"/>
    <x v="477"/>
    <n v="79"/>
    <n v="84"/>
    <n v="5"/>
    <n v="4"/>
    <x v="433"/>
    <n v="336"/>
    <n v="0.56093489148580966"/>
  </r>
  <r>
    <n v="600"/>
    <d v="2017-11-07T00:00:00"/>
    <x v="419"/>
    <x v="34"/>
    <x v="6"/>
    <x v="17"/>
    <x v="1"/>
    <s v="Consumer"/>
    <x v="1"/>
    <x v="0"/>
    <s v="Paper"/>
    <x v="478"/>
    <n v="97"/>
    <n v="166"/>
    <n v="69"/>
    <n v="10"/>
    <x v="434"/>
    <n v="1660"/>
    <n v="2.7666666666666666"/>
  </r>
  <r>
    <n v="601"/>
    <d v="2017-11-08T00:00:00"/>
    <x v="15"/>
    <x v="352"/>
    <x v="3"/>
    <x v="69"/>
    <x v="2"/>
    <s v="Home Office"/>
    <x v="1"/>
    <x v="0"/>
    <s v="Labels"/>
    <x v="479"/>
    <n v="19"/>
    <n v="42"/>
    <n v="23"/>
    <n v="5"/>
    <x v="435"/>
    <n v="210"/>
    <n v="0.34941763727121466"/>
  </r>
  <r>
    <n v="602"/>
    <d v="2017-11-08T00:00:00"/>
    <x v="420"/>
    <x v="58"/>
    <x v="2"/>
    <x v="16"/>
    <x v="1"/>
    <s v="Consumer"/>
    <x v="2"/>
    <x v="0"/>
    <s v="Binders"/>
    <x v="480"/>
    <n v="43"/>
    <n v="83"/>
    <n v="40"/>
    <n v="6"/>
    <x v="436"/>
    <n v="498"/>
    <n v="0.8272425249169435"/>
  </r>
  <r>
    <n v="603"/>
    <d v="2017-11-08T00:00:00"/>
    <x v="223"/>
    <x v="353"/>
    <x v="2"/>
    <x v="16"/>
    <x v="1"/>
    <s v="Consumer"/>
    <x v="0"/>
    <x v="0"/>
    <s v="Art"/>
    <x v="331"/>
    <n v="19"/>
    <n v="84"/>
    <n v="65"/>
    <n v="3"/>
    <x v="437"/>
    <n v="252"/>
    <n v="0.41791044776119401"/>
  </r>
  <r>
    <n v="604"/>
    <d v="2017-11-08T00:00:00"/>
    <x v="108"/>
    <x v="354"/>
    <x v="6"/>
    <x v="17"/>
    <x v="1"/>
    <s v="Home Office"/>
    <x v="1"/>
    <x v="0"/>
    <s v="Storage"/>
    <x v="481"/>
    <n v="127"/>
    <n v="168"/>
    <n v="41"/>
    <n v="3"/>
    <x v="438"/>
    <n v="504"/>
    <n v="0.83443708609271527"/>
  </r>
  <r>
    <n v="605"/>
    <d v="2017-11-08T00:00:00"/>
    <x v="114"/>
    <x v="73"/>
    <x v="6"/>
    <x v="41"/>
    <x v="1"/>
    <s v="Corporate"/>
    <x v="3"/>
    <x v="1"/>
    <s v="Bookcases"/>
    <x v="482"/>
    <n v="5"/>
    <n v="769"/>
    <n v="764"/>
    <n v="6"/>
    <x v="439"/>
    <n v="4614"/>
    <n v="7.6264462809917353"/>
  </r>
  <r>
    <n v="606"/>
    <d v="2017-11-09T00:00:00"/>
    <x v="421"/>
    <x v="355"/>
    <x v="1"/>
    <x v="1"/>
    <x v="0"/>
    <s v="Corporate"/>
    <x v="1"/>
    <x v="1"/>
    <s v="Chairs"/>
    <x v="483"/>
    <n v="130"/>
    <n v="145"/>
    <n v="15"/>
    <n v="3"/>
    <x v="21"/>
    <n v="435"/>
    <n v="0.71782178217821779"/>
  </r>
  <r>
    <n v="607"/>
    <d v="2017-11-09T00:00:00"/>
    <x v="422"/>
    <x v="58"/>
    <x v="2"/>
    <x v="16"/>
    <x v="1"/>
    <s v="Consumer"/>
    <x v="0"/>
    <x v="1"/>
    <s v="Chairs"/>
    <x v="484"/>
    <n v="151"/>
    <n v="188"/>
    <n v="37"/>
    <n v="3"/>
    <x v="440"/>
    <n v="564"/>
    <n v="0.92915980230642503"/>
  </r>
  <r>
    <n v="608"/>
    <d v="2017-11-10T00:00:00"/>
    <x v="372"/>
    <x v="67"/>
    <x v="6"/>
    <x v="17"/>
    <x v="1"/>
    <s v="Consumer"/>
    <x v="0"/>
    <x v="0"/>
    <s v="Binders"/>
    <x v="442"/>
    <n v="31"/>
    <n v="199"/>
    <n v="168"/>
    <n v="4"/>
    <x v="441"/>
    <n v="796"/>
    <n v="1.3092105263157894"/>
  </r>
  <r>
    <n v="609"/>
    <d v="2017-11-10T00:00:00"/>
    <x v="151"/>
    <x v="58"/>
    <x v="2"/>
    <x v="16"/>
    <x v="1"/>
    <s v="Consumer"/>
    <x v="1"/>
    <x v="0"/>
    <s v="Envelopes"/>
    <x v="462"/>
    <n v="39"/>
    <n v="44"/>
    <n v="5"/>
    <n v="2"/>
    <x v="36"/>
    <n v="88"/>
    <n v="0.14449917898193759"/>
  </r>
  <r>
    <n v="610"/>
    <d v="2017-11-10T00:00:00"/>
    <x v="423"/>
    <x v="356"/>
    <x v="5"/>
    <x v="26"/>
    <x v="2"/>
    <s v="Consumer"/>
    <x v="2"/>
    <x v="0"/>
    <s v="Appliances"/>
    <x v="485"/>
    <n v="6"/>
    <n v="465"/>
    <n v="459"/>
    <n v="6"/>
    <x v="442"/>
    <n v="2790"/>
    <n v="4.5737704918032787"/>
  </r>
  <r>
    <n v="611"/>
    <d v="2017-11-10T00:00:00"/>
    <x v="424"/>
    <x v="114"/>
    <x v="6"/>
    <x v="59"/>
    <x v="1"/>
    <s v="Corporate"/>
    <x v="2"/>
    <x v="0"/>
    <s v="Binders"/>
    <x v="486"/>
    <n v="15"/>
    <n v="26"/>
    <n v="11"/>
    <n v="4"/>
    <x v="443"/>
    <n v="104"/>
    <n v="0.1702127659574468"/>
  </r>
  <r>
    <n v="612"/>
    <d v="2017-11-10T00:00:00"/>
    <x v="143"/>
    <x v="357"/>
    <x v="5"/>
    <x v="92"/>
    <x v="2"/>
    <s v="Consumer"/>
    <x v="1"/>
    <x v="1"/>
    <s v="Chairs"/>
    <x v="303"/>
    <n v="88"/>
    <n v="206"/>
    <n v="118"/>
    <n v="2"/>
    <x v="444"/>
    <n v="412"/>
    <n v="0.67320261437908502"/>
  </r>
  <r>
    <n v="613"/>
    <d v="2017-11-10T00:00:00"/>
    <x v="231"/>
    <x v="158"/>
    <x v="6"/>
    <x v="17"/>
    <x v="1"/>
    <s v="Home Office"/>
    <x v="1"/>
    <x v="0"/>
    <s v="Binders"/>
    <x v="300"/>
    <n v="1"/>
    <n v="50"/>
    <n v="49"/>
    <n v="3"/>
    <x v="267"/>
    <n v="150"/>
    <n v="0.24469820554649266"/>
  </r>
  <r>
    <n v="614"/>
    <d v="2017-11-11T00:00:00"/>
    <x v="425"/>
    <x v="358"/>
    <x v="2"/>
    <x v="3"/>
    <x v="1"/>
    <s v="Consumer"/>
    <x v="1"/>
    <x v="0"/>
    <s v="Art"/>
    <x v="46"/>
    <n v="1"/>
    <n v="50"/>
    <n v="49"/>
    <n v="2"/>
    <x v="233"/>
    <n v="100"/>
    <n v="0.16286644951140064"/>
  </r>
  <r>
    <n v="615"/>
    <d v="2017-11-13T00:00:00"/>
    <x v="373"/>
    <x v="156"/>
    <x v="2"/>
    <x v="54"/>
    <x v="1"/>
    <s v="Home Office"/>
    <x v="1"/>
    <x v="0"/>
    <s v="Binders"/>
    <x v="487"/>
    <n v="86"/>
    <n v="89"/>
    <n v="3"/>
    <n v="3"/>
    <x v="234"/>
    <n v="267"/>
    <n v="0.43414634146341463"/>
  </r>
  <r>
    <n v="616"/>
    <d v="2017-11-14T00:00:00"/>
    <x v="208"/>
    <x v="81"/>
    <x v="6"/>
    <x v="45"/>
    <x v="1"/>
    <s v="Corporate"/>
    <x v="0"/>
    <x v="1"/>
    <s v="Furnishings"/>
    <x v="396"/>
    <n v="14"/>
    <n v="70"/>
    <n v="56"/>
    <n v="3"/>
    <x v="435"/>
    <n v="210"/>
    <n v="0.34090909090909088"/>
  </r>
  <r>
    <n v="617"/>
    <d v="2017-11-14T00:00:00"/>
    <x v="22"/>
    <x v="188"/>
    <x v="1"/>
    <x v="1"/>
    <x v="0"/>
    <s v="Consumer"/>
    <x v="1"/>
    <x v="0"/>
    <s v="Art"/>
    <x v="134"/>
    <n v="13"/>
    <n v="19"/>
    <n v="6"/>
    <n v="1"/>
    <x v="445"/>
    <n v="19"/>
    <n v="3.0794165316045379E-2"/>
  </r>
  <r>
    <n v="618"/>
    <d v="2017-11-15T00:00:00"/>
    <x v="426"/>
    <x v="76"/>
    <x v="14"/>
    <x v="43"/>
    <x v="0"/>
    <s v="Consumer"/>
    <x v="1"/>
    <x v="1"/>
    <s v="Bookcases"/>
    <x v="488"/>
    <n v="26"/>
    <n v="728"/>
    <n v="702"/>
    <n v="2"/>
    <x v="54"/>
    <n v="1456"/>
    <n v="2.3559870550161812"/>
  </r>
  <r>
    <n v="619"/>
    <d v="2017-11-15T00:00:00"/>
    <x v="427"/>
    <x v="359"/>
    <x v="3"/>
    <x v="53"/>
    <x v="2"/>
    <s v="Home Office"/>
    <x v="2"/>
    <x v="0"/>
    <s v="Binders"/>
    <x v="243"/>
    <n v="48"/>
    <n v="60"/>
    <n v="12"/>
    <n v="2"/>
    <x v="92"/>
    <n v="120"/>
    <n v="0.1938610662358643"/>
  </r>
  <r>
    <n v="620"/>
    <d v="2017-11-15T00:00:00"/>
    <x v="6"/>
    <x v="360"/>
    <x v="2"/>
    <x v="68"/>
    <x v="1"/>
    <s v="Consumer"/>
    <x v="2"/>
    <x v="0"/>
    <s v="Art"/>
    <x v="421"/>
    <n v="90"/>
    <n v="165"/>
    <n v="75"/>
    <n v="3"/>
    <x v="96"/>
    <n v="495"/>
    <n v="0.79838709677419351"/>
  </r>
  <r>
    <n v="621"/>
    <d v="2017-11-16T00:00:00"/>
    <x v="110"/>
    <x v="8"/>
    <x v="4"/>
    <x v="6"/>
    <x v="1"/>
    <s v="Consumer"/>
    <x v="0"/>
    <x v="0"/>
    <s v="Storage"/>
    <x v="489"/>
    <n v="24"/>
    <n v="320"/>
    <n v="296"/>
    <n v="6"/>
    <x v="446"/>
    <n v="1920"/>
    <n v="3.0917874396135265"/>
  </r>
  <r>
    <n v="622"/>
    <d v="2017-11-16T00:00:00"/>
    <x v="428"/>
    <x v="0"/>
    <x v="0"/>
    <x v="0"/>
    <x v="0"/>
    <s v="Corporate"/>
    <x v="1"/>
    <x v="0"/>
    <s v="Appliances"/>
    <x v="490"/>
    <n v="62"/>
    <n v="92"/>
    <n v="30"/>
    <n v="3"/>
    <x v="98"/>
    <n v="276"/>
    <n v="0.4437299035369775"/>
  </r>
  <r>
    <n v="623"/>
    <d v="2017-11-17T00:00:00"/>
    <x v="429"/>
    <x v="30"/>
    <x v="5"/>
    <x v="21"/>
    <x v="2"/>
    <s v="Home Office"/>
    <x v="1"/>
    <x v="1"/>
    <s v="Furnishings"/>
    <x v="65"/>
    <n v="14"/>
    <n v="103"/>
    <n v="89"/>
    <n v="2"/>
    <x v="60"/>
    <n v="206"/>
    <n v="0.3306581059390048"/>
  </r>
  <r>
    <n v="624"/>
    <d v="2017-11-17T00:00:00"/>
    <x v="160"/>
    <x v="40"/>
    <x v="1"/>
    <x v="1"/>
    <x v="0"/>
    <s v="Consumer"/>
    <x v="1"/>
    <x v="0"/>
    <s v="Binders"/>
    <x v="292"/>
    <n v="13"/>
    <n v="29"/>
    <n v="16"/>
    <n v="2"/>
    <x v="420"/>
    <n v="58"/>
    <n v="9.2948717948717952E-2"/>
  </r>
  <r>
    <n v="625"/>
    <d v="2017-11-17T00:00:00"/>
    <x v="346"/>
    <x v="13"/>
    <x v="1"/>
    <x v="1"/>
    <x v="0"/>
    <s v="Corporate"/>
    <x v="1"/>
    <x v="0"/>
    <s v="Art"/>
    <x v="8"/>
    <n v="45"/>
    <n v="82"/>
    <n v="37"/>
    <n v="3"/>
    <x v="394"/>
    <n v="246"/>
    <n v="0.39360000000000001"/>
  </r>
  <r>
    <n v="626"/>
    <d v="2017-11-18T00:00:00"/>
    <x v="242"/>
    <x v="182"/>
    <x v="2"/>
    <x v="30"/>
    <x v="1"/>
    <s v="Consumer"/>
    <x v="1"/>
    <x v="1"/>
    <s v="Bookcases"/>
    <x v="491"/>
    <n v="2143"/>
    <n v="3178"/>
    <n v="1035"/>
    <n v="9"/>
    <x v="447"/>
    <n v="28602"/>
    <n v="45.69009584664537"/>
  </r>
  <r>
    <n v="627"/>
    <d v="2017-11-19T00:00:00"/>
    <x v="153"/>
    <x v="27"/>
    <x v="3"/>
    <x v="20"/>
    <x v="2"/>
    <s v="Corporate"/>
    <x v="0"/>
    <x v="1"/>
    <s v="Tables"/>
    <x v="492"/>
    <n v="385"/>
    <n v="607"/>
    <n v="222"/>
    <n v="4"/>
    <x v="448"/>
    <n v="2428"/>
    <n v="3.872408293460925"/>
  </r>
  <r>
    <n v="628"/>
    <d v="2017-11-21T00:00:00"/>
    <x v="430"/>
    <x v="361"/>
    <x v="2"/>
    <x v="3"/>
    <x v="1"/>
    <s v="Consumer"/>
    <x v="1"/>
    <x v="0"/>
    <s v="Binders"/>
    <x v="493"/>
    <n v="21"/>
    <n v="51"/>
    <n v="30"/>
    <n v="4"/>
    <x v="449"/>
    <n v="204"/>
    <n v="0.32484076433121017"/>
  </r>
  <r>
    <n v="629"/>
    <d v="2017-11-21T00:00:00"/>
    <x v="431"/>
    <x v="362"/>
    <x v="6"/>
    <x v="17"/>
    <x v="1"/>
    <s v="Consumer"/>
    <x v="0"/>
    <x v="0"/>
    <s v="Art"/>
    <x v="134"/>
    <n v="2"/>
    <n v="94"/>
    <n v="92"/>
    <n v="5"/>
    <x v="450"/>
    <n v="470"/>
    <n v="0.74721780604133547"/>
  </r>
  <r>
    <n v="630"/>
    <d v="2017-11-21T00:00:00"/>
    <x v="352"/>
    <x v="56"/>
    <x v="2"/>
    <x v="4"/>
    <x v="1"/>
    <s v="Consumer"/>
    <x v="1"/>
    <x v="1"/>
    <s v="Chairs"/>
    <x v="494"/>
    <n v="123"/>
    <n v="231"/>
    <n v="108"/>
    <n v="3"/>
    <x v="451"/>
    <n v="693"/>
    <n v="1.1000000000000001"/>
  </r>
  <r>
    <n v="631"/>
    <d v="2017-11-22T00:00:00"/>
    <x v="432"/>
    <x v="87"/>
    <x v="6"/>
    <x v="28"/>
    <x v="1"/>
    <s v="Home Office"/>
    <x v="1"/>
    <x v="0"/>
    <s v="Art"/>
    <x v="495"/>
    <n v="91"/>
    <n v="132"/>
    <n v="41"/>
    <n v="5"/>
    <x v="45"/>
    <n v="660"/>
    <n v="1.0459587955625991"/>
  </r>
  <r>
    <n v="632"/>
    <d v="2017-11-22T00:00:00"/>
    <x v="60"/>
    <x v="135"/>
    <x v="6"/>
    <x v="63"/>
    <x v="1"/>
    <s v="Consumer"/>
    <x v="0"/>
    <x v="0"/>
    <s v="Labels"/>
    <x v="496"/>
    <n v="24"/>
    <n v="43"/>
    <n v="19"/>
    <n v="5"/>
    <x v="452"/>
    <n v="215"/>
    <n v="0.3401898734177215"/>
  </r>
  <r>
    <n v="633"/>
    <d v="2017-11-22T00:00:00"/>
    <x v="433"/>
    <x v="8"/>
    <x v="4"/>
    <x v="6"/>
    <x v="1"/>
    <s v="Consumer"/>
    <x v="1"/>
    <x v="0"/>
    <s v="Storage"/>
    <x v="497"/>
    <n v="32"/>
    <n v="426"/>
    <n v="394"/>
    <n v="3"/>
    <x v="453"/>
    <n v="1278"/>
    <n v="2.0189573459715642"/>
  </r>
  <r>
    <n v="634"/>
    <d v="2017-11-22T00:00:00"/>
    <x v="434"/>
    <x v="363"/>
    <x v="1"/>
    <x v="1"/>
    <x v="0"/>
    <s v="Consumer"/>
    <x v="3"/>
    <x v="1"/>
    <s v="Bookcases"/>
    <x v="370"/>
    <n v="61"/>
    <n v="143"/>
    <n v="82"/>
    <n v="1"/>
    <x v="299"/>
    <n v="143"/>
    <n v="0.22555205047318613"/>
  </r>
  <r>
    <n v="635"/>
    <d v="2017-11-22T00:00:00"/>
    <x v="435"/>
    <x v="41"/>
    <x v="2"/>
    <x v="27"/>
    <x v="1"/>
    <s v="Home Office"/>
    <x v="1"/>
    <x v="0"/>
    <s v="Storage"/>
    <x v="217"/>
    <n v="27"/>
    <n v="58"/>
    <n v="31"/>
    <n v="3"/>
    <x v="71"/>
    <n v="174"/>
    <n v="0.27401574803149609"/>
  </r>
  <r>
    <n v="636"/>
    <d v="2017-11-23T00:00:00"/>
    <x v="419"/>
    <x v="137"/>
    <x v="6"/>
    <x v="41"/>
    <x v="1"/>
    <s v="Consumer"/>
    <x v="1"/>
    <x v="1"/>
    <s v="Bookcases"/>
    <x v="498"/>
    <n v="229"/>
    <n v="307"/>
    <n v="78"/>
    <n v="2"/>
    <x v="454"/>
    <n v="614"/>
    <n v="0.96540880503144655"/>
  </r>
  <r>
    <n v="637"/>
    <d v="2017-11-23T00:00:00"/>
    <x v="272"/>
    <x v="89"/>
    <x v="2"/>
    <x v="4"/>
    <x v="1"/>
    <s v="Consumer"/>
    <x v="1"/>
    <x v="0"/>
    <s v="Binders"/>
    <x v="375"/>
    <n v="23"/>
    <n v="56"/>
    <n v="33"/>
    <n v="2"/>
    <x v="174"/>
    <n v="112"/>
    <n v="0.17582417582417584"/>
  </r>
  <r>
    <n v="638"/>
    <d v="2017-11-24T00:00:00"/>
    <x v="436"/>
    <x v="8"/>
    <x v="4"/>
    <x v="6"/>
    <x v="1"/>
    <s v="Consumer"/>
    <x v="2"/>
    <x v="2"/>
    <s v="Copiers"/>
    <x v="499"/>
    <n v="701"/>
    <n v="964"/>
    <n v="263"/>
    <n v="5"/>
    <x v="455"/>
    <n v="4820"/>
    <n v="7.5548589341692791"/>
  </r>
  <r>
    <n v="639"/>
    <d v="2017-11-25T00:00:00"/>
    <x v="437"/>
    <x v="364"/>
    <x v="5"/>
    <x v="25"/>
    <x v="2"/>
    <s v="Consumer"/>
    <x v="1"/>
    <x v="2"/>
    <s v="Accessories"/>
    <x v="500"/>
    <n v="314"/>
    <n v="1295"/>
    <n v="981"/>
    <n v="5"/>
    <x v="456"/>
    <n v="6475"/>
    <n v="10.133020344287949"/>
  </r>
  <r>
    <n v="640"/>
    <d v="2017-11-25T00:00:00"/>
    <x v="226"/>
    <x v="3"/>
    <x v="1"/>
    <x v="1"/>
    <x v="0"/>
    <s v="Consumer"/>
    <x v="1"/>
    <x v="0"/>
    <s v="Art"/>
    <x v="172"/>
    <n v="13"/>
    <n v="25"/>
    <n v="12"/>
    <n v="3"/>
    <x v="421"/>
    <n v="75"/>
    <n v="0.1171875"/>
  </r>
  <r>
    <n v="641"/>
    <d v="2017-11-26T00:00:00"/>
    <x v="438"/>
    <x v="365"/>
    <x v="3"/>
    <x v="19"/>
    <x v="2"/>
    <s v="Corporate"/>
    <x v="2"/>
    <x v="2"/>
    <s v="Accessories"/>
    <x v="194"/>
    <n v="6"/>
    <n v="54"/>
    <n v="48"/>
    <n v="2"/>
    <x v="167"/>
    <n v="108"/>
    <n v="0.16848673946957879"/>
  </r>
  <r>
    <n v="642"/>
    <d v="2017-11-26T00:00:00"/>
    <x v="194"/>
    <x v="366"/>
    <x v="6"/>
    <x v="17"/>
    <x v="1"/>
    <s v="Corporate"/>
    <x v="1"/>
    <x v="1"/>
    <s v="Furnishings"/>
    <x v="501"/>
    <n v="132"/>
    <n v="151"/>
    <n v="19"/>
    <n v="3"/>
    <x v="191"/>
    <n v="453"/>
    <n v="0.70560747663551404"/>
  </r>
  <r>
    <n v="643"/>
    <d v="2017-11-26T00:00:00"/>
    <x v="439"/>
    <x v="28"/>
    <x v="6"/>
    <x v="17"/>
    <x v="1"/>
    <s v="Consumer"/>
    <x v="1"/>
    <x v="0"/>
    <s v="Appliances"/>
    <x v="502"/>
    <n v="1669"/>
    <n v="2040"/>
    <n v="371"/>
    <n v="4"/>
    <x v="457"/>
    <n v="8160"/>
    <n v="12.690513219284604"/>
  </r>
  <r>
    <n v="644"/>
    <d v="2017-11-27T00:00:00"/>
    <x v="440"/>
    <x v="367"/>
    <x v="2"/>
    <x v="16"/>
    <x v="1"/>
    <s v="Consumer"/>
    <x v="1"/>
    <x v="0"/>
    <s v="Art"/>
    <x v="261"/>
    <n v="10"/>
    <n v="52"/>
    <n v="42"/>
    <n v="5"/>
    <x v="396"/>
    <n v="260"/>
    <n v="0.40372670807453415"/>
  </r>
  <r>
    <n v="645"/>
    <d v="2017-11-27T00:00:00"/>
    <x v="441"/>
    <x v="32"/>
    <x v="11"/>
    <x v="23"/>
    <x v="2"/>
    <s v="Consumer"/>
    <x v="2"/>
    <x v="0"/>
    <s v="Storage"/>
    <x v="503"/>
    <n v="8"/>
    <n v="47"/>
    <n v="39"/>
    <n v="2"/>
    <x v="62"/>
    <n v="94"/>
    <n v="0.14573643410852713"/>
  </r>
  <r>
    <n v="646"/>
    <d v="2017-11-28T00:00:00"/>
    <x v="442"/>
    <x v="60"/>
    <x v="3"/>
    <x v="14"/>
    <x v="2"/>
    <s v="Consumer"/>
    <x v="0"/>
    <x v="0"/>
    <s v="Paper"/>
    <x v="504"/>
    <n v="34"/>
    <n v="136"/>
    <n v="102"/>
    <n v="3"/>
    <x v="336"/>
    <n v="408"/>
    <n v="0.63157894736842102"/>
  </r>
  <r>
    <n v="647"/>
    <d v="2017-11-28T00:00:00"/>
    <x v="406"/>
    <x v="31"/>
    <x v="10"/>
    <x v="22"/>
    <x v="0"/>
    <s v="Consumer"/>
    <x v="1"/>
    <x v="0"/>
    <s v="Supplies"/>
    <x v="505"/>
    <n v="119"/>
    <n v="244"/>
    <n v="125"/>
    <n v="9"/>
    <x v="458"/>
    <n v="2196"/>
    <n v="3.3941267387944358"/>
  </r>
  <r>
    <n v="648"/>
    <d v="2017-11-28T00:00:00"/>
    <x v="443"/>
    <x v="40"/>
    <x v="1"/>
    <x v="1"/>
    <x v="0"/>
    <s v="Consumer"/>
    <x v="1"/>
    <x v="0"/>
    <s v="Art"/>
    <x v="23"/>
    <n v="37"/>
    <n v="53"/>
    <n v="16"/>
    <n v="2"/>
    <x v="270"/>
    <n v="106"/>
    <n v="0.16358024691358025"/>
  </r>
  <r>
    <n v="649"/>
    <d v="2017-11-28T00:00:00"/>
    <x v="444"/>
    <x v="368"/>
    <x v="7"/>
    <x v="39"/>
    <x v="1"/>
    <s v="Consumer"/>
    <x v="0"/>
    <x v="0"/>
    <s v="Art"/>
    <x v="307"/>
    <n v="3"/>
    <n v="18"/>
    <n v="15"/>
    <n v="2"/>
    <x v="69"/>
    <n v="36"/>
    <n v="5.5469953775038522E-2"/>
  </r>
  <r>
    <n v="650"/>
    <d v="2017-11-29T00:00:00"/>
    <x v="445"/>
    <x v="38"/>
    <x v="5"/>
    <x v="12"/>
    <x v="2"/>
    <s v="Consumer"/>
    <x v="1"/>
    <x v="0"/>
    <s v="Binders"/>
    <x v="506"/>
    <n v="125"/>
    <n v="152"/>
    <n v="27"/>
    <n v="5"/>
    <x v="459"/>
    <n v="760"/>
    <n v="1.1692307692307693"/>
  </r>
  <r>
    <n v="651"/>
    <d v="2017-11-29T00:00:00"/>
    <x v="345"/>
    <x v="5"/>
    <x v="2"/>
    <x v="3"/>
    <x v="1"/>
    <s v="Home Office"/>
    <x v="1"/>
    <x v="0"/>
    <s v="Art"/>
    <x v="44"/>
    <n v="10"/>
    <n v="60"/>
    <n v="50"/>
    <n v="2"/>
    <x v="92"/>
    <n v="120"/>
    <n v="0.18433179723502305"/>
  </r>
  <r>
    <n v="652"/>
    <d v="2017-11-29T00:00:00"/>
    <x v="10"/>
    <x v="0"/>
    <x v="0"/>
    <x v="0"/>
    <x v="0"/>
    <s v="Corporate"/>
    <x v="1"/>
    <x v="0"/>
    <s v="Labels"/>
    <x v="507"/>
    <n v="8"/>
    <n v="53"/>
    <n v="45"/>
    <n v="9"/>
    <x v="460"/>
    <n v="477"/>
    <n v="0.73159509202453987"/>
  </r>
  <r>
    <n v="653"/>
    <d v="2017-11-30T00:00:00"/>
    <x v="446"/>
    <x v="369"/>
    <x v="5"/>
    <x v="25"/>
    <x v="2"/>
    <s v="Consumer"/>
    <x v="1"/>
    <x v="0"/>
    <s v="Supplies"/>
    <x v="508"/>
    <n v="38"/>
    <n v="82"/>
    <n v="44"/>
    <n v="8"/>
    <x v="461"/>
    <n v="656"/>
    <n v="1.004594180704441"/>
  </r>
  <r>
    <n v="654"/>
    <d v="2017-11-30T00:00:00"/>
    <x v="447"/>
    <x v="58"/>
    <x v="2"/>
    <x v="16"/>
    <x v="1"/>
    <s v="Corporate"/>
    <x v="2"/>
    <x v="1"/>
    <s v="Chairs"/>
    <x v="484"/>
    <n v="184"/>
    <n v="689"/>
    <n v="505"/>
    <n v="11"/>
    <x v="462"/>
    <n v="7579"/>
    <n v="11.588685015290521"/>
  </r>
  <r>
    <n v="655"/>
    <d v="2017-11-30T00:00:00"/>
    <x v="448"/>
    <x v="370"/>
    <x v="1"/>
    <x v="1"/>
    <x v="0"/>
    <s v="Consumer"/>
    <x v="1"/>
    <x v="1"/>
    <s v="Furnishings"/>
    <x v="298"/>
    <n v="39"/>
    <n v="41"/>
    <n v="2"/>
    <n v="1"/>
    <x v="463"/>
    <n v="41"/>
    <n v="6.2595419847328249E-2"/>
  </r>
  <r>
    <n v="656"/>
    <d v="2017-11-30T00:00:00"/>
    <x v="449"/>
    <x v="141"/>
    <x v="7"/>
    <x v="39"/>
    <x v="1"/>
    <s v="Consumer"/>
    <x v="2"/>
    <x v="1"/>
    <s v="Chairs"/>
    <x v="12"/>
    <n v="1"/>
    <n v="87"/>
    <n v="86"/>
    <n v="3"/>
    <x v="211"/>
    <n v="261"/>
    <n v="0.39786585365853661"/>
  </r>
  <r>
    <n v="657"/>
    <d v="2017-12-01T00:00:00"/>
    <x v="450"/>
    <x v="252"/>
    <x v="5"/>
    <x v="12"/>
    <x v="2"/>
    <s v="Home Office"/>
    <x v="0"/>
    <x v="0"/>
    <s v="Storage"/>
    <x v="509"/>
    <n v="37"/>
    <n v="112"/>
    <n v="75"/>
    <n v="2"/>
    <x v="464"/>
    <n v="224"/>
    <n v="0.34094368340943682"/>
  </r>
  <r>
    <n v="658"/>
    <d v="2017-12-01T00:00:00"/>
    <x v="193"/>
    <x v="371"/>
    <x v="9"/>
    <x v="77"/>
    <x v="1"/>
    <s v="Home Office"/>
    <x v="1"/>
    <x v="2"/>
    <s v="Accessories"/>
    <x v="510"/>
    <n v="1753"/>
    <n v="1796"/>
    <n v="43"/>
    <n v="7"/>
    <x v="465"/>
    <n v="12572"/>
    <n v="19.106382978723403"/>
  </r>
  <r>
    <n v="659"/>
    <d v="2017-12-01T00:00:00"/>
    <x v="451"/>
    <x v="194"/>
    <x v="5"/>
    <x v="57"/>
    <x v="2"/>
    <s v="Consumer"/>
    <x v="2"/>
    <x v="0"/>
    <s v="Paper"/>
    <x v="511"/>
    <n v="13"/>
    <n v="26"/>
    <n v="13"/>
    <n v="1"/>
    <x v="19"/>
    <n v="26"/>
    <n v="3.9453717754172987E-2"/>
  </r>
  <r>
    <n v="660"/>
    <d v="2017-12-01T00:00:00"/>
    <x v="448"/>
    <x v="58"/>
    <x v="2"/>
    <x v="16"/>
    <x v="1"/>
    <s v="Consumer"/>
    <x v="1"/>
    <x v="0"/>
    <s v="Labels"/>
    <x v="512"/>
    <n v="9"/>
    <n v="12"/>
    <n v="3"/>
    <n v="1"/>
    <x v="466"/>
    <n v="12"/>
    <n v="1.8181818181818181E-2"/>
  </r>
  <r>
    <n v="661"/>
    <d v="2017-12-01T00:00:00"/>
    <x v="38"/>
    <x v="0"/>
    <x v="0"/>
    <x v="0"/>
    <x v="0"/>
    <s v="Corporate"/>
    <x v="2"/>
    <x v="0"/>
    <s v="Binders"/>
    <x v="513"/>
    <n v="36"/>
    <n v="180"/>
    <n v="144"/>
    <n v="7"/>
    <x v="467"/>
    <n v="1260"/>
    <n v="1.9062027231467473"/>
  </r>
  <r>
    <n v="662"/>
    <d v="2017-12-02T00:00:00"/>
    <x v="452"/>
    <x v="372"/>
    <x v="2"/>
    <x v="2"/>
    <x v="1"/>
    <s v="Home Office"/>
    <x v="1"/>
    <x v="0"/>
    <s v="Art"/>
    <x v="514"/>
    <n v="42"/>
    <n v="71"/>
    <n v="29"/>
    <n v="3"/>
    <x v="324"/>
    <n v="213"/>
    <n v="0.32175226586102718"/>
  </r>
  <r>
    <n v="663"/>
    <d v="2017-12-02T00:00:00"/>
    <x v="318"/>
    <x v="58"/>
    <x v="2"/>
    <x v="16"/>
    <x v="1"/>
    <s v="Consumer"/>
    <x v="2"/>
    <x v="0"/>
    <s v="Binders"/>
    <x v="153"/>
    <n v="202"/>
    <n v="676"/>
    <n v="474"/>
    <n v="14"/>
    <x v="468"/>
    <n v="9464"/>
    <n v="14.274509803921569"/>
  </r>
  <r>
    <n v="664"/>
    <d v="2017-12-02T00:00:00"/>
    <x v="413"/>
    <x v="237"/>
    <x v="1"/>
    <x v="1"/>
    <x v="0"/>
    <s v="Corporate"/>
    <x v="1"/>
    <x v="0"/>
    <s v="Paper"/>
    <x v="511"/>
    <n v="9"/>
    <n v="26"/>
    <n v="17"/>
    <n v="1"/>
    <x v="19"/>
    <n v="26"/>
    <n v="3.9156626506024098E-2"/>
  </r>
  <r>
    <n v="665"/>
    <d v="2017-12-02T00:00:00"/>
    <x v="453"/>
    <x v="293"/>
    <x v="6"/>
    <x v="31"/>
    <x v="1"/>
    <s v="Home Office"/>
    <x v="1"/>
    <x v="0"/>
    <s v="Art"/>
    <x v="515"/>
    <n v="137"/>
    <n v="146"/>
    <n v="9"/>
    <n v="3"/>
    <x v="227"/>
    <n v="438"/>
    <n v="0.65864661654135337"/>
  </r>
  <r>
    <n v="666"/>
    <d v="2017-12-03T00:00:00"/>
    <x v="33"/>
    <x v="373"/>
    <x v="6"/>
    <x v="17"/>
    <x v="1"/>
    <s v="Consumer"/>
    <x v="2"/>
    <x v="0"/>
    <s v="Envelopes"/>
    <x v="516"/>
    <n v="12"/>
    <n v="36"/>
    <n v="24"/>
    <n v="3"/>
    <x v="167"/>
    <n v="108"/>
    <n v="0.16216216216216217"/>
  </r>
  <r>
    <n v="667"/>
    <d v="2017-12-03T00:00:00"/>
    <x v="283"/>
    <x v="374"/>
    <x v="2"/>
    <x v="2"/>
    <x v="1"/>
    <s v="Home Office"/>
    <x v="1"/>
    <x v="0"/>
    <s v="Appliances"/>
    <x v="517"/>
    <n v="25"/>
    <n v="144"/>
    <n v="119"/>
    <n v="3"/>
    <x v="469"/>
    <n v="432"/>
    <n v="0.64767616191904043"/>
  </r>
  <r>
    <n v="668"/>
    <d v="2017-12-05T00:00:00"/>
    <x v="454"/>
    <x v="375"/>
    <x v="5"/>
    <x v="7"/>
    <x v="2"/>
    <s v="Consumer"/>
    <x v="2"/>
    <x v="1"/>
    <s v="Bookcases"/>
    <x v="191"/>
    <n v="864"/>
    <n v="990"/>
    <n v="126"/>
    <n v="5"/>
    <x v="470"/>
    <n v="4950"/>
    <n v="7.4101796407185629"/>
  </r>
  <r>
    <n v="669"/>
    <d v="2017-12-05T00:00:00"/>
    <x v="42"/>
    <x v="376"/>
    <x v="6"/>
    <x v="49"/>
    <x v="1"/>
    <s v="Corporate"/>
    <x v="1"/>
    <x v="0"/>
    <s v="Fasteners"/>
    <x v="518"/>
    <n v="4"/>
    <n v="42"/>
    <n v="38"/>
    <n v="3"/>
    <x v="213"/>
    <n v="126"/>
    <n v="0.18834080717488788"/>
  </r>
  <r>
    <n v="670"/>
    <d v="2017-12-06T00:00:00"/>
    <x v="455"/>
    <x v="377"/>
    <x v="2"/>
    <x v="2"/>
    <x v="1"/>
    <s v="Home Office"/>
    <x v="1"/>
    <x v="1"/>
    <s v="Chairs"/>
    <x v="519"/>
    <n v="995"/>
    <n v="1234"/>
    <n v="239"/>
    <n v="3"/>
    <x v="471"/>
    <n v="3702"/>
    <n v="5.5253731343283583"/>
  </r>
  <r>
    <n v="671"/>
    <d v="2017-12-06T00:00:00"/>
    <x v="184"/>
    <x v="114"/>
    <x v="6"/>
    <x v="59"/>
    <x v="1"/>
    <s v="Consumer"/>
    <x v="3"/>
    <x v="0"/>
    <s v="Art"/>
    <x v="520"/>
    <n v="4"/>
    <n v="46"/>
    <n v="42"/>
    <n v="3"/>
    <x v="472"/>
    <n v="138"/>
    <n v="0.20566318926974664"/>
  </r>
  <r>
    <n v="672"/>
    <d v="2017-12-06T00:00:00"/>
    <x v="456"/>
    <x v="355"/>
    <x v="1"/>
    <x v="1"/>
    <x v="0"/>
    <s v="Consumer"/>
    <x v="1"/>
    <x v="0"/>
    <s v="Binders"/>
    <x v="343"/>
    <n v="24"/>
    <n v="28"/>
    <n v="4"/>
    <n v="1"/>
    <x v="26"/>
    <n v="28"/>
    <n v="4.1666666666666664E-2"/>
  </r>
  <r>
    <n v="673"/>
    <d v="2017-12-06T00:00:00"/>
    <x v="84"/>
    <x v="378"/>
    <x v="3"/>
    <x v="44"/>
    <x v="2"/>
    <s v="Corporate"/>
    <x v="0"/>
    <x v="0"/>
    <s v="Binders"/>
    <x v="381"/>
    <n v="3"/>
    <n v="29"/>
    <n v="26"/>
    <n v="2"/>
    <x v="420"/>
    <n v="58"/>
    <n v="8.6181277860326894E-2"/>
  </r>
  <r>
    <n v="674"/>
    <d v="2017-12-06T00:00:00"/>
    <x v="457"/>
    <x v="379"/>
    <x v="3"/>
    <x v="15"/>
    <x v="2"/>
    <s v="Consumer"/>
    <x v="3"/>
    <x v="0"/>
    <s v="Binders"/>
    <x v="521"/>
    <n v="65"/>
    <n v="120"/>
    <n v="55"/>
    <n v="9"/>
    <x v="123"/>
    <n v="1080"/>
    <n v="1.6023738872403561"/>
  </r>
  <r>
    <n v="675"/>
    <d v="2017-12-07T00:00:00"/>
    <x v="458"/>
    <x v="81"/>
    <x v="6"/>
    <x v="45"/>
    <x v="1"/>
    <s v="Consumer"/>
    <x v="1"/>
    <x v="1"/>
    <s v="Furnishings"/>
    <x v="400"/>
    <n v="128"/>
    <n v="156"/>
    <n v="28"/>
    <n v="3"/>
    <x v="473"/>
    <n v="468"/>
    <n v="0.69333333333333336"/>
  </r>
  <r>
    <n v="676"/>
    <d v="2017-12-07T00:00:00"/>
    <x v="285"/>
    <x v="70"/>
    <x v="6"/>
    <x v="40"/>
    <x v="1"/>
    <s v="Consumer"/>
    <x v="0"/>
    <x v="0"/>
    <s v="Art"/>
    <x v="425"/>
    <n v="55"/>
    <n v="106"/>
    <n v="51"/>
    <n v="5"/>
    <x v="474"/>
    <n v="530"/>
    <n v="0.78402366863905326"/>
  </r>
  <r>
    <n v="677"/>
    <d v="2017-12-08T00:00:00"/>
    <x v="291"/>
    <x v="150"/>
    <x v="2"/>
    <x v="16"/>
    <x v="1"/>
    <s v="Corporate"/>
    <x v="1"/>
    <x v="0"/>
    <s v="Binders"/>
    <x v="522"/>
    <n v="28"/>
    <n v="50"/>
    <n v="22"/>
    <n v="5"/>
    <x v="298"/>
    <n v="250"/>
    <n v="0.36927621861152143"/>
  </r>
  <r>
    <n v="678"/>
    <d v="2017-12-08T00:00:00"/>
    <x v="409"/>
    <x v="248"/>
    <x v="1"/>
    <x v="1"/>
    <x v="0"/>
    <s v="Consumer"/>
    <x v="3"/>
    <x v="0"/>
    <s v="Storage"/>
    <x v="215"/>
    <n v="85"/>
    <n v="135"/>
    <n v="50"/>
    <n v="1"/>
    <x v="0"/>
    <n v="135"/>
    <n v="0.19911504424778761"/>
  </r>
  <r>
    <n v="679"/>
    <d v="2017-12-08T00:00:00"/>
    <x v="459"/>
    <x v="299"/>
    <x v="6"/>
    <x v="41"/>
    <x v="1"/>
    <s v="Consumer"/>
    <x v="0"/>
    <x v="0"/>
    <s v="Art"/>
    <x v="209"/>
    <n v="30"/>
    <n v="59"/>
    <n v="29"/>
    <n v="2"/>
    <x v="475"/>
    <n v="118"/>
    <n v="0.17378497790868924"/>
  </r>
  <r>
    <n v="680"/>
    <d v="2017-12-08T00:00:00"/>
    <x v="460"/>
    <x v="110"/>
    <x v="6"/>
    <x v="17"/>
    <x v="1"/>
    <s v="Home Office"/>
    <x v="0"/>
    <x v="1"/>
    <s v="Bookcases"/>
    <x v="370"/>
    <n v="186"/>
    <n v="257"/>
    <n v="71"/>
    <n v="2"/>
    <x v="476"/>
    <n v="514"/>
    <n v="0.75588235294117645"/>
  </r>
  <r>
    <n v="681"/>
    <d v="2017-12-09T00:00:00"/>
    <x v="217"/>
    <x v="380"/>
    <x v="1"/>
    <x v="1"/>
    <x v="0"/>
    <s v="Corporate"/>
    <x v="1"/>
    <x v="1"/>
    <s v="Bookcases"/>
    <x v="357"/>
    <n v="723"/>
    <n v="874"/>
    <n v="151"/>
    <n v="7"/>
    <x v="477"/>
    <n v="6118"/>
    <n v="8.9838472834067549"/>
  </r>
  <r>
    <n v="682"/>
    <d v="2017-12-09T00:00:00"/>
    <x v="461"/>
    <x v="381"/>
    <x v="2"/>
    <x v="4"/>
    <x v="1"/>
    <s v="Home Office"/>
    <x v="2"/>
    <x v="1"/>
    <s v="Chairs"/>
    <x v="148"/>
    <n v="23"/>
    <n v="428"/>
    <n v="405"/>
    <n v="1"/>
    <x v="66"/>
    <n v="428"/>
    <n v="0.62756598240469208"/>
  </r>
  <r>
    <n v="683"/>
    <d v="2017-12-10T00:00:00"/>
    <x v="462"/>
    <x v="40"/>
    <x v="1"/>
    <x v="1"/>
    <x v="0"/>
    <s v="Corporate"/>
    <x v="2"/>
    <x v="1"/>
    <s v="Bookcases"/>
    <x v="187"/>
    <n v="130"/>
    <n v="305"/>
    <n v="175"/>
    <n v="2"/>
    <x v="478"/>
    <n v="610"/>
    <n v="0.89311859443631036"/>
  </r>
  <r>
    <n v="684"/>
    <d v="2017-12-10T00:00:00"/>
    <x v="318"/>
    <x v="201"/>
    <x v="6"/>
    <x v="76"/>
    <x v="1"/>
    <s v="Consumer"/>
    <x v="1"/>
    <x v="0"/>
    <s v="Art"/>
    <x v="219"/>
    <n v="35"/>
    <n v="117"/>
    <n v="82"/>
    <n v="4"/>
    <x v="473"/>
    <n v="468"/>
    <n v="0.68421052631578949"/>
  </r>
  <r>
    <n v="685"/>
    <d v="2017-12-10T00:00:00"/>
    <x v="442"/>
    <x v="136"/>
    <x v="6"/>
    <x v="17"/>
    <x v="1"/>
    <s v="Consumer"/>
    <x v="1"/>
    <x v="1"/>
    <s v="Bookcases"/>
    <x v="297"/>
    <n v="70"/>
    <n v="398"/>
    <n v="328"/>
    <n v="3"/>
    <x v="479"/>
    <n v="1194"/>
    <n v="1.743065693430657"/>
  </r>
  <r>
    <n v="686"/>
    <d v="2017-12-10T00:00:00"/>
    <x v="398"/>
    <x v="351"/>
    <x v="2"/>
    <x v="61"/>
    <x v="1"/>
    <s v="Home Office"/>
    <x v="1"/>
    <x v="2"/>
    <s v="Phones"/>
    <x v="523"/>
    <n v="306"/>
    <n v="443"/>
    <n v="137"/>
    <n v="8"/>
    <x v="480"/>
    <n v="3544"/>
    <n v="5.166180758017493"/>
  </r>
  <r>
    <n v="687"/>
    <d v="2017-12-12T00:00:00"/>
    <x v="463"/>
    <x v="382"/>
    <x v="1"/>
    <x v="1"/>
    <x v="0"/>
    <s v="Consumer"/>
    <x v="1"/>
    <x v="0"/>
    <s v="Art"/>
    <x v="27"/>
    <n v="20"/>
    <n v="28"/>
    <n v="8"/>
    <n v="1"/>
    <x v="26"/>
    <n v="28"/>
    <n v="4.0756914119359534E-2"/>
  </r>
  <r>
    <n v="688"/>
    <d v="2017-12-12T00:00:00"/>
    <x v="114"/>
    <x v="383"/>
    <x v="3"/>
    <x v="20"/>
    <x v="2"/>
    <s v="Corporate"/>
    <x v="1"/>
    <x v="0"/>
    <s v="Binders"/>
    <x v="524"/>
    <n v="25"/>
    <n v="27"/>
    <n v="2"/>
    <n v="3"/>
    <x v="481"/>
    <n v="81"/>
    <n v="0.11773255813953488"/>
  </r>
  <r>
    <n v="689"/>
    <d v="2017-12-12T00:00:00"/>
    <x v="377"/>
    <x v="384"/>
    <x v="2"/>
    <x v="3"/>
    <x v="1"/>
    <s v="Home Office"/>
    <x v="1"/>
    <x v="2"/>
    <s v="Phones"/>
    <x v="525"/>
    <n v="318"/>
    <n v="349"/>
    <n v="31"/>
    <n v="3"/>
    <x v="482"/>
    <n v="1047"/>
    <n v="1.5195936139332367"/>
  </r>
  <r>
    <n v="690"/>
    <d v="2017-12-13T00:00:00"/>
    <x v="189"/>
    <x v="378"/>
    <x v="3"/>
    <x v="44"/>
    <x v="2"/>
    <s v="Corporate"/>
    <x v="0"/>
    <x v="0"/>
    <s v="Storage"/>
    <x v="43"/>
    <n v="55"/>
    <n v="248"/>
    <n v="193"/>
    <n v="3"/>
    <x v="483"/>
    <n v="744"/>
    <n v="1.0782608695652174"/>
  </r>
  <r>
    <n v="691"/>
    <d v="2017-12-13T00:00:00"/>
    <x v="464"/>
    <x v="385"/>
    <x v="11"/>
    <x v="23"/>
    <x v="2"/>
    <s v="Consumer"/>
    <x v="1"/>
    <x v="1"/>
    <s v="Bookcases"/>
    <x v="53"/>
    <n v="278"/>
    <n v="411"/>
    <n v="133"/>
    <n v="2"/>
    <x v="484"/>
    <n v="822"/>
    <n v="1.1895803183791607"/>
  </r>
  <r>
    <n v="692"/>
    <d v="2017-12-13T00:00:00"/>
    <x v="465"/>
    <x v="386"/>
    <x v="5"/>
    <x v="93"/>
    <x v="2"/>
    <s v="Consumer"/>
    <x v="1"/>
    <x v="1"/>
    <s v="Tables"/>
    <x v="526"/>
    <n v="520"/>
    <n v="727"/>
    <n v="207"/>
    <n v="2"/>
    <x v="485"/>
    <n v="1454"/>
    <n v="2.101156069364162"/>
  </r>
  <r>
    <n v="693"/>
    <d v="2017-12-13T00:00:00"/>
    <x v="337"/>
    <x v="387"/>
    <x v="2"/>
    <x v="42"/>
    <x v="1"/>
    <s v="Corporate"/>
    <x v="1"/>
    <x v="1"/>
    <s v="Furnishings"/>
    <x v="527"/>
    <n v="41"/>
    <n v="101"/>
    <n v="60"/>
    <n v="2"/>
    <x v="334"/>
    <n v="202"/>
    <n v="0.29148629148629146"/>
  </r>
  <r>
    <n v="694"/>
    <d v="2017-12-13T00:00:00"/>
    <x v="132"/>
    <x v="270"/>
    <x v="3"/>
    <x v="84"/>
    <x v="2"/>
    <s v="Consumer"/>
    <x v="0"/>
    <x v="1"/>
    <s v="Chairs"/>
    <x v="528"/>
    <n v="28"/>
    <n v="211"/>
    <n v="183"/>
    <n v="6"/>
    <x v="486"/>
    <n v="1266"/>
    <n v="1.8242074927953891"/>
  </r>
  <r>
    <n v="695"/>
    <d v="2017-12-13T00:00:00"/>
    <x v="466"/>
    <x v="155"/>
    <x v="3"/>
    <x v="69"/>
    <x v="2"/>
    <s v="Corporate"/>
    <x v="0"/>
    <x v="1"/>
    <s v="Tables"/>
    <x v="526"/>
    <n v="257"/>
    <n v="1363"/>
    <n v="1106"/>
    <n v="3"/>
    <x v="487"/>
    <n v="4089"/>
    <n v="5.8834532374100723"/>
  </r>
  <r>
    <n v="696"/>
    <d v="2017-12-13T00:00:00"/>
    <x v="467"/>
    <x v="108"/>
    <x v="0"/>
    <x v="0"/>
    <x v="0"/>
    <s v="Consumer"/>
    <x v="1"/>
    <x v="0"/>
    <s v="Fasteners"/>
    <x v="529"/>
    <n v="4"/>
    <n v="10"/>
    <n v="6"/>
    <n v="2"/>
    <x v="28"/>
    <n v="20"/>
    <n v="2.8735632183908046E-2"/>
  </r>
  <r>
    <n v="697"/>
    <d v="2017-12-14T00:00:00"/>
    <x v="74"/>
    <x v="388"/>
    <x v="2"/>
    <x v="16"/>
    <x v="1"/>
    <s v="Consumer"/>
    <x v="1"/>
    <x v="2"/>
    <s v="Machines"/>
    <x v="530"/>
    <n v="305"/>
    <n v="956"/>
    <n v="651"/>
    <n v="7"/>
    <x v="488"/>
    <n v="6692"/>
    <n v="9.6011477761836446"/>
  </r>
  <r>
    <n v="698"/>
    <d v="2017-12-15T00:00:00"/>
    <x v="468"/>
    <x v="87"/>
    <x v="6"/>
    <x v="28"/>
    <x v="1"/>
    <s v="Home Office"/>
    <x v="1"/>
    <x v="2"/>
    <s v="Accessories"/>
    <x v="264"/>
    <n v="66"/>
    <n v="113"/>
    <n v="47"/>
    <n v="1"/>
    <x v="237"/>
    <n v="113"/>
    <n v="0.16189111747851004"/>
  </r>
  <r>
    <n v="699"/>
    <d v="2017-12-15T00:00:00"/>
    <x v="317"/>
    <x v="294"/>
    <x v="5"/>
    <x v="12"/>
    <x v="2"/>
    <s v="Home Office"/>
    <x v="1"/>
    <x v="0"/>
    <s v="Storage"/>
    <x v="279"/>
    <n v="66"/>
    <n v="168"/>
    <n v="102"/>
    <n v="6"/>
    <x v="489"/>
    <n v="1008"/>
    <n v="1.4420600858369099"/>
  </r>
  <r>
    <n v="700"/>
    <d v="2017-12-15T00:00:00"/>
    <x v="469"/>
    <x v="40"/>
    <x v="1"/>
    <x v="1"/>
    <x v="0"/>
    <s v="Consumer"/>
    <x v="1"/>
    <x v="1"/>
    <s v="Bookcases"/>
    <x v="531"/>
    <n v="1918"/>
    <n v="1983"/>
    <n v="65"/>
    <n v="5"/>
    <x v="490"/>
    <n v="9915"/>
    <n v="14.164285714285715"/>
  </r>
  <r>
    <n v="701"/>
    <d v="2017-12-15T00:00:00"/>
    <x v="470"/>
    <x v="70"/>
    <x v="6"/>
    <x v="40"/>
    <x v="1"/>
    <s v="Corporate"/>
    <x v="1"/>
    <x v="1"/>
    <s v="Furnishings"/>
    <x v="532"/>
    <n v="41"/>
    <n v="68"/>
    <n v="27"/>
    <n v="3"/>
    <x v="449"/>
    <n v="204"/>
    <n v="0.29101283880171186"/>
  </r>
  <r>
    <n v="702"/>
    <d v="2017-12-15T00:00:00"/>
    <x v="80"/>
    <x v="389"/>
    <x v="2"/>
    <x v="16"/>
    <x v="1"/>
    <s v="Corporate"/>
    <x v="1"/>
    <x v="0"/>
    <s v="Binders"/>
    <x v="533"/>
    <n v="32"/>
    <n v="104"/>
    <n v="72"/>
    <n v="2"/>
    <x v="403"/>
    <n v="208"/>
    <n v="0.29629629629629628"/>
  </r>
  <r>
    <n v="703"/>
    <d v="2017-12-15T00:00:00"/>
    <x v="305"/>
    <x v="390"/>
    <x v="14"/>
    <x v="94"/>
    <x v="0"/>
    <s v="Home Office"/>
    <x v="1"/>
    <x v="1"/>
    <s v="Chairs"/>
    <x v="28"/>
    <n v="358"/>
    <n v="547"/>
    <n v="189"/>
    <n v="3"/>
    <x v="491"/>
    <n v="1641"/>
    <n v="2.3342816500711239"/>
  </r>
  <r>
    <n v="704"/>
    <d v="2017-12-16T00:00:00"/>
    <x v="471"/>
    <x v="391"/>
    <x v="1"/>
    <x v="1"/>
    <x v="0"/>
    <s v="Consumer"/>
    <x v="1"/>
    <x v="0"/>
    <s v="Storage"/>
    <x v="534"/>
    <n v="251"/>
    <n v="613"/>
    <n v="362"/>
    <n v="3"/>
    <x v="492"/>
    <n v="1839"/>
    <n v="2.6122159090909092"/>
  </r>
  <r>
    <n v="705"/>
    <d v="2017-12-16T00:00:00"/>
    <x v="85"/>
    <x v="84"/>
    <x v="3"/>
    <x v="47"/>
    <x v="2"/>
    <s v="Consumer"/>
    <x v="0"/>
    <x v="2"/>
    <s v="Copiers"/>
    <x v="535"/>
    <n v="55"/>
    <n v="599"/>
    <n v="544"/>
    <n v="2"/>
    <x v="493"/>
    <n v="1198"/>
    <n v="1.699290780141844"/>
  </r>
  <r>
    <n v="706"/>
    <d v="2017-12-17T00:00:00"/>
    <x v="161"/>
    <x v="392"/>
    <x v="6"/>
    <x v="17"/>
    <x v="1"/>
    <s v="Consumer"/>
    <x v="1"/>
    <x v="0"/>
    <s v="Binders"/>
    <x v="536"/>
    <n v="0"/>
    <n v="13"/>
    <n v="13"/>
    <n v="2"/>
    <x v="19"/>
    <n v="26"/>
    <n v="3.6827195467422094E-2"/>
  </r>
  <r>
    <n v="707"/>
    <d v="2017-12-17T00:00:00"/>
    <x v="71"/>
    <x v="8"/>
    <x v="4"/>
    <x v="6"/>
    <x v="1"/>
    <s v="Consumer"/>
    <x v="1"/>
    <x v="0"/>
    <s v="Binders"/>
    <x v="537"/>
    <n v="14"/>
    <n v="18"/>
    <n v="4"/>
    <n v="2"/>
    <x v="69"/>
    <n v="36"/>
    <n v="5.0919377652050922E-2"/>
  </r>
  <r>
    <n v="708"/>
    <d v="2017-12-17T00:00:00"/>
    <x v="204"/>
    <x v="8"/>
    <x v="4"/>
    <x v="6"/>
    <x v="1"/>
    <s v="Corporate"/>
    <x v="1"/>
    <x v="0"/>
    <s v="Binders"/>
    <x v="538"/>
    <n v="24"/>
    <n v="41"/>
    <n v="17"/>
    <n v="6"/>
    <x v="394"/>
    <n v="246"/>
    <n v="0.34745762711864409"/>
  </r>
  <r>
    <n v="709"/>
    <d v="2017-12-17T00:00:00"/>
    <x v="350"/>
    <x v="32"/>
    <x v="11"/>
    <x v="23"/>
    <x v="2"/>
    <s v="Consumer"/>
    <x v="0"/>
    <x v="1"/>
    <s v="Chairs"/>
    <x v="539"/>
    <n v="127"/>
    <n v="469"/>
    <n v="342"/>
    <n v="7"/>
    <x v="494"/>
    <n v="3283"/>
    <n v="4.6304654442877293"/>
  </r>
  <r>
    <n v="710"/>
    <d v="2017-12-19T00:00:00"/>
    <x v="113"/>
    <x v="110"/>
    <x v="6"/>
    <x v="17"/>
    <x v="1"/>
    <s v="Corporate"/>
    <x v="0"/>
    <x v="0"/>
    <s v="Art"/>
    <x v="107"/>
    <n v="20"/>
    <n v="99"/>
    <n v="79"/>
    <n v="2"/>
    <x v="124"/>
    <n v="198"/>
    <n v="0.27887323943661974"/>
  </r>
  <r>
    <n v="711"/>
    <d v="2017-12-19T00:00:00"/>
    <x v="214"/>
    <x v="369"/>
    <x v="5"/>
    <x v="25"/>
    <x v="2"/>
    <s v="Corporate"/>
    <x v="1"/>
    <x v="0"/>
    <s v="Labels"/>
    <x v="540"/>
    <n v="25"/>
    <n v="41"/>
    <n v="16"/>
    <n v="4"/>
    <x v="145"/>
    <n v="164"/>
    <n v="0.23066104078762306"/>
  </r>
  <r>
    <n v="712"/>
    <d v="2017-12-19T00:00:00"/>
    <x v="390"/>
    <x v="8"/>
    <x v="4"/>
    <x v="6"/>
    <x v="1"/>
    <s v="Home Office"/>
    <x v="1"/>
    <x v="1"/>
    <s v="Bookcases"/>
    <x v="541"/>
    <n v="896"/>
    <n v="1542"/>
    <n v="646"/>
    <n v="9"/>
    <x v="495"/>
    <n v="13878"/>
    <n v="19.491573033707866"/>
  </r>
  <r>
    <n v="713"/>
    <d v="2017-12-19T00:00:00"/>
    <x v="328"/>
    <x v="0"/>
    <x v="0"/>
    <x v="0"/>
    <x v="0"/>
    <s v="Consumer"/>
    <x v="0"/>
    <x v="0"/>
    <s v="Envelopes"/>
    <x v="451"/>
    <n v="11"/>
    <n v="13"/>
    <n v="2"/>
    <n v="2"/>
    <x v="19"/>
    <n v="26"/>
    <n v="3.6465638148667601E-2"/>
  </r>
  <r>
    <n v="714"/>
    <d v="2017-12-20T00:00:00"/>
    <x v="472"/>
    <x v="110"/>
    <x v="6"/>
    <x v="17"/>
    <x v="1"/>
    <s v="Consumer"/>
    <x v="1"/>
    <x v="0"/>
    <s v="Storage"/>
    <x v="542"/>
    <n v="0"/>
    <n v="88"/>
    <n v="88"/>
    <n v="2"/>
    <x v="346"/>
    <n v="176"/>
    <n v="0.24649859943977592"/>
  </r>
  <r>
    <n v="715"/>
    <d v="2017-12-20T00:00:00"/>
    <x v="473"/>
    <x v="39"/>
    <x v="5"/>
    <x v="26"/>
    <x v="2"/>
    <s v="Consumer"/>
    <x v="0"/>
    <x v="0"/>
    <s v="Binders"/>
    <x v="153"/>
    <n v="67"/>
    <n v="97"/>
    <n v="30"/>
    <n v="2"/>
    <x v="302"/>
    <n v="194"/>
    <n v="0.27132867132867133"/>
  </r>
  <r>
    <n v="716"/>
    <d v="2017-12-20T00:00:00"/>
    <x v="125"/>
    <x v="393"/>
    <x v="2"/>
    <x v="61"/>
    <x v="1"/>
    <s v="Corporate"/>
    <x v="0"/>
    <x v="0"/>
    <s v="Binders"/>
    <x v="543"/>
    <n v="36"/>
    <n v="40"/>
    <n v="4"/>
    <n v="5"/>
    <x v="51"/>
    <n v="200"/>
    <n v="0.27932960893854747"/>
  </r>
  <r>
    <n v="717"/>
    <d v="2017-12-20T00:00:00"/>
    <x v="474"/>
    <x v="394"/>
    <x v="2"/>
    <x v="2"/>
    <x v="1"/>
    <s v="Consumer"/>
    <x v="1"/>
    <x v="0"/>
    <s v="Binders"/>
    <x v="544"/>
    <n v="7"/>
    <n v="26"/>
    <n v="19"/>
    <n v="2"/>
    <x v="90"/>
    <n v="52"/>
    <n v="7.252440725244072E-2"/>
  </r>
  <r>
    <n v="718"/>
    <d v="2017-12-20T00:00:00"/>
    <x v="321"/>
    <x v="395"/>
    <x v="5"/>
    <x v="21"/>
    <x v="2"/>
    <s v="Corporate"/>
    <x v="1"/>
    <x v="0"/>
    <s v="Art"/>
    <x v="27"/>
    <n v="5"/>
    <n v="55"/>
    <n v="50"/>
    <n v="2"/>
    <x v="496"/>
    <n v="110"/>
    <n v="0.15320334261838439"/>
  </r>
  <r>
    <n v="719"/>
    <d v="2017-12-20T00:00:00"/>
    <x v="436"/>
    <x v="396"/>
    <x v="2"/>
    <x v="42"/>
    <x v="1"/>
    <s v="Consumer"/>
    <x v="0"/>
    <x v="1"/>
    <s v="Bookcases"/>
    <x v="545"/>
    <n v="31"/>
    <n v="705"/>
    <n v="674"/>
    <n v="4"/>
    <x v="497"/>
    <n v="2820"/>
    <n v="3.9221140472878999"/>
  </r>
  <r>
    <n v="720"/>
    <d v="2017-12-20T00:00:00"/>
    <x v="475"/>
    <x v="0"/>
    <x v="0"/>
    <x v="0"/>
    <x v="0"/>
    <s v="Corporate"/>
    <x v="1"/>
    <x v="0"/>
    <s v="Art"/>
    <x v="546"/>
    <n v="12"/>
    <n v="19"/>
    <n v="7"/>
    <n v="2"/>
    <x v="35"/>
    <n v="38"/>
    <n v="5.2777777777777778E-2"/>
  </r>
  <r>
    <n v="721"/>
    <d v="2017-12-21T00:00:00"/>
    <x v="476"/>
    <x v="397"/>
    <x v="5"/>
    <x v="26"/>
    <x v="2"/>
    <s v="Consumer"/>
    <x v="0"/>
    <x v="0"/>
    <s v="Art"/>
    <x v="443"/>
    <n v="20"/>
    <n v="38"/>
    <n v="18"/>
    <n v="2"/>
    <x v="197"/>
    <n v="76"/>
    <n v="0.10540915395284327"/>
  </r>
  <r>
    <n v="722"/>
    <d v="2017-12-21T00:00:00"/>
    <x v="349"/>
    <x v="196"/>
    <x v="1"/>
    <x v="1"/>
    <x v="0"/>
    <s v="Consumer"/>
    <x v="0"/>
    <x v="0"/>
    <s v="Art"/>
    <x v="547"/>
    <n v="15"/>
    <n v="107"/>
    <n v="92"/>
    <n v="2"/>
    <x v="498"/>
    <n v="214"/>
    <n v="0.296398891966759"/>
  </r>
  <r>
    <n v="723"/>
    <d v="2017-12-21T00:00:00"/>
    <x v="477"/>
    <x v="63"/>
    <x v="13"/>
    <x v="36"/>
    <x v="0"/>
    <s v="Home Office"/>
    <x v="0"/>
    <x v="0"/>
    <s v="Envelopes"/>
    <x v="548"/>
    <n v="8"/>
    <n v="47"/>
    <n v="39"/>
    <n v="5"/>
    <x v="499"/>
    <n v="235"/>
    <n v="0.32503457814661135"/>
  </r>
  <r>
    <n v="724"/>
    <d v="2017-12-21T00:00:00"/>
    <x v="281"/>
    <x v="398"/>
    <x v="6"/>
    <x v="17"/>
    <x v="1"/>
    <s v="Consumer"/>
    <x v="1"/>
    <x v="0"/>
    <s v="Binders"/>
    <x v="141"/>
    <n v="16"/>
    <n v="32"/>
    <n v="16"/>
    <n v="5"/>
    <x v="383"/>
    <n v="160"/>
    <n v="0.22099447513812154"/>
  </r>
  <r>
    <n v="725"/>
    <d v="2017-12-22T00:00:00"/>
    <x v="348"/>
    <x v="270"/>
    <x v="3"/>
    <x v="84"/>
    <x v="2"/>
    <s v="Corporate"/>
    <x v="0"/>
    <x v="0"/>
    <s v="Art"/>
    <x v="549"/>
    <n v="82"/>
    <n v="155"/>
    <n v="73"/>
    <n v="3"/>
    <x v="99"/>
    <n v="465"/>
    <n v="0.64137931034482754"/>
  </r>
  <r>
    <n v="726"/>
    <d v="2017-12-22T00:00:00"/>
    <x v="295"/>
    <x v="157"/>
    <x v="1"/>
    <x v="1"/>
    <x v="0"/>
    <s v="Home Office"/>
    <x v="1"/>
    <x v="0"/>
    <s v="Paper"/>
    <x v="478"/>
    <n v="123"/>
    <n v="166"/>
    <n v="43"/>
    <n v="10"/>
    <x v="434"/>
    <n v="1660"/>
    <n v="2.2865013774104681"/>
  </r>
  <r>
    <n v="727"/>
    <d v="2017-12-22T00:00:00"/>
    <x v="388"/>
    <x v="54"/>
    <x v="5"/>
    <x v="12"/>
    <x v="2"/>
    <s v="Consumer"/>
    <x v="1"/>
    <x v="2"/>
    <s v="Phones"/>
    <x v="550"/>
    <n v="14"/>
    <n v="132"/>
    <n v="118"/>
    <n v="2"/>
    <x v="292"/>
    <n v="264"/>
    <n v="0.36313617606602477"/>
  </r>
  <r>
    <n v="728"/>
    <d v="2017-12-23T00:00:00"/>
    <x v="401"/>
    <x v="399"/>
    <x v="2"/>
    <x v="16"/>
    <x v="1"/>
    <s v="Consumer"/>
    <x v="0"/>
    <x v="1"/>
    <s v="Furnishings"/>
    <x v="551"/>
    <n v="18"/>
    <n v="67"/>
    <n v="49"/>
    <n v="3"/>
    <x v="410"/>
    <n v="201"/>
    <n v="0.27609890109890112"/>
  </r>
  <r>
    <n v="729"/>
    <d v="2017-12-23T00:00:00"/>
    <x v="7"/>
    <x v="63"/>
    <x v="13"/>
    <x v="36"/>
    <x v="0"/>
    <s v="Consumer"/>
    <x v="0"/>
    <x v="2"/>
    <s v="Accessories"/>
    <x v="552"/>
    <n v="584"/>
    <n v="897"/>
    <n v="313"/>
    <n v="7"/>
    <x v="500"/>
    <n v="6279"/>
    <n v="8.613168724279836"/>
  </r>
  <r>
    <n v="730"/>
    <d v="2017-12-24T00:00:00"/>
    <x v="478"/>
    <x v="400"/>
    <x v="5"/>
    <x v="7"/>
    <x v="2"/>
    <s v="Consumer"/>
    <x v="1"/>
    <x v="0"/>
    <s v="Binders"/>
    <x v="553"/>
    <n v="40"/>
    <n v="42"/>
    <n v="2"/>
    <n v="4"/>
    <x v="501"/>
    <n v="168"/>
    <n v="0.23013698630136986"/>
  </r>
  <r>
    <n v="731"/>
    <d v="2017-12-26T00:00:00"/>
    <x v="434"/>
    <x v="30"/>
    <x v="5"/>
    <x v="21"/>
    <x v="2"/>
    <s v="Consumer"/>
    <x v="0"/>
    <x v="0"/>
    <s v="Art"/>
    <x v="554"/>
    <n v="5"/>
    <n v="14"/>
    <n v="9"/>
    <n v="1"/>
    <x v="183"/>
    <n v="14"/>
    <n v="1.9151846785225718E-2"/>
  </r>
  <r>
    <n v="732"/>
    <d v="2017-12-26T00:00:00"/>
    <x v="479"/>
    <x v="401"/>
    <x v="6"/>
    <x v="28"/>
    <x v="1"/>
    <s v="Corporate"/>
    <x v="1"/>
    <x v="0"/>
    <s v="Art"/>
    <x v="362"/>
    <n v="21"/>
    <n v="38"/>
    <n v="17"/>
    <n v="2"/>
    <x v="197"/>
    <n v="76"/>
    <n v="0.10382513661202186"/>
  </r>
  <r>
    <n v="733"/>
    <d v="2017-12-26T00:00:00"/>
    <x v="153"/>
    <x v="402"/>
    <x v="5"/>
    <x v="57"/>
    <x v="2"/>
    <s v="Corporate"/>
    <x v="2"/>
    <x v="1"/>
    <s v="Bookcases"/>
    <x v="286"/>
    <n v="9"/>
    <n v="246"/>
    <n v="237"/>
    <n v="2"/>
    <x v="179"/>
    <n v="492"/>
    <n v="0.67121418826739432"/>
  </r>
  <r>
    <n v="734"/>
    <d v="2017-12-26T00:00:00"/>
    <x v="480"/>
    <x v="31"/>
    <x v="10"/>
    <x v="22"/>
    <x v="0"/>
    <s v="Consumer"/>
    <x v="1"/>
    <x v="0"/>
    <s v="Labels"/>
    <x v="555"/>
    <n v="28"/>
    <n v="39"/>
    <n v="11"/>
    <n v="3"/>
    <x v="126"/>
    <n v="117"/>
    <n v="0.15940054495912806"/>
  </r>
  <r>
    <n v="735"/>
    <d v="2017-12-26T00:00:00"/>
    <x v="481"/>
    <x v="403"/>
    <x v="1"/>
    <x v="1"/>
    <x v="0"/>
    <s v="Corporate"/>
    <x v="1"/>
    <x v="1"/>
    <s v="Tables"/>
    <x v="556"/>
    <n v="2058"/>
    <n v="3119"/>
    <n v="1061"/>
    <n v="7"/>
    <x v="502"/>
    <n v="21833"/>
    <n v="29.704761904761906"/>
  </r>
  <r>
    <n v="736"/>
    <d v="2017-12-26T00:00:00"/>
    <x v="482"/>
    <x v="233"/>
    <x v="7"/>
    <x v="9"/>
    <x v="1"/>
    <s v="Consumer"/>
    <x v="3"/>
    <x v="1"/>
    <s v="Chairs"/>
    <x v="557"/>
    <n v="91"/>
    <n v="1381"/>
    <n v="1290"/>
    <n v="6"/>
    <x v="503"/>
    <n v="8286"/>
    <n v="11.258152173913043"/>
  </r>
  <r>
    <n v="737"/>
    <d v="2017-12-27T00:00:00"/>
    <x v="483"/>
    <x v="114"/>
    <x v="6"/>
    <x v="59"/>
    <x v="1"/>
    <s v="Consumer"/>
    <x v="2"/>
    <x v="0"/>
    <s v="Binders"/>
    <x v="558"/>
    <n v="10"/>
    <n v="21"/>
    <n v="11"/>
    <n v="2"/>
    <x v="59"/>
    <n v="42"/>
    <n v="5.698778833107191E-2"/>
  </r>
  <r>
    <n v="738"/>
    <d v="2017-12-27T00:00:00"/>
    <x v="484"/>
    <x v="8"/>
    <x v="4"/>
    <x v="6"/>
    <x v="1"/>
    <s v="Home Office"/>
    <x v="2"/>
    <x v="0"/>
    <s v="Art"/>
    <x v="331"/>
    <n v="3"/>
    <n v="56"/>
    <n v="53"/>
    <n v="2"/>
    <x v="174"/>
    <n v="112"/>
    <n v="0.15176151761517614"/>
  </r>
  <r>
    <n v="739"/>
    <d v="2017-12-27T00:00:00"/>
    <x v="485"/>
    <x v="404"/>
    <x v="2"/>
    <x v="16"/>
    <x v="1"/>
    <s v="Consumer"/>
    <x v="1"/>
    <x v="0"/>
    <s v="Art"/>
    <x v="80"/>
    <n v="7"/>
    <n v="97"/>
    <n v="90"/>
    <n v="3"/>
    <x v="74"/>
    <n v="291"/>
    <n v="0.39377537212449254"/>
  </r>
  <r>
    <n v="740"/>
    <d v="2017-12-27T00:00:00"/>
    <x v="486"/>
    <x v="17"/>
    <x v="8"/>
    <x v="11"/>
    <x v="0"/>
    <s v="Corporate"/>
    <x v="1"/>
    <x v="2"/>
    <s v="Phones"/>
    <x v="559"/>
    <n v="107"/>
    <n v="208"/>
    <n v="101"/>
    <n v="3"/>
    <x v="504"/>
    <n v="624"/>
    <n v="0.84324324324324329"/>
  </r>
  <r>
    <n v="741"/>
    <d v="2017-12-27T00:00:00"/>
    <x v="487"/>
    <x v="405"/>
    <x v="3"/>
    <x v="53"/>
    <x v="2"/>
    <s v="Corporate"/>
    <x v="2"/>
    <x v="2"/>
    <s v="Phones"/>
    <x v="560"/>
    <n v="99"/>
    <n v="182"/>
    <n v="83"/>
    <n v="4"/>
    <x v="505"/>
    <n v="728"/>
    <n v="0.98245614035087714"/>
  </r>
  <r>
    <n v="742"/>
    <d v="2017-12-28T00:00:00"/>
    <x v="90"/>
    <x v="240"/>
    <x v="2"/>
    <x v="3"/>
    <x v="1"/>
    <s v="Corporate"/>
    <x v="0"/>
    <x v="0"/>
    <s v="Labels"/>
    <x v="561"/>
    <n v="14"/>
    <n v="37"/>
    <n v="23"/>
    <n v="3"/>
    <x v="285"/>
    <n v="111"/>
    <n v="0.14959568733153639"/>
  </r>
  <r>
    <n v="743"/>
    <d v="2017-12-28T00:00:00"/>
    <x v="57"/>
    <x v="150"/>
    <x v="2"/>
    <x v="16"/>
    <x v="1"/>
    <s v="Corporate"/>
    <x v="0"/>
    <x v="1"/>
    <s v="Chairs"/>
    <x v="562"/>
    <n v="74"/>
    <n v="479"/>
    <n v="405"/>
    <n v="4"/>
    <x v="506"/>
    <n v="1916"/>
    <n v="2.578734858681023"/>
  </r>
  <r>
    <n v="744"/>
    <d v="2017-12-28T00:00:00"/>
    <x v="470"/>
    <x v="40"/>
    <x v="1"/>
    <x v="1"/>
    <x v="0"/>
    <s v="Corporate"/>
    <x v="3"/>
    <x v="0"/>
    <s v="Art"/>
    <x v="362"/>
    <n v="1"/>
    <n v="17"/>
    <n v="16"/>
    <n v="1"/>
    <x v="258"/>
    <n v="17"/>
    <n v="2.2849462365591398E-2"/>
  </r>
  <r>
    <n v="745"/>
    <d v="2017-12-28T00:00:00"/>
    <x v="488"/>
    <x v="270"/>
    <x v="3"/>
    <x v="84"/>
    <x v="2"/>
    <s v="Home Office"/>
    <x v="0"/>
    <x v="1"/>
    <s v="Bookcases"/>
    <x v="563"/>
    <n v="877"/>
    <n v="1236"/>
    <n v="359"/>
    <n v="3"/>
    <x v="337"/>
    <n v="3708"/>
    <n v="4.9771812080536915"/>
  </r>
  <r>
    <n v="746"/>
    <d v="2017-12-28T00:00:00"/>
    <x v="435"/>
    <x v="165"/>
    <x v="7"/>
    <x v="71"/>
    <x v="1"/>
    <s v="Home Office"/>
    <x v="0"/>
    <x v="1"/>
    <s v="Bookcases"/>
    <x v="73"/>
    <n v="828"/>
    <n v="1314"/>
    <n v="486"/>
    <n v="6"/>
    <x v="507"/>
    <n v="7884"/>
    <n v="10.568364611260053"/>
  </r>
  <r>
    <n v="747"/>
    <d v="2017-12-29T00:00:00"/>
    <x v="489"/>
    <x v="177"/>
    <x v="9"/>
    <x v="72"/>
    <x v="1"/>
    <s v="Consumer"/>
    <x v="1"/>
    <x v="0"/>
    <s v="Supplies"/>
    <x v="564"/>
    <n v="61"/>
    <n v="88"/>
    <n v="27"/>
    <n v="2"/>
    <x v="346"/>
    <n v="176"/>
    <n v="0.23560910307898258"/>
  </r>
  <r>
    <n v="748"/>
    <d v="2017-12-29T00:00:00"/>
    <x v="201"/>
    <x v="406"/>
    <x v="6"/>
    <x v="31"/>
    <x v="1"/>
    <s v="Home Office"/>
    <x v="3"/>
    <x v="0"/>
    <s v="Art"/>
    <x v="282"/>
    <n v="8"/>
    <n v="24"/>
    <n v="16"/>
    <n v="2"/>
    <x v="508"/>
    <n v="48"/>
    <n v="6.4171122994652413E-2"/>
  </r>
  <r>
    <n v="749"/>
    <d v="2017-12-29T00:00:00"/>
    <x v="490"/>
    <x v="407"/>
    <x v="2"/>
    <x v="4"/>
    <x v="1"/>
    <s v="Consumer"/>
    <x v="1"/>
    <x v="2"/>
    <s v="Copiers"/>
    <x v="565"/>
    <n v="259"/>
    <n v="284"/>
    <n v="25"/>
    <n v="2"/>
    <x v="509"/>
    <n v="568"/>
    <n v="0.75834445927903871"/>
  </r>
  <r>
    <n v="750"/>
    <d v="2017-12-30T00:00:00"/>
    <x v="121"/>
    <x v="408"/>
    <x v="1"/>
    <x v="1"/>
    <x v="0"/>
    <s v="Home Office"/>
    <x v="2"/>
    <x v="0"/>
    <s v="Fasteners"/>
    <x v="64"/>
    <n v="5"/>
    <n v="42"/>
    <n v="37"/>
    <n v="4"/>
    <x v="501"/>
    <n v="168"/>
    <n v="0.224"/>
  </r>
  <r>
    <n v="751"/>
    <d v="2017-12-30T00:00:00"/>
    <x v="82"/>
    <x v="30"/>
    <x v="5"/>
    <x v="21"/>
    <x v="2"/>
    <s v="Consumer"/>
    <x v="1"/>
    <x v="2"/>
    <s v="Machines"/>
    <x v="566"/>
    <n v="19"/>
    <n v="143"/>
    <n v="124"/>
    <n v="2"/>
    <x v="510"/>
    <n v="286"/>
    <n v="0.38082556591211719"/>
  </r>
  <r>
    <n v="752"/>
    <d v="2017-12-30T00:00:00"/>
    <x v="491"/>
    <x v="224"/>
    <x v="1"/>
    <x v="1"/>
    <x v="0"/>
    <s v="Home Office"/>
    <x v="1"/>
    <x v="1"/>
    <s v="Bookcases"/>
    <x v="567"/>
    <n v="101"/>
    <n v="299"/>
    <n v="198"/>
    <n v="2"/>
    <x v="511"/>
    <n v="598"/>
    <n v="0.79521276595744683"/>
  </r>
  <r>
    <n v="753"/>
    <d v="2017-12-30T00:00:00"/>
    <x v="492"/>
    <x v="155"/>
    <x v="3"/>
    <x v="69"/>
    <x v="2"/>
    <s v="Consumer"/>
    <x v="2"/>
    <x v="0"/>
    <s v="Art"/>
    <x v="520"/>
    <n v="33"/>
    <n v="46"/>
    <n v="13"/>
    <n v="3"/>
    <x v="472"/>
    <n v="138"/>
    <n v="0.18326693227091634"/>
  </r>
  <r>
    <n v="754"/>
    <d v="2018-01-02T00:00:00"/>
    <x v="50"/>
    <x v="409"/>
    <x v="2"/>
    <x v="2"/>
    <x v="1"/>
    <s v="Corporate"/>
    <x v="1"/>
    <x v="0"/>
    <s v="Fasteners"/>
    <x v="568"/>
    <n v="3"/>
    <n v="26"/>
    <n v="23"/>
    <n v="3"/>
    <x v="342"/>
    <n v="78"/>
    <n v="0.10344827586206896"/>
  </r>
  <r>
    <n v="755"/>
    <d v="2018-01-02T00:00:00"/>
    <x v="447"/>
    <x v="30"/>
    <x v="5"/>
    <x v="21"/>
    <x v="2"/>
    <s v="Corporate"/>
    <x v="1"/>
    <x v="0"/>
    <s v="Labels"/>
    <x v="142"/>
    <n v="59"/>
    <n v="61"/>
    <n v="2"/>
    <n v="7"/>
    <x v="512"/>
    <n v="427"/>
    <n v="0.56556291390728475"/>
  </r>
  <r>
    <n v="756"/>
    <d v="2018-01-03T00:00:00"/>
    <x v="314"/>
    <x v="107"/>
    <x v="5"/>
    <x v="57"/>
    <x v="2"/>
    <s v="Consumer"/>
    <x v="2"/>
    <x v="0"/>
    <s v="Paper"/>
    <x v="569"/>
    <n v="9"/>
    <n v="94"/>
    <n v="85"/>
    <n v="3"/>
    <x v="293"/>
    <n v="282"/>
    <n v="0.37301587301587302"/>
  </r>
  <r>
    <n v="757"/>
    <d v="2018-01-03T00:00:00"/>
    <x v="42"/>
    <x v="267"/>
    <x v="2"/>
    <x v="4"/>
    <x v="1"/>
    <s v="Corporate"/>
    <x v="1"/>
    <x v="1"/>
    <s v="Furnishings"/>
    <x v="245"/>
    <n v="6"/>
    <n v="50"/>
    <n v="44"/>
    <n v="1"/>
    <x v="307"/>
    <n v="50"/>
    <n v="6.6050198150594458E-2"/>
  </r>
  <r>
    <n v="758"/>
    <d v="2018-01-04T00:00:00"/>
    <x v="493"/>
    <x v="410"/>
    <x v="1"/>
    <x v="1"/>
    <x v="0"/>
    <s v="Consumer"/>
    <x v="1"/>
    <x v="0"/>
    <s v="Storage"/>
    <x v="570"/>
    <n v="64"/>
    <n v="184"/>
    <n v="120"/>
    <n v="3"/>
    <x v="513"/>
    <n v="552"/>
    <n v="0.72823218997361483"/>
  </r>
  <r>
    <n v="759"/>
    <d v="2018-01-05T00:00:00"/>
    <x v="494"/>
    <x v="154"/>
    <x v="7"/>
    <x v="50"/>
    <x v="1"/>
    <s v="Consumer"/>
    <x v="1"/>
    <x v="1"/>
    <s v="Furnishings"/>
    <x v="571"/>
    <n v="23"/>
    <n v="136"/>
    <n v="113"/>
    <n v="3"/>
    <x v="336"/>
    <n v="408"/>
    <n v="0.53754940711462451"/>
  </r>
  <r>
    <n v="760"/>
    <d v="2018-01-05T00:00:00"/>
    <x v="495"/>
    <x v="252"/>
    <x v="5"/>
    <x v="12"/>
    <x v="2"/>
    <s v="Consumer"/>
    <x v="1"/>
    <x v="2"/>
    <s v="Copiers"/>
    <x v="572"/>
    <n v="213"/>
    <n v="761"/>
    <n v="548"/>
    <n v="2"/>
    <x v="514"/>
    <n v="1522"/>
    <n v="2.0026315789473683"/>
  </r>
  <r>
    <n v="761"/>
    <d v="2018-01-05T00:00:00"/>
    <x v="496"/>
    <x v="58"/>
    <x v="2"/>
    <x v="16"/>
    <x v="1"/>
    <s v="Home Office"/>
    <x v="1"/>
    <x v="0"/>
    <s v="Storage"/>
    <x v="573"/>
    <n v="317"/>
    <n v="893"/>
    <n v="576"/>
    <n v="5"/>
    <x v="515"/>
    <n v="4465"/>
    <n v="5.8672798948751641"/>
  </r>
  <r>
    <n v="762"/>
    <d v="2018-01-05T00:00:00"/>
    <x v="427"/>
    <x v="411"/>
    <x v="2"/>
    <x v="54"/>
    <x v="1"/>
    <s v="Home Office"/>
    <x v="3"/>
    <x v="1"/>
    <s v="Furnishings"/>
    <x v="410"/>
    <n v="393"/>
    <n v="434"/>
    <n v="41"/>
    <n v="4"/>
    <x v="516"/>
    <n v="1736"/>
    <n v="2.2782152230971127"/>
  </r>
  <r>
    <n v="763"/>
    <d v="2018-01-05T00:00:00"/>
    <x v="281"/>
    <x v="0"/>
    <x v="0"/>
    <x v="0"/>
    <x v="0"/>
    <s v="Consumer"/>
    <x v="1"/>
    <x v="2"/>
    <s v="Machines"/>
    <x v="574"/>
    <n v="23"/>
    <n v="308"/>
    <n v="285"/>
    <n v="2"/>
    <x v="517"/>
    <n v="616"/>
    <n v="0.80733944954128445"/>
  </r>
  <r>
    <n v="764"/>
    <d v="2018-01-06T00:00:00"/>
    <x v="206"/>
    <x v="412"/>
    <x v="5"/>
    <x v="25"/>
    <x v="2"/>
    <s v="Home Office"/>
    <x v="1"/>
    <x v="0"/>
    <s v="Fasteners"/>
    <x v="79"/>
    <n v="20"/>
    <n v="100"/>
    <n v="80"/>
    <n v="6"/>
    <x v="165"/>
    <n v="600"/>
    <n v="0.78534031413612571"/>
  </r>
  <r>
    <n v="765"/>
    <d v="2018-01-07T00:00:00"/>
    <x v="255"/>
    <x v="413"/>
    <x v="6"/>
    <x v="31"/>
    <x v="1"/>
    <s v="Home Office"/>
    <x v="2"/>
    <x v="0"/>
    <s v="Storage"/>
    <x v="279"/>
    <n v="1"/>
    <n v="56"/>
    <n v="55"/>
    <n v="2"/>
    <x v="174"/>
    <n v="112"/>
    <n v="0.14640522875816994"/>
  </r>
  <r>
    <n v="766"/>
    <d v="2018-01-07T00:00:00"/>
    <x v="497"/>
    <x v="31"/>
    <x v="10"/>
    <x v="22"/>
    <x v="0"/>
    <s v="Corporate"/>
    <x v="2"/>
    <x v="0"/>
    <s v="Binders"/>
    <x v="575"/>
    <n v="40"/>
    <n v="49"/>
    <n v="9"/>
    <n v="4"/>
    <x v="518"/>
    <n v="196"/>
    <n v="0.25587467362924282"/>
  </r>
  <r>
    <n v="767"/>
    <d v="2018-01-07T00:00:00"/>
    <x v="498"/>
    <x v="414"/>
    <x v="7"/>
    <x v="32"/>
    <x v="1"/>
    <s v="Consumer"/>
    <x v="1"/>
    <x v="2"/>
    <s v="Machines"/>
    <x v="576"/>
    <n v="80"/>
    <n v="112"/>
    <n v="32"/>
    <n v="3"/>
    <x v="433"/>
    <n v="336"/>
    <n v="0.43807040417209908"/>
  </r>
  <r>
    <n v="768"/>
    <d v="2018-01-09T00:00:00"/>
    <x v="394"/>
    <x v="252"/>
    <x v="5"/>
    <x v="12"/>
    <x v="2"/>
    <s v="Corporate"/>
    <x v="1"/>
    <x v="2"/>
    <s v="Copiers"/>
    <x v="577"/>
    <n v="369"/>
    <n v="379"/>
    <n v="10"/>
    <n v="2"/>
    <x v="519"/>
    <n v="758"/>
    <n v="0.98697916666666663"/>
  </r>
  <r>
    <n v="769"/>
    <d v="2018-01-09T00:00:00"/>
    <x v="76"/>
    <x v="405"/>
    <x v="3"/>
    <x v="53"/>
    <x v="2"/>
    <s v="Consumer"/>
    <x v="1"/>
    <x v="1"/>
    <s v="Bookcases"/>
    <x v="578"/>
    <n v="947"/>
    <n v="1022"/>
    <n v="75"/>
    <n v="6"/>
    <x v="520"/>
    <n v="6132"/>
    <n v="7.9739921976592978"/>
  </r>
  <r>
    <n v="770"/>
    <d v="2018-01-09T00:00:00"/>
    <x v="44"/>
    <x v="168"/>
    <x v="6"/>
    <x v="17"/>
    <x v="1"/>
    <s v="Consumer"/>
    <x v="1"/>
    <x v="2"/>
    <s v="Machines"/>
    <x v="579"/>
    <n v="838"/>
    <n v="920"/>
    <n v="82"/>
    <n v="3"/>
    <x v="11"/>
    <n v="2760"/>
    <n v="3.5844155844155843"/>
  </r>
  <r>
    <n v="771"/>
    <d v="2018-01-10T00:00:00"/>
    <x v="499"/>
    <x v="415"/>
    <x v="6"/>
    <x v="49"/>
    <x v="1"/>
    <s v="Consumer"/>
    <x v="1"/>
    <x v="0"/>
    <s v="Art"/>
    <x v="56"/>
    <n v="25"/>
    <n v="79"/>
    <n v="54"/>
    <n v="3"/>
    <x v="521"/>
    <n v="237"/>
    <n v="0.30739299610894943"/>
  </r>
  <r>
    <n v="772"/>
    <d v="2018-01-10T00:00:00"/>
    <x v="500"/>
    <x v="416"/>
    <x v="0"/>
    <x v="0"/>
    <x v="0"/>
    <s v="Consumer"/>
    <x v="2"/>
    <x v="0"/>
    <s v="Appliances"/>
    <x v="580"/>
    <n v="411"/>
    <n v="1294"/>
    <n v="883"/>
    <n v="5"/>
    <x v="522"/>
    <n v="6470"/>
    <n v="8.380829015544041"/>
  </r>
  <r>
    <n v="773"/>
    <d v="2018-01-11T00:00:00"/>
    <x v="214"/>
    <x v="120"/>
    <x v="5"/>
    <x v="12"/>
    <x v="2"/>
    <s v="Corporate"/>
    <x v="2"/>
    <x v="0"/>
    <s v="Art"/>
    <x v="581"/>
    <n v="102"/>
    <n v="114"/>
    <n v="12"/>
    <n v="2"/>
    <x v="295"/>
    <n v="228"/>
    <n v="0.29495472186287192"/>
  </r>
  <r>
    <n v="774"/>
    <d v="2018-01-12T00:00:00"/>
    <x v="501"/>
    <x v="8"/>
    <x v="4"/>
    <x v="6"/>
    <x v="1"/>
    <s v="Corporate"/>
    <x v="1"/>
    <x v="0"/>
    <s v="Binders"/>
    <x v="543"/>
    <n v="13"/>
    <n v="17"/>
    <n v="4"/>
    <n v="2"/>
    <x v="121"/>
    <n v="34"/>
    <n v="4.3927648578811367E-2"/>
  </r>
  <r>
    <n v="775"/>
    <d v="2018-01-12T00:00:00"/>
    <x v="502"/>
    <x v="326"/>
    <x v="3"/>
    <x v="90"/>
    <x v="2"/>
    <s v="Corporate"/>
    <x v="1"/>
    <x v="1"/>
    <s v="Furnishings"/>
    <x v="582"/>
    <n v="93"/>
    <n v="94"/>
    <n v="1"/>
    <n v="2"/>
    <x v="523"/>
    <n v="188"/>
    <n v="0.24258064516129033"/>
  </r>
  <r>
    <n v="776"/>
    <d v="2018-01-13T00:00:00"/>
    <x v="503"/>
    <x v="417"/>
    <x v="1"/>
    <x v="1"/>
    <x v="0"/>
    <s v="Home Office"/>
    <x v="2"/>
    <x v="2"/>
    <s v="Machines"/>
    <x v="287"/>
    <n v="830"/>
    <n v="1207"/>
    <n v="377"/>
    <n v="4"/>
    <x v="256"/>
    <n v="4828"/>
    <n v="6.2216494845360826"/>
  </r>
  <r>
    <n v="777"/>
    <d v="2018-01-13T00:00:00"/>
    <x v="147"/>
    <x v="382"/>
    <x v="1"/>
    <x v="1"/>
    <x v="0"/>
    <s v="Consumer"/>
    <x v="0"/>
    <x v="0"/>
    <s v="Storage"/>
    <x v="109"/>
    <n v="323"/>
    <n v="612"/>
    <n v="289"/>
    <n v="3"/>
    <x v="524"/>
    <n v="1836"/>
    <n v="2.3629343629343631"/>
  </r>
  <r>
    <n v="778"/>
    <d v="2018-01-14T00:00:00"/>
    <x v="504"/>
    <x v="285"/>
    <x v="2"/>
    <x v="30"/>
    <x v="1"/>
    <s v="Consumer"/>
    <x v="1"/>
    <x v="0"/>
    <s v="Art"/>
    <x v="583"/>
    <n v="54"/>
    <n v="59"/>
    <n v="5"/>
    <n v="2"/>
    <x v="475"/>
    <n v="118"/>
    <n v="0.15167095115681234"/>
  </r>
  <r>
    <n v="779"/>
    <d v="2018-01-16T00:00:00"/>
    <x v="505"/>
    <x v="64"/>
    <x v="3"/>
    <x v="37"/>
    <x v="2"/>
    <s v="Consumer"/>
    <x v="0"/>
    <x v="1"/>
    <s v="Furnishings"/>
    <x v="584"/>
    <n v="44"/>
    <n v="303"/>
    <n v="259"/>
    <n v="6"/>
    <x v="525"/>
    <n v="1818"/>
    <n v="2.3337612323491657"/>
  </r>
  <r>
    <n v="780"/>
    <d v="2018-01-16T00:00:00"/>
    <x v="151"/>
    <x v="418"/>
    <x v="2"/>
    <x v="30"/>
    <x v="1"/>
    <s v="Consumer"/>
    <x v="1"/>
    <x v="1"/>
    <s v="Furnishings"/>
    <x v="585"/>
    <n v="351"/>
    <n v="363"/>
    <n v="12"/>
    <n v="7"/>
    <x v="526"/>
    <n v="2541"/>
    <n v="3.2576923076923077"/>
  </r>
  <r>
    <n v="781"/>
    <d v="2018-01-16T00:00:00"/>
    <x v="336"/>
    <x v="359"/>
    <x v="3"/>
    <x v="53"/>
    <x v="2"/>
    <s v="Home Office"/>
    <x v="0"/>
    <x v="0"/>
    <s v="Art"/>
    <x v="547"/>
    <n v="96"/>
    <n v="107"/>
    <n v="11"/>
    <n v="2"/>
    <x v="498"/>
    <n v="214"/>
    <n v="0.27400768245838669"/>
  </r>
  <r>
    <n v="782"/>
    <d v="2018-01-16T00:00:00"/>
    <x v="83"/>
    <x v="40"/>
    <x v="1"/>
    <x v="1"/>
    <x v="0"/>
    <s v="Corporate"/>
    <x v="1"/>
    <x v="0"/>
    <s v="Fasteners"/>
    <x v="586"/>
    <n v="21"/>
    <n v="37"/>
    <n v="16"/>
    <n v="3"/>
    <x v="285"/>
    <n v="111"/>
    <n v="0.14194373401534527"/>
  </r>
  <r>
    <n v="783"/>
    <d v="2018-01-16T00:00:00"/>
    <x v="280"/>
    <x v="419"/>
    <x v="6"/>
    <x v="17"/>
    <x v="1"/>
    <s v="Corporate"/>
    <x v="2"/>
    <x v="1"/>
    <s v="Chairs"/>
    <x v="329"/>
    <n v="320"/>
    <n v="435"/>
    <n v="115"/>
    <n v="3"/>
    <x v="228"/>
    <n v="1305"/>
    <n v="1.6666666666666667"/>
  </r>
  <r>
    <n v="784"/>
    <d v="2018-01-17T00:00:00"/>
    <x v="99"/>
    <x v="420"/>
    <x v="7"/>
    <x v="48"/>
    <x v="1"/>
    <s v="Home Office"/>
    <x v="1"/>
    <x v="0"/>
    <s v="Art"/>
    <x v="587"/>
    <n v="51"/>
    <n v="171"/>
    <n v="120"/>
    <n v="7"/>
    <x v="146"/>
    <n v="1197"/>
    <n v="1.5267857142857142"/>
  </r>
  <r>
    <n v="785"/>
    <d v="2018-01-18T00:00:00"/>
    <x v="154"/>
    <x v="421"/>
    <x v="1"/>
    <x v="55"/>
    <x v="0"/>
    <s v="Corporate"/>
    <x v="1"/>
    <x v="2"/>
    <s v="Phones"/>
    <x v="251"/>
    <n v="133"/>
    <n v="340"/>
    <n v="207"/>
    <n v="5"/>
    <x v="527"/>
    <n v="1700"/>
    <n v="2.1656050955414012"/>
  </r>
  <r>
    <n v="786"/>
    <d v="2018-01-18T00:00:00"/>
    <x v="147"/>
    <x v="194"/>
    <x v="5"/>
    <x v="57"/>
    <x v="2"/>
    <s v="Consumer"/>
    <x v="0"/>
    <x v="1"/>
    <s v="Furnishings"/>
    <x v="588"/>
    <n v="28"/>
    <n v="201"/>
    <n v="173"/>
    <n v="4"/>
    <x v="528"/>
    <n v="804"/>
    <n v="1.0229007633587786"/>
  </r>
  <r>
    <n v="787"/>
    <d v="2018-01-18T00:00:00"/>
    <x v="506"/>
    <x v="319"/>
    <x v="2"/>
    <x v="34"/>
    <x v="1"/>
    <s v="Corporate"/>
    <x v="3"/>
    <x v="1"/>
    <s v="Furnishings"/>
    <x v="589"/>
    <n v="28"/>
    <n v="53"/>
    <n v="25"/>
    <n v="1"/>
    <x v="325"/>
    <n v="53"/>
    <n v="6.734434561626429E-2"/>
  </r>
  <r>
    <n v="788"/>
    <d v="2018-01-18T00:00:00"/>
    <x v="387"/>
    <x v="8"/>
    <x v="4"/>
    <x v="6"/>
    <x v="1"/>
    <s v="Home Office"/>
    <x v="1"/>
    <x v="0"/>
    <s v="Storage"/>
    <x v="131"/>
    <n v="195"/>
    <n v="257"/>
    <n v="62"/>
    <n v="2"/>
    <x v="476"/>
    <n v="514"/>
    <n v="0.65228426395939088"/>
  </r>
  <r>
    <n v="789"/>
    <d v="2018-01-19T00:00:00"/>
    <x v="507"/>
    <x v="141"/>
    <x v="7"/>
    <x v="39"/>
    <x v="1"/>
    <s v="Consumer"/>
    <x v="1"/>
    <x v="1"/>
    <s v="Tables"/>
    <x v="590"/>
    <n v="20"/>
    <n v="240"/>
    <n v="220"/>
    <n v="3"/>
    <x v="529"/>
    <n v="720"/>
    <n v="0.9125475285171103"/>
  </r>
  <r>
    <n v="790"/>
    <d v="2018-01-20T00:00:00"/>
    <x v="268"/>
    <x v="422"/>
    <x v="1"/>
    <x v="1"/>
    <x v="0"/>
    <s v="Consumer"/>
    <x v="2"/>
    <x v="0"/>
    <s v="Binders"/>
    <x v="75"/>
    <n v="2"/>
    <n v="18"/>
    <n v="16"/>
    <n v="2"/>
    <x v="69"/>
    <n v="36"/>
    <n v="4.5569620253164557E-2"/>
  </r>
  <r>
    <n v="791"/>
    <d v="2018-01-20T00:00:00"/>
    <x v="508"/>
    <x v="3"/>
    <x v="1"/>
    <x v="1"/>
    <x v="0"/>
    <s v="Corporate"/>
    <x v="1"/>
    <x v="1"/>
    <s v="Furnishings"/>
    <x v="501"/>
    <n v="58"/>
    <n v="70"/>
    <n v="12"/>
    <n v="7"/>
    <x v="530"/>
    <n v="490"/>
    <n v="0.61946902654867253"/>
  </r>
  <r>
    <n v="792"/>
    <d v="2018-01-22T00:00:00"/>
    <x v="509"/>
    <x v="145"/>
    <x v="7"/>
    <x v="66"/>
    <x v="1"/>
    <s v="Home Office"/>
    <x v="1"/>
    <x v="1"/>
    <s v="Chairs"/>
    <x v="591"/>
    <n v="61"/>
    <n v="151"/>
    <n v="90"/>
    <n v="3"/>
    <x v="191"/>
    <n v="453"/>
    <n v="0.57196969696969702"/>
  </r>
  <r>
    <n v="793"/>
    <d v="2018-01-23T00:00:00"/>
    <x v="510"/>
    <x v="423"/>
    <x v="1"/>
    <x v="1"/>
    <x v="0"/>
    <s v="Corporate"/>
    <x v="1"/>
    <x v="0"/>
    <s v="Binders"/>
    <x v="538"/>
    <n v="12"/>
    <n v="41"/>
    <n v="29"/>
    <n v="6"/>
    <x v="394"/>
    <n v="246"/>
    <n v="0.31021437578814626"/>
  </r>
  <r>
    <n v="794"/>
    <d v="2018-01-23T00:00:00"/>
    <x v="394"/>
    <x v="60"/>
    <x v="3"/>
    <x v="14"/>
    <x v="2"/>
    <s v="Corporate"/>
    <x v="1"/>
    <x v="2"/>
    <s v="Phones"/>
    <x v="592"/>
    <n v="324"/>
    <n v="410"/>
    <n v="86"/>
    <n v="5"/>
    <x v="531"/>
    <n v="2050"/>
    <n v="2.5818639798488663"/>
  </r>
  <r>
    <n v="795"/>
    <d v="2018-01-23T00:00:00"/>
    <x v="511"/>
    <x v="325"/>
    <x v="5"/>
    <x v="25"/>
    <x v="2"/>
    <s v="Corporate"/>
    <x v="1"/>
    <x v="1"/>
    <s v="Tables"/>
    <x v="593"/>
    <n v="1029"/>
    <n v="1451"/>
    <n v="422"/>
    <n v="8"/>
    <x v="532"/>
    <n v="11608"/>
    <n v="14.60125786163522"/>
  </r>
  <r>
    <n v="796"/>
    <d v="2018-01-24T00:00:00"/>
    <x v="226"/>
    <x v="243"/>
    <x v="4"/>
    <x v="80"/>
    <x v="1"/>
    <s v="Consumer"/>
    <x v="2"/>
    <x v="0"/>
    <s v="Art"/>
    <x v="44"/>
    <n v="15"/>
    <n v="91"/>
    <n v="76"/>
    <n v="3"/>
    <x v="533"/>
    <n v="273"/>
    <n v="0.34296482412060303"/>
  </r>
  <r>
    <n v="797"/>
    <d v="2018-01-24T00:00:00"/>
    <x v="483"/>
    <x v="114"/>
    <x v="6"/>
    <x v="59"/>
    <x v="1"/>
    <s v="Consumer"/>
    <x v="1"/>
    <x v="0"/>
    <s v="Art"/>
    <x v="30"/>
    <n v="7"/>
    <n v="152"/>
    <n v="145"/>
    <n v="6"/>
    <x v="534"/>
    <n v="912"/>
    <n v="1.1442910915934756"/>
  </r>
  <r>
    <n v="798"/>
    <d v="2018-01-24T00:00:00"/>
    <x v="226"/>
    <x v="424"/>
    <x v="2"/>
    <x v="2"/>
    <x v="1"/>
    <s v="Consumer"/>
    <x v="1"/>
    <x v="1"/>
    <s v="Bookcases"/>
    <x v="594"/>
    <n v="63"/>
    <n v="454"/>
    <n v="391"/>
    <n v="3"/>
    <x v="535"/>
    <n v="1362"/>
    <n v="1.7067669172932332"/>
  </r>
  <r>
    <n v="799"/>
    <d v="2018-01-24T00:00:00"/>
    <x v="512"/>
    <x v="155"/>
    <x v="3"/>
    <x v="69"/>
    <x v="2"/>
    <s v="Consumer"/>
    <x v="1"/>
    <x v="2"/>
    <s v="Machines"/>
    <x v="595"/>
    <n v="98"/>
    <n v="294"/>
    <n v="196"/>
    <n v="3"/>
    <x v="430"/>
    <n v="882"/>
    <n v="1.1038798498122653"/>
  </r>
  <r>
    <n v="800"/>
    <d v="2018-01-25T00:00:00"/>
    <x v="222"/>
    <x v="340"/>
    <x v="3"/>
    <x v="20"/>
    <x v="2"/>
    <s v="Corporate"/>
    <x v="2"/>
    <x v="0"/>
    <s v="Binders"/>
    <x v="558"/>
    <n v="3"/>
    <n v="32"/>
    <n v="29"/>
    <n v="3"/>
    <x v="30"/>
    <n v="96"/>
    <n v="0.12"/>
  </r>
  <r>
    <n v="801"/>
    <d v="2018-01-25T00:00:00"/>
    <x v="250"/>
    <x v="8"/>
    <x v="4"/>
    <x v="6"/>
    <x v="1"/>
    <s v="Corporate"/>
    <x v="1"/>
    <x v="1"/>
    <s v="Chairs"/>
    <x v="596"/>
    <n v="25"/>
    <n v="68"/>
    <n v="43"/>
    <n v="1"/>
    <x v="13"/>
    <n v="68"/>
    <n v="8.4893882646691635E-2"/>
  </r>
  <r>
    <n v="802"/>
    <d v="2018-01-25T00:00:00"/>
    <x v="513"/>
    <x v="306"/>
    <x v="1"/>
    <x v="1"/>
    <x v="0"/>
    <s v="Home Office"/>
    <x v="1"/>
    <x v="0"/>
    <s v="Paper"/>
    <x v="597"/>
    <n v="132"/>
    <n v="215"/>
    <n v="83"/>
    <n v="9"/>
    <x v="536"/>
    <n v="1935"/>
    <n v="2.4127182044887783"/>
  </r>
  <r>
    <n v="803"/>
    <d v="2018-01-25T00:00:00"/>
    <x v="514"/>
    <x v="64"/>
    <x v="3"/>
    <x v="37"/>
    <x v="2"/>
    <s v="Corporate"/>
    <x v="2"/>
    <x v="0"/>
    <s v="Art"/>
    <x v="321"/>
    <n v="18"/>
    <n v="132"/>
    <n v="114"/>
    <n v="5"/>
    <x v="45"/>
    <n v="660"/>
    <n v="0.82191780821917804"/>
  </r>
  <r>
    <n v="804"/>
    <d v="2018-01-27T00:00:00"/>
    <x v="245"/>
    <x v="412"/>
    <x v="5"/>
    <x v="25"/>
    <x v="2"/>
    <s v="Consumer"/>
    <x v="1"/>
    <x v="0"/>
    <s v="Binders"/>
    <x v="381"/>
    <n v="13"/>
    <n v="43"/>
    <n v="30"/>
    <n v="3"/>
    <x v="81"/>
    <n v="129"/>
    <n v="0.16044776119402984"/>
  </r>
  <r>
    <n v="805"/>
    <d v="2018-01-27T00:00:00"/>
    <x v="431"/>
    <x v="8"/>
    <x v="4"/>
    <x v="6"/>
    <x v="1"/>
    <s v="Consumer"/>
    <x v="1"/>
    <x v="0"/>
    <s v="Binders"/>
    <x v="598"/>
    <n v="12"/>
    <n v="14"/>
    <n v="2"/>
    <n v="2"/>
    <x v="26"/>
    <n v="28"/>
    <n v="3.4782608695652174E-2"/>
  </r>
  <r>
    <n v="806"/>
    <d v="2018-01-27T00:00:00"/>
    <x v="284"/>
    <x v="61"/>
    <x v="12"/>
    <x v="35"/>
    <x v="1"/>
    <s v="Consumer"/>
    <x v="1"/>
    <x v="0"/>
    <s v="Art"/>
    <x v="599"/>
    <n v="17"/>
    <n v="303"/>
    <n v="286"/>
    <n v="6"/>
    <x v="525"/>
    <n v="1818"/>
    <n v="2.2555831265508686"/>
  </r>
  <r>
    <n v="807"/>
    <d v="2018-01-28T00:00:00"/>
    <x v="515"/>
    <x v="219"/>
    <x v="4"/>
    <x v="78"/>
    <x v="1"/>
    <s v="Corporate"/>
    <x v="1"/>
    <x v="0"/>
    <s v="Art"/>
    <x v="50"/>
    <n v="16"/>
    <n v="27"/>
    <n v="11"/>
    <n v="1"/>
    <x v="14"/>
    <n v="27"/>
    <n v="3.3457249070631967E-2"/>
  </r>
  <r>
    <n v="808"/>
    <d v="2018-01-30T00:00:00"/>
    <x v="516"/>
    <x v="425"/>
    <x v="2"/>
    <x v="16"/>
    <x v="1"/>
    <s v="Corporate"/>
    <x v="1"/>
    <x v="0"/>
    <s v="Binders"/>
    <x v="285"/>
    <n v="9"/>
    <n v="27"/>
    <n v="18"/>
    <n v="4"/>
    <x v="167"/>
    <n v="108"/>
    <n v="0.13366336633663367"/>
  </r>
  <r>
    <n v="809"/>
    <d v="2018-01-30T00:00:00"/>
    <x v="337"/>
    <x v="197"/>
    <x v="2"/>
    <x v="4"/>
    <x v="1"/>
    <s v="Corporate"/>
    <x v="0"/>
    <x v="0"/>
    <s v="Fasteners"/>
    <x v="600"/>
    <n v="23"/>
    <n v="33"/>
    <n v="10"/>
    <n v="3"/>
    <x v="241"/>
    <n v="99"/>
    <n v="0.12237330037082818"/>
  </r>
  <r>
    <n v="810"/>
    <d v="2018-01-30T00:00:00"/>
    <x v="517"/>
    <x v="426"/>
    <x v="2"/>
    <x v="16"/>
    <x v="1"/>
    <s v="Home Office"/>
    <x v="0"/>
    <x v="0"/>
    <s v="Art"/>
    <x v="107"/>
    <n v="85"/>
    <n v="249"/>
    <n v="164"/>
    <n v="5"/>
    <x v="247"/>
    <n v="1245"/>
    <n v="1.537037037037037"/>
  </r>
  <r>
    <n v="811"/>
    <d v="2018-02-01T00:00:00"/>
    <x v="518"/>
    <x v="427"/>
    <x v="3"/>
    <x v="37"/>
    <x v="2"/>
    <s v="Consumer"/>
    <x v="1"/>
    <x v="2"/>
    <s v="Accessories"/>
    <x v="601"/>
    <n v="131"/>
    <n v="140"/>
    <n v="9"/>
    <n v="3"/>
    <x v="2"/>
    <n v="420"/>
    <n v="0.51787916152897662"/>
  </r>
  <r>
    <n v="812"/>
    <d v="2018-02-02T00:00:00"/>
    <x v="228"/>
    <x v="90"/>
    <x v="6"/>
    <x v="28"/>
    <x v="1"/>
    <s v="Consumer"/>
    <x v="1"/>
    <x v="2"/>
    <s v="Accessories"/>
    <x v="602"/>
    <n v="1183"/>
    <n v="1779"/>
    <n v="596"/>
    <n v="7"/>
    <x v="537"/>
    <n v="12453"/>
    <n v="15.336206896551724"/>
  </r>
  <r>
    <n v="813"/>
    <d v="2018-02-02T00:00:00"/>
    <x v="181"/>
    <x v="102"/>
    <x v="2"/>
    <x v="2"/>
    <x v="1"/>
    <s v="Consumer"/>
    <x v="1"/>
    <x v="1"/>
    <s v="Bookcases"/>
    <x v="482"/>
    <n v="227"/>
    <n v="256"/>
    <n v="29"/>
    <n v="2"/>
    <x v="198"/>
    <n v="512"/>
    <n v="0.62976629766297665"/>
  </r>
  <r>
    <n v="814"/>
    <d v="2018-02-03T00:00:00"/>
    <x v="58"/>
    <x v="78"/>
    <x v="6"/>
    <x v="24"/>
    <x v="1"/>
    <s v="Consumer"/>
    <x v="1"/>
    <x v="0"/>
    <s v="Labels"/>
    <x v="142"/>
    <n v="59"/>
    <n v="61"/>
    <n v="2"/>
    <n v="7"/>
    <x v="512"/>
    <n v="427"/>
    <n v="0.52457002457002455"/>
  </r>
  <r>
    <n v="815"/>
    <d v="2018-02-03T00:00:00"/>
    <x v="367"/>
    <x v="428"/>
    <x v="2"/>
    <x v="42"/>
    <x v="1"/>
    <s v="Corporate"/>
    <x v="1"/>
    <x v="0"/>
    <s v="Fasteners"/>
    <x v="603"/>
    <n v="34"/>
    <n v="56"/>
    <n v="22"/>
    <n v="3"/>
    <x v="501"/>
    <n v="168"/>
    <n v="0.20613496932515338"/>
  </r>
  <r>
    <n v="816"/>
    <d v="2018-02-04T00:00:00"/>
    <x v="272"/>
    <x v="155"/>
    <x v="3"/>
    <x v="69"/>
    <x v="2"/>
    <s v="Consumer"/>
    <x v="0"/>
    <x v="2"/>
    <s v="Machines"/>
    <x v="311"/>
    <n v="1"/>
    <n v="59"/>
    <n v="58"/>
    <n v="2"/>
    <x v="475"/>
    <n v="118"/>
    <n v="0.14460784313725492"/>
  </r>
  <r>
    <n v="817"/>
    <d v="2018-02-06T00:00:00"/>
    <x v="209"/>
    <x v="340"/>
    <x v="3"/>
    <x v="20"/>
    <x v="2"/>
    <s v="Consumer"/>
    <x v="1"/>
    <x v="0"/>
    <s v="Supplies"/>
    <x v="604"/>
    <n v="198"/>
    <n v="246"/>
    <n v="48"/>
    <n v="5"/>
    <x v="375"/>
    <n v="1230"/>
    <n v="1.5055079559363524"/>
  </r>
  <r>
    <n v="818"/>
    <d v="2018-02-06T00:00:00"/>
    <x v="310"/>
    <x v="275"/>
    <x v="5"/>
    <x v="86"/>
    <x v="2"/>
    <s v="Consumer"/>
    <x v="0"/>
    <x v="1"/>
    <s v="Furnishings"/>
    <x v="605"/>
    <n v="30"/>
    <n v="44"/>
    <n v="14"/>
    <n v="2"/>
    <x v="36"/>
    <n v="88"/>
    <n v="0.10757946210268948"/>
  </r>
  <r>
    <n v="819"/>
    <d v="2018-02-07T00:00:00"/>
    <x v="519"/>
    <x v="321"/>
    <x v="4"/>
    <x v="89"/>
    <x v="1"/>
    <s v="Corporate"/>
    <x v="1"/>
    <x v="1"/>
    <s v="Furnishings"/>
    <x v="298"/>
    <n v="201"/>
    <n v="232"/>
    <n v="31"/>
    <n v="4"/>
    <x v="387"/>
    <n v="928"/>
    <n v="1.1330891330891331"/>
  </r>
  <r>
    <n v="820"/>
    <d v="2018-02-07T00:00:00"/>
    <x v="520"/>
    <x v="101"/>
    <x v="1"/>
    <x v="55"/>
    <x v="0"/>
    <s v="Consumer"/>
    <x v="1"/>
    <x v="0"/>
    <s v="Storage"/>
    <x v="196"/>
    <n v="11"/>
    <n v="169"/>
    <n v="158"/>
    <n v="3"/>
    <x v="538"/>
    <n v="507"/>
    <n v="0.61829268292682926"/>
  </r>
  <r>
    <n v="821"/>
    <d v="2018-02-07T00:00:00"/>
    <x v="521"/>
    <x v="58"/>
    <x v="2"/>
    <x v="16"/>
    <x v="1"/>
    <s v="Consumer"/>
    <x v="1"/>
    <x v="1"/>
    <s v="Furnishings"/>
    <x v="606"/>
    <n v="534"/>
    <n v="651"/>
    <n v="117"/>
    <n v="6"/>
    <x v="539"/>
    <n v="3906"/>
    <n v="4.7576126674786847"/>
  </r>
  <r>
    <n v="822"/>
    <d v="2018-02-08T00:00:00"/>
    <x v="318"/>
    <x v="150"/>
    <x v="2"/>
    <x v="16"/>
    <x v="1"/>
    <s v="Consumer"/>
    <x v="1"/>
    <x v="0"/>
    <s v="Art"/>
    <x v="607"/>
    <n v="26"/>
    <n v="141"/>
    <n v="115"/>
    <n v="7"/>
    <x v="540"/>
    <n v="987"/>
    <n v="1.2007299270072993"/>
  </r>
  <r>
    <n v="823"/>
    <d v="2018-02-09T00:00:00"/>
    <x v="309"/>
    <x v="93"/>
    <x v="2"/>
    <x v="4"/>
    <x v="1"/>
    <s v="Home Office"/>
    <x v="1"/>
    <x v="0"/>
    <s v="Art"/>
    <x v="272"/>
    <n v="9"/>
    <n v="23"/>
    <n v="14"/>
    <n v="1"/>
    <x v="416"/>
    <n v="23"/>
    <n v="2.7946537059538274E-2"/>
  </r>
  <r>
    <n v="824"/>
    <d v="2018-02-09T00:00:00"/>
    <x v="522"/>
    <x v="422"/>
    <x v="1"/>
    <x v="1"/>
    <x v="0"/>
    <s v="Home Office"/>
    <x v="1"/>
    <x v="0"/>
    <s v="Envelopes"/>
    <x v="193"/>
    <n v="39"/>
    <n v="42"/>
    <n v="3"/>
    <n v="5"/>
    <x v="435"/>
    <n v="210"/>
    <n v="0.25485436893203883"/>
  </r>
  <r>
    <n v="825"/>
    <d v="2018-02-09T00:00:00"/>
    <x v="523"/>
    <x v="429"/>
    <x v="6"/>
    <x v="28"/>
    <x v="1"/>
    <s v="Corporate"/>
    <x v="1"/>
    <x v="2"/>
    <s v="Machines"/>
    <x v="608"/>
    <n v="84"/>
    <n v="236"/>
    <n v="152"/>
    <n v="2"/>
    <x v="369"/>
    <n v="472"/>
    <n v="0.57212121212121214"/>
  </r>
  <r>
    <n v="826"/>
    <d v="2018-02-10T00:00:00"/>
    <x v="524"/>
    <x v="430"/>
    <x v="10"/>
    <x v="46"/>
    <x v="0"/>
    <s v="Corporate"/>
    <x v="0"/>
    <x v="0"/>
    <s v="Supplies"/>
    <x v="609"/>
    <n v="30"/>
    <n v="54"/>
    <n v="24"/>
    <n v="4"/>
    <x v="72"/>
    <n v="216"/>
    <n v="0.26150121065375304"/>
  </r>
  <r>
    <n v="827"/>
    <d v="2018-02-11T00:00:00"/>
    <x v="525"/>
    <x v="249"/>
    <x v="6"/>
    <x v="17"/>
    <x v="1"/>
    <s v="Consumer"/>
    <x v="0"/>
    <x v="0"/>
    <s v="Storage"/>
    <x v="610"/>
    <n v="24"/>
    <n v="65"/>
    <n v="41"/>
    <n v="3"/>
    <x v="541"/>
    <n v="195"/>
    <n v="0.23579201934703747"/>
  </r>
  <r>
    <n v="828"/>
    <d v="2018-02-13T00:00:00"/>
    <x v="423"/>
    <x v="322"/>
    <x v="2"/>
    <x v="68"/>
    <x v="1"/>
    <s v="Consumer"/>
    <x v="2"/>
    <x v="1"/>
    <s v="Chairs"/>
    <x v="465"/>
    <n v="80"/>
    <n v="100"/>
    <n v="20"/>
    <n v="2"/>
    <x v="51"/>
    <n v="200"/>
    <n v="0.24154589371980675"/>
  </r>
  <r>
    <n v="829"/>
    <d v="2018-02-14T00:00:00"/>
    <x v="208"/>
    <x v="431"/>
    <x v="2"/>
    <x v="27"/>
    <x v="1"/>
    <s v="Corporate"/>
    <x v="1"/>
    <x v="0"/>
    <s v="Art"/>
    <x v="611"/>
    <n v="78"/>
    <n v="98"/>
    <n v="20"/>
    <n v="2"/>
    <x v="518"/>
    <n v="196"/>
    <n v="0.23642943305186973"/>
  </r>
  <r>
    <n v="830"/>
    <d v="2018-02-14T00:00:00"/>
    <x v="526"/>
    <x v="40"/>
    <x v="1"/>
    <x v="1"/>
    <x v="0"/>
    <s v="Consumer"/>
    <x v="0"/>
    <x v="1"/>
    <s v="Bookcases"/>
    <x v="612"/>
    <n v="798"/>
    <n v="1394"/>
    <n v="596"/>
    <n v="4"/>
    <x v="542"/>
    <n v="5576"/>
    <n v="6.7180722891566269"/>
  </r>
  <r>
    <n v="831"/>
    <d v="2018-02-15T00:00:00"/>
    <x v="195"/>
    <x v="432"/>
    <x v="1"/>
    <x v="1"/>
    <x v="0"/>
    <s v="Consumer"/>
    <x v="0"/>
    <x v="0"/>
    <s v="Fasteners"/>
    <x v="613"/>
    <n v="46"/>
    <n v="58"/>
    <n v="12"/>
    <n v="3"/>
    <x v="71"/>
    <n v="174"/>
    <n v="0.20938628158844766"/>
  </r>
  <r>
    <n v="832"/>
    <d v="2018-02-15T00:00:00"/>
    <x v="113"/>
    <x v="7"/>
    <x v="3"/>
    <x v="5"/>
    <x v="2"/>
    <s v="Corporate"/>
    <x v="0"/>
    <x v="0"/>
    <s v="Binders"/>
    <x v="614"/>
    <n v="17"/>
    <n v="30"/>
    <n v="13"/>
    <n v="2"/>
    <x v="182"/>
    <n v="60"/>
    <n v="7.2115384615384609E-2"/>
  </r>
  <r>
    <n v="833"/>
    <d v="2018-02-15T00:00:00"/>
    <x v="8"/>
    <x v="433"/>
    <x v="8"/>
    <x v="95"/>
    <x v="0"/>
    <s v="Consumer"/>
    <x v="0"/>
    <x v="1"/>
    <s v="Furnishings"/>
    <x v="615"/>
    <n v="10"/>
    <n v="17"/>
    <n v="7"/>
    <n v="1"/>
    <x v="258"/>
    <n v="17"/>
    <n v="2.0408163265306121E-2"/>
  </r>
  <r>
    <n v="834"/>
    <d v="2018-02-18T00:00:00"/>
    <x v="210"/>
    <x v="44"/>
    <x v="2"/>
    <x v="3"/>
    <x v="1"/>
    <s v="Consumer"/>
    <x v="1"/>
    <x v="1"/>
    <s v="Bookcases"/>
    <x v="228"/>
    <n v="373"/>
    <n v="406"/>
    <n v="33"/>
    <n v="3"/>
    <x v="543"/>
    <n v="1218"/>
    <n v="1.460431654676259"/>
  </r>
  <r>
    <n v="835"/>
    <d v="2018-02-18T00:00:00"/>
    <x v="335"/>
    <x v="434"/>
    <x v="3"/>
    <x v="51"/>
    <x v="2"/>
    <s v="Corporate"/>
    <x v="0"/>
    <x v="0"/>
    <s v="Labels"/>
    <x v="616"/>
    <n v="7"/>
    <n v="9"/>
    <n v="2"/>
    <n v="1"/>
    <x v="544"/>
    <n v="9"/>
    <n v="1.0778443113772455E-2"/>
  </r>
  <r>
    <n v="836"/>
    <d v="2018-02-18T00:00:00"/>
    <x v="207"/>
    <x v="30"/>
    <x v="5"/>
    <x v="21"/>
    <x v="2"/>
    <s v="Home Office"/>
    <x v="1"/>
    <x v="0"/>
    <s v="Storage"/>
    <x v="617"/>
    <n v="26"/>
    <n v="30"/>
    <n v="4"/>
    <n v="3"/>
    <x v="130"/>
    <n v="90"/>
    <n v="0.1076555023923445"/>
  </r>
  <r>
    <n v="837"/>
    <d v="2018-02-20T00:00:00"/>
    <x v="527"/>
    <x v="100"/>
    <x v="2"/>
    <x v="54"/>
    <x v="1"/>
    <s v="Consumer"/>
    <x v="0"/>
    <x v="0"/>
    <s v="Binders"/>
    <x v="432"/>
    <n v="46"/>
    <n v="100"/>
    <n v="54"/>
    <n v="2"/>
    <x v="51"/>
    <n v="200"/>
    <n v="0.23894862604540024"/>
  </r>
  <r>
    <n v="838"/>
    <d v="2018-02-21T00:00:00"/>
    <x v="245"/>
    <x v="170"/>
    <x v="2"/>
    <x v="16"/>
    <x v="1"/>
    <s v="Consumer"/>
    <x v="1"/>
    <x v="0"/>
    <s v="Storage"/>
    <x v="618"/>
    <n v="41"/>
    <n v="157"/>
    <n v="116"/>
    <n v="3"/>
    <x v="545"/>
    <n v="471"/>
    <n v="0.56205250596658707"/>
  </r>
  <r>
    <n v="839"/>
    <d v="2018-02-22T00:00:00"/>
    <x v="528"/>
    <x v="74"/>
    <x v="1"/>
    <x v="1"/>
    <x v="0"/>
    <s v="Consumer"/>
    <x v="1"/>
    <x v="0"/>
    <s v="Labels"/>
    <x v="619"/>
    <n v="1"/>
    <n v="55"/>
    <n v="54"/>
    <n v="5"/>
    <x v="57"/>
    <n v="275"/>
    <n v="0.32777115613825986"/>
  </r>
  <r>
    <n v="840"/>
    <d v="2018-02-22T00:00:00"/>
    <x v="432"/>
    <x v="417"/>
    <x v="1"/>
    <x v="1"/>
    <x v="0"/>
    <s v="Home Office"/>
    <x v="1"/>
    <x v="0"/>
    <s v="Fasteners"/>
    <x v="620"/>
    <n v="0"/>
    <n v="98"/>
    <n v="98"/>
    <n v="5"/>
    <x v="530"/>
    <n v="490"/>
    <n v="0.58333333333333337"/>
  </r>
  <r>
    <n v="841"/>
    <d v="2018-02-22T00:00:00"/>
    <x v="529"/>
    <x v="435"/>
    <x v="3"/>
    <x v="47"/>
    <x v="2"/>
    <s v="Home Office"/>
    <x v="1"/>
    <x v="2"/>
    <s v="Machines"/>
    <x v="621"/>
    <n v="27"/>
    <n v="147"/>
    <n v="120"/>
    <n v="2"/>
    <x v="196"/>
    <n v="294"/>
    <n v="0.34958382877526756"/>
  </r>
  <r>
    <n v="842"/>
    <d v="2018-02-23T00:00:00"/>
    <x v="238"/>
    <x v="436"/>
    <x v="1"/>
    <x v="1"/>
    <x v="0"/>
    <s v="Home Office"/>
    <x v="2"/>
    <x v="1"/>
    <s v="Chairs"/>
    <x v="519"/>
    <n v="2242"/>
    <n v="2286"/>
    <n v="44"/>
    <n v="5"/>
    <x v="546"/>
    <n v="11430"/>
    <n v="13.574821852731592"/>
  </r>
  <r>
    <n v="843"/>
    <d v="2018-02-27T00:00:00"/>
    <x v="530"/>
    <x v="437"/>
    <x v="3"/>
    <x v="14"/>
    <x v="2"/>
    <s v="Consumer"/>
    <x v="1"/>
    <x v="0"/>
    <s v="Labels"/>
    <x v="622"/>
    <n v="17"/>
    <n v="21"/>
    <n v="4"/>
    <n v="3"/>
    <x v="33"/>
    <n v="63"/>
    <n v="7.4733096085409248E-2"/>
  </r>
  <r>
    <n v="844"/>
    <d v="2018-02-28T00:00:00"/>
    <x v="42"/>
    <x v="157"/>
    <x v="1"/>
    <x v="1"/>
    <x v="0"/>
    <s v="Corporate"/>
    <x v="1"/>
    <x v="0"/>
    <s v="Binders"/>
    <x v="623"/>
    <n v="27"/>
    <n v="29"/>
    <n v="2"/>
    <n v="2"/>
    <x v="420"/>
    <n v="58"/>
    <n v="6.8720379146919433E-2"/>
  </r>
  <r>
    <n v="845"/>
    <d v="2018-02-28T00:00:00"/>
    <x v="336"/>
    <x v="90"/>
    <x v="6"/>
    <x v="28"/>
    <x v="1"/>
    <s v="Home Office"/>
    <x v="1"/>
    <x v="2"/>
    <s v="Machines"/>
    <x v="624"/>
    <n v="128"/>
    <n v="314"/>
    <n v="186"/>
    <n v="6"/>
    <x v="547"/>
    <n v="1884"/>
    <n v="2.2295857988165682"/>
  </r>
  <r>
    <n v="846"/>
    <d v="2018-02-28T00:00:00"/>
    <x v="124"/>
    <x v="438"/>
    <x v="2"/>
    <x v="88"/>
    <x v="1"/>
    <s v="Consumer"/>
    <x v="1"/>
    <x v="0"/>
    <s v="Storage"/>
    <x v="625"/>
    <n v="27"/>
    <n v="43"/>
    <n v="16"/>
    <n v="2"/>
    <x v="548"/>
    <n v="86"/>
    <n v="0.10165484633569739"/>
  </r>
  <r>
    <n v="847"/>
    <d v="2018-03-01T00:00:00"/>
    <x v="531"/>
    <x v="135"/>
    <x v="6"/>
    <x v="63"/>
    <x v="1"/>
    <s v="Consumer"/>
    <x v="1"/>
    <x v="0"/>
    <s v="Art"/>
    <x v="402"/>
    <n v="125"/>
    <n v="190"/>
    <n v="65"/>
    <n v="7"/>
    <x v="549"/>
    <n v="1330"/>
    <n v="1.5702479338842976"/>
  </r>
  <r>
    <n v="848"/>
    <d v="2018-03-02T00:00:00"/>
    <x v="495"/>
    <x v="439"/>
    <x v="5"/>
    <x v="67"/>
    <x v="2"/>
    <s v="Consumer"/>
    <x v="2"/>
    <x v="2"/>
    <s v="Copiers"/>
    <x v="626"/>
    <n v="139"/>
    <n v="2105"/>
    <n v="1966"/>
    <n v="11"/>
    <x v="550"/>
    <n v="23155"/>
    <n v="27.305424528301888"/>
  </r>
  <r>
    <n v="849"/>
    <d v="2018-03-02T00:00:00"/>
    <x v="457"/>
    <x v="3"/>
    <x v="1"/>
    <x v="1"/>
    <x v="0"/>
    <s v="Consumer"/>
    <x v="1"/>
    <x v="1"/>
    <s v="Bookcases"/>
    <x v="627"/>
    <n v="419"/>
    <n v="583"/>
    <n v="164"/>
    <n v="3"/>
    <x v="551"/>
    <n v="1749"/>
    <n v="2.0600706713780919"/>
  </r>
  <r>
    <n v="850"/>
    <d v="2018-03-02T00:00:00"/>
    <x v="532"/>
    <x v="299"/>
    <x v="6"/>
    <x v="41"/>
    <x v="1"/>
    <s v="Corporate"/>
    <x v="0"/>
    <x v="2"/>
    <s v="Phones"/>
    <x v="345"/>
    <n v="6"/>
    <n v="304"/>
    <n v="298"/>
    <n v="2"/>
    <x v="552"/>
    <n v="608"/>
    <n v="0.71529411764705886"/>
  </r>
  <r>
    <n v="851"/>
    <d v="2018-03-02T00:00:00"/>
    <x v="90"/>
    <x v="44"/>
    <x v="2"/>
    <x v="3"/>
    <x v="1"/>
    <s v="Corporate"/>
    <x v="0"/>
    <x v="1"/>
    <s v="Bookcases"/>
    <x v="628"/>
    <n v="38"/>
    <n v="131"/>
    <n v="93"/>
    <n v="1"/>
    <x v="553"/>
    <n v="131"/>
    <n v="0.15393654524089306"/>
  </r>
  <r>
    <n v="852"/>
    <d v="2018-03-03T00:00:00"/>
    <x v="162"/>
    <x v="31"/>
    <x v="10"/>
    <x v="22"/>
    <x v="0"/>
    <s v="Corporate"/>
    <x v="1"/>
    <x v="0"/>
    <s v="Storage"/>
    <x v="629"/>
    <n v="42"/>
    <n v="116"/>
    <n v="74"/>
    <n v="2"/>
    <x v="264"/>
    <n v="232"/>
    <n v="0.27230046948356806"/>
  </r>
  <r>
    <n v="853"/>
    <d v="2018-03-05T00:00:00"/>
    <x v="121"/>
    <x v="422"/>
    <x v="1"/>
    <x v="1"/>
    <x v="0"/>
    <s v="Home Office"/>
    <x v="1"/>
    <x v="0"/>
    <s v="Art"/>
    <x v="599"/>
    <n v="12"/>
    <n v="51"/>
    <n v="39"/>
    <n v="1"/>
    <x v="17"/>
    <n v="51"/>
    <n v="5.9788980070339975E-2"/>
  </r>
  <r>
    <n v="854"/>
    <d v="2018-03-05T00:00:00"/>
    <x v="228"/>
    <x v="440"/>
    <x v="2"/>
    <x v="16"/>
    <x v="1"/>
    <s v="Consumer"/>
    <x v="0"/>
    <x v="1"/>
    <s v="Chairs"/>
    <x v="630"/>
    <n v="3"/>
    <n v="852"/>
    <n v="849"/>
    <n v="2"/>
    <x v="554"/>
    <n v="1704"/>
    <n v="1.9953161592505855"/>
  </r>
  <r>
    <n v="855"/>
    <d v="2018-03-05T00:00:00"/>
    <x v="230"/>
    <x v="441"/>
    <x v="1"/>
    <x v="55"/>
    <x v="0"/>
    <s v="Consumer"/>
    <x v="1"/>
    <x v="1"/>
    <s v="Furnishings"/>
    <x v="571"/>
    <n v="42"/>
    <n v="119"/>
    <n v="77"/>
    <n v="3"/>
    <x v="555"/>
    <n v="357"/>
    <n v="0.41754385964912283"/>
  </r>
  <r>
    <n v="856"/>
    <d v="2018-03-06T00:00:00"/>
    <x v="533"/>
    <x v="13"/>
    <x v="1"/>
    <x v="1"/>
    <x v="0"/>
    <s v="Consumer"/>
    <x v="0"/>
    <x v="1"/>
    <s v="Tables"/>
    <x v="631"/>
    <n v="980"/>
    <n v="994"/>
    <n v="14"/>
    <n v="7"/>
    <x v="556"/>
    <n v="6958"/>
    <n v="8.128504672897197"/>
  </r>
  <r>
    <n v="857"/>
    <d v="2018-03-06T00:00:00"/>
    <x v="534"/>
    <x v="442"/>
    <x v="11"/>
    <x v="23"/>
    <x v="2"/>
    <s v="Corporate"/>
    <x v="0"/>
    <x v="0"/>
    <s v="Art"/>
    <x v="23"/>
    <n v="3"/>
    <n v="29"/>
    <n v="26"/>
    <n v="2"/>
    <x v="420"/>
    <n v="58"/>
    <n v="6.7677946324387395E-2"/>
  </r>
  <r>
    <n v="858"/>
    <d v="2018-03-06T00:00:00"/>
    <x v="535"/>
    <x v="122"/>
    <x v="7"/>
    <x v="9"/>
    <x v="1"/>
    <s v="Consumer"/>
    <x v="2"/>
    <x v="0"/>
    <s v="Art"/>
    <x v="632"/>
    <n v="42"/>
    <n v="48"/>
    <n v="6"/>
    <n v="2"/>
    <x v="30"/>
    <n v="96"/>
    <n v="0.11188811188811189"/>
  </r>
  <r>
    <n v="859"/>
    <d v="2018-03-07T00:00:00"/>
    <x v="124"/>
    <x v="8"/>
    <x v="4"/>
    <x v="6"/>
    <x v="1"/>
    <s v="Consumer"/>
    <x v="0"/>
    <x v="2"/>
    <s v="Copiers"/>
    <x v="633"/>
    <n v="1200"/>
    <n v="1285"/>
    <n v="85"/>
    <n v="4"/>
    <x v="557"/>
    <n v="5140"/>
    <n v="5.983701979045402"/>
  </r>
  <r>
    <n v="860"/>
    <d v="2018-03-07T00:00:00"/>
    <x v="184"/>
    <x v="443"/>
    <x v="2"/>
    <x v="16"/>
    <x v="1"/>
    <s v="Consumer"/>
    <x v="1"/>
    <x v="1"/>
    <s v="Bookcases"/>
    <x v="541"/>
    <n v="136"/>
    <n v="1080"/>
    <n v="944"/>
    <n v="7"/>
    <x v="558"/>
    <n v="7560"/>
    <n v="8.7906976744186043"/>
  </r>
  <r>
    <n v="861"/>
    <d v="2018-03-07T00:00:00"/>
    <x v="371"/>
    <x v="444"/>
    <x v="1"/>
    <x v="1"/>
    <x v="0"/>
    <s v="Home Office"/>
    <x v="0"/>
    <x v="2"/>
    <s v="Copiers"/>
    <x v="634"/>
    <n v="93"/>
    <n v="1893"/>
    <n v="1800"/>
    <n v="5"/>
    <x v="559"/>
    <n v="9465"/>
    <n v="10.993031358885018"/>
  </r>
  <r>
    <n v="862"/>
    <d v="2018-03-07T00:00:00"/>
    <x v="70"/>
    <x v="445"/>
    <x v="5"/>
    <x v="12"/>
    <x v="2"/>
    <s v="Corporate"/>
    <x v="2"/>
    <x v="1"/>
    <s v="Bookcases"/>
    <x v="635"/>
    <n v="38"/>
    <n v="439"/>
    <n v="401"/>
    <n v="3"/>
    <x v="560"/>
    <n v="1317"/>
    <n v="1.5278422273781902"/>
  </r>
  <r>
    <n v="863"/>
    <d v="2018-03-07T00:00:00"/>
    <x v="534"/>
    <x v="112"/>
    <x v="7"/>
    <x v="58"/>
    <x v="1"/>
    <s v="Corporate"/>
    <x v="1"/>
    <x v="0"/>
    <s v="Art"/>
    <x v="636"/>
    <n v="26"/>
    <n v="27"/>
    <n v="1"/>
    <n v="2"/>
    <x v="3"/>
    <n v="54"/>
    <n v="6.2572421784472768E-2"/>
  </r>
  <r>
    <n v="864"/>
    <d v="2018-03-07T00:00:00"/>
    <x v="536"/>
    <x v="446"/>
    <x v="2"/>
    <x v="2"/>
    <x v="1"/>
    <s v="Consumer"/>
    <x v="1"/>
    <x v="0"/>
    <s v="Storage"/>
    <x v="215"/>
    <n v="352"/>
    <n v="604"/>
    <n v="252"/>
    <n v="5"/>
    <x v="561"/>
    <n v="3020"/>
    <n v="3.4953703703703702"/>
  </r>
  <r>
    <n v="865"/>
    <d v="2018-03-08T00:00:00"/>
    <x v="237"/>
    <x v="447"/>
    <x v="6"/>
    <x v="8"/>
    <x v="1"/>
    <s v="Corporate"/>
    <x v="1"/>
    <x v="0"/>
    <s v="Art"/>
    <x v="403"/>
    <n v="14"/>
    <n v="44"/>
    <n v="30"/>
    <n v="3"/>
    <x v="150"/>
    <n v="132"/>
    <n v="0.15260115606936417"/>
  </r>
  <r>
    <n v="866"/>
    <d v="2018-03-09T00:00:00"/>
    <x v="440"/>
    <x v="390"/>
    <x v="14"/>
    <x v="94"/>
    <x v="0"/>
    <s v="Consumer"/>
    <x v="1"/>
    <x v="2"/>
    <s v="Copiers"/>
    <x v="637"/>
    <n v="89"/>
    <n v="249"/>
    <n v="160"/>
    <n v="2"/>
    <x v="436"/>
    <n v="498"/>
    <n v="0.57505773672055427"/>
  </r>
  <r>
    <n v="867"/>
    <d v="2018-03-09T00:00:00"/>
    <x v="537"/>
    <x v="448"/>
    <x v="1"/>
    <x v="96"/>
    <x v="0"/>
    <s v="Consumer"/>
    <x v="0"/>
    <x v="0"/>
    <s v="Binders"/>
    <x v="638"/>
    <n v="44"/>
    <n v="64"/>
    <n v="20"/>
    <n v="2"/>
    <x v="249"/>
    <n v="128"/>
    <n v="0.14763552479815456"/>
  </r>
  <r>
    <n v="868"/>
    <d v="2018-03-09T00:00:00"/>
    <x v="105"/>
    <x v="64"/>
    <x v="3"/>
    <x v="37"/>
    <x v="2"/>
    <s v="Corporate"/>
    <x v="0"/>
    <x v="1"/>
    <s v="Chairs"/>
    <x v="639"/>
    <n v="50"/>
    <n v="133"/>
    <n v="83"/>
    <n v="2"/>
    <x v="562"/>
    <n v="266"/>
    <n v="0.30645161290322581"/>
  </r>
  <r>
    <n v="869"/>
    <d v="2018-03-12T00:00:00"/>
    <x v="95"/>
    <x v="449"/>
    <x v="6"/>
    <x v="17"/>
    <x v="1"/>
    <s v="Consumer"/>
    <x v="1"/>
    <x v="1"/>
    <s v="Chairs"/>
    <x v="640"/>
    <n v="59"/>
    <n v="95"/>
    <n v="36"/>
    <n v="2"/>
    <x v="563"/>
    <n v="190"/>
    <n v="0.2186421173762946"/>
  </r>
  <r>
    <n v="870"/>
    <d v="2018-03-13T00:00:00"/>
    <x v="202"/>
    <x v="450"/>
    <x v="2"/>
    <x v="4"/>
    <x v="1"/>
    <s v="Home Office"/>
    <x v="1"/>
    <x v="1"/>
    <s v="Chairs"/>
    <x v="641"/>
    <n v="62"/>
    <n v="140"/>
    <n v="78"/>
    <n v="3"/>
    <x v="2"/>
    <n v="420"/>
    <n v="0.48275862068965519"/>
  </r>
  <r>
    <n v="871"/>
    <d v="2018-03-13T00:00:00"/>
    <x v="538"/>
    <x v="451"/>
    <x v="6"/>
    <x v="64"/>
    <x v="1"/>
    <s v="Consumer"/>
    <x v="2"/>
    <x v="0"/>
    <s v="Storage"/>
    <x v="431"/>
    <n v="39"/>
    <n v="255"/>
    <n v="216"/>
    <n v="2"/>
    <x v="147"/>
    <n v="510"/>
    <n v="0.58553386911595862"/>
  </r>
  <r>
    <n v="872"/>
    <d v="2018-03-13T00:00:00"/>
    <x v="126"/>
    <x v="452"/>
    <x v="2"/>
    <x v="30"/>
    <x v="1"/>
    <s v="Corporate"/>
    <x v="0"/>
    <x v="2"/>
    <s v="Phones"/>
    <x v="642"/>
    <n v="529"/>
    <n v="1257"/>
    <n v="728"/>
    <n v="8"/>
    <x v="564"/>
    <n v="10056"/>
    <n v="11.532110091743119"/>
  </r>
  <r>
    <n v="873"/>
    <d v="2018-03-13T00:00:00"/>
    <x v="539"/>
    <x v="438"/>
    <x v="2"/>
    <x v="88"/>
    <x v="1"/>
    <s v="Home Office"/>
    <x v="1"/>
    <x v="2"/>
    <s v="Copiers"/>
    <x v="643"/>
    <n v="102"/>
    <n v="124"/>
    <n v="22"/>
    <n v="1"/>
    <x v="320"/>
    <n v="124"/>
    <n v="0.1420389461626575"/>
  </r>
  <r>
    <n v="874"/>
    <d v="2018-03-14T00:00:00"/>
    <x v="540"/>
    <x v="107"/>
    <x v="5"/>
    <x v="57"/>
    <x v="2"/>
    <s v="Consumer"/>
    <x v="3"/>
    <x v="0"/>
    <s v="Art"/>
    <x v="78"/>
    <n v="321"/>
    <n v="324"/>
    <n v="3"/>
    <n v="6"/>
    <x v="565"/>
    <n v="1944"/>
    <n v="2.2242562929061784"/>
  </r>
  <r>
    <n v="875"/>
    <d v="2018-03-14T00:00:00"/>
    <x v="231"/>
    <x v="208"/>
    <x v="3"/>
    <x v="14"/>
    <x v="2"/>
    <s v="Home Office"/>
    <x v="2"/>
    <x v="1"/>
    <s v="Chairs"/>
    <x v="308"/>
    <n v="13"/>
    <n v="157"/>
    <n v="144"/>
    <n v="3"/>
    <x v="545"/>
    <n v="471"/>
    <n v="0.53828571428571426"/>
  </r>
  <r>
    <n v="876"/>
    <d v="2018-03-14T00:00:00"/>
    <x v="480"/>
    <x v="453"/>
    <x v="7"/>
    <x v="50"/>
    <x v="1"/>
    <s v="Consumer"/>
    <x v="2"/>
    <x v="1"/>
    <s v="Bookcases"/>
    <x v="488"/>
    <n v="84"/>
    <n v="1273"/>
    <n v="1189"/>
    <n v="7"/>
    <x v="566"/>
    <n v="8911"/>
    <n v="10.172374429223744"/>
  </r>
  <r>
    <n v="877"/>
    <d v="2018-03-15T00:00:00"/>
    <x v="128"/>
    <x v="454"/>
    <x v="6"/>
    <x v="17"/>
    <x v="1"/>
    <s v="Consumer"/>
    <x v="1"/>
    <x v="1"/>
    <s v="Bookcases"/>
    <x v="26"/>
    <n v="115"/>
    <n v="743"/>
    <n v="628"/>
    <n v="2"/>
    <x v="567"/>
    <n v="1486"/>
    <n v="1.6944127708095782"/>
  </r>
  <r>
    <n v="878"/>
    <d v="2018-03-15T00:00:00"/>
    <x v="414"/>
    <x v="455"/>
    <x v="1"/>
    <x v="1"/>
    <x v="0"/>
    <s v="Consumer"/>
    <x v="1"/>
    <x v="1"/>
    <s v="Furnishings"/>
    <x v="166"/>
    <n v="8"/>
    <n v="36"/>
    <n v="28"/>
    <n v="1"/>
    <x v="69"/>
    <n v="36"/>
    <n v="4.1002277904328019E-2"/>
  </r>
  <r>
    <n v="879"/>
    <d v="2018-03-15T00:00:00"/>
    <x v="476"/>
    <x v="456"/>
    <x v="7"/>
    <x v="50"/>
    <x v="1"/>
    <s v="Consumer"/>
    <x v="1"/>
    <x v="0"/>
    <s v="Binders"/>
    <x v="201"/>
    <n v="4"/>
    <n v="22"/>
    <n v="18"/>
    <n v="4"/>
    <x v="36"/>
    <n v="88"/>
    <n v="0.10011376564277588"/>
  </r>
  <r>
    <n v="880"/>
    <d v="2018-03-15T00:00:00"/>
    <x v="503"/>
    <x v="49"/>
    <x v="7"/>
    <x v="32"/>
    <x v="1"/>
    <s v="Home Office"/>
    <x v="0"/>
    <x v="0"/>
    <s v="Art"/>
    <x v="644"/>
    <n v="107"/>
    <n v="108"/>
    <n v="1"/>
    <n v="4"/>
    <x v="469"/>
    <n v="432"/>
    <n v="0.49090909090909091"/>
  </r>
  <r>
    <n v="881"/>
    <d v="2018-03-15T00:00:00"/>
    <x v="541"/>
    <x v="457"/>
    <x v="1"/>
    <x v="55"/>
    <x v="0"/>
    <s v="Corporate"/>
    <x v="2"/>
    <x v="0"/>
    <s v="Binders"/>
    <x v="645"/>
    <n v="32"/>
    <n v="197"/>
    <n v="165"/>
    <n v="4"/>
    <x v="226"/>
    <n v="788"/>
    <n v="0.89443813847900111"/>
  </r>
  <r>
    <n v="882"/>
    <d v="2018-03-16T00:00:00"/>
    <x v="384"/>
    <x v="40"/>
    <x v="1"/>
    <x v="1"/>
    <x v="0"/>
    <s v="Consumer"/>
    <x v="3"/>
    <x v="1"/>
    <s v="Chairs"/>
    <x v="494"/>
    <n v="293"/>
    <n v="309"/>
    <n v="16"/>
    <n v="4"/>
    <x v="568"/>
    <n v="1236"/>
    <n v="1.4013605442176871"/>
  </r>
  <r>
    <n v="883"/>
    <d v="2018-03-16T00:00:00"/>
    <x v="313"/>
    <x v="15"/>
    <x v="0"/>
    <x v="10"/>
    <x v="0"/>
    <s v="Consumer"/>
    <x v="1"/>
    <x v="2"/>
    <s v="Phones"/>
    <x v="646"/>
    <n v="111"/>
    <n v="261"/>
    <n v="150"/>
    <n v="8"/>
    <x v="569"/>
    <n v="2088"/>
    <n v="2.3646659116647792"/>
  </r>
  <r>
    <n v="884"/>
    <d v="2018-03-16T00:00:00"/>
    <x v="101"/>
    <x v="458"/>
    <x v="2"/>
    <x v="16"/>
    <x v="1"/>
    <s v="Home Office"/>
    <x v="1"/>
    <x v="0"/>
    <s v="Supplies"/>
    <x v="647"/>
    <n v="2"/>
    <n v="32"/>
    <n v="30"/>
    <n v="1"/>
    <x v="315"/>
    <n v="32"/>
    <n v="3.6199095022624438E-2"/>
  </r>
  <r>
    <n v="885"/>
    <d v="2018-03-17T00:00:00"/>
    <x v="406"/>
    <x v="110"/>
    <x v="6"/>
    <x v="17"/>
    <x v="1"/>
    <s v="Consumer"/>
    <x v="1"/>
    <x v="1"/>
    <s v="Furnishings"/>
    <x v="648"/>
    <n v="96"/>
    <n v="101"/>
    <n v="5"/>
    <n v="2"/>
    <x v="334"/>
    <n v="202"/>
    <n v="0.22824858757062147"/>
  </r>
  <r>
    <n v="886"/>
    <d v="2018-03-17T00:00:00"/>
    <x v="414"/>
    <x v="459"/>
    <x v="14"/>
    <x v="43"/>
    <x v="0"/>
    <s v="Consumer"/>
    <x v="0"/>
    <x v="0"/>
    <s v="Binders"/>
    <x v="649"/>
    <n v="40"/>
    <n v="61"/>
    <n v="21"/>
    <n v="2"/>
    <x v="332"/>
    <n v="122"/>
    <n v="0.13769751693002258"/>
  </r>
  <r>
    <n v="887"/>
    <d v="2018-03-17T00:00:00"/>
    <x v="409"/>
    <x v="40"/>
    <x v="1"/>
    <x v="1"/>
    <x v="0"/>
    <s v="Consumer"/>
    <x v="0"/>
    <x v="0"/>
    <s v="Labels"/>
    <x v="561"/>
    <n v="71"/>
    <n v="88"/>
    <n v="17"/>
    <n v="8"/>
    <x v="128"/>
    <n v="704"/>
    <n v="0.7936865839909808"/>
  </r>
  <r>
    <n v="888"/>
    <d v="2018-03-19T00:00:00"/>
    <x v="328"/>
    <x v="276"/>
    <x v="2"/>
    <x v="30"/>
    <x v="1"/>
    <s v="Consumer"/>
    <x v="0"/>
    <x v="0"/>
    <s v="Binders"/>
    <x v="381"/>
    <n v="25"/>
    <n v="58"/>
    <n v="33"/>
    <n v="4"/>
    <x v="264"/>
    <n v="232"/>
    <n v="0.26126126126126126"/>
  </r>
  <r>
    <n v="889"/>
    <d v="2018-03-19T00:00:00"/>
    <x v="474"/>
    <x v="460"/>
    <x v="2"/>
    <x v="16"/>
    <x v="1"/>
    <s v="Consumer"/>
    <x v="1"/>
    <x v="0"/>
    <s v="Art"/>
    <x v="320"/>
    <n v="0"/>
    <n v="32"/>
    <n v="32"/>
    <n v="2"/>
    <x v="570"/>
    <n v="64"/>
    <n v="7.19910011248594E-2"/>
  </r>
  <r>
    <n v="890"/>
    <d v="2018-03-19T00:00:00"/>
    <x v="542"/>
    <x v="209"/>
    <x v="6"/>
    <x v="31"/>
    <x v="1"/>
    <s v="Corporate"/>
    <x v="2"/>
    <x v="0"/>
    <s v="Paper"/>
    <x v="504"/>
    <n v="23"/>
    <n v="136"/>
    <n v="113"/>
    <n v="3"/>
    <x v="336"/>
    <n v="408"/>
    <n v="0.45842696629213481"/>
  </r>
  <r>
    <n v="891"/>
    <d v="2018-03-19T00:00:00"/>
    <x v="22"/>
    <x v="461"/>
    <x v="1"/>
    <x v="1"/>
    <x v="0"/>
    <s v="Consumer"/>
    <x v="2"/>
    <x v="0"/>
    <s v="Labels"/>
    <x v="540"/>
    <n v="25"/>
    <n v="72"/>
    <n v="47"/>
    <n v="7"/>
    <x v="438"/>
    <n v="504"/>
    <n v="0.56565656565656564"/>
  </r>
  <r>
    <n v="892"/>
    <d v="2018-03-19T00:00:00"/>
    <x v="481"/>
    <x v="462"/>
    <x v="6"/>
    <x v="17"/>
    <x v="1"/>
    <s v="Corporate"/>
    <x v="3"/>
    <x v="0"/>
    <s v="Storage"/>
    <x v="650"/>
    <n v="1235"/>
    <n v="1527"/>
    <n v="292"/>
    <n v="8"/>
    <x v="571"/>
    <n v="12216"/>
    <n v="13.695067264573991"/>
  </r>
  <r>
    <n v="893"/>
    <d v="2018-03-19T00:00:00"/>
    <x v="16"/>
    <x v="64"/>
    <x v="3"/>
    <x v="37"/>
    <x v="2"/>
    <s v="Corporate"/>
    <x v="1"/>
    <x v="0"/>
    <s v="Paper"/>
    <x v="651"/>
    <n v="71"/>
    <n v="139"/>
    <n v="68"/>
    <n v="3"/>
    <x v="154"/>
    <n v="417"/>
    <n v="0.46696528555431133"/>
  </r>
  <r>
    <n v="894"/>
    <d v="2018-03-20T00:00:00"/>
    <x v="293"/>
    <x v="426"/>
    <x v="2"/>
    <x v="16"/>
    <x v="1"/>
    <s v="Consumer"/>
    <x v="2"/>
    <x v="0"/>
    <s v="Binders"/>
    <x v="241"/>
    <n v="18"/>
    <n v="221"/>
    <n v="203"/>
    <n v="7"/>
    <x v="572"/>
    <n v="1547"/>
    <n v="1.7304250559284116"/>
  </r>
  <r>
    <n v="895"/>
    <d v="2018-03-20T00:00:00"/>
    <x v="95"/>
    <x v="174"/>
    <x v="1"/>
    <x v="1"/>
    <x v="0"/>
    <s v="Consumer"/>
    <x v="3"/>
    <x v="2"/>
    <s v="Machines"/>
    <x v="652"/>
    <n v="47"/>
    <n v="245"/>
    <n v="198"/>
    <n v="2"/>
    <x v="530"/>
    <n v="490"/>
    <n v="0.54748603351955305"/>
  </r>
  <r>
    <n v="896"/>
    <d v="2018-03-20T00:00:00"/>
    <x v="262"/>
    <x v="463"/>
    <x v="1"/>
    <x v="1"/>
    <x v="0"/>
    <s v="Corporate"/>
    <x v="0"/>
    <x v="0"/>
    <s v="Art"/>
    <x v="653"/>
    <n v="169"/>
    <n v="285"/>
    <n v="116"/>
    <n v="6"/>
    <x v="32"/>
    <n v="1710"/>
    <n v="1.9084821428571428"/>
  </r>
  <r>
    <n v="897"/>
    <d v="2018-03-21T00:00:00"/>
    <x v="487"/>
    <x v="84"/>
    <x v="3"/>
    <x v="47"/>
    <x v="2"/>
    <s v="Corporate"/>
    <x v="1"/>
    <x v="0"/>
    <s v="Storage"/>
    <x v="654"/>
    <n v="36"/>
    <n v="42"/>
    <n v="6"/>
    <n v="4"/>
    <x v="501"/>
    <n v="168"/>
    <n v="0.18729096989966554"/>
  </r>
  <r>
    <n v="898"/>
    <d v="2018-03-22T00:00:00"/>
    <x v="73"/>
    <x v="145"/>
    <x v="7"/>
    <x v="66"/>
    <x v="1"/>
    <s v="Consumer"/>
    <x v="1"/>
    <x v="1"/>
    <s v="Chairs"/>
    <x v="304"/>
    <n v="7"/>
    <n v="399"/>
    <n v="392"/>
    <n v="10"/>
    <x v="573"/>
    <n v="3990"/>
    <n v="4.4432071269487752"/>
  </r>
  <r>
    <n v="899"/>
    <d v="2018-03-22T00:00:00"/>
    <x v="389"/>
    <x v="464"/>
    <x v="1"/>
    <x v="96"/>
    <x v="0"/>
    <s v="Home Office"/>
    <x v="0"/>
    <x v="2"/>
    <s v="Accessories"/>
    <x v="655"/>
    <n v="85"/>
    <n v="129"/>
    <n v="44"/>
    <n v="3"/>
    <x v="574"/>
    <n v="387"/>
    <n v="0.43047830923248054"/>
  </r>
  <r>
    <n v="900"/>
    <d v="2018-03-22T00:00:00"/>
    <x v="140"/>
    <x v="67"/>
    <x v="6"/>
    <x v="17"/>
    <x v="1"/>
    <s v="Corporate"/>
    <x v="3"/>
    <x v="0"/>
    <s v="Art"/>
    <x v="44"/>
    <n v="107"/>
    <n v="242"/>
    <n v="135"/>
    <n v="8"/>
    <x v="575"/>
    <n v="1936"/>
    <n v="2.1511111111111112"/>
  </r>
  <r>
    <n v="901"/>
    <d v="2018-03-22T00:00:00"/>
    <x v="543"/>
    <x v="346"/>
    <x v="6"/>
    <x v="28"/>
    <x v="1"/>
    <s v="Consumer"/>
    <x v="1"/>
    <x v="0"/>
    <s v="Art"/>
    <x v="72"/>
    <n v="0"/>
    <n v="27"/>
    <n v="27"/>
    <n v="1"/>
    <x v="14"/>
    <n v="27"/>
    <n v="2.9966703662597113E-2"/>
  </r>
  <r>
    <n v="902"/>
    <d v="2018-03-23T00:00:00"/>
    <x v="101"/>
    <x v="400"/>
    <x v="5"/>
    <x v="7"/>
    <x v="2"/>
    <s v="Home Office"/>
    <x v="0"/>
    <x v="0"/>
    <s v="Paper"/>
    <x v="233"/>
    <n v="9"/>
    <n v="56"/>
    <n v="47"/>
    <n v="2"/>
    <x v="174"/>
    <n v="112"/>
    <n v="0.12416851441241686"/>
  </r>
  <r>
    <n v="903"/>
    <d v="2018-03-23T00:00:00"/>
    <x v="487"/>
    <x v="23"/>
    <x v="6"/>
    <x v="17"/>
    <x v="1"/>
    <s v="Corporate"/>
    <x v="1"/>
    <x v="0"/>
    <s v="Storage"/>
    <x v="656"/>
    <n v="24"/>
    <n v="32"/>
    <n v="8"/>
    <n v="2"/>
    <x v="570"/>
    <n v="64"/>
    <n v="7.0874861572535988E-2"/>
  </r>
  <r>
    <n v="904"/>
    <d v="2018-03-23T00:00:00"/>
    <x v="544"/>
    <x v="283"/>
    <x v="6"/>
    <x v="64"/>
    <x v="1"/>
    <s v="Corporate"/>
    <x v="0"/>
    <x v="0"/>
    <s v="Binders"/>
    <x v="137"/>
    <n v="25"/>
    <n v="50"/>
    <n v="25"/>
    <n v="4"/>
    <x v="51"/>
    <n v="200"/>
    <n v="0.22123893805309736"/>
  </r>
  <r>
    <n v="905"/>
    <d v="2018-03-24T00:00:00"/>
    <x v="497"/>
    <x v="288"/>
    <x v="3"/>
    <x v="20"/>
    <x v="2"/>
    <s v="Corporate"/>
    <x v="0"/>
    <x v="0"/>
    <s v="Paper"/>
    <x v="657"/>
    <n v="56"/>
    <n v="167"/>
    <n v="111"/>
    <n v="8"/>
    <x v="576"/>
    <n v="1336"/>
    <n v="1.4762430939226519"/>
  </r>
  <r>
    <n v="906"/>
    <d v="2018-03-24T00:00:00"/>
    <x v="129"/>
    <x v="328"/>
    <x v="2"/>
    <x v="16"/>
    <x v="1"/>
    <s v="Consumer"/>
    <x v="0"/>
    <x v="0"/>
    <s v="Art"/>
    <x v="23"/>
    <n v="0"/>
    <n v="64"/>
    <n v="64"/>
    <n v="2"/>
    <x v="249"/>
    <n v="128"/>
    <n v="0.141280353200883"/>
  </r>
  <r>
    <n v="907"/>
    <d v="2018-03-26T00:00:00"/>
    <x v="545"/>
    <x v="465"/>
    <x v="5"/>
    <x v="12"/>
    <x v="2"/>
    <s v="Corporate"/>
    <x v="2"/>
    <x v="0"/>
    <s v="Labels"/>
    <x v="561"/>
    <n v="27"/>
    <n v="49"/>
    <n v="22"/>
    <n v="4"/>
    <x v="518"/>
    <n v="196"/>
    <n v="0.21609702315325249"/>
  </r>
  <r>
    <n v="908"/>
    <d v="2018-03-26T00:00:00"/>
    <x v="195"/>
    <x v="466"/>
    <x v="9"/>
    <x v="77"/>
    <x v="1"/>
    <s v="Consumer"/>
    <x v="3"/>
    <x v="0"/>
    <s v="Appliances"/>
    <x v="658"/>
    <n v="42"/>
    <n v="478"/>
    <n v="436"/>
    <n v="7"/>
    <x v="577"/>
    <n v="3346"/>
    <n v="3.6850220264317182"/>
  </r>
  <r>
    <n v="909"/>
    <d v="2018-03-26T00:00:00"/>
    <x v="220"/>
    <x v="467"/>
    <x v="2"/>
    <x v="4"/>
    <x v="1"/>
    <s v="Corporate"/>
    <x v="2"/>
    <x v="0"/>
    <s v="Art"/>
    <x v="282"/>
    <n v="138"/>
    <n v="143"/>
    <n v="5"/>
    <n v="12"/>
    <x v="578"/>
    <n v="1716"/>
    <n v="1.8877887788778878"/>
  </r>
  <r>
    <n v="910"/>
    <d v="2018-03-26T00:00:00"/>
    <x v="87"/>
    <x v="468"/>
    <x v="1"/>
    <x v="1"/>
    <x v="0"/>
    <s v="Corporate"/>
    <x v="1"/>
    <x v="2"/>
    <s v="Copiers"/>
    <x v="659"/>
    <n v="268"/>
    <n v="320"/>
    <n v="52"/>
    <n v="1"/>
    <x v="579"/>
    <n v="320"/>
    <n v="0.35164835164835168"/>
  </r>
  <r>
    <n v="911"/>
    <d v="2018-03-27T00:00:00"/>
    <x v="546"/>
    <x v="469"/>
    <x v="1"/>
    <x v="1"/>
    <x v="0"/>
    <s v="Consumer"/>
    <x v="0"/>
    <x v="0"/>
    <s v="Storage"/>
    <x v="660"/>
    <n v="103"/>
    <n v="134"/>
    <n v="31"/>
    <n v="5"/>
    <x v="349"/>
    <n v="670"/>
    <n v="0.73545554335894625"/>
  </r>
  <r>
    <n v="912"/>
    <d v="2018-03-27T00:00:00"/>
    <x v="408"/>
    <x v="470"/>
    <x v="2"/>
    <x v="2"/>
    <x v="1"/>
    <s v="Home Office"/>
    <x v="0"/>
    <x v="0"/>
    <s v="Fasteners"/>
    <x v="19"/>
    <n v="4"/>
    <n v="53"/>
    <n v="49"/>
    <n v="4"/>
    <x v="112"/>
    <n v="212"/>
    <n v="0.23245614035087719"/>
  </r>
  <r>
    <n v="913"/>
    <d v="2018-03-27T00:00:00"/>
    <x v="547"/>
    <x v="8"/>
    <x v="4"/>
    <x v="6"/>
    <x v="1"/>
    <s v="Home Office"/>
    <x v="3"/>
    <x v="0"/>
    <s v="Storage"/>
    <x v="131"/>
    <n v="69"/>
    <n v="128"/>
    <n v="59"/>
    <n v="1"/>
    <x v="249"/>
    <n v="128"/>
    <n v="0.14019715224534501"/>
  </r>
  <r>
    <n v="914"/>
    <d v="2018-03-28T00:00:00"/>
    <x v="131"/>
    <x v="471"/>
    <x v="2"/>
    <x v="16"/>
    <x v="1"/>
    <s v="Consumer"/>
    <x v="0"/>
    <x v="0"/>
    <s v="Fasteners"/>
    <x v="79"/>
    <n v="19"/>
    <n v="67"/>
    <n v="48"/>
    <n v="4"/>
    <x v="580"/>
    <n v="268"/>
    <n v="0.29321663019693656"/>
  </r>
  <r>
    <n v="915"/>
    <d v="2018-03-29T00:00:00"/>
    <x v="446"/>
    <x v="6"/>
    <x v="2"/>
    <x v="4"/>
    <x v="1"/>
    <s v="Consumer"/>
    <x v="2"/>
    <x v="1"/>
    <s v="Chairs"/>
    <x v="354"/>
    <n v="121"/>
    <n v="160"/>
    <n v="39"/>
    <n v="3"/>
    <x v="428"/>
    <n v="480"/>
    <n v="0.52459016393442626"/>
  </r>
  <r>
    <n v="916"/>
    <d v="2018-03-29T00:00:00"/>
    <x v="548"/>
    <x v="117"/>
    <x v="2"/>
    <x v="42"/>
    <x v="1"/>
    <s v="Consumer"/>
    <x v="1"/>
    <x v="0"/>
    <s v="Storage"/>
    <x v="661"/>
    <n v="164"/>
    <n v="494"/>
    <n v="330"/>
    <n v="4"/>
    <x v="581"/>
    <n v="1976"/>
    <n v="2.1572052401746724"/>
  </r>
  <r>
    <n v="917"/>
    <d v="2018-03-30T00:00:00"/>
    <x v="367"/>
    <x v="194"/>
    <x v="5"/>
    <x v="57"/>
    <x v="2"/>
    <s v="Corporate"/>
    <x v="1"/>
    <x v="0"/>
    <s v="Supplies"/>
    <x v="662"/>
    <n v="203"/>
    <n v="266"/>
    <n v="63"/>
    <n v="6"/>
    <x v="582"/>
    <n v="1596"/>
    <n v="1.7404580152671756"/>
  </r>
  <r>
    <n v="918"/>
    <d v="2018-03-30T00:00:00"/>
    <x v="81"/>
    <x v="345"/>
    <x v="6"/>
    <x v="79"/>
    <x v="1"/>
    <s v="Consumer"/>
    <x v="0"/>
    <x v="0"/>
    <s v="Paper"/>
    <x v="663"/>
    <n v="37"/>
    <n v="84"/>
    <n v="47"/>
    <n v="3"/>
    <x v="437"/>
    <n v="252"/>
    <n v="0.27450980392156865"/>
  </r>
  <r>
    <n v="919"/>
    <d v="2018-03-31T00:00:00"/>
    <x v="485"/>
    <x v="365"/>
    <x v="3"/>
    <x v="19"/>
    <x v="2"/>
    <s v="Consumer"/>
    <x v="1"/>
    <x v="0"/>
    <s v="Binders"/>
    <x v="533"/>
    <n v="82"/>
    <n v="259"/>
    <n v="177"/>
    <n v="5"/>
    <x v="297"/>
    <n v="1295"/>
    <n v="1.4091403699673559"/>
  </r>
  <r>
    <n v="920"/>
    <d v="2018-03-31T00:00:00"/>
    <x v="549"/>
    <x v="472"/>
    <x v="6"/>
    <x v="17"/>
    <x v="1"/>
    <s v="Corporate"/>
    <x v="1"/>
    <x v="0"/>
    <s v="Art"/>
    <x v="188"/>
    <n v="8"/>
    <n v="57"/>
    <n v="49"/>
    <n v="4"/>
    <x v="295"/>
    <n v="228"/>
    <n v="0.24782608695652175"/>
  </r>
  <r>
    <n v="921"/>
    <d v="2018-04-02T00:00:00"/>
    <x v="211"/>
    <x v="90"/>
    <x v="6"/>
    <x v="28"/>
    <x v="1"/>
    <s v="Home Office"/>
    <x v="2"/>
    <x v="0"/>
    <s v="Binders"/>
    <x v="522"/>
    <n v="35"/>
    <n v="50"/>
    <n v="15"/>
    <n v="5"/>
    <x v="298"/>
    <n v="250"/>
    <n v="0.2714440825190011"/>
  </r>
  <r>
    <n v="922"/>
    <d v="2018-04-02T00:00:00"/>
    <x v="140"/>
    <x v="347"/>
    <x v="1"/>
    <x v="1"/>
    <x v="0"/>
    <s v="Corporate"/>
    <x v="1"/>
    <x v="0"/>
    <s v="Storage"/>
    <x v="664"/>
    <n v="47"/>
    <n v="144"/>
    <n v="97"/>
    <n v="3"/>
    <x v="469"/>
    <n v="432"/>
    <n v="0.46854663774403471"/>
  </r>
  <r>
    <n v="923"/>
    <d v="2018-04-03T00:00:00"/>
    <x v="381"/>
    <x v="177"/>
    <x v="9"/>
    <x v="72"/>
    <x v="1"/>
    <s v="Consumer"/>
    <x v="1"/>
    <x v="0"/>
    <s v="Fasteners"/>
    <x v="665"/>
    <n v="18"/>
    <n v="27"/>
    <n v="9"/>
    <n v="2"/>
    <x v="3"/>
    <n v="54"/>
    <n v="5.8504875406283859E-2"/>
  </r>
  <r>
    <n v="924"/>
    <d v="2018-04-03T00:00:00"/>
    <x v="158"/>
    <x v="130"/>
    <x v="3"/>
    <x v="20"/>
    <x v="2"/>
    <s v="Consumer"/>
    <x v="1"/>
    <x v="0"/>
    <s v="Storage"/>
    <x v="666"/>
    <n v="48"/>
    <n v="80"/>
    <n v="32"/>
    <n v="6"/>
    <x v="428"/>
    <n v="480"/>
    <n v="0.51948051948051943"/>
  </r>
  <r>
    <n v="925"/>
    <d v="2018-04-03T00:00:00"/>
    <x v="550"/>
    <x v="8"/>
    <x v="4"/>
    <x v="6"/>
    <x v="1"/>
    <s v="Consumer"/>
    <x v="2"/>
    <x v="0"/>
    <s v="Binders"/>
    <x v="66"/>
    <n v="9"/>
    <n v="10"/>
    <n v="1"/>
    <n v="2"/>
    <x v="28"/>
    <n v="20"/>
    <n v="2.1621621621621623E-2"/>
  </r>
  <r>
    <n v="926"/>
    <d v="2018-04-04T00:00:00"/>
    <x v="551"/>
    <x v="186"/>
    <x v="3"/>
    <x v="53"/>
    <x v="2"/>
    <s v="Consumer"/>
    <x v="1"/>
    <x v="0"/>
    <s v="Art"/>
    <x v="653"/>
    <n v="16"/>
    <n v="95"/>
    <n v="79"/>
    <n v="2"/>
    <x v="563"/>
    <n v="190"/>
    <n v="0.20518358531317496"/>
  </r>
  <r>
    <n v="927"/>
    <d v="2018-04-04T00:00:00"/>
    <x v="449"/>
    <x v="473"/>
    <x v="3"/>
    <x v="69"/>
    <x v="2"/>
    <s v="Consumer"/>
    <x v="3"/>
    <x v="0"/>
    <s v="Paper"/>
    <x v="667"/>
    <n v="29"/>
    <n v="123"/>
    <n v="94"/>
    <n v="4"/>
    <x v="179"/>
    <n v="492"/>
    <n v="0.53074433656957931"/>
  </r>
  <r>
    <n v="928"/>
    <d v="2018-04-05T00:00:00"/>
    <x v="552"/>
    <x v="53"/>
    <x v="6"/>
    <x v="8"/>
    <x v="1"/>
    <s v="Corporate"/>
    <x v="3"/>
    <x v="0"/>
    <s v="Art"/>
    <x v="36"/>
    <n v="11"/>
    <n v="26"/>
    <n v="15"/>
    <n v="2"/>
    <x v="90"/>
    <n v="52"/>
    <n v="5.6034482758620691E-2"/>
  </r>
  <r>
    <n v="929"/>
    <d v="2018-04-06T00:00:00"/>
    <x v="116"/>
    <x v="474"/>
    <x v="2"/>
    <x v="16"/>
    <x v="1"/>
    <s v="Consumer"/>
    <x v="1"/>
    <x v="0"/>
    <s v="Fasteners"/>
    <x v="334"/>
    <n v="3"/>
    <n v="11"/>
    <n v="8"/>
    <n v="1"/>
    <x v="281"/>
    <n v="11"/>
    <n v="1.1840688912809472E-2"/>
  </r>
  <r>
    <n v="930"/>
    <d v="2018-04-06T00:00:00"/>
    <x v="81"/>
    <x v="90"/>
    <x v="6"/>
    <x v="28"/>
    <x v="1"/>
    <s v="Consumer"/>
    <x v="1"/>
    <x v="0"/>
    <s v="Storage"/>
    <x v="664"/>
    <n v="3"/>
    <n v="43"/>
    <n v="40"/>
    <n v="1"/>
    <x v="583"/>
    <n v="43"/>
    <n v="4.6236559139784944E-2"/>
  </r>
  <r>
    <n v="931"/>
    <d v="2018-04-06T00:00:00"/>
    <x v="286"/>
    <x v="441"/>
    <x v="1"/>
    <x v="55"/>
    <x v="0"/>
    <s v="Consumer"/>
    <x v="1"/>
    <x v="0"/>
    <s v="Binders"/>
    <x v="55"/>
    <n v="17"/>
    <n v="32"/>
    <n v="15"/>
    <n v="3"/>
    <x v="30"/>
    <n v="96"/>
    <n v="0.10311493018259936"/>
  </r>
  <r>
    <n v="932"/>
    <d v="2018-04-07T00:00:00"/>
    <x v="431"/>
    <x v="475"/>
    <x v="1"/>
    <x v="1"/>
    <x v="0"/>
    <s v="Consumer"/>
    <x v="1"/>
    <x v="0"/>
    <s v="Storage"/>
    <x v="668"/>
    <n v="257"/>
    <n v="397"/>
    <n v="140"/>
    <n v="2"/>
    <x v="584"/>
    <n v="794"/>
    <n v="0.85193133047210301"/>
  </r>
  <r>
    <n v="933"/>
    <d v="2018-04-09T00:00:00"/>
    <x v="289"/>
    <x v="70"/>
    <x v="6"/>
    <x v="40"/>
    <x v="1"/>
    <s v="Home Office"/>
    <x v="1"/>
    <x v="2"/>
    <s v="Phones"/>
    <x v="669"/>
    <n v="421"/>
    <n v="948"/>
    <n v="527"/>
    <n v="13"/>
    <x v="585"/>
    <n v="12324"/>
    <n v="13.209003215434084"/>
  </r>
  <r>
    <n v="934"/>
    <d v="2018-04-09T00:00:00"/>
    <x v="521"/>
    <x v="60"/>
    <x v="3"/>
    <x v="14"/>
    <x v="2"/>
    <s v="Consumer"/>
    <x v="1"/>
    <x v="0"/>
    <s v="Envelopes"/>
    <x v="670"/>
    <n v="76"/>
    <n v="99"/>
    <n v="23"/>
    <n v="4"/>
    <x v="87"/>
    <n v="396"/>
    <n v="0.42398286937901497"/>
  </r>
  <r>
    <n v="935"/>
    <d v="2018-04-09T00:00:00"/>
    <x v="553"/>
    <x v="476"/>
    <x v="8"/>
    <x v="11"/>
    <x v="0"/>
    <s v="Consumer"/>
    <x v="1"/>
    <x v="0"/>
    <s v="Binders"/>
    <x v="671"/>
    <n v="17"/>
    <n v="21"/>
    <n v="4"/>
    <n v="3"/>
    <x v="33"/>
    <n v="63"/>
    <n v="6.737967914438503E-2"/>
  </r>
  <r>
    <n v="936"/>
    <d v="2018-04-10T00:00:00"/>
    <x v="436"/>
    <x v="87"/>
    <x v="6"/>
    <x v="28"/>
    <x v="1"/>
    <s v="Consumer"/>
    <x v="1"/>
    <x v="0"/>
    <s v="Binders"/>
    <x v="524"/>
    <n v="23"/>
    <n v="27"/>
    <n v="4"/>
    <n v="3"/>
    <x v="481"/>
    <n v="81"/>
    <n v="8.6538461538461536E-2"/>
  </r>
  <r>
    <n v="937"/>
    <d v="2018-04-10T00:00:00"/>
    <x v="58"/>
    <x v="477"/>
    <x v="6"/>
    <x v="17"/>
    <x v="1"/>
    <s v="Consumer"/>
    <x v="3"/>
    <x v="0"/>
    <s v="Binders"/>
    <x v="672"/>
    <n v="3"/>
    <n v="24"/>
    <n v="21"/>
    <n v="4"/>
    <x v="30"/>
    <n v="96"/>
    <n v="0.10245464247598719"/>
  </r>
  <r>
    <n v="938"/>
    <d v="2018-04-10T00:00:00"/>
    <x v="156"/>
    <x v="478"/>
    <x v="5"/>
    <x v="21"/>
    <x v="2"/>
    <s v="Consumer"/>
    <x v="0"/>
    <x v="0"/>
    <s v="Binders"/>
    <x v="359"/>
    <n v="22"/>
    <n v="24"/>
    <n v="2"/>
    <n v="5"/>
    <x v="92"/>
    <n v="120"/>
    <n v="0.1279317697228145"/>
  </r>
  <r>
    <n v="939"/>
    <d v="2018-04-10T00:00:00"/>
    <x v="246"/>
    <x v="479"/>
    <x v="7"/>
    <x v="9"/>
    <x v="1"/>
    <s v="Consumer"/>
    <x v="1"/>
    <x v="1"/>
    <s v="Bookcases"/>
    <x v="673"/>
    <n v="320"/>
    <n v="549"/>
    <n v="229"/>
    <n v="3"/>
    <x v="586"/>
    <n v="1647"/>
    <n v="1.7539936102236422"/>
  </r>
  <r>
    <n v="940"/>
    <d v="2018-04-11T00:00:00"/>
    <x v="554"/>
    <x v="8"/>
    <x v="4"/>
    <x v="6"/>
    <x v="1"/>
    <s v="Consumer"/>
    <x v="1"/>
    <x v="1"/>
    <s v="Bookcases"/>
    <x v="369"/>
    <n v="32"/>
    <n v="399"/>
    <n v="367"/>
    <n v="2"/>
    <x v="587"/>
    <n v="798"/>
    <n v="0.84893617021276591"/>
  </r>
  <r>
    <n v="941"/>
    <d v="2018-04-12T00:00:00"/>
    <x v="555"/>
    <x v="70"/>
    <x v="6"/>
    <x v="40"/>
    <x v="1"/>
    <s v="Consumer"/>
    <x v="1"/>
    <x v="0"/>
    <s v="Art"/>
    <x v="188"/>
    <n v="4"/>
    <n v="26"/>
    <n v="22"/>
    <n v="2"/>
    <x v="90"/>
    <n v="52"/>
    <n v="5.526036131774708E-2"/>
  </r>
  <r>
    <n v="942"/>
    <d v="2018-04-13T00:00:00"/>
    <x v="196"/>
    <x v="480"/>
    <x v="2"/>
    <x v="34"/>
    <x v="1"/>
    <s v="Consumer"/>
    <x v="1"/>
    <x v="2"/>
    <s v="Machines"/>
    <x v="652"/>
    <n v="52"/>
    <n v="416"/>
    <n v="364"/>
    <n v="4"/>
    <x v="588"/>
    <n v="1664"/>
    <n v="1.7664543524416136"/>
  </r>
  <r>
    <n v="943"/>
    <d v="2018-04-13T00:00:00"/>
    <x v="133"/>
    <x v="481"/>
    <x v="7"/>
    <x v="9"/>
    <x v="1"/>
    <s v="Consumer"/>
    <x v="0"/>
    <x v="2"/>
    <s v="Phones"/>
    <x v="674"/>
    <n v="171"/>
    <n v="264"/>
    <n v="93"/>
    <n v="3"/>
    <x v="589"/>
    <n v="792"/>
    <n v="0.83987274655355248"/>
  </r>
  <r>
    <n v="944"/>
    <d v="2018-04-13T00:00:00"/>
    <x v="229"/>
    <x v="68"/>
    <x v="2"/>
    <x v="27"/>
    <x v="1"/>
    <s v="Consumer"/>
    <x v="0"/>
    <x v="1"/>
    <s v="Chairs"/>
    <x v="10"/>
    <n v="854"/>
    <n v="1246"/>
    <n v="392"/>
    <n v="3"/>
    <x v="590"/>
    <n v="3738"/>
    <n v="3.9597457627118646"/>
  </r>
  <r>
    <n v="945"/>
    <d v="2018-04-14T00:00:00"/>
    <x v="147"/>
    <x v="211"/>
    <x v="1"/>
    <x v="55"/>
    <x v="0"/>
    <s v="Consumer"/>
    <x v="1"/>
    <x v="0"/>
    <s v="Storage"/>
    <x v="675"/>
    <n v="395"/>
    <n v="1058"/>
    <n v="663"/>
    <n v="5"/>
    <x v="591"/>
    <n v="5290"/>
    <n v="5.5978835978835981"/>
  </r>
  <r>
    <n v="946"/>
    <d v="2018-04-16T00:00:00"/>
    <x v="556"/>
    <x v="220"/>
    <x v="6"/>
    <x v="8"/>
    <x v="1"/>
    <s v="Consumer"/>
    <x v="1"/>
    <x v="0"/>
    <s v="Art"/>
    <x v="599"/>
    <n v="58"/>
    <n v="253"/>
    <n v="195"/>
    <n v="5"/>
    <x v="592"/>
    <n v="1265"/>
    <n v="1.3372093023255813"/>
  </r>
  <r>
    <n v="947"/>
    <d v="2018-04-16T00:00:00"/>
    <x v="557"/>
    <x v="138"/>
    <x v="6"/>
    <x v="64"/>
    <x v="1"/>
    <s v="Consumer"/>
    <x v="1"/>
    <x v="1"/>
    <s v="Chairs"/>
    <x v="205"/>
    <n v="421"/>
    <n v="835"/>
    <n v="414"/>
    <n v="2"/>
    <x v="593"/>
    <n v="1670"/>
    <n v="1.7634635691657867"/>
  </r>
  <r>
    <n v="948"/>
    <d v="2018-04-16T00:00:00"/>
    <x v="33"/>
    <x v="17"/>
    <x v="8"/>
    <x v="11"/>
    <x v="0"/>
    <s v="Consumer"/>
    <x v="1"/>
    <x v="0"/>
    <s v="Storage"/>
    <x v="676"/>
    <n v="532"/>
    <n v="610"/>
    <n v="78"/>
    <n v="6"/>
    <x v="594"/>
    <n v="3660"/>
    <n v="3.8607594936708862"/>
  </r>
  <r>
    <n v="949"/>
    <d v="2018-04-17T00:00:00"/>
    <x v="467"/>
    <x v="114"/>
    <x v="6"/>
    <x v="59"/>
    <x v="1"/>
    <s v="Consumer"/>
    <x v="1"/>
    <x v="0"/>
    <s v="Binders"/>
    <x v="464"/>
    <n v="30"/>
    <n v="103"/>
    <n v="73"/>
    <n v="2"/>
    <x v="60"/>
    <n v="206"/>
    <n v="0.21707060063224448"/>
  </r>
  <r>
    <n v="950"/>
    <d v="2018-04-19T00:00:00"/>
    <x v="155"/>
    <x v="378"/>
    <x v="3"/>
    <x v="44"/>
    <x v="2"/>
    <s v="Consumer"/>
    <x v="0"/>
    <x v="0"/>
    <s v="Art"/>
    <x v="150"/>
    <n v="88"/>
    <n v="124"/>
    <n v="36"/>
    <n v="5"/>
    <x v="134"/>
    <n v="620"/>
    <n v="0.65263157894736845"/>
  </r>
  <r>
    <n v="951"/>
    <d v="2018-04-19T00:00:00"/>
    <x v="318"/>
    <x v="466"/>
    <x v="9"/>
    <x v="77"/>
    <x v="1"/>
    <s v="Consumer"/>
    <x v="0"/>
    <x v="0"/>
    <s v="Supplies"/>
    <x v="564"/>
    <n v="291"/>
    <n v="308"/>
    <n v="17"/>
    <n v="7"/>
    <x v="595"/>
    <n v="2156"/>
    <n v="2.2670872765509991"/>
  </r>
  <r>
    <n v="952"/>
    <d v="2018-04-20T00:00:00"/>
    <x v="347"/>
    <x v="291"/>
    <x v="5"/>
    <x v="86"/>
    <x v="2"/>
    <s v="Corporate"/>
    <x v="1"/>
    <x v="2"/>
    <s v="Copiers"/>
    <x v="677"/>
    <n v="73"/>
    <n v="377"/>
    <n v="304"/>
    <n v="3"/>
    <x v="596"/>
    <n v="1131"/>
    <n v="1.1880252100840336"/>
  </r>
  <r>
    <n v="953"/>
    <d v="2018-04-20T00:00:00"/>
    <x v="558"/>
    <x v="39"/>
    <x v="5"/>
    <x v="26"/>
    <x v="2"/>
    <s v="Corporate"/>
    <x v="2"/>
    <x v="1"/>
    <s v="Bookcases"/>
    <x v="678"/>
    <n v="969"/>
    <n v="1087"/>
    <n v="118"/>
    <n v="3"/>
    <x v="597"/>
    <n v="3261"/>
    <n v="3.4218258132214059"/>
  </r>
  <r>
    <n v="954"/>
    <d v="2018-04-20T00:00:00"/>
    <x v="559"/>
    <x v="270"/>
    <x v="3"/>
    <x v="84"/>
    <x v="2"/>
    <s v="Corporate"/>
    <x v="0"/>
    <x v="0"/>
    <s v="Supplies"/>
    <x v="679"/>
    <n v="55"/>
    <n v="63"/>
    <n v="8"/>
    <n v="2"/>
    <x v="213"/>
    <n v="126"/>
    <n v="0.13207547169811321"/>
  </r>
  <r>
    <n v="955"/>
    <d v="2018-04-22T00:00:00"/>
    <x v="560"/>
    <x v="70"/>
    <x v="6"/>
    <x v="40"/>
    <x v="1"/>
    <s v="Corporate"/>
    <x v="1"/>
    <x v="0"/>
    <s v="Appliances"/>
    <x v="680"/>
    <n v="66"/>
    <n v="100"/>
    <n v="34"/>
    <n v="2"/>
    <x v="51"/>
    <n v="200"/>
    <n v="0.20942408376963351"/>
  </r>
  <r>
    <n v="956"/>
    <d v="2018-04-22T00:00:00"/>
    <x v="443"/>
    <x v="13"/>
    <x v="1"/>
    <x v="1"/>
    <x v="0"/>
    <s v="Consumer"/>
    <x v="1"/>
    <x v="0"/>
    <s v="Binders"/>
    <x v="623"/>
    <n v="13"/>
    <n v="29"/>
    <n v="16"/>
    <n v="4"/>
    <x v="22"/>
    <n v="116"/>
    <n v="0.12133891213389121"/>
  </r>
  <r>
    <n v="957"/>
    <d v="2018-04-23T00:00:00"/>
    <x v="555"/>
    <x v="40"/>
    <x v="1"/>
    <x v="1"/>
    <x v="0"/>
    <s v="Consumer"/>
    <x v="1"/>
    <x v="0"/>
    <s v="Binders"/>
    <x v="348"/>
    <n v="1"/>
    <n v="21"/>
    <n v="20"/>
    <n v="3"/>
    <x v="33"/>
    <n v="63"/>
    <n v="6.5830721003134793E-2"/>
  </r>
  <r>
    <n v="958"/>
    <d v="2018-04-23T00:00:00"/>
    <x v="561"/>
    <x v="33"/>
    <x v="2"/>
    <x v="3"/>
    <x v="1"/>
    <s v="Corporate"/>
    <x v="1"/>
    <x v="0"/>
    <s v="Envelopes"/>
    <x v="681"/>
    <n v="155"/>
    <n v="333"/>
    <n v="178"/>
    <n v="9"/>
    <x v="598"/>
    <n v="2997"/>
    <n v="3.1283924843423798"/>
  </r>
  <r>
    <n v="959"/>
    <d v="2018-04-23T00:00:00"/>
    <x v="322"/>
    <x v="8"/>
    <x v="4"/>
    <x v="6"/>
    <x v="1"/>
    <s v="Corporate"/>
    <x v="1"/>
    <x v="2"/>
    <s v="Accessories"/>
    <x v="682"/>
    <n v="301"/>
    <n v="415"/>
    <n v="114"/>
    <n v="5"/>
    <x v="599"/>
    <n v="2075"/>
    <n v="2.1637122002085505"/>
  </r>
  <r>
    <n v="960"/>
    <d v="2018-04-24T00:00:00"/>
    <x v="549"/>
    <x v="13"/>
    <x v="1"/>
    <x v="1"/>
    <x v="0"/>
    <s v="Corporate"/>
    <x v="1"/>
    <x v="0"/>
    <s v="Art"/>
    <x v="683"/>
    <n v="123"/>
    <n v="129"/>
    <n v="6"/>
    <n v="5"/>
    <x v="287"/>
    <n v="645"/>
    <n v="0.671875"/>
  </r>
  <r>
    <n v="961"/>
    <d v="2018-04-24T00:00:00"/>
    <x v="562"/>
    <x v="482"/>
    <x v="14"/>
    <x v="97"/>
    <x v="0"/>
    <s v="Consumer"/>
    <x v="1"/>
    <x v="0"/>
    <s v="Fasteners"/>
    <x v="258"/>
    <n v="42"/>
    <n v="60"/>
    <n v="18"/>
    <n v="5"/>
    <x v="600"/>
    <n v="300"/>
    <n v="0.31217481789802287"/>
  </r>
  <r>
    <n v="962"/>
    <d v="2018-04-24T00:00:00"/>
    <x v="102"/>
    <x v="78"/>
    <x v="6"/>
    <x v="24"/>
    <x v="1"/>
    <s v="Consumer"/>
    <x v="1"/>
    <x v="0"/>
    <s v="Binders"/>
    <x v="25"/>
    <n v="27"/>
    <n v="51"/>
    <n v="24"/>
    <n v="8"/>
    <x v="336"/>
    <n v="408"/>
    <n v="0.42411642411642414"/>
  </r>
  <r>
    <n v="963"/>
    <d v="2018-04-25T00:00:00"/>
    <x v="247"/>
    <x v="108"/>
    <x v="0"/>
    <x v="0"/>
    <x v="0"/>
    <s v="Corporate"/>
    <x v="0"/>
    <x v="0"/>
    <s v="Storage"/>
    <x v="481"/>
    <n v="40"/>
    <n v="155"/>
    <n v="115"/>
    <n v="5"/>
    <x v="601"/>
    <n v="775"/>
    <n v="0.80477673935617866"/>
  </r>
  <r>
    <n v="964"/>
    <d v="2018-04-26T00:00:00"/>
    <x v="120"/>
    <x v="136"/>
    <x v="6"/>
    <x v="17"/>
    <x v="1"/>
    <s v="Consumer"/>
    <x v="1"/>
    <x v="0"/>
    <s v="Storage"/>
    <x v="650"/>
    <n v="502"/>
    <n v="1145"/>
    <n v="643"/>
    <n v="6"/>
    <x v="602"/>
    <n v="6870"/>
    <n v="7.1265560165975108"/>
  </r>
  <r>
    <n v="965"/>
    <d v="2018-04-26T00:00:00"/>
    <x v="386"/>
    <x v="8"/>
    <x v="4"/>
    <x v="6"/>
    <x v="1"/>
    <s v="Home Office"/>
    <x v="2"/>
    <x v="0"/>
    <s v="Fasteners"/>
    <x v="62"/>
    <n v="1"/>
    <n v="11"/>
    <n v="10"/>
    <n v="1"/>
    <x v="281"/>
    <n v="11"/>
    <n v="1.1398963730569948E-2"/>
  </r>
  <r>
    <n v="966"/>
    <d v="2018-04-26T00:00:00"/>
    <x v="434"/>
    <x v="483"/>
    <x v="7"/>
    <x v="98"/>
    <x v="1"/>
    <s v="Consumer"/>
    <x v="0"/>
    <x v="1"/>
    <s v="Furnishings"/>
    <x v="115"/>
    <n v="12"/>
    <n v="88"/>
    <n v="76"/>
    <n v="2"/>
    <x v="346"/>
    <n v="176"/>
    <n v="0.18219461697722567"/>
  </r>
  <r>
    <n v="967"/>
    <d v="2018-04-27T00:00:00"/>
    <x v="465"/>
    <x v="484"/>
    <x v="2"/>
    <x v="16"/>
    <x v="1"/>
    <s v="Consumer"/>
    <x v="1"/>
    <x v="0"/>
    <s v="Art"/>
    <x v="8"/>
    <n v="22"/>
    <n v="110"/>
    <n v="88"/>
    <n v="2"/>
    <x v="80"/>
    <n v="220"/>
    <n v="0.22750775594622544"/>
  </r>
  <r>
    <n v="968"/>
    <d v="2018-04-27T00:00:00"/>
    <x v="0"/>
    <x v="53"/>
    <x v="6"/>
    <x v="8"/>
    <x v="1"/>
    <s v="Home Office"/>
    <x v="2"/>
    <x v="0"/>
    <s v="Storage"/>
    <x v="684"/>
    <n v="0"/>
    <n v="39"/>
    <n v="39"/>
    <n v="2"/>
    <x v="342"/>
    <n v="78"/>
    <n v="8.057851239669421E-2"/>
  </r>
  <r>
    <n v="969"/>
    <d v="2018-04-27T00:00:00"/>
    <x v="244"/>
    <x v="237"/>
    <x v="1"/>
    <x v="1"/>
    <x v="0"/>
    <s v="Corporate"/>
    <x v="1"/>
    <x v="0"/>
    <s v="Art"/>
    <x v="403"/>
    <n v="32"/>
    <n v="44"/>
    <n v="12"/>
    <n v="3"/>
    <x v="150"/>
    <n v="132"/>
    <n v="0.13622291021671826"/>
  </r>
  <r>
    <n v="970"/>
    <d v="2018-04-27T00:00:00"/>
    <x v="196"/>
    <x v="39"/>
    <x v="5"/>
    <x v="26"/>
    <x v="2"/>
    <s v="Consumer"/>
    <x v="1"/>
    <x v="0"/>
    <s v="Storage"/>
    <x v="685"/>
    <n v="24"/>
    <n v="173"/>
    <n v="149"/>
    <n v="4"/>
    <x v="603"/>
    <n v="692"/>
    <n v="0.71340206185567012"/>
  </r>
  <r>
    <n v="971"/>
    <d v="2018-04-27T00:00:00"/>
    <x v="452"/>
    <x v="8"/>
    <x v="4"/>
    <x v="6"/>
    <x v="1"/>
    <s v="Home Office"/>
    <x v="1"/>
    <x v="0"/>
    <s v="Binders"/>
    <x v="300"/>
    <n v="24"/>
    <n v="50"/>
    <n v="26"/>
    <n v="3"/>
    <x v="267"/>
    <n v="150"/>
    <n v="0.15447991761071062"/>
  </r>
  <r>
    <n v="972"/>
    <d v="2018-04-27T00:00:00"/>
    <x v="353"/>
    <x v="485"/>
    <x v="6"/>
    <x v="24"/>
    <x v="1"/>
    <s v="Consumer"/>
    <x v="1"/>
    <x v="0"/>
    <s v="Binders"/>
    <x v="141"/>
    <n v="10"/>
    <n v="13"/>
    <n v="3"/>
    <n v="2"/>
    <x v="19"/>
    <n v="26"/>
    <n v="2.6748971193415638E-2"/>
  </r>
  <r>
    <n v="973"/>
    <d v="2018-04-28T00:00:00"/>
    <x v="563"/>
    <x v="8"/>
    <x v="4"/>
    <x v="6"/>
    <x v="1"/>
    <s v="Consumer"/>
    <x v="1"/>
    <x v="0"/>
    <s v="Art"/>
    <x v="134"/>
    <n v="16"/>
    <n v="19"/>
    <n v="3"/>
    <n v="1"/>
    <x v="445"/>
    <n v="19"/>
    <n v="1.9527235354573486E-2"/>
  </r>
  <r>
    <n v="974"/>
    <d v="2018-04-28T00:00:00"/>
    <x v="564"/>
    <x v="486"/>
    <x v="12"/>
    <x v="35"/>
    <x v="1"/>
    <s v="Consumer"/>
    <x v="1"/>
    <x v="0"/>
    <s v="Envelopes"/>
    <x v="686"/>
    <n v="13"/>
    <n v="174"/>
    <n v="161"/>
    <n v="9"/>
    <x v="604"/>
    <n v="1566"/>
    <n v="1.6078028747433264"/>
  </r>
  <r>
    <n v="975"/>
    <d v="2018-04-30T00:00:00"/>
    <x v="277"/>
    <x v="290"/>
    <x v="6"/>
    <x v="17"/>
    <x v="1"/>
    <s v="Consumer"/>
    <x v="1"/>
    <x v="1"/>
    <s v="Chairs"/>
    <x v="557"/>
    <n v="915"/>
    <n v="1243"/>
    <n v="328"/>
    <n v="3"/>
    <x v="605"/>
    <n v="3729"/>
    <n v="3.8246153846153845"/>
  </r>
  <r>
    <n v="976"/>
    <d v="2018-05-01T00:00:00"/>
    <x v="565"/>
    <x v="299"/>
    <x v="6"/>
    <x v="41"/>
    <x v="1"/>
    <s v="Home Office"/>
    <x v="0"/>
    <x v="0"/>
    <s v="Binders"/>
    <x v="442"/>
    <n v="13"/>
    <n v="100"/>
    <n v="87"/>
    <n v="2"/>
    <x v="51"/>
    <n v="200"/>
    <n v="0.20491803278688525"/>
  </r>
  <r>
    <n v="977"/>
    <d v="2018-05-01T00:00:00"/>
    <x v="406"/>
    <x v="451"/>
    <x v="6"/>
    <x v="64"/>
    <x v="1"/>
    <s v="Consumer"/>
    <x v="1"/>
    <x v="1"/>
    <s v="Furnishings"/>
    <x v="435"/>
    <n v="39"/>
    <n v="49"/>
    <n v="10"/>
    <n v="1"/>
    <x v="407"/>
    <n v="49"/>
    <n v="5.015353121801433E-2"/>
  </r>
  <r>
    <n v="978"/>
    <d v="2018-05-01T00:00:00"/>
    <x v="164"/>
    <x v="3"/>
    <x v="1"/>
    <x v="1"/>
    <x v="0"/>
    <s v="Corporate"/>
    <x v="2"/>
    <x v="0"/>
    <s v="Art"/>
    <x v="520"/>
    <n v="14"/>
    <n v="15"/>
    <n v="1"/>
    <n v="2"/>
    <x v="95"/>
    <n v="30"/>
    <n v="3.0674846625766871E-2"/>
  </r>
  <r>
    <n v="979"/>
    <d v="2018-05-03T00:00:00"/>
    <x v="321"/>
    <x v="487"/>
    <x v="0"/>
    <x v="0"/>
    <x v="0"/>
    <s v="Corporate"/>
    <x v="0"/>
    <x v="1"/>
    <s v="Chairs"/>
    <x v="528"/>
    <n v="73"/>
    <n v="352"/>
    <n v="279"/>
    <n v="8"/>
    <x v="606"/>
    <n v="2816"/>
    <n v="2.8764044943820224"/>
  </r>
  <r>
    <n v="980"/>
    <d v="2018-05-08T00:00:00"/>
    <x v="566"/>
    <x v="211"/>
    <x v="1"/>
    <x v="55"/>
    <x v="0"/>
    <s v="Corporate"/>
    <x v="0"/>
    <x v="0"/>
    <s v="Art"/>
    <x v="224"/>
    <n v="2"/>
    <n v="38"/>
    <n v="36"/>
    <n v="2"/>
    <x v="197"/>
    <n v="76"/>
    <n v="7.7551020408163265E-2"/>
  </r>
  <r>
    <n v="981"/>
    <d v="2018-05-08T00:00:00"/>
    <x v="364"/>
    <x v="488"/>
    <x v="11"/>
    <x v="99"/>
    <x v="2"/>
    <s v="Consumer"/>
    <x v="1"/>
    <x v="2"/>
    <s v="Machines"/>
    <x v="687"/>
    <n v="29"/>
    <n v="186"/>
    <n v="157"/>
    <n v="5"/>
    <x v="607"/>
    <n v="930"/>
    <n v="0.94801223241590216"/>
  </r>
  <r>
    <n v="982"/>
    <d v="2018-05-09T00:00:00"/>
    <x v="423"/>
    <x v="489"/>
    <x v="2"/>
    <x v="16"/>
    <x v="1"/>
    <s v="Consumer"/>
    <x v="3"/>
    <x v="0"/>
    <s v="Fasteners"/>
    <x v="586"/>
    <n v="21"/>
    <n v="55"/>
    <n v="34"/>
    <n v="4"/>
    <x v="80"/>
    <n v="220"/>
    <n v="0.22403258655804481"/>
  </r>
  <r>
    <n v="983"/>
    <d v="2018-05-09T00:00:00"/>
    <x v="567"/>
    <x v="490"/>
    <x v="2"/>
    <x v="42"/>
    <x v="1"/>
    <s v="Consumer"/>
    <x v="1"/>
    <x v="0"/>
    <s v="Storage"/>
    <x v="143"/>
    <n v="23"/>
    <n v="71"/>
    <n v="48"/>
    <n v="3"/>
    <x v="324"/>
    <n v="213"/>
    <n v="0.21668362156663276"/>
  </r>
  <r>
    <n v="984"/>
    <d v="2018-05-09T00:00:00"/>
    <x v="568"/>
    <x v="141"/>
    <x v="7"/>
    <x v="39"/>
    <x v="1"/>
    <s v="Home Office"/>
    <x v="0"/>
    <x v="0"/>
    <s v="Fasteners"/>
    <x v="688"/>
    <n v="4"/>
    <n v="11"/>
    <n v="7"/>
    <n v="2"/>
    <x v="393"/>
    <n v="22"/>
    <n v="2.2357723577235773E-2"/>
  </r>
  <r>
    <n v="985"/>
    <d v="2018-05-11T00:00:00"/>
    <x v="385"/>
    <x v="114"/>
    <x v="6"/>
    <x v="59"/>
    <x v="1"/>
    <s v="Consumer"/>
    <x v="1"/>
    <x v="1"/>
    <s v="Bookcases"/>
    <x v="567"/>
    <n v="5"/>
    <n v="269"/>
    <n v="264"/>
    <n v="2"/>
    <x v="608"/>
    <n v="538"/>
    <n v="0.54619289340101518"/>
  </r>
  <r>
    <n v="986"/>
    <d v="2018-05-11T00:00:00"/>
    <x v="569"/>
    <x v="491"/>
    <x v="3"/>
    <x v="37"/>
    <x v="2"/>
    <s v="Corporate"/>
    <x v="1"/>
    <x v="0"/>
    <s v="Appliances"/>
    <x v="689"/>
    <n v="83"/>
    <n v="1054"/>
    <n v="971"/>
    <n v="2"/>
    <x v="609"/>
    <n v="2108"/>
    <n v="2.1379310344827585"/>
  </r>
  <r>
    <n v="987"/>
    <d v="2018-05-11T00:00:00"/>
    <x v="570"/>
    <x v="206"/>
    <x v="5"/>
    <x v="21"/>
    <x v="2"/>
    <s v="Corporate"/>
    <x v="0"/>
    <x v="1"/>
    <s v="Bookcases"/>
    <x v="690"/>
    <n v="16"/>
    <n v="341"/>
    <n v="325"/>
    <n v="2"/>
    <x v="610"/>
    <n v="682"/>
    <n v="0.69098277608915903"/>
  </r>
  <r>
    <n v="988"/>
    <d v="2018-05-12T00:00:00"/>
    <x v="425"/>
    <x v="206"/>
    <x v="5"/>
    <x v="21"/>
    <x v="2"/>
    <s v="Consumer"/>
    <x v="2"/>
    <x v="1"/>
    <s v="Furnishings"/>
    <x v="358"/>
    <n v="75"/>
    <n v="108"/>
    <n v="33"/>
    <n v="1"/>
    <x v="167"/>
    <n v="108"/>
    <n v="0.10931174089068826"/>
  </r>
  <r>
    <n v="989"/>
    <d v="2018-05-13T00:00:00"/>
    <x v="30"/>
    <x v="257"/>
    <x v="1"/>
    <x v="1"/>
    <x v="0"/>
    <s v="Consumer"/>
    <x v="1"/>
    <x v="0"/>
    <s v="Envelopes"/>
    <x v="670"/>
    <n v="65"/>
    <n v="74"/>
    <n v="9"/>
    <n v="3"/>
    <x v="611"/>
    <n v="222"/>
    <n v="0.224469160768453"/>
  </r>
  <r>
    <n v="990"/>
    <d v="2018-05-14T00:00:00"/>
    <x v="50"/>
    <x v="16"/>
    <x v="6"/>
    <x v="31"/>
    <x v="1"/>
    <s v="Corporate"/>
    <x v="1"/>
    <x v="0"/>
    <s v="Art"/>
    <x v="162"/>
    <n v="74"/>
    <n v="396"/>
    <n v="322"/>
    <n v="8"/>
    <x v="612"/>
    <n v="3168"/>
    <n v="3.2"/>
  </r>
  <r>
    <n v="991"/>
    <d v="2018-05-14T00:00:00"/>
    <x v="30"/>
    <x v="492"/>
    <x v="3"/>
    <x v="14"/>
    <x v="2"/>
    <s v="Consumer"/>
    <x v="2"/>
    <x v="0"/>
    <s v="Art"/>
    <x v="691"/>
    <n v="31"/>
    <n v="99"/>
    <n v="68"/>
    <n v="5"/>
    <x v="96"/>
    <n v="495"/>
    <n v="0.49949545913218973"/>
  </r>
  <r>
    <n v="992"/>
    <d v="2018-05-14T00:00:00"/>
    <x v="278"/>
    <x v="493"/>
    <x v="1"/>
    <x v="1"/>
    <x v="0"/>
    <s v="Corporate"/>
    <x v="1"/>
    <x v="0"/>
    <s v="Storage"/>
    <x v="654"/>
    <n v="43"/>
    <n v="52"/>
    <n v="9"/>
    <n v="3"/>
    <x v="613"/>
    <n v="156"/>
    <n v="0.15725806451612903"/>
  </r>
  <r>
    <n v="993"/>
    <d v="2018-05-15T00:00:00"/>
    <x v="240"/>
    <x v="391"/>
    <x v="1"/>
    <x v="1"/>
    <x v="0"/>
    <s v="Consumer"/>
    <x v="1"/>
    <x v="2"/>
    <s v="Copiers"/>
    <x v="692"/>
    <n v="53"/>
    <n v="349"/>
    <n v="296"/>
    <n v="2"/>
    <x v="614"/>
    <n v="698"/>
    <n v="0.70292044310171198"/>
  </r>
  <r>
    <n v="994"/>
    <d v="2018-05-15T00:00:00"/>
    <x v="314"/>
    <x v="60"/>
    <x v="3"/>
    <x v="14"/>
    <x v="2"/>
    <s v="Consumer"/>
    <x v="0"/>
    <x v="1"/>
    <s v="Furnishings"/>
    <x v="693"/>
    <n v="30"/>
    <n v="80"/>
    <n v="50"/>
    <n v="4"/>
    <x v="579"/>
    <n v="320"/>
    <n v="0.32193158953722334"/>
  </r>
  <r>
    <n v="995"/>
    <d v="2018-05-15T00:00:00"/>
    <x v="563"/>
    <x v="494"/>
    <x v="2"/>
    <x v="4"/>
    <x v="1"/>
    <s v="Consumer"/>
    <x v="0"/>
    <x v="0"/>
    <s v="Art"/>
    <x v="331"/>
    <n v="88"/>
    <n v="140"/>
    <n v="52"/>
    <n v="5"/>
    <x v="244"/>
    <n v="700"/>
    <n v="0.70351758793969854"/>
  </r>
  <r>
    <n v="996"/>
    <d v="2018-05-15T00:00:00"/>
    <x v="571"/>
    <x v="495"/>
    <x v="2"/>
    <x v="88"/>
    <x v="1"/>
    <s v="Corporate"/>
    <x v="1"/>
    <x v="0"/>
    <s v="Appliances"/>
    <x v="694"/>
    <n v="466"/>
    <n v="510"/>
    <n v="44"/>
    <n v="2"/>
    <x v="615"/>
    <n v="1020"/>
    <n v="1.0240963855421688"/>
  </r>
  <r>
    <n v="997"/>
    <d v="2018-05-16T00:00:00"/>
    <x v="572"/>
    <x v="478"/>
    <x v="5"/>
    <x v="21"/>
    <x v="2"/>
    <s v="Consumer"/>
    <x v="1"/>
    <x v="1"/>
    <s v="Bookcases"/>
    <x v="695"/>
    <n v="1055"/>
    <n v="2713"/>
    <n v="1658"/>
    <n v="7"/>
    <x v="616"/>
    <n v="18991"/>
    <n v="19.0481444332999"/>
  </r>
  <r>
    <n v="998"/>
    <d v="2018-05-16T00:00:00"/>
    <x v="53"/>
    <x v="380"/>
    <x v="1"/>
    <x v="1"/>
    <x v="0"/>
    <s v="Home Office"/>
    <x v="2"/>
    <x v="0"/>
    <s v="Art"/>
    <x v="219"/>
    <n v="47"/>
    <n v="117"/>
    <n v="70"/>
    <n v="4"/>
    <x v="473"/>
    <n v="468"/>
    <n v="0.46893787575150303"/>
  </r>
  <r>
    <n v="999"/>
    <d v="2018-05-17T00:00:00"/>
    <x v="112"/>
    <x v="39"/>
    <x v="5"/>
    <x v="26"/>
    <x v="2"/>
    <s v="Consumer"/>
    <x v="1"/>
    <x v="1"/>
    <s v="Bookcases"/>
    <x v="695"/>
    <n v="517"/>
    <n v="1163"/>
    <n v="646"/>
    <n v="3"/>
    <x v="617"/>
    <n v="3489"/>
    <n v="3.4924924924924925"/>
  </r>
  <r>
    <n v="1000"/>
    <d v="2018-05-17T00:00:00"/>
    <x v="573"/>
    <x v="496"/>
    <x v="2"/>
    <x v="16"/>
    <x v="1"/>
    <s v="Corporate"/>
    <x v="1"/>
    <x v="0"/>
    <s v="Binders"/>
    <x v="75"/>
    <n v="44"/>
    <n v="62"/>
    <n v="18"/>
    <n v="7"/>
    <x v="618"/>
    <n v="434"/>
    <n v="0.434"/>
  </r>
  <r>
    <n v="1001"/>
    <d v="2018-05-18T00:00:00"/>
    <x v="574"/>
    <x v="459"/>
    <x v="14"/>
    <x v="43"/>
    <x v="0"/>
    <s v="Corporate"/>
    <x v="0"/>
    <x v="0"/>
    <s v="Storage"/>
    <x v="45"/>
    <n v="42"/>
    <n v="55"/>
    <n v="13"/>
    <n v="1"/>
    <x v="8"/>
    <n v="55"/>
    <n v="5.4945054945054944E-2"/>
  </r>
  <r>
    <n v="1002"/>
    <d v="2018-05-18T00:00:00"/>
    <x v="258"/>
    <x v="497"/>
    <x v="5"/>
    <x v="91"/>
    <x v="2"/>
    <s v="Consumer"/>
    <x v="3"/>
    <x v="0"/>
    <s v="Art"/>
    <x v="549"/>
    <n v="196"/>
    <n v="207"/>
    <n v="11"/>
    <n v="4"/>
    <x v="619"/>
    <n v="828"/>
    <n v="0.82634730538922152"/>
  </r>
  <r>
    <n v="1003"/>
    <d v="2018-05-18T00:00:00"/>
    <x v="444"/>
    <x v="30"/>
    <x v="5"/>
    <x v="21"/>
    <x v="2"/>
    <s v="Consumer"/>
    <x v="1"/>
    <x v="1"/>
    <s v="Chairs"/>
    <x v="58"/>
    <n v="225"/>
    <n v="728"/>
    <n v="503"/>
    <n v="2"/>
    <x v="54"/>
    <n v="1456"/>
    <n v="1.4516450648055832"/>
  </r>
  <r>
    <n v="1004"/>
    <d v="2018-05-21T00:00:00"/>
    <x v="575"/>
    <x v="459"/>
    <x v="14"/>
    <x v="43"/>
    <x v="0"/>
    <s v="Corporate"/>
    <x v="1"/>
    <x v="0"/>
    <s v="Binders"/>
    <x v="696"/>
    <n v="6"/>
    <n v="15"/>
    <n v="9"/>
    <n v="2"/>
    <x v="95"/>
    <n v="30"/>
    <n v="2.9880478087649404E-2"/>
  </r>
  <r>
    <n v="1005"/>
    <d v="2018-05-21T00:00:00"/>
    <x v="7"/>
    <x v="498"/>
    <x v="5"/>
    <x v="57"/>
    <x v="2"/>
    <s v="Consumer"/>
    <x v="0"/>
    <x v="0"/>
    <s v="Art"/>
    <x v="697"/>
    <n v="121"/>
    <n v="137"/>
    <n v="16"/>
    <n v="3"/>
    <x v="620"/>
    <n v="411"/>
    <n v="0.40895522388059702"/>
  </r>
  <r>
    <n v="1006"/>
    <d v="2018-05-21T00:00:00"/>
    <x v="576"/>
    <x v="499"/>
    <x v="1"/>
    <x v="1"/>
    <x v="0"/>
    <s v="Consumer"/>
    <x v="1"/>
    <x v="0"/>
    <s v="Envelopes"/>
    <x v="698"/>
    <n v="55"/>
    <n v="79"/>
    <n v="24"/>
    <n v="8"/>
    <x v="621"/>
    <n v="632"/>
    <n v="0.62823061630218691"/>
  </r>
  <r>
    <n v="1007"/>
    <d v="2018-05-21T00:00:00"/>
    <x v="40"/>
    <x v="500"/>
    <x v="1"/>
    <x v="1"/>
    <x v="0"/>
    <s v="Consumer"/>
    <x v="3"/>
    <x v="0"/>
    <s v="Storage"/>
    <x v="467"/>
    <n v="2"/>
    <n v="47"/>
    <n v="45"/>
    <n v="5"/>
    <x v="499"/>
    <n v="235"/>
    <n v="0.23336643495531281"/>
  </r>
  <r>
    <n v="1008"/>
    <d v="2018-05-21T00:00:00"/>
    <x v="238"/>
    <x v="501"/>
    <x v="3"/>
    <x v="69"/>
    <x v="2"/>
    <s v="Home Office"/>
    <x v="1"/>
    <x v="1"/>
    <s v="Furnishings"/>
    <x v="699"/>
    <n v="78"/>
    <n v="100"/>
    <n v="22"/>
    <n v="2"/>
    <x v="51"/>
    <n v="200"/>
    <n v="0.1984126984126984"/>
  </r>
  <r>
    <n v="1009"/>
    <d v="2018-05-21T00:00:00"/>
    <x v="90"/>
    <x v="175"/>
    <x v="3"/>
    <x v="15"/>
    <x v="2"/>
    <s v="Corporate"/>
    <x v="1"/>
    <x v="0"/>
    <s v="Storage"/>
    <x v="700"/>
    <n v="41"/>
    <n v="69"/>
    <n v="28"/>
    <n v="2"/>
    <x v="472"/>
    <n v="138"/>
    <n v="0.13676907829534193"/>
  </r>
  <r>
    <n v="1010"/>
    <d v="2018-05-22T00:00:00"/>
    <x v="544"/>
    <x v="502"/>
    <x v="2"/>
    <x v="16"/>
    <x v="1"/>
    <s v="Corporate"/>
    <x v="0"/>
    <x v="0"/>
    <s v="Fasteners"/>
    <x v="701"/>
    <n v="21"/>
    <n v="73"/>
    <n v="52"/>
    <n v="5"/>
    <x v="622"/>
    <n v="365"/>
    <n v="0.36138613861386137"/>
  </r>
  <r>
    <n v="1011"/>
    <d v="2018-05-22T00:00:00"/>
    <x v="193"/>
    <x v="279"/>
    <x v="3"/>
    <x v="53"/>
    <x v="2"/>
    <s v="Home Office"/>
    <x v="3"/>
    <x v="0"/>
    <s v="Art"/>
    <x v="412"/>
    <n v="12"/>
    <n v="15"/>
    <n v="3"/>
    <n v="1"/>
    <x v="209"/>
    <n v="15"/>
    <n v="1.483679525222552E-2"/>
  </r>
  <r>
    <n v="1012"/>
    <d v="2018-05-22T00:00:00"/>
    <x v="544"/>
    <x v="40"/>
    <x v="1"/>
    <x v="1"/>
    <x v="0"/>
    <s v="Corporate"/>
    <x v="0"/>
    <x v="1"/>
    <s v="Chairs"/>
    <x v="58"/>
    <n v="704"/>
    <n v="827"/>
    <n v="123"/>
    <n v="2"/>
    <x v="623"/>
    <n v="1654"/>
    <n v="1.634387351778656"/>
  </r>
  <r>
    <n v="1013"/>
    <d v="2018-05-23T00:00:00"/>
    <x v="444"/>
    <x v="270"/>
    <x v="3"/>
    <x v="84"/>
    <x v="2"/>
    <s v="Consumer"/>
    <x v="1"/>
    <x v="0"/>
    <s v="Art"/>
    <x v="644"/>
    <n v="75"/>
    <n v="323"/>
    <n v="248"/>
    <n v="6"/>
    <x v="624"/>
    <n v="1938"/>
    <n v="1.9131293188548866"/>
  </r>
  <r>
    <n v="1014"/>
    <d v="2018-05-24T00:00:00"/>
    <x v="459"/>
    <x v="74"/>
    <x v="1"/>
    <x v="1"/>
    <x v="0"/>
    <s v="Consumer"/>
    <x v="1"/>
    <x v="0"/>
    <s v="Storage"/>
    <x v="702"/>
    <n v="76"/>
    <n v="97"/>
    <n v="21"/>
    <n v="2"/>
    <x v="302"/>
    <n v="194"/>
    <n v="0.19132149901380671"/>
  </r>
  <r>
    <n v="1015"/>
    <d v="2018-05-24T00:00:00"/>
    <x v="502"/>
    <x v="503"/>
    <x v="2"/>
    <x v="30"/>
    <x v="1"/>
    <s v="Corporate"/>
    <x v="1"/>
    <x v="1"/>
    <s v="Furnishings"/>
    <x v="103"/>
    <n v="75"/>
    <n v="220"/>
    <n v="145"/>
    <n v="2"/>
    <x v="266"/>
    <n v="440"/>
    <n v="0.43349753694581283"/>
  </r>
  <r>
    <n v="1016"/>
    <d v="2018-05-25T00:00:00"/>
    <x v="67"/>
    <x v="158"/>
    <x v="6"/>
    <x v="17"/>
    <x v="1"/>
    <s v="Consumer"/>
    <x v="1"/>
    <x v="0"/>
    <s v="Appliances"/>
    <x v="181"/>
    <n v="12"/>
    <n v="69"/>
    <n v="57"/>
    <n v="1"/>
    <x v="404"/>
    <n v="69"/>
    <n v="6.7913385826771658E-2"/>
  </r>
  <r>
    <n v="1017"/>
    <d v="2018-05-25T00:00:00"/>
    <x v="473"/>
    <x v="294"/>
    <x v="5"/>
    <x v="12"/>
    <x v="2"/>
    <s v="Consumer"/>
    <x v="2"/>
    <x v="0"/>
    <s v="Art"/>
    <x v="179"/>
    <n v="313"/>
    <n v="371"/>
    <n v="58"/>
    <n v="8"/>
    <x v="625"/>
    <n v="2968"/>
    <n v="2.9183874139626353"/>
  </r>
  <r>
    <n v="1018"/>
    <d v="2018-05-26T00:00:00"/>
    <x v="122"/>
    <x v="170"/>
    <x v="2"/>
    <x v="16"/>
    <x v="1"/>
    <s v="Corporate"/>
    <x v="0"/>
    <x v="0"/>
    <s v="Art"/>
    <x v="4"/>
    <n v="156"/>
    <n v="209"/>
    <n v="53"/>
    <n v="7"/>
    <x v="626"/>
    <n v="1463"/>
    <n v="1.4371316306483302"/>
  </r>
  <r>
    <n v="1019"/>
    <d v="2018-05-28T00:00:00"/>
    <x v="366"/>
    <x v="504"/>
    <x v="3"/>
    <x v="44"/>
    <x v="2"/>
    <s v="Consumer"/>
    <x v="2"/>
    <x v="2"/>
    <s v="Copiers"/>
    <x v="703"/>
    <n v="1105"/>
    <n v="1514"/>
    <n v="409"/>
    <n v="4"/>
    <x v="627"/>
    <n v="6056"/>
    <n v="5.9430814524043178"/>
  </r>
  <r>
    <n v="1020"/>
    <d v="2018-05-29T00:00:00"/>
    <x v="29"/>
    <x v="505"/>
    <x v="5"/>
    <x v="25"/>
    <x v="2"/>
    <s v="Consumer"/>
    <x v="1"/>
    <x v="0"/>
    <s v="Art"/>
    <x v="132"/>
    <n v="28"/>
    <n v="54"/>
    <n v="26"/>
    <n v="3"/>
    <x v="232"/>
    <n v="162"/>
    <n v="0.1588235294117647"/>
  </r>
  <r>
    <n v="1021"/>
    <d v="2018-05-29T00:00:00"/>
    <x v="556"/>
    <x v="159"/>
    <x v="1"/>
    <x v="1"/>
    <x v="0"/>
    <s v="Consumer"/>
    <x v="3"/>
    <x v="2"/>
    <s v="Phones"/>
    <x v="235"/>
    <n v="4039"/>
    <n v="5725"/>
    <n v="1686"/>
    <n v="9"/>
    <x v="628"/>
    <n v="51525"/>
    <n v="50.465230166503432"/>
  </r>
  <r>
    <n v="1022"/>
    <d v="2018-05-30T00:00:00"/>
    <x v="112"/>
    <x v="481"/>
    <x v="7"/>
    <x v="9"/>
    <x v="1"/>
    <s v="Consumer"/>
    <x v="2"/>
    <x v="0"/>
    <s v="Fasteners"/>
    <x v="704"/>
    <n v="6"/>
    <n v="25"/>
    <n v="19"/>
    <n v="5"/>
    <x v="629"/>
    <n v="125"/>
    <n v="0.1223091976516634"/>
  </r>
  <r>
    <n v="1023"/>
    <d v="2018-05-31T00:00:00"/>
    <x v="577"/>
    <x v="506"/>
    <x v="3"/>
    <x v="20"/>
    <x v="2"/>
    <s v="Corporate"/>
    <x v="0"/>
    <x v="0"/>
    <s v="Binders"/>
    <x v="705"/>
    <n v="37"/>
    <n v="65"/>
    <n v="28"/>
    <n v="8"/>
    <x v="630"/>
    <n v="520"/>
    <n v="0.50830889540566959"/>
  </r>
  <r>
    <n v="1024"/>
    <d v="2018-05-31T00:00:00"/>
    <x v="578"/>
    <x v="468"/>
    <x v="1"/>
    <x v="1"/>
    <x v="0"/>
    <s v="Corporate"/>
    <x v="1"/>
    <x v="2"/>
    <s v="Accessories"/>
    <x v="706"/>
    <n v="2"/>
    <n v="44"/>
    <n v="42"/>
    <n v="1"/>
    <x v="172"/>
    <n v="44"/>
    <n v="4.296875E-2"/>
  </r>
  <r>
    <n v="1025"/>
    <d v="2018-05-31T00:00:00"/>
    <x v="579"/>
    <x v="281"/>
    <x v="6"/>
    <x v="17"/>
    <x v="1"/>
    <s v="Corporate"/>
    <x v="0"/>
    <x v="0"/>
    <s v="Art"/>
    <x v="371"/>
    <n v="102"/>
    <n v="122"/>
    <n v="20"/>
    <n v="5"/>
    <x v="478"/>
    <n v="610"/>
    <n v="0.59512195121951217"/>
  </r>
  <r>
    <n v="1026"/>
    <d v="2018-05-31T00:00:00"/>
    <x v="565"/>
    <x v="53"/>
    <x v="6"/>
    <x v="8"/>
    <x v="1"/>
    <s v="Home Office"/>
    <x v="0"/>
    <x v="1"/>
    <s v="Tables"/>
    <x v="707"/>
    <n v="398"/>
    <n v="555"/>
    <n v="157"/>
    <n v="4"/>
    <x v="631"/>
    <n v="2220"/>
    <n v="2.1637426900584797"/>
  </r>
  <r>
    <n v="1027"/>
    <d v="2018-06-01T00:00:00"/>
    <x v="580"/>
    <x v="507"/>
    <x v="2"/>
    <x v="3"/>
    <x v="1"/>
    <s v="Corporate"/>
    <x v="1"/>
    <x v="0"/>
    <s v="Supplies"/>
    <x v="708"/>
    <n v="24"/>
    <n v="79"/>
    <n v="55"/>
    <n v="4"/>
    <x v="632"/>
    <n v="316"/>
    <n v="0.30769230769230771"/>
  </r>
  <r>
    <n v="1028"/>
    <d v="2018-06-01T00:00:00"/>
    <x v="56"/>
    <x v="508"/>
    <x v="2"/>
    <x v="68"/>
    <x v="1"/>
    <s v="Corporate"/>
    <x v="1"/>
    <x v="0"/>
    <s v="Art"/>
    <x v="185"/>
    <n v="77"/>
    <n v="102"/>
    <n v="25"/>
    <n v="2"/>
    <x v="449"/>
    <n v="204"/>
    <n v="0.19844357976653695"/>
  </r>
  <r>
    <n v="1029"/>
    <d v="2018-06-01T00:00:00"/>
    <x v="581"/>
    <x v="36"/>
    <x v="6"/>
    <x v="24"/>
    <x v="1"/>
    <s v="Consumer"/>
    <x v="0"/>
    <x v="0"/>
    <s v="Binders"/>
    <x v="522"/>
    <n v="9"/>
    <n v="10"/>
    <n v="1"/>
    <n v="2"/>
    <x v="28"/>
    <n v="20"/>
    <n v="1.9436345966958212E-2"/>
  </r>
  <r>
    <n v="1030"/>
    <d v="2018-06-01T00:00:00"/>
    <x v="582"/>
    <x v="114"/>
    <x v="6"/>
    <x v="59"/>
    <x v="1"/>
    <s v="Consumer"/>
    <x v="0"/>
    <x v="1"/>
    <s v="Bookcases"/>
    <x v="40"/>
    <n v="21"/>
    <n v="1970"/>
    <n v="1949"/>
    <n v="6"/>
    <x v="633"/>
    <n v="11820"/>
    <n v="11.475728155339805"/>
  </r>
  <r>
    <n v="1031"/>
    <d v="2018-06-01T00:00:00"/>
    <x v="501"/>
    <x v="306"/>
    <x v="1"/>
    <x v="1"/>
    <x v="0"/>
    <s v="Corporate"/>
    <x v="1"/>
    <x v="2"/>
    <s v="Copiers"/>
    <x v="709"/>
    <n v="161"/>
    <n v="377"/>
    <n v="216"/>
    <n v="1"/>
    <x v="634"/>
    <n v="377"/>
    <n v="0.36566440349175555"/>
  </r>
  <r>
    <n v="1032"/>
    <d v="2018-06-01T00:00:00"/>
    <x v="56"/>
    <x v="50"/>
    <x v="12"/>
    <x v="33"/>
    <x v="1"/>
    <s v="Corporate"/>
    <x v="0"/>
    <x v="0"/>
    <s v="Art"/>
    <x v="278"/>
    <n v="28"/>
    <n v="45"/>
    <n v="17"/>
    <n v="3"/>
    <x v="0"/>
    <n v="135"/>
    <n v="0.1308139534883721"/>
  </r>
  <r>
    <n v="1033"/>
    <d v="2018-06-02T00:00:00"/>
    <x v="34"/>
    <x v="509"/>
    <x v="2"/>
    <x v="61"/>
    <x v="1"/>
    <s v="Consumer"/>
    <x v="1"/>
    <x v="0"/>
    <s v="Storage"/>
    <x v="377"/>
    <n v="9"/>
    <n v="34"/>
    <n v="25"/>
    <n v="2"/>
    <x v="13"/>
    <n v="68"/>
    <n v="6.5827686350435621E-2"/>
  </r>
  <r>
    <n v="1034"/>
    <d v="2018-06-02T00:00:00"/>
    <x v="189"/>
    <x v="510"/>
    <x v="2"/>
    <x v="16"/>
    <x v="1"/>
    <s v="Corporate"/>
    <x v="1"/>
    <x v="1"/>
    <s v="Chairs"/>
    <x v="710"/>
    <n v="108"/>
    <n v="134"/>
    <n v="26"/>
    <n v="2"/>
    <x v="580"/>
    <n v="268"/>
    <n v="0.25918762088974856"/>
  </r>
  <r>
    <n v="1035"/>
    <d v="2018-06-02T00:00:00"/>
    <x v="583"/>
    <x v="511"/>
    <x v="6"/>
    <x v="8"/>
    <x v="1"/>
    <s v="Corporate"/>
    <x v="1"/>
    <x v="0"/>
    <s v="Fasteners"/>
    <x v="711"/>
    <n v="40"/>
    <n v="54"/>
    <n v="14"/>
    <n v="4"/>
    <x v="72"/>
    <n v="216"/>
    <n v="0.20869565217391303"/>
  </r>
  <r>
    <n v="1036"/>
    <d v="2018-06-04T00:00:00"/>
    <x v="166"/>
    <x v="367"/>
    <x v="2"/>
    <x v="16"/>
    <x v="1"/>
    <s v="Corporate"/>
    <x v="1"/>
    <x v="0"/>
    <s v="Envelopes"/>
    <x v="712"/>
    <n v="51"/>
    <n v="230"/>
    <n v="179"/>
    <n v="6"/>
    <x v="635"/>
    <n v="1380"/>
    <n v="1.332046332046332"/>
  </r>
  <r>
    <n v="1037"/>
    <d v="2018-06-04T00:00:00"/>
    <x v="584"/>
    <x v="495"/>
    <x v="2"/>
    <x v="88"/>
    <x v="1"/>
    <s v="Consumer"/>
    <x v="1"/>
    <x v="1"/>
    <s v="Chairs"/>
    <x v="713"/>
    <n v="21"/>
    <n v="265"/>
    <n v="244"/>
    <n v="5"/>
    <x v="313"/>
    <n v="1325"/>
    <n v="1.2777242044358728"/>
  </r>
  <r>
    <n v="1038"/>
    <d v="2018-06-04T00:00:00"/>
    <x v="585"/>
    <x v="98"/>
    <x v="1"/>
    <x v="1"/>
    <x v="0"/>
    <s v="Consumer"/>
    <x v="1"/>
    <x v="0"/>
    <s v="Binders"/>
    <x v="714"/>
    <n v="54"/>
    <n v="98"/>
    <n v="44"/>
    <n v="2"/>
    <x v="518"/>
    <n v="196"/>
    <n v="0.18882466281310212"/>
  </r>
  <r>
    <n v="1039"/>
    <d v="2018-06-05T00:00:00"/>
    <x v="577"/>
    <x v="512"/>
    <x v="2"/>
    <x v="27"/>
    <x v="1"/>
    <s v="Corporate"/>
    <x v="1"/>
    <x v="0"/>
    <s v="Envelopes"/>
    <x v="715"/>
    <n v="8"/>
    <n v="36"/>
    <n v="28"/>
    <n v="3"/>
    <x v="167"/>
    <n v="108"/>
    <n v="0.1039461020211742"/>
  </r>
  <r>
    <n v="1040"/>
    <d v="2018-06-06T00:00:00"/>
    <x v="326"/>
    <x v="27"/>
    <x v="3"/>
    <x v="20"/>
    <x v="2"/>
    <s v="Corporate"/>
    <x v="1"/>
    <x v="1"/>
    <s v="Furnishings"/>
    <x v="693"/>
    <n v="35"/>
    <n v="40"/>
    <n v="5"/>
    <n v="2"/>
    <x v="104"/>
    <n v="80"/>
    <n v="7.6923076923076927E-2"/>
  </r>
  <r>
    <n v="1041"/>
    <d v="2018-06-06T00:00:00"/>
    <x v="369"/>
    <x v="513"/>
    <x v="2"/>
    <x v="16"/>
    <x v="1"/>
    <s v="Consumer"/>
    <x v="1"/>
    <x v="1"/>
    <s v="Furnishings"/>
    <x v="358"/>
    <n v="900"/>
    <n v="973"/>
    <n v="73"/>
    <n v="9"/>
    <x v="636"/>
    <n v="8757"/>
    <n v="8.412103746397694"/>
  </r>
  <r>
    <n v="1042"/>
    <d v="2018-06-06T00:00:00"/>
    <x v="411"/>
    <x v="514"/>
    <x v="6"/>
    <x v="41"/>
    <x v="1"/>
    <s v="Consumer"/>
    <x v="1"/>
    <x v="0"/>
    <s v="Art"/>
    <x v="599"/>
    <n v="112"/>
    <n v="152"/>
    <n v="40"/>
    <n v="3"/>
    <x v="224"/>
    <n v="456"/>
    <n v="0.43761996161228406"/>
  </r>
  <r>
    <n v="1043"/>
    <d v="2018-06-06T00:00:00"/>
    <x v="114"/>
    <x v="515"/>
    <x v="2"/>
    <x v="16"/>
    <x v="1"/>
    <s v="Corporate"/>
    <x v="0"/>
    <x v="0"/>
    <s v="Fasteners"/>
    <x v="716"/>
    <n v="11"/>
    <n v="58"/>
    <n v="47"/>
    <n v="7"/>
    <x v="282"/>
    <n v="406"/>
    <n v="0.38926174496644295"/>
  </r>
  <r>
    <n v="1044"/>
    <d v="2018-06-06T00:00:00"/>
    <x v="428"/>
    <x v="70"/>
    <x v="6"/>
    <x v="40"/>
    <x v="1"/>
    <s v="Corporate"/>
    <x v="0"/>
    <x v="0"/>
    <s v="Labels"/>
    <x v="259"/>
    <n v="20"/>
    <n v="37"/>
    <n v="17"/>
    <n v="5"/>
    <x v="637"/>
    <n v="185"/>
    <n v="0.17720306513409961"/>
  </r>
  <r>
    <n v="1045"/>
    <d v="2018-06-07T00:00:00"/>
    <x v="544"/>
    <x v="90"/>
    <x v="6"/>
    <x v="28"/>
    <x v="1"/>
    <s v="Corporate"/>
    <x v="2"/>
    <x v="2"/>
    <s v="Phones"/>
    <x v="717"/>
    <n v="488"/>
    <n v="501"/>
    <n v="13"/>
    <n v="3"/>
    <x v="638"/>
    <n v="1503"/>
    <n v="1.4382775119617226"/>
  </r>
  <r>
    <n v="1046"/>
    <d v="2018-06-07T00:00:00"/>
    <x v="255"/>
    <x v="469"/>
    <x v="1"/>
    <x v="1"/>
    <x v="0"/>
    <s v="Home Office"/>
    <x v="2"/>
    <x v="0"/>
    <s v="Envelopes"/>
    <x v="718"/>
    <n v="86"/>
    <n v="92"/>
    <n v="6"/>
    <n v="2"/>
    <x v="639"/>
    <n v="184"/>
    <n v="0.17590822179732313"/>
  </r>
  <r>
    <n v="1047"/>
    <d v="2018-06-08T00:00:00"/>
    <x v="586"/>
    <x v="516"/>
    <x v="1"/>
    <x v="1"/>
    <x v="0"/>
    <s v="Consumer"/>
    <x v="0"/>
    <x v="0"/>
    <s v="Art"/>
    <x v="371"/>
    <n v="14"/>
    <n v="97"/>
    <n v="83"/>
    <n v="4"/>
    <x v="640"/>
    <n v="388"/>
    <n v="0.37058261700095513"/>
  </r>
  <r>
    <n v="1048"/>
    <d v="2018-06-08T00:00:00"/>
    <x v="587"/>
    <x v="517"/>
    <x v="2"/>
    <x v="16"/>
    <x v="1"/>
    <s v="Corporate"/>
    <x v="1"/>
    <x v="0"/>
    <s v="Storage"/>
    <x v="275"/>
    <n v="47"/>
    <n v="146"/>
    <n v="99"/>
    <n v="3"/>
    <x v="227"/>
    <n v="438"/>
    <n v="0.41793893129770993"/>
  </r>
  <r>
    <n v="1049"/>
    <d v="2018-06-08T00:00:00"/>
    <x v="459"/>
    <x v="518"/>
    <x v="2"/>
    <x v="54"/>
    <x v="1"/>
    <s v="Consumer"/>
    <x v="1"/>
    <x v="0"/>
    <s v="Art"/>
    <x v="719"/>
    <n v="30"/>
    <n v="52"/>
    <n v="22"/>
    <n v="3"/>
    <x v="613"/>
    <n v="156"/>
    <n v="0.14871306005719734"/>
  </r>
  <r>
    <n v="1050"/>
    <d v="2018-06-08T00:00:00"/>
    <x v="588"/>
    <x v="270"/>
    <x v="3"/>
    <x v="84"/>
    <x v="2"/>
    <s v="Consumer"/>
    <x v="1"/>
    <x v="0"/>
    <s v="Storage"/>
    <x v="497"/>
    <n v="170"/>
    <n v="510"/>
    <n v="340"/>
    <n v="6"/>
    <x v="641"/>
    <n v="3060"/>
    <n v="2.9142857142857141"/>
  </r>
  <r>
    <n v="1051"/>
    <d v="2018-06-09T00:00:00"/>
    <x v="14"/>
    <x v="30"/>
    <x v="5"/>
    <x v="21"/>
    <x v="2"/>
    <s v="Consumer"/>
    <x v="1"/>
    <x v="0"/>
    <s v="Supplies"/>
    <x v="720"/>
    <n v="54"/>
    <n v="55"/>
    <n v="1"/>
    <n v="2"/>
    <x v="496"/>
    <n v="110"/>
    <n v="0.10466222645099905"/>
  </r>
  <r>
    <n v="1052"/>
    <d v="2018-06-09T00:00:00"/>
    <x v="353"/>
    <x v="43"/>
    <x v="0"/>
    <x v="29"/>
    <x v="0"/>
    <s v="Consumer"/>
    <x v="1"/>
    <x v="1"/>
    <s v="Chairs"/>
    <x v="640"/>
    <n v="16"/>
    <n v="159"/>
    <n v="143"/>
    <n v="6"/>
    <x v="127"/>
    <n v="954"/>
    <n v="0.90684410646387836"/>
  </r>
  <r>
    <n v="1053"/>
    <d v="2018-06-11T00:00:00"/>
    <x v="449"/>
    <x v="162"/>
    <x v="2"/>
    <x v="2"/>
    <x v="1"/>
    <s v="Consumer"/>
    <x v="1"/>
    <x v="1"/>
    <s v="Bookcases"/>
    <x v="191"/>
    <n v="102"/>
    <n v="357"/>
    <n v="255"/>
    <n v="2"/>
    <x v="642"/>
    <n v="714"/>
    <n v="0.67806267806267806"/>
  </r>
  <r>
    <n v="1054"/>
    <d v="2018-06-11T00:00:00"/>
    <x v="395"/>
    <x v="519"/>
    <x v="6"/>
    <x v="17"/>
    <x v="1"/>
    <s v="Home Office"/>
    <x v="1"/>
    <x v="0"/>
    <s v="Storage"/>
    <x v="721"/>
    <n v="23"/>
    <n v="87"/>
    <n v="64"/>
    <n v="2"/>
    <x v="71"/>
    <n v="174"/>
    <n v="0.16508538899430741"/>
  </r>
  <r>
    <n v="1055"/>
    <d v="2018-06-11T00:00:00"/>
    <x v="536"/>
    <x v="90"/>
    <x v="6"/>
    <x v="28"/>
    <x v="1"/>
    <s v="Consumer"/>
    <x v="1"/>
    <x v="0"/>
    <s v="Art"/>
    <x v="722"/>
    <n v="7"/>
    <n v="53"/>
    <n v="46"/>
    <n v="4"/>
    <x v="112"/>
    <n v="212"/>
    <n v="0.20094786729857819"/>
  </r>
  <r>
    <n v="1056"/>
    <d v="2018-06-11T00:00:00"/>
    <x v="589"/>
    <x v="8"/>
    <x v="4"/>
    <x v="6"/>
    <x v="1"/>
    <s v="Corporate"/>
    <x v="1"/>
    <x v="0"/>
    <s v="Art"/>
    <x v="278"/>
    <n v="7"/>
    <n v="30"/>
    <n v="23"/>
    <n v="2"/>
    <x v="182"/>
    <n v="60"/>
    <n v="5.6818181818181816E-2"/>
  </r>
  <r>
    <n v="1057"/>
    <d v="2018-06-11T00:00:00"/>
    <x v="590"/>
    <x v="520"/>
    <x v="11"/>
    <x v="100"/>
    <x v="2"/>
    <s v="Consumer"/>
    <x v="1"/>
    <x v="2"/>
    <s v="Phones"/>
    <x v="238"/>
    <n v="324"/>
    <n v="341"/>
    <n v="17"/>
    <n v="5"/>
    <x v="643"/>
    <n v="1705"/>
    <n v="1.6130558183538315"/>
  </r>
  <r>
    <n v="1058"/>
    <d v="2018-06-11T00:00:00"/>
    <x v="591"/>
    <x v="122"/>
    <x v="7"/>
    <x v="9"/>
    <x v="1"/>
    <s v="Consumer"/>
    <x v="1"/>
    <x v="1"/>
    <s v="Chairs"/>
    <x v="223"/>
    <n v="96"/>
    <n v="183"/>
    <n v="87"/>
    <n v="4"/>
    <x v="644"/>
    <n v="732"/>
    <n v="0.69187145557655949"/>
  </r>
  <r>
    <n v="1059"/>
    <d v="2018-06-11T00:00:00"/>
    <x v="592"/>
    <x v="304"/>
    <x v="1"/>
    <x v="1"/>
    <x v="0"/>
    <s v="Consumer"/>
    <x v="1"/>
    <x v="0"/>
    <s v="Storage"/>
    <x v="152"/>
    <n v="17"/>
    <n v="21"/>
    <n v="4"/>
    <n v="2"/>
    <x v="59"/>
    <n v="42"/>
    <n v="3.9660056657223795E-2"/>
  </r>
  <r>
    <n v="1060"/>
    <d v="2018-06-12T00:00:00"/>
    <x v="593"/>
    <x v="521"/>
    <x v="6"/>
    <x v="8"/>
    <x v="1"/>
    <s v="Consumer"/>
    <x v="1"/>
    <x v="0"/>
    <s v="Storage"/>
    <x v="668"/>
    <n v="513"/>
    <n v="714"/>
    <n v="201"/>
    <n v="4"/>
    <x v="645"/>
    <n v="2856"/>
    <n v="2.6943396226415093"/>
  </r>
  <r>
    <n v="1061"/>
    <d v="2018-06-12T00:00:00"/>
    <x v="589"/>
    <x v="288"/>
    <x v="3"/>
    <x v="20"/>
    <x v="2"/>
    <s v="Corporate"/>
    <x v="1"/>
    <x v="1"/>
    <s v="Chairs"/>
    <x v="723"/>
    <n v="87"/>
    <n v="96"/>
    <n v="9"/>
    <n v="5"/>
    <x v="428"/>
    <n v="480"/>
    <n v="0.45240339302544769"/>
  </r>
  <r>
    <n v="1062"/>
    <d v="2018-06-13T00:00:00"/>
    <x v="594"/>
    <x v="522"/>
    <x v="5"/>
    <x v="91"/>
    <x v="2"/>
    <s v="Corporate"/>
    <x v="0"/>
    <x v="0"/>
    <s v="Art"/>
    <x v="46"/>
    <n v="46"/>
    <n v="84"/>
    <n v="38"/>
    <n v="3"/>
    <x v="437"/>
    <n v="252"/>
    <n v="0.23728813559322035"/>
  </r>
  <r>
    <n v="1063"/>
    <d v="2018-06-13T00:00:00"/>
    <x v="541"/>
    <x v="267"/>
    <x v="2"/>
    <x v="4"/>
    <x v="1"/>
    <s v="Corporate"/>
    <x v="1"/>
    <x v="2"/>
    <s v="Accessories"/>
    <x v="382"/>
    <n v="481"/>
    <n v="492"/>
    <n v="11"/>
    <n v="7"/>
    <x v="646"/>
    <n v="3444"/>
    <n v="3.2398871119473189"/>
  </r>
  <r>
    <n v="1064"/>
    <d v="2018-06-14T00:00:00"/>
    <x v="342"/>
    <x v="396"/>
    <x v="2"/>
    <x v="42"/>
    <x v="1"/>
    <s v="Consumer"/>
    <x v="1"/>
    <x v="0"/>
    <s v="Storage"/>
    <x v="724"/>
    <n v="26"/>
    <n v="39"/>
    <n v="13"/>
    <n v="4"/>
    <x v="613"/>
    <n v="156"/>
    <n v="0.14661654135338345"/>
  </r>
  <r>
    <n v="1065"/>
    <d v="2018-06-14T00:00:00"/>
    <x v="595"/>
    <x v="523"/>
    <x v="2"/>
    <x v="16"/>
    <x v="1"/>
    <s v="Home Office"/>
    <x v="0"/>
    <x v="0"/>
    <s v="Binders"/>
    <x v="216"/>
    <n v="43"/>
    <n v="92"/>
    <n v="49"/>
    <n v="7"/>
    <x v="647"/>
    <n v="644"/>
    <n v="0.60469483568075122"/>
  </r>
  <r>
    <n v="1066"/>
    <d v="2018-06-15T00:00:00"/>
    <x v="164"/>
    <x v="183"/>
    <x v="3"/>
    <x v="37"/>
    <x v="2"/>
    <s v="Corporate"/>
    <x v="1"/>
    <x v="0"/>
    <s v="Paper"/>
    <x v="725"/>
    <n v="63"/>
    <n v="135"/>
    <n v="72"/>
    <n v="3"/>
    <x v="648"/>
    <n v="405"/>
    <n v="0.3799249530956848"/>
  </r>
  <r>
    <n v="1067"/>
    <d v="2018-06-15T00:00:00"/>
    <x v="311"/>
    <x v="58"/>
    <x v="2"/>
    <x v="16"/>
    <x v="1"/>
    <s v="Consumer"/>
    <x v="1"/>
    <x v="0"/>
    <s v="Storage"/>
    <x v="43"/>
    <n v="145"/>
    <n v="248"/>
    <n v="103"/>
    <n v="2"/>
    <x v="40"/>
    <n v="496"/>
    <n v="0.46485473289597001"/>
  </r>
  <r>
    <n v="1068"/>
    <d v="2018-06-15T00:00:00"/>
    <x v="89"/>
    <x v="207"/>
    <x v="2"/>
    <x v="42"/>
    <x v="1"/>
    <s v="Corporate"/>
    <x v="3"/>
    <x v="0"/>
    <s v="Art"/>
    <x v="46"/>
    <n v="21"/>
    <n v="28"/>
    <n v="7"/>
    <n v="1"/>
    <x v="26"/>
    <n v="28"/>
    <n v="2.6217228464419477E-2"/>
  </r>
  <r>
    <n v="1069"/>
    <d v="2018-06-15T00:00:00"/>
    <x v="12"/>
    <x v="3"/>
    <x v="1"/>
    <x v="1"/>
    <x v="0"/>
    <s v="Consumer"/>
    <x v="1"/>
    <x v="1"/>
    <s v="Chairs"/>
    <x v="640"/>
    <n v="0"/>
    <n v="27"/>
    <n v="27"/>
    <n v="1"/>
    <x v="14"/>
    <n v="27"/>
    <n v="2.5257249766136577E-2"/>
  </r>
  <r>
    <n v="1070"/>
    <d v="2018-06-15T00:00:00"/>
    <x v="596"/>
    <x v="122"/>
    <x v="7"/>
    <x v="9"/>
    <x v="1"/>
    <s v="Home Office"/>
    <x v="1"/>
    <x v="0"/>
    <s v="Art"/>
    <x v="587"/>
    <n v="19"/>
    <n v="49"/>
    <n v="30"/>
    <n v="2"/>
    <x v="649"/>
    <n v="98"/>
    <n v="9.1588785046728974E-2"/>
  </r>
  <r>
    <n v="1071"/>
    <d v="2018-06-16T00:00:00"/>
    <x v="438"/>
    <x v="524"/>
    <x v="6"/>
    <x v="60"/>
    <x v="1"/>
    <s v="Corporate"/>
    <x v="2"/>
    <x v="0"/>
    <s v="Envelopes"/>
    <x v="715"/>
    <n v="2"/>
    <n v="36"/>
    <n v="34"/>
    <n v="3"/>
    <x v="167"/>
    <n v="108"/>
    <n v="0.10084033613445378"/>
  </r>
  <r>
    <n v="1072"/>
    <d v="2018-06-16T00:00:00"/>
    <x v="597"/>
    <x v="180"/>
    <x v="6"/>
    <x v="17"/>
    <x v="1"/>
    <s v="Consumer"/>
    <x v="1"/>
    <x v="0"/>
    <s v="Binders"/>
    <x v="293"/>
    <n v="19"/>
    <n v="24"/>
    <n v="5"/>
    <n v="5"/>
    <x v="92"/>
    <n v="120"/>
    <n v="0.11194029850746269"/>
  </r>
  <r>
    <n v="1073"/>
    <d v="2018-06-16T00:00:00"/>
    <x v="357"/>
    <x v="491"/>
    <x v="3"/>
    <x v="37"/>
    <x v="2"/>
    <s v="Consumer"/>
    <x v="1"/>
    <x v="1"/>
    <s v="Bookcases"/>
    <x v="726"/>
    <n v="1180"/>
    <n v="2546"/>
    <n v="1366"/>
    <n v="7"/>
    <x v="650"/>
    <n v="17822"/>
    <n v="16.609506057781921"/>
  </r>
  <r>
    <n v="1074"/>
    <d v="2018-06-18T00:00:00"/>
    <x v="334"/>
    <x v="461"/>
    <x v="1"/>
    <x v="1"/>
    <x v="0"/>
    <s v="Home Office"/>
    <x v="0"/>
    <x v="1"/>
    <s v="Furnishings"/>
    <x v="727"/>
    <n v="16"/>
    <n v="53"/>
    <n v="37"/>
    <n v="3"/>
    <x v="360"/>
    <n v="159"/>
    <n v="0.14804469273743018"/>
  </r>
  <r>
    <n v="1075"/>
    <d v="2018-06-18T00:00:00"/>
    <x v="102"/>
    <x v="193"/>
    <x v="1"/>
    <x v="1"/>
    <x v="0"/>
    <s v="Consumer"/>
    <x v="1"/>
    <x v="1"/>
    <s v="Chairs"/>
    <x v="728"/>
    <n v="156"/>
    <n v="586"/>
    <n v="430"/>
    <n v="7"/>
    <x v="651"/>
    <n v="4102"/>
    <n v="3.8158139534883722"/>
  </r>
  <r>
    <n v="1076"/>
    <d v="2018-06-18T00:00:00"/>
    <x v="598"/>
    <x v="48"/>
    <x v="6"/>
    <x v="31"/>
    <x v="1"/>
    <s v="Consumer"/>
    <x v="1"/>
    <x v="0"/>
    <s v="Storage"/>
    <x v="196"/>
    <n v="62"/>
    <n v="152"/>
    <n v="90"/>
    <n v="3"/>
    <x v="224"/>
    <n v="456"/>
    <n v="0.42379182156133827"/>
  </r>
  <r>
    <n v="1077"/>
    <d v="2018-06-18T00:00:00"/>
    <x v="27"/>
    <x v="525"/>
    <x v="2"/>
    <x v="30"/>
    <x v="1"/>
    <s v="Consumer"/>
    <x v="0"/>
    <x v="1"/>
    <s v="Chairs"/>
    <x v="562"/>
    <n v="65"/>
    <n v="120"/>
    <n v="55"/>
    <n v="1"/>
    <x v="92"/>
    <n v="120"/>
    <n v="0.11142061281337047"/>
  </r>
  <r>
    <n v="1078"/>
    <d v="2018-06-19T00:00:00"/>
    <x v="70"/>
    <x v="110"/>
    <x v="6"/>
    <x v="17"/>
    <x v="1"/>
    <s v="Corporate"/>
    <x v="1"/>
    <x v="1"/>
    <s v="Furnishings"/>
    <x v="729"/>
    <n v="101"/>
    <n v="142"/>
    <n v="41"/>
    <n v="3"/>
    <x v="652"/>
    <n v="426"/>
    <n v="0.39517625231910947"/>
  </r>
  <r>
    <n v="1079"/>
    <d v="2018-06-19T00:00:00"/>
    <x v="464"/>
    <x v="526"/>
    <x v="2"/>
    <x v="42"/>
    <x v="1"/>
    <s v="Consumer"/>
    <x v="3"/>
    <x v="0"/>
    <s v="Appliances"/>
    <x v="376"/>
    <n v="757"/>
    <n v="2444"/>
    <n v="1687"/>
    <n v="5"/>
    <x v="653"/>
    <n v="12220"/>
    <n v="11.325301204819278"/>
  </r>
  <r>
    <n v="1080"/>
    <d v="2018-06-19T00:00:00"/>
    <x v="498"/>
    <x v="8"/>
    <x v="4"/>
    <x v="6"/>
    <x v="1"/>
    <s v="Consumer"/>
    <x v="1"/>
    <x v="0"/>
    <s v="Labels"/>
    <x v="113"/>
    <n v="5"/>
    <n v="24"/>
    <n v="19"/>
    <n v="3"/>
    <x v="120"/>
    <n v="72"/>
    <n v="6.6666666666666666E-2"/>
  </r>
  <r>
    <n v="1081"/>
    <d v="2018-06-19T00:00:00"/>
    <x v="599"/>
    <x v="132"/>
    <x v="9"/>
    <x v="62"/>
    <x v="1"/>
    <s v="Consumer"/>
    <x v="2"/>
    <x v="0"/>
    <s v="Binders"/>
    <x v="730"/>
    <n v="133"/>
    <n v="198"/>
    <n v="65"/>
    <n v="7"/>
    <x v="654"/>
    <n v="1386"/>
    <n v="1.2821461609620721"/>
  </r>
  <r>
    <n v="1082"/>
    <d v="2018-06-19T00:00:00"/>
    <x v="440"/>
    <x v="114"/>
    <x v="6"/>
    <x v="59"/>
    <x v="1"/>
    <s v="Consumer"/>
    <x v="1"/>
    <x v="1"/>
    <s v="Chairs"/>
    <x v="246"/>
    <n v="2394"/>
    <n v="2571"/>
    <n v="177"/>
    <n v="6"/>
    <x v="655"/>
    <n v="15426"/>
    <n v="14.256931608133087"/>
  </r>
  <r>
    <n v="1083"/>
    <d v="2018-06-20T00:00:00"/>
    <x v="543"/>
    <x v="527"/>
    <x v="2"/>
    <x v="16"/>
    <x v="1"/>
    <s v="Consumer"/>
    <x v="1"/>
    <x v="0"/>
    <s v="Binders"/>
    <x v="35"/>
    <n v="1"/>
    <n v="21"/>
    <n v="20"/>
    <n v="3"/>
    <x v="33"/>
    <n v="63"/>
    <n v="5.817174515235457E-2"/>
  </r>
  <r>
    <n v="1084"/>
    <d v="2018-06-20T00:00:00"/>
    <x v="354"/>
    <x v="393"/>
    <x v="2"/>
    <x v="61"/>
    <x v="1"/>
    <s v="Consumer"/>
    <x v="1"/>
    <x v="0"/>
    <s v="Binders"/>
    <x v="731"/>
    <n v="2"/>
    <n v="34"/>
    <n v="32"/>
    <n v="3"/>
    <x v="108"/>
    <n v="102"/>
    <n v="9.4095940959409596E-2"/>
  </r>
  <r>
    <n v="1085"/>
    <d v="2018-06-20T00:00:00"/>
    <x v="478"/>
    <x v="364"/>
    <x v="5"/>
    <x v="25"/>
    <x v="2"/>
    <s v="Consumer"/>
    <x v="1"/>
    <x v="0"/>
    <s v="Art"/>
    <x v="232"/>
    <n v="37"/>
    <n v="96"/>
    <n v="59"/>
    <n v="6"/>
    <x v="88"/>
    <n v="576"/>
    <n v="0.53087557603686641"/>
  </r>
  <r>
    <n v="1086"/>
    <d v="2018-06-20T00:00:00"/>
    <x v="544"/>
    <x v="316"/>
    <x v="2"/>
    <x v="30"/>
    <x v="1"/>
    <s v="Corporate"/>
    <x v="0"/>
    <x v="1"/>
    <s v="Bookcases"/>
    <x v="732"/>
    <n v="1492"/>
    <n v="2584"/>
    <n v="1092"/>
    <n v="7"/>
    <x v="656"/>
    <n v="18088"/>
    <n v="16.655616942909759"/>
  </r>
  <r>
    <n v="1087"/>
    <d v="2018-06-20T00:00:00"/>
    <x v="257"/>
    <x v="528"/>
    <x v="5"/>
    <x v="21"/>
    <x v="2"/>
    <s v="Consumer"/>
    <x v="1"/>
    <x v="0"/>
    <s v="Appliances"/>
    <x v="733"/>
    <n v="100"/>
    <n v="164"/>
    <n v="64"/>
    <n v="2"/>
    <x v="657"/>
    <n v="328"/>
    <n v="0.30174793008279671"/>
  </r>
  <r>
    <n v="1088"/>
    <d v="2018-06-20T00:00:00"/>
    <x v="441"/>
    <x v="529"/>
    <x v="5"/>
    <x v="25"/>
    <x v="2"/>
    <s v="Consumer"/>
    <x v="0"/>
    <x v="1"/>
    <s v="Bookcases"/>
    <x v="734"/>
    <n v="239"/>
    <n v="297"/>
    <n v="58"/>
    <n v="2"/>
    <x v="658"/>
    <n v="594"/>
    <n v="0.54595588235294112"/>
  </r>
  <r>
    <n v="1089"/>
    <d v="2018-06-20T00:00:00"/>
    <x v="502"/>
    <x v="530"/>
    <x v="7"/>
    <x v="9"/>
    <x v="1"/>
    <s v="Corporate"/>
    <x v="1"/>
    <x v="0"/>
    <s v="Fasteners"/>
    <x v="735"/>
    <n v="5"/>
    <n v="14"/>
    <n v="9"/>
    <n v="2"/>
    <x v="26"/>
    <n v="28"/>
    <n v="2.5711662075298437E-2"/>
  </r>
  <r>
    <n v="1090"/>
    <d v="2018-06-21T00:00:00"/>
    <x v="600"/>
    <x v="8"/>
    <x v="4"/>
    <x v="6"/>
    <x v="1"/>
    <s v="Corporate"/>
    <x v="1"/>
    <x v="0"/>
    <s v="Supplies"/>
    <x v="736"/>
    <n v="25"/>
    <n v="94"/>
    <n v="69"/>
    <n v="2"/>
    <x v="523"/>
    <n v="188"/>
    <n v="0.1724770642201835"/>
  </r>
  <r>
    <n v="1091"/>
    <d v="2018-06-21T00:00:00"/>
    <x v="601"/>
    <x v="444"/>
    <x v="1"/>
    <x v="1"/>
    <x v="0"/>
    <s v="Consumer"/>
    <x v="1"/>
    <x v="1"/>
    <s v="Bookcases"/>
    <x v="1"/>
    <n v="197"/>
    <n v="610"/>
    <n v="413"/>
    <n v="5"/>
    <x v="659"/>
    <n v="3050"/>
    <n v="2.7956003666361138"/>
  </r>
  <r>
    <n v="1092"/>
    <d v="2018-06-21T00:00:00"/>
    <x v="50"/>
    <x v="281"/>
    <x v="6"/>
    <x v="17"/>
    <x v="1"/>
    <s v="Corporate"/>
    <x v="1"/>
    <x v="0"/>
    <s v="Binders"/>
    <x v="197"/>
    <n v="2"/>
    <n v="144"/>
    <n v="142"/>
    <n v="5"/>
    <x v="529"/>
    <n v="720"/>
    <n v="0.65934065934065933"/>
  </r>
  <r>
    <n v="1093"/>
    <d v="2018-06-21T00:00:00"/>
    <x v="460"/>
    <x v="38"/>
    <x v="5"/>
    <x v="12"/>
    <x v="2"/>
    <s v="Home Office"/>
    <x v="1"/>
    <x v="0"/>
    <s v="Supplies"/>
    <x v="737"/>
    <n v="121"/>
    <n v="212"/>
    <n v="91"/>
    <n v="6"/>
    <x v="660"/>
    <n v="1272"/>
    <n v="1.1637694419030191"/>
  </r>
  <r>
    <n v="1094"/>
    <d v="2018-06-21T00:00:00"/>
    <x v="550"/>
    <x v="75"/>
    <x v="2"/>
    <x v="42"/>
    <x v="1"/>
    <s v="Consumer"/>
    <x v="1"/>
    <x v="0"/>
    <s v="Labels"/>
    <x v="507"/>
    <n v="6"/>
    <n v="24"/>
    <n v="18"/>
    <n v="2"/>
    <x v="508"/>
    <n v="48"/>
    <n v="4.3875685557586835E-2"/>
  </r>
  <r>
    <n v="1095"/>
    <d v="2018-06-22T00:00:00"/>
    <x v="319"/>
    <x v="110"/>
    <x v="6"/>
    <x v="17"/>
    <x v="1"/>
    <s v="Consumer"/>
    <x v="1"/>
    <x v="0"/>
    <s v="Supplies"/>
    <x v="455"/>
    <n v="22"/>
    <n v="145"/>
    <n v="123"/>
    <n v="5"/>
    <x v="661"/>
    <n v="725"/>
    <n v="0.66210045662100458"/>
  </r>
  <r>
    <n v="1096"/>
    <d v="2018-06-22T00:00:00"/>
    <x v="345"/>
    <x v="531"/>
    <x v="2"/>
    <x v="2"/>
    <x v="1"/>
    <s v="Home Office"/>
    <x v="1"/>
    <x v="1"/>
    <s v="Bookcases"/>
    <x v="738"/>
    <n v="113"/>
    <n v="467"/>
    <n v="354"/>
    <n v="3"/>
    <x v="662"/>
    <n v="1401"/>
    <n v="1.2782846715328466"/>
  </r>
  <r>
    <n v="1097"/>
    <d v="2018-06-22T00:00:00"/>
    <x v="285"/>
    <x v="532"/>
    <x v="6"/>
    <x v="17"/>
    <x v="1"/>
    <s v="Consumer"/>
    <x v="0"/>
    <x v="0"/>
    <s v="Binders"/>
    <x v="153"/>
    <n v="35"/>
    <n v="48"/>
    <n v="13"/>
    <n v="1"/>
    <x v="508"/>
    <n v="48"/>
    <n v="4.3755697356426621E-2"/>
  </r>
  <r>
    <n v="1098"/>
    <d v="2018-06-23T00:00:00"/>
    <x v="415"/>
    <x v="139"/>
    <x v="1"/>
    <x v="1"/>
    <x v="0"/>
    <s v="Consumer"/>
    <x v="1"/>
    <x v="0"/>
    <s v="Binders"/>
    <x v="84"/>
    <n v="9"/>
    <n v="85"/>
    <n v="76"/>
    <n v="3"/>
    <x v="189"/>
    <n v="255"/>
    <n v="0.23224043715846995"/>
  </r>
  <r>
    <n v="1099"/>
    <d v="2018-06-23T00:00:00"/>
    <x v="602"/>
    <x v="533"/>
    <x v="2"/>
    <x v="16"/>
    <x v="1"/>
    <s v="Consumer"/>
    <x v="0"/>
    <x v="1"/>
    <s v="Bookcases"/>
    <x v="491"/>
    <n v="911"/>
    <n v="1765"/>
    <n v="854"/>
    <n v="5"/>
    <x v="663"/>
    <n v="8825"/>
    <n v="8.0300272975432208"/>
  </r>
  <r>
    <n v="1100"/>
    <d v="2018-06-25T00:00:00"/>
    <x v="231"/>
    <x v="534"/>
    <x v="3"/>
    <x v="101"/>
    <x v="2"/>
    <s v="Home Office"/>
    <x v="1"/>
    <x v="0"/>
    <s v="Art"/>
    <x v="46"/>
    <n v="70"/>
    <n v="112"/>
    <n v="42"/>
    <n v="4"/>
    <x v="43"/>
    <n v="448"/>
    <n v="0.40727272727272729"/>
  </r>
  <r>
    <n v="1101"/>
    <d v="2018-06-25T00:00:00"/>
    <x v="594"/>
    <x v="40"/>
    <x v="1"/>
    <x v="1"/>
    <x v="0"/>
    <s v="Corporate"/>
    <x v="1"/>
    <x v="0"/>
    <s v="Art"/>
    <x v="15"/>
    <n v="2"/>
    <n v="22"/>
    <n v="20"/>
    <n v="2"/>
    <x v="172"/>
    <n v="44"/>
    <n v="3.9963669391462307E-2"/>
  </r>
  <r>
    <n v="1102"/>
    <d v="2018-06-25T00:00:00"/>
    <x v="288"/>
    <x v="193"/>
    <x v="1"/>
    <x v="1"/>
    <x v="0"/>
    <s v="Consumer"/>
    <x v="1"/>
    <x v="1"/>
    <s v="Chairs"/>
    <x v="739"/>
    <n v="59"/>
    <n v="333"/>
    <n v="274"/>
    <n v="7"/>
    <x v="664"/>
    <n v="2331"/>
    <n v="2.1152450090744104"/>
  </r>
  <r>
    <n v="1103"/>
    <d v="2018-06-25T00:00:00"/>
    <x v="442"/>
    <x v="19"/>
    <x v="8"/>
    <x v="13"/>
    <x v="0"/>
    <s v="Consumer"/>
    <x v="1"/>
    <x v="2"/>
    <s v="Copiers"/>
    <x v="740"/>
    <n v="159"/>
    <n v="189"/>
    <n v="30"/>
    <n v="3"/>
    <x v="665"/>
    <n v="567"/>
    <n v="0.51405258386219399"/>
  </r>
  <r>
    <n v="1104"/>
    <d v="2018-06-25T00:00:00"/>
    <x v="264"/>
    <x v="40"/>
    <x v="1"/>
    <x v="1"/>
    <x v="0"/>
    <s v="Corporate"/>
    <x v="1"/>
    <x v="0"/>
    <s v="Storage"/>
    <x v="131"/>
    <n v="224"/>
    <n v="345"/>
    <n v="121"/>
    <n v="3"/>
    <x v="666"/>
    <n v="1035"/>
    <n v="0.9375"/>
  </r>
  <r>
    <n v="1105"/>
    <d v="2018-06-25T00:00:00"/>
    <x v="223"/>
    <x v="535"/>
    <x v="1"/>
    <x v="1"/>
    <x v="0"/>
    <s v="Consumer"/>
    <x v="1"/>
    <x v="0"/>
    <s v="Binders"/>
    <x v="348"/>
    <n v="35"/>
    <n v="39"/>
    <n v="4"/>
    <n v="5"/>
    <x v="541"/>
    <n v="195"/>
    <n v="0.17647058823529413"/>
  </r>
  <r>
    <n v="1106"/>
    <d v="2018-06-25T00:00:00"/>
    <x v="431"/>
    <x v="101"/>
    <x v="1"/>
    <x v="55"/>
    <x v="0"/>
    <s v="Consumer"/>
    <x v="2"/>
    <x v="1"/>
    <s v="Furnishings"/>
    <x v="741"/>
    <n v="134"/>
    <n v="158"/>
    <n v="24"/>
    <n v="5"/>
    <x v="667"/>
    <n v="790"/>
    <n v="0.7142857142857143"/>
  </r>
  <r>
    <n v="1107"/>
    <d v="2018-06-26T00:00:00"/>
    <x v="216"/>
    <x v="536"/>
    <x v="2"/>
    <x v="16"/>
    <x v="1"/>
    <s v="Consumer"/>
    <x v="3"/>
    <x v="0"/>
    <s v="Art"/>
    <x v="436"/>
    <n v="8"/>
    <n v="22"/>
    <n v="14"/>
    <n v="1"/>
    <x v="393"/>
    <n v="22"/>
    <n v="1.9873532068654019E-2"/>
  </r>
  <r>
    <n v="1108"/>
    <d v="2018-06-26T00:00:00"/>
    <x v="257"/>
    <x v="537"/>
    <x v="6"/>
    <x v="17"/>
    <x v="1"/>
    <s v="Consumer"/>
    <x v="3"/>
    <x v="0"/>
    <s v="Storage"/>
    <x v="742"/>
    <n v="10"/>
    <n v="18"/>
    <n v="8"/>
    <n v="2"/>
    <x v="69"/>
    <n v="36"/>
    <n v="3.2490974729241874E-2"/>
  </r>
  <r>
    <n v="1109"/>
    <d v="2018-06-26T00:00:00"/>
    <x v="16"/>
    <x v="135"/>
    <x v="6"/>
    <x v="63"/>
    <x v="1"/>
    <s v="Corporate"/>
    <x v="0"/>
    <x v="1"/>
    <s v="Chairs"/>
    <x v="743"/>
    <n v="102"/>
    <n v="150"/>
    <n v="48"/>
    <n v="3"/>
    <x v="257"/>
    <n v="450"/>
    <n v="0.40577096483318303"/>
  </r>
  <r>
    <n v="1110"/>
    <d v="2018-06-27T00:00:00"/>
    <x v="398"/>
    <x v="298"/>
    <x v="2"/>
    <x v="16"/>
    <x v="1"/>
    <s v="Home Office"/>
    <x v="1"/>
    <x v="0"/>
    <s v="Binders"/>
    <x v="141"/>
    <n v="10"/>
    <n v="26"/>
    <n v="16"/>
    <n v="4"/>
    <x v="443"/>
    <n v="104"/>
    <n v="9.3693693693693694E-2"/>
  </r>
  <r>
    <n v="1111"/>
    <d v="2018-06-27T00:00:00"/>
    <x v="402"/>
    <x v="29"/>
    <x v="2"/>
    <x v="16"/>
    <x v="1"/>
    <s v="Corporate"/>
    <x v="1"/>
    <x v="0"/>
    <s v="Storage"/>
    <x v="744"/>
    <n v="62"/>
    <n v="88"/>
    <n v="26"/>
    <n v="2"/>
    <x v="346"/>
    <n v="176"/>
    <n v="0.15841584158415842"/>
  </r>
  <r>
    <n v="1112"/>
    <d v="2018-06-27T00:00:00"/>
    <x v="603"/>
    <x v="481"/>
    <x v="7"/>
    <x v="9"/>
    <x v="1"/>
    <s v="Home Office"/>
    <x v="1"/>
    <x v="0"/>
    <s v="Art"/>
    <x v="36"/>
    <n v="12"/>
    <n v="15"/>
    <n v="3"/>
    <n v="1"/>
    <x v="209"/>
    <n v="15"/>
    <n v="1.3489208633093525E-2"/>
  </r>
  <r>
    <n v="1113"/>
    <d v="2018-06-28T00:00:00"/>
    <x v="250"/>
    <x v="10"/>
    <x v="1"/>
    <x v="1"/>
    <x v="0"/>
    <s v="Corporate"/>
    <x v="1"/>
    <x v="0"/>
    <s v="Binders"/>
    <x v="745"/>
    <n v="49"/>
    <n v="82"/>
    <n v="33"/>
    <n v="3"/>
    <x v="394"/>
    <n v="246"/>
    <n v="0.22102425876010781"/>
  </r>
  <r>
    <n v="1114"/>
    <d v="2018-06-28T00:00:00"/>
    <x v="604"/>
    <x v="40"/>
    <x v="1"/>
    <x v="1"/>
    <x v="0"/>
    <s v="Home Office"/>
    <x v="1"/>
    <x v="1"/>
    <s v="Chairs"/>
    <x v="519"/>
    <n v="604"/>
    <n v="823"/>
    <n v="219"/>
    <n v="2"/>
    <x v="668"/>
    <n v="1646"/>
    <n v="1.4775583482944346"/>
  </r>
  <r>
    <n v="1115"/>
    <d v="2018-06-28T00:00:00"/>
    <x v="605"/>
    <x v="90"/>
    <x v="6"/>
    <x v="28"/>
    <x v="1"/>
    <s v="Consumer"/>
    <x v="3"/>
    <x v="2"/>
    <s v="Phones"/>
    <x v="646"/>
    <n v="167"/>
    <n v="196"/>
    <n v="29"/>
    <n v="3"/>
    <x v="669"/>
    <n v="588"/>
    <n v="0.52735426008968611"/>
  </r>
  <r>
    <n v="1116"/>
    <d v="2018-06-28T00:00:00"/>
    <x v="48"/>
    <x v="86"/>
    <x v="7"/>
    <x v="48"/>
    <x v="1"/>
    <s v="Consumer"/>
    <x v="1"/>
    <x v="0"/>
    <s v="Art"/>
    <x v="36"/>
    <n v="36"/>
    <n v="39"/>
    <n v="3"/>
    <n v="3"/>
    <x v="126"/>
    <n v="117"/>
    <n v="0.10483870967741936"/>
  </r>
  <r>
    <n v="1117"/>
    <d v="2018-06-29T00:00:00"/>
    <x v="606"/>
    <x v="40"/>
    <x v="1"/>
    <x v="1"/>
    <x v="0"/>
    <s v="Home Office"/>
    <x v="0"/>
    <x v="0"/>
    <s v="Storage"/>
    <x v="746"/>
    <n v="496"/>
    <n v="560"/>
    <n v="64"/>
    <n v="3"/>
    <x v="216"/>
    <n v="1680"/>
    <n v="1.5040286481647269"/>
  </r>
  <r>
    <n v="1118"/>
    <d v="2018-06-29T00:00:00"/>
    <x v="607"/>
    <x v="538"/>
    <x v="5"/>
    <x v="25"/>
    <x v="2"/>
    <s v="Consumer"/>
    <x v="1"/>
    <x v="0"/>
    <s v="Envelopes"/>
    <x v="747"/>
    <n v="10"/>
    <n v="60"/>
    <n v="50"/>
    <n v="3"/>
    <x v="670"/>
    <n v="180"/>
    <n v="0.16100178890876565"/>
  </r>
  <r>
    <n v="1119"/>
    <d v="2018-06-29T00:00:00"/>
    <x v="190"/>
    <x v="215"/>
    <x v="6"/>
    <x v="17"/>
    <x v="1"/>
    <s v="Corporate"/>
    <x v="2"/>
    <x v="0"/>
    <s v="Fasteners"/>
    <x v="748"/>
    <n v="7"/>
    <n v="41"/>
    <n v="34"/>
    <n v="3"/>
    <x v="300"/>
    <n v="123"/>
    <n v="0.10991957104557641"/>
  </r>
  <r>
    <n v="1120"/>
    <d v="2018-06-29T00:00:00"/>
    <x v="574"/>
    <x v="459"/>
    <x v="14"/>
    <x v="43"/>
    <x v="0"/>
    <s v="Corporate"/>
    <x v="1"/>
    <x v="1"/>
    <s v="Chairs"/>
    <x v="749"/>
    <n v="165"/>
    <n v="293"/>
    <n v="128"/>
    <n v="5"/>
    <x v="671"/>
    <n v="1465"/>
    <n v="1.3080357142857142"/>
  </r>
  <r>
    <n v="1121"/>
    <d v="2018-06-29T00:00:00"/>
    <x v="448"/>
    <x v="70"/>
    <x v="6"/>
    <x v="40"/>
    <x v="1"/>
    <s v="Consumer"/>
    <x v="1"/>
    <x v="1"/>
    <s v="Chairs"/>
    <x v="750"/>
    <n v="208"/>
    <n v="769"/>
    <n v="561"/>
    <n v="7"/>
    <x v="672"/>
    <n v="5383"/>
    <n v="4.8019625334522749"/>
  </r>
  <r>
    <n v="1122"/>
    <d v="2018-06-29T00:00:00"/>
    <x v="567"/>
    <x v="539"/>
    <x v="0"/>
    <x v="0"/>
    <x v="0"/>
    <s v="Consumer"/>
    <x v="1"/>
    <x v="0"/>
    <s v="Labels"/>
    <x v="368"/>
    <n v="2"/>
    <n v="3"/>
    <n v="1"/>
    <n v="1"/>
    <x v="673"/>
    <n v="3"/>
    <n v="2.6737967914438501E-3"/>
  </r>
  <r>
    <n v="1123"/>
    <d v="2018-06-30T00:00:00"/>
    <x v="546"/>
    <x v="540"/>
    <x v="3"/>
    <x v="37"/>
    <x v="2"/>
    <s v="Consumer"/>
    <x v="1"/>
    <x v="0"/>
    <s v="Binders"/>
    <x v="751"/>
    <n v="61"/>
    <n v="91"/>
    <n v="30"/>
    <n v="3"/>
    <x v="533"/>
    <n v="273"/>
    <n v="0.24309884238646481"/>
  </r>
  <r>
    <n v="1124"/>
    <d v="2018-06-30T00:00:00"/>
    <x v="157"/>
    <x v="30"/>
    <x v="5"/>
    <x v="21"/>
    <x v="2"/>
    <s v="Home Office"/>
    <x v="3"/>
    <x v="1"/>
    <s v="Chairs"/>
    <x v="308"/>
    <n v="484"/>
    <n v="522"/>
    <n v="38"/>
    <n v="5"/>
    <x v="674"/>
    <n v="2610"/>
    <n v="2.3220640569395017"/>
  </r>
  <r>
    <n v="1125"/>
    <d v="2018-07-01T00:00:00"/>
    <x v="608"/>
    <x v="101"/>
    <x v="1"/>
    <x v="55"/>
    <x v="0"/>
    <s v="Corporate"/>
    <x v="1"/>
    <x v="1"/>
    <s v="Bookcases"/>
    <x v="482"/>
    <n v="433"/>
    <n v="712"/>
    <n v="279"/>
    <n v="5"/>
    <x v="675"/>
    <n v="3560"/>
    <n v="3.1644444444444444"/>
  </r>
  <r>
    <n v="1126"/>
    <d v="2018-07-02T00:00:00"/>
    <x v="129"/>
    <x v="293"/>
    <x v="6"/>
    <x v="31"/>
    <x v="1"/>
    <s v="Consumer"/>
    <x v="1"/>
    <x v="0"/>
    <s v="Art"/>
    <x v="4"/>
    <n v="234"/>
    <n v="269"/>
    <n v="35"/>
    <n v="9"/>
    <x v="676"/>
    <n v="2421"/>
    <n v="2.1500888099467139"/>
  </r>
  <r>
    <n v="1127"/>
    <d v="2018-07-03T00:00:00"/>
    <x v="291"/>
    <x v="38"/>
    <x v="5"/>
    <x v="12"/>
    <x v="2"/>
    <s v="Corporate"/>
    <x v="1"/>
    <x v="0"/>
    <s v="Binders"/>
    <x v="752"/>
    <n v="14"/>
    <n v="30"/>
    <n v="16"/>
    <n v="2"/>
    <x v="182"/>
    <n v="60"/>
    <n v="5.3238686779059449E-2"/>
  </r>
  <r>
    <n v="1128"/>
    <d v="2018-07-03T00:00:00"/>
    <x v="87"/>
    <x v="267"/>
    <x v="2"/>
    <x v="4"/>
    <x v="1"/>
    <s v="Corporate"/>
    <x v="1"/>
    <x v="2"/>
    <s v="Machines"/>
    <x v="753"/>
    <n v="1088"/>
    <n v="2123"/>
    <n v="1035"/>
    <n v="8"/>
    <x v="677"/>
    <n v="16984"/>
    <n v="15.056737588652481"/>
  </r>
  <r>
    <n v="1129"/>
    <d v="2018-07-03T00:00:00"/>
    <x v="609"/>
    <x v="541"/>
    <x v="2"/>
    <x v="30"/>
    <x v="1"/>
    <s v="Consumer"/>
    <x v="2"/>
    <x v="1"/>
    <s v="Bookcases"/>
    <x v="98"/>
    <n v="840"/>
    <n v="907"/>
    <n v="67"/>
    <n v="7"/>
    <x v="678"/>
    <n v="6349"/>
    <n v="5.62356067316209"/>
  </r>
  <r>
    <n v="1130"/>
    <d v="2018-07-04T00:00:00"/>
    <x v="153"/>
    <x v="70"/>
    <x v="6"/>
    <x v="40"/>
    <x v="1"/>
    <s v="Corporate"/>
    <x v="0"/>
    <x v="0"/>
    <s v="Envelopes"/>
    <x v="754"/>
    <n v="55"/>
    <n v="57"/>
    <n v="2"/>
    <n v="3"/>
    <x v="86"/>
    <n v="171"/>
    <n v="0.15132743362831858"/>
  </r>
  <r>
    <n v="1131"/>
    <d v="2018-07-04T00:00:00"/>
    <x v="173"/>
    <x v="177"/>
    <x v="9"/>
    <x v="72"/>
    <x v="1"/>
    <s v="Consumer"/>
    <x v="0"/>
    <x v="0"/>
    <s v="Fasteners"/>
    <x v="192"/>
    <n v="24"/>
    <n v="66"/>
    <n v="42"/>
    <n v="4"/>
    <x v="292"/>
    <n v="264"/>
    <n v="0.23342175066312998"/>
  </r>
  <r>
    <n v="1132"/>
    <d v="2018-07-04T00:00:00"/>
    <x v="124"/>
    <x v="314"/>
    <x v="1"/>
    <x v="1"/>
    <x v="0"/>
    <s v="Consumer"/>
    <x v="1"/>
    <x v="0"/>
    <s v="Appliances"/>
    <x v="755"/>
    <n v="1068"/>
    <n v="1488"/>
    <n v="420"/>
    <n v="3"/>
    <x v="679"/>
    <n v="4464"/>
    <n v="3.9434628975265018"/>
  </r>
  <r>
    <n v="1133"/>
    <d v="2018-07-04T00:00:00"/>
    <x v="4"/>
    <x v="40"/>
    <x v="1"/>
    <x v="1"/>
    <x v="0"/>
    <s v="Home Office"/>
    <x v="1"/>
    <x v="0"/>
    <s v="Art"/>
    <x v="364"/>
    <n v="3"/>
    <n v="27"/>
    <n v="24"/>
    <n v="1"/>
    <x v="14"/>
    <n v="27"/>
    <n v="2.3830538393645191E-2"/>
  </r>
  <r>
    <n v="1134"/>
    <d v="2018-07-05T00:00:00"/>
    <x v="610"/>
    <x v="542"/>
    <x v="6"/>
    <x v="17"/>
    <x v="1"/>
    <s v="Consumer"/>
    <x v="2"/>
    <x v="0"/>
    <s v="Art"/>
    <x v="514"/>
    <n v="105"/>
    <n v="165"/>
    <n v="60"/>
    <n v="7"/>
    <x v="680"/>
    <n v="1155"/>
    <n v="1.0185185185185186"/>
  </r>
  <r>
    <n v="1135"/>
    <d v="2018-07-05T00:00:00"/>
    <x v="14"/>
    <x v="105"/>
    <x v="6"/>
    <x v="17"/>
    <x v="1"/>
    <s v="Consumer"/>
    <x v="1"/>
    <x v="0"/>
    <s v="Storage"/>
    <x v="275"/>
    <n v="24"/>
    <n v="98"/>
    <n v="74"/>
    <n v="2"/>
    <x v="518"/>
    <n v="196"/>
    <n v="0.17268722466960351"/>
  </r>
  <r>
    <n v="1136"/>
    <d v="2018-07-06T00:00:00"/>
    <x v="122"/>
    <x v="543"/>
    <x v="2"/>
    <x v="30"/>
    <x v="1"/>
    <s v="Corporate"/>
    <x v="1"/>
    <x v="0"/>
    <s v="Appliances"/>
    <x v="756"/>
    <n v="1628"/>
    <n v="1952"/>
    <n v="324"/>
    <n v="4"/>
    <x v="681"/>
    <n v="7808"/>
    <n v="6.873239436619718"/>
  </r>
  <r>
    <n v="1137"/>
    <d v="2018-07-06T00:00:00"/>
    <x v="189"/>
    <x v="254"/>
    <x v="1"/>
    <x v="1"/>
    <x v="0"/>
    <s v="Corporate"/>
    <x v="1"/>
    <x v="0"/>
    <s v="Binders"/>
    <x v="300"/>
    <n v="2"/>
    <n v="33"/>
    <n v="31"/>
    <n v="2"/>
    <x v="7"/>
    <n v="66"/>
    <n v="5.8047493403693931E-2"/>
  </r>
  <r>
    <n v="1138"/>
    <d v="2018-07-06T00:00:00"/>
    <x v="190"/>
    <x v="240"/>
    <x v="2"/>
    <x v="3"/>
    <x v="1"/>
    <s v="Corporate"/>
    <x v="1"/>
    <x v="1"/>
    <s v="Chairs"/>
    <x v="757"/>
    <n v="91"/>
    <n v="352"/>
    <n v="261"/>
    <n v="4"/>
    <x v="682"/>
    <n v="1408"/>
    <n v="1.2372583479789103"/>
  </r>
  <r>
    <n v="1139"/>
    <d v="2018-07-06T00:00:00"/>
    <x v="606"/>
    <x v="332"/>
    <x v="2"/>
    <x v="4"/>
    <x v="1"/>
    <s v="Home Office"/>
    <x v="1"/>
    <x v="1"/>
    <s v="Chairs"/>
    <x v="758"/>
    <n v="222"/>
    <n v="258"/>
    <n v="36"/>
    <n v="2"/>
    <x v="348"/>
    <n v="516"/>
    <n v="0.45302897278314314"/>
  </r>
  <r>
    <n v="1140"/>
    <d v="2018-07-06T00:00:00"/>
    <x v="270"/>
    <x v="58"/>
    <x v="2"/>
    <x v="16"/>
    <x v="1"/>
    <s v="Home Office"/>
    <x v="1"/>
    <x v="1"/>
    <s v="Chairs"/>
    <x v="759"/>
    <n v="164"/>
    <n v="518"/>
    <n v="354"/>
    <n v="8"/>
    <x v="683"/>
    <n v="4144"/>
    <n v="3.6350877192982458"/>
  </r>
  <r>
    <n v="1141"/>
    <d v="2018-07-06T00:00:00"/>
    <x v="579"/>
    <x v="31"/>
    <x v="10"/>
    <x v="22"/>
    <x v="0"/>
    <s v="Corporate"/>
    <x v="0"/>
    <x v="1"/>
    <s v="Furnishings"/>
    <x v="584"/>
    <n v="8"/>
    <n v="353"/>
    <n v="345"/>
    <n v="7"/>
    <x v="684"/>
    <n v="2471"/>
    <n v="2.165644171779141"/>
  </r>
  <r>
    <n v="1142"/>
    <d v="2018-07-10T00:00:00"/>
    <x v="283"/>
    <x v="544"/>
    <x v="13"/>
    <x v="36"/>
    <x v="0"/>
    <s v="Home Office"/>
    <x v="1"/>
    <x v="0"/>
    <s v="Art"/>
    <x v="599"/>
    <n v="3"/>
    <n v="51"/>
    <n v="48"/>
    <n v="2"/>
    <x v="108"/>
    <n v="102"/>
    <n v="8.9316987740805598E-2"/>
  </r>
  <r>
    <n v="1143"/>
    <d v="2018-07-11T00:00:00"/>
    <x v="159"/>
    <x v="545"/>
    <x v="7"/>
    <x v="66"/>
    <x v="1"/>
    <s v="Corporate"/>
    <x v="2"/>
    <x v="0"/>
    <s v="Fasteners"/>
    <x v="748"/>
    <n v="13"/>
    <n v="14"/>
    <n v="1"/>
    <n v="2"/>
    <x v="26"/>
    <n v="28"/>
    <n v="2.4496937882764653E-2"/>
  </r>
  <r>
    <n v="1144"/>
    <d v="2018-07-11T00:00:00"/>
    <x v="533"/>
    <x v="221"/>
    <x v="6"/>
    <x v="60"/>
    <x v="1"/>
    <s v="Consumer"/>
    <x v="1"/>
    <x v="1"/>
    <s v="Furnishings"/>
    <x v="171"/>
    <n v="282"/>
    <n v="906"/>
    <n v="624"/>
    <n v="8"/>
    <x v="685"/>
    <n v="7248"/>
    <n v="6.3356643356643358"/>
  </r>
  <r>
    <n v="1145"/>
    <d v="2018-07-11T00:00:00"/>
    <x v="611"/>
    <x v="40"/>
    <x v="1"/>
    <x v="1"/>
    <x v="0"/>
    <s v="Corporate"/>
    <x v="2"/>
    <x v="2"/>
    <s v="Phones"/>
    <x v="760"/>
    <n v="222"/>
    <n v="246"/>
    <n v="24"/>
    <n v="2"/>
    <x v="179"/>
    <n v="492"/>
    <n v="0.42969432314410483"/>
  </r>
  <r>
    <n v="1146"/>
    <d v="2018-07-11T00:00:00"/>
    <x v="569"/>
    <x v="59"/>
    <x v="6"/>
    <x v="17"/>
    <x v="1"/>
    <s v="Corporate"/>
    <x v="2"/>
    <x v="0"/>
    <s v="Binders"/>
    <x v="696"/>
    <n v="5"/>
    <n v="15"/>
    <n v="10"/>
    <n v="2"/>
    <x v="95"/>
    <n v="30"/>
    <n v="2.6178010471204188E-2"/>
  </r>
  <r>
    <n v="1147"/>
    <d v="2018-07-12T00:00:00"/>
    <x v="500"/>
    <x v="204"/>
    <x v="6"/>
    <x v="41"/>
    <x v="1"/>
    <s v="Consumer"/>
    <x v="2"/>
    <x v="0"/>
    <s v="Binders"/>
    <x v="614"/>
    <n v="22"/>
    <n v="30"/>
    <n v="8"/>
    <n v="2"/>
    <x v="182"/>
    <n v="60"/>
    <n v="5.2310374891020049E-2"/>
  </r>
  <r>
    <n v="1148"/>
    <d v="2018-07-13T00:00:00"/>
    <x v="66"/>
    <x v="40"/>
    <x v="1"/>
    <x v="1"/>
    <x v="0"/>
    <s v="Corporate"/>
    <x v="1"/>
    <x v="0"/>
    <s v="Binders"/>
    <x v="448"/>
    <n v="39"/>
    <n v="54"/>
    <n v="15"/>
    <n v="2"/>
    <x v="167"/>
    <n v="108"/>
    <n v="9.4076655052264813E-2"/>
  </r>
  <r>
    <n v="1149"/>
    <d v="2018-07-13T00:00:00"/>
    <x v="509"/>
    <x v="308"/>
    <x v="1"/>
    <x v="1"/>
    <x v="0"/>
    <s v="Home Office"/>
    <x v="0"/>
    <x v="0"/>
    <s v="Binders"/>
    <x v="761"/>
    <n v="147"/>
    <n v="316"/>
    <n v="169"/>
    <n v="6"/>
    <x v="181"/>
    <n v="1896"/>
    <n v="1.6501305483028721"/>
  </r>
  <r>
    <n v="1150"/>
    <d v="2018-07-13T00:00:00"/>
    <x v="381"/>
    <x v="459"/>
    <x v="14"/>
    <x v="43"/>
    <x v="0"/>
    <s v="Consumer"/>
    <x v="0"/>
    <x v="2"/>
    <s v="Machines"/>
    <x v="762"/>
    <n v="147"/>
    <n v="1245"/>
    <n v="1098"/>
    <n v="4"/>
    <x v="686"/>
    <n v="4980"/>
    <n v="4.3304347826086955"/>
  </r>
  <r>
    <n v="1151"/>
    <d v="2018-07-13T00:00:00"/>
    <x v="588"/>
    <x v="58"/>
    <x v="2"/>
    <x v="16"/>
    <x v="1"/>
    <s v="Consumer"/>
    <x v="3"/>
    <x v="0"/>
    <s v="Fasteners"/>
    <x v="704"/>
    <n v="14"/>
    <n v="20"/>
    <n v="6"/>
    <n v="2"/>
    <x v="687"/>
    <n v="40"/>
    <n v="3.4752389226759342E-2"/>
  </r>
  <r>
    <n v="1152"/>
    <d v="2018-07-13T00:00:00"/>
    <x v="109"/>
    <x v="270"/>
    <x v="3"/>
    <x v="84"/>
    <x v="2"/>
    <s v="Corporate"/>
    <x v="1"/>
    <x v="2"/>
    <s v="Copiers"/>
    <x v="386"/>
    <n v="378"/>
    <n v="757"/>
    <n v="379"/>
    <n v="2"/>
    <x v="688"/>
    <n v="1514"/>
    <n v="1.3142361111111112"/>
  </r>
  <r>
    <n v="1153"/>
    <d v="2018-07-13T00:00:00"/>
    <x v="60"/>
    <x v="546"/>
    <x v="2"/>
    <x v="3"/>
    <x v="1"/>
    <s v="Consumer"/>
    <x v="1"/>
    <x v="2"/>
    <s v="Copiers"/>
    <x v="763"/>
    <n v="801"/>
    <n v="816"/>
    <n v="15"/>
    <n v="3"/>
    <x v="689"/>
    <n v="2448"/>
    <n v="2.1231569817866434"/>
  </r>
  <r>
    <n v="1154"/>
    <d v="2018-07-13T00:00:00"/>
    <x v="566"/>
    <x v="3"/>
    <x v="1"/>
    <x v="1"/>
    <x v="0"/>
    <s v="Corporate"/>
    <x v="0"/>
    <x v="0"/>
    <s v="Binders"/>
    <x v="645"/>
    <n v="6"/>
    <n v="99"/>
    <n v="93"/>
    <n v="4"/>
    <x v="87"/>
    <n v="396"/>
    <n v="0.34315424610051992"/>
  </r>
  <r>
    <n v="1155"/>
    <d v="2018-07-14T00:00:00"/>
    <x v="573"/>
    <x v="13"/>
    <x v="1"/>
    <x v="1"/>
    <x v="0"/>
    <s v="Corporate"/>
    <x v="1"/>
    <x v="0"/>
    <s v="Binders"/>
    <x v="764"/>
    <n v="14"/>
    <n v="15"/>
    <n v="1"/>
    <n v="1"/>
    <x v="209"/>
    <n v="15"/>
    <n v="1.2987012987012988E-2"/>
  </r>
  <r>
    <n v="1156"/>
    <d v="2018-07-14T00:00:00"/>
    <x v="612"/>
    <x v="345"/>
    <x v="6"/>
    <x v="79"/>
    <x v="1"/>
    <s v="Corporate"/>
    <x v="2"/>
    <x v="1"/>
    <s v="Chairs"/>
    <x v="630"/>
    <n v="399"/>
    <n v="426"/>
    <n v="27"/>
    <n v="1"/>
    <x v="652"/>
    <n v="426"/>
    <n v="0.36851211072664358"/>
  </r>
  <r>
    <n v="1157"/>
    <d v="2018-07-14T00:00:00"/>
    <x v="276"/>
    <x v="547"/>
    <x v="6"/>
    <x v="102"/>
    <x v="1"/>
    <s v="Corporate"/>
    <x v="1"/>
    <x v="0"/>
    <s v="Envelopes"/>
    <x v="765"/>
    <n v="5"/>
    <n v="89"/>
    <n v="84"/>
    <n v="3"/>
    <x v="234"/>
    <n v="267"/>
    <n v="0.23076923076923078"/>
  </r>
  <r>
    <n v="1158"/>
    <d v="2018-07-16T00:00:00"/>
    <x v="613"/>
    <x v="548"/>
    <x v="2"/>
    <x v="88"/>
    <x v="1"/>
    <s v="Consumer"/>
    <x v="2"/>
    <x v="1"/>
    <s v="Chairs"/>
    <x v="766"/>
    <n v="261"/>
    <n v="486"/>
    <n v="225"/>
    <n v="3"/>
    <x v="37"/>
    <n v="1458"/>
    <n v="1.2590673575129534"/>
  </r>
  <r>
    <n v="1159"/>
    <d v="2018-07-17T00:00:00"/>
    <x v="614"/>
    <x v="64"/>
    <x v="3"/>
    <x v="37"/>
    <x v="2"/>
    <s v="Consumer"/>
    <x v="1"/>
    <x v="1"/>
    <s v="Bookcases"/>
    <x v="635"/>
    <n v="118"/>
    <n v="293"/>
    <n v="175"/>
    <n v="2"/>
    <x v="690"/>
    <n v="586"/>
    <n v="0.50560828300258842"/>
  </r>
  <r>
    <n v="1160"/>
    <d v="2018-07-17T00:00:00"/>
    <x v="341"/>
    <x v="375"/>
    <x v="5"/>
    <x v="7"/>
    <x v="2"/>
    <s v="Corporate"/>
    <x v="1"/>
    <x v="0"/>
    <s v="Storage"/>
    <x v="383"/>
    <n v="89"/>
    <n v="98"/>
    <n v="9"/>
    <n v="2"/>
    <x v="518"/>
    <n v="196"/>
    <n v="0.16896551724137931"/>
  </r>
  <r>
    <n v="1161"/>
    <d v="2018-07-18T00:00:00"/>
    <x v="254"/>
    <x v="260"/>
    <x v="5"/>
    <x v="26"/>
    <x v="2"/>
    <s v="Consumer"/>
    <x v="3"/>
    <x v="0"/>
    <s v="Binders"/>
    <x v="14"/>
    <n v="7"/>
    <n v="18"/>
    <n v="11"/>
    <n v="3"/>
    <x v="3"/>
    <n v="54"/>
    <n v="4.6511627906976744E-2"/>
  </r>
  <r>
    <n v="1162"/>
    <d v="2018-07-18T00:00:00"/>
    <x v="495"/>
    <x v="70"/>
    <x v="6"/>
    <x v="40"/>
    <x v="1"/>
    <s v="Consumer"/>
    <x v="1"/>
    <x v="0"/>
    <s v="Art"/>
    <x v="546"/>
    <n v="2"/>
    <n v="34"/>
    <n v="32"/>
    <n v="2"/>
    <x v="13"/>
    <n v="68"/>
    <n v="5.8519793459552494E-2"/>
  </r>
  <r>
    <n v="1163"/>
    <d v="2018-07-20T00:00:00"/>
    <x v="471"/>
    <x v="549"/>
    <x v="2"/>
    <x v="16"/>
    <x v="1"/>
    <s v="Consumer"/>
    <x v="1"/>
    <x v="0"/>
    <s v="Envelopes"/>
    <x v="767"/>
    <n v="44"/>
    <n v="82"/>
    <n v="38"/>
    <n v="3"/>
    <x v="394"/>
    <n v="246"/>
    <n v="0.21152192605331041"/>
  </r>
  <r>
    <n v="1164"/>
    <d v="2018-07-20T00:00:00"/>
    <x v="451"/>
    <x v="53"/>
    <x v="6"/>
    <x v="8"/>
    <x v="1"/>
    <s v="Consumer"/>
    <x v="0"/>
    <x v="1"/>
    <s v="Furnishings"/>
    <x v="571"/>
    <n v="64"/>
    <n v="142"/>
    <n v="78"/>
    <n v="5"/>
    <x v="691"/>
    <n v="710"/>
    <n v="0.60996563573883167"/>
  </r>
  <r>
    <n v="1165"/>
    <d v="2018-07-20T00:00:00"/>
    <x v="587"/>
    <x v="494"/>
    <x v="2"/>
    <x v="4"/>
    <x v="1"/>
    <s v="Corporate"/>
    <x v="1"/>
    <x v="1"/>
    <s v="Chairs"/>
    <x v="404"/>
    <n v="19"/>
    <n v="44"/>
    <n v="25"/>
    <n v="1"/>
    <x v="172"/>
    <n v="44"/>
    <n v="3.7768240343347637E-2"/>
  </r>
  <r>
    <n v="1166"/>
    <d v="2018-07-23T00:00:00"/>
    <x v="354"/>
    <x v="30"/>
    <x v="5"/>
    <x v="21"/>
    <x v="2"/>
    <s v="Consumer"/>
    <x v="1"/>
    <x v="0"/>
    <s v="Appliances"/>
    <x v="768"/>
    <n v="310"/>
    <n v="1142"/>
    <n v="832"/>
    <n v="2"/>
    <x v="692"/>
    <n v="2284"/>
    <n v="1.9588336192109777"/>
  </r>
  <r>
    <n v="1167"/>
    <d v="2018-07-23T00:00:00"/>
    <x v="615"/>
    <x v="70"/>
    <x v="6"/>
    <x v="40"/>
    <x v="1"/>
    <s v="Consumer"/>
    <x v="1"/>
    <x v="2"/>
    <s v="Phones"/>
    <x v="476"/>
    <n v="1006"/>
    <n v="2944"/>
    <n v="1938"/>
    <n v="5"/>
    <x v="693"/>
    <n v="14720"/>
    <n v="12.613538988860325"/>
  </r>
  <r>
    <n v="1168"/>
    <d v="2018-07-23T00:00:00"/>
    <x v="448"/>
    <x v="231"/>
    <x v="3"/>
    <x v="44"/>
    <x v="2"/>
    <s v="Consumer"/>
    <x v="1"/>
    <x v="0"/>
    <s v="Art"/>
    <x v="2"/>
    <n v="18"/>
    <n v="93"/>
    <n v="75"/>
    <n v="2"/>
    <x v="135"/>
    <n v="186"/>
    <n v="0.15924657534246575"/>
  </r>
  <r>
    <n v="1169"/>
    <d v="2018-07-24T00:00:00"/>
    <x v="616"/>
    <x v="40"/>
    <x v="1"/>
    <x v="1"/>
    <x v="0"/>
    <s v="Consumer"/>
    <x v="0"/>
    <x v="0"/>
    <s v="Art"/>
    <x v="72"/>
    <n v="20"/>
    <n v="96"/>
    <n v="76"/>
    <n v="4"/>
    <x v="694"/>
    <n v="384"/>
    <n v="0.32848588537211293"/>
  </r>
  <r>
    <n v="1170"/>
    <d v="2018-07-24T00:00:00"/>
    <x v="583"/>
    <x v="44"/>
    <x v="2"/>
    <x v="3"/>
    <x v="1"/>
    <s v="Corporate"/>
    <x v="1"/>
    <x v="0"/>
    <s v="Paper"/>
    <x v="478"/>
    <n v="40"/>
    <n v="50"/>
    <n v="10"/>
    <n v="3"/>
    <x v="267"/>
    <n v="150"/>
    <n v="0.12820512820512819"/>
  </r>
  <r>
    <n v="1171"/>
    <d v="2018-07-25T00:00:00"/>
    <x v="57"/>
    <x v="550"/>
    <x v="2"/>
    <x v="30"/>
    <x v="1"/>
    <s v="Corporate"/>
    <x v="1"/>
    <x v="0"/>
    <s v="Supplies"/>
    <x v="769"/>
    <n v="41"/>
    <n v="46"/>
    <n v="5"/>
    <n v="3"/>
    <x v="472"/>
    <n v="138"/>
    <n v="0.11784799316823227"/>
  </r>
  <r>
    <n v="1172"/>
    <d v="2018-07-25T00:00:00"/>
    <x v="592"/>
    <x v="551"/>
    <x v="1"/>
    <x v="1"/>
    <x v="0"/>
    <s v="Consumer"/>
    <x v="1"/>
    <x v="0"/>
    <s v="Storage"/>
    <x v="770"/>
    <n v="40"/>
    <n v="48"/>
    <n v="8"/>
    <n v="3"/>
    <x v="20"/>
    <n v="144"/>
    <n v="0.12286689419795221"/>
  </r>
  <r>
    <n v="1173"/>
    <d v="2018-07-25T00:00:00"/>
    <x v="368"/>
    <x v="40"/>
    <x v="1"/>
    <x v="1"/>
    <x v="0"/>
    <s v="Consumer"/>
    <x v="1"/>
    <x v="0"/>
    <s v="Envelopes"/>
    <x v="771"/>
    <n v="24"/>
    <n v="62"/>
    <n v="38"/>
    <n v="4"/>
    <x v="695"/>
    <n v="248"/>
    <n v="0.21142369991474852"/>
  </r>
  <r>
    <n v="1174"/>
    <d v="2018-07-25T00:00:00"/>
    <x v="263"/>
    <x v="0"/>
    <x v="0"/>
    <x v="0"/>
    <x v="0"/>
    <s v="Corporate"/>
    <x v="1"/>
    <x v="0"/>
    <s v="Art"/>
    <x v="78"/>
    <n v="136"/>
    <n v="189"/>
    <n v="53"/>
    <n v="7"/>
    <x v="696"/>
    <n v="1323"/>
    <n v="1.126916524701874"/>
  </r>
  <r>
    <n v="1175"/>
    <d v="2018-07-26T00:00:00"/>
    <x v="393"/>
    <x v="552"/>
    <x v="1"/>
    <x v="1"/>
    <x v="0"/>
    <s v="Consumer"/>
    <x v="0"/>
    <x v="1"/>
    <s v="Furnishings"/>
    <x v="206"/>
    <n v="3"/>
    <n v="53"/>
    <n v="50"/>
    <n v="3"/>
    <x v="360"/>
    <n v="159"/>
    <n v="0.13531914893617022"/>
  </r>
  <r>
    <n v="1176"/>
    <d v="2018-07-27T00:00:00"/>
    <x v="483"/>
    <x v="90"/>
    <x v="6"/>
    <x v="28"/>
    <x v="1"/>
    <s v="Consumer"/>
    <x v="1"/>
    <x v="0"/>
    <s v="Storage"/>
    <x v="497"/>
    <n v="97"/>
    <n v="255"/>
    <n v="158"/>
    <n v="2"/>
    <x v="147"/>
    <n v="510"/>
    <n v="0.43367346938775508"/>
  </r>
  <r>
    <n v="1177"/>
    <d v="2018-07-28T00:00:00"/>
    <x v="598"/>
    <x v="553"/>
    <x v="3"/>
    <x v="20"/>
    <x v="2"/>
    <s v="Consumer"/>
    <x v="1"/>
    <x v="0"/>
    <s v="Envelopes"/>
    <x v="772"/>
    <n v="10"/>
    <n v="44"/>
    <n v="34"/>
    <n v="3"/>
    <x v="150"/>
    <n v="132"/>
    <n v="0.11214953271028037"/>
  </r>
  <r>
    <n v="1178"/>
    <d v="2018-07-28T00:00:00"/>
    <x v="617"/>
    <x v="40"/>
    <x v="1"/>
    <x v="1"/>
    <x v="0"/>
    <s v="Consumer"/>
    <x v="1"/>
    <x v="2"/>
    <s v="Machines"/>
    <x v="773"/>
    <n v="38"/>
    <n v="316"/>
    <n v="278"/>
    <n v="3"/>
    <x v="697"/>
    <n v="948"/>
    <n v="0.8047538200339559"/>
  </r>
  <r>
    <n v="1179"/>
    <d v="2018-07-30T00:00:00"/>
    <x v="141"/>
    <x v="34"/>
    <x v="6"/>
    <x v="17"/>
    <x v="1"/>
    <s v="Consumer"/>
    <x v="1"/>
    <x v="1"/>
    <s v="Furnishings"/>
    <x v="774"/>
    <n v="88"/>
    <n v="147"/>
    <n v="59"/>
    <n v="3"/>
    <x v="423"/>
    <n v="441"/>
    <n v="0.37404580152671757"/>
  </r>
  <r>
    <n v="1180"/>
    <d v="2018-07-30T00:00:00"/>
    <x v="237"/>
    <x v="554"/>
    <x v="6"/>
    <x v="41"/>
    <x v="1"/>
    <s v="Corporate"/>
    <x v="1"/>
    <x v="1"/>
    <s v="Chairs"/>
    <x v="775"/>
    <n v="164"/>
    <n v="238"/>
    <n v="74"/>
    <n v="2"/>
    <x v="698"/>
    <n v="476"/>
    <n v="0.4033898305084746"/>
  </r>
  <r>
    <n v="1181"/>
    <d v="2018-07-30T00:00:00"/>
    <x v="172"/>
    <x v="23"/>
    <x v="6"/>
    <x v="17"/>
    <x v="1"/>
    <s v="Corporate"/>
    <x v="1"/>
    <x v="1"/>
    <s v="Chairs"/>
    <x v="776"/>
    <n v="128"/>
    <n v="402"/>
    <n v="274"/>
    <n v="5"/>
    <x v="699"/>
    <n v="2010"/>
    <n v="1.7019475021168502"/>
  </r>
  <r>
    <n v="1182"/>
    <d v="2018-07-30T00:00:00"/>
    <x v="277"/>
    <x v="63"/>
    <x v="13"/>
    <x v="36"/>
    <x v="0"/>
    <s v="Consumer"/>
    <x v="0"/>
    <x v="0"/>
    <s v="Binders"/>
    <x v="312"/>
    <n v="18"/>
    <n v="49"/>
    <n v="31"/>
    <n v="8"/>
    <x v="700"/>
    <n v="392"/>
    <n v="0.33164128595600678"/>
  </r>
  <r>
    <n v="1183"/>
    <d v="2018-08-01T00:00:00"/>
    <x v="440"/>
    <x v="221"/>
    <x v="6"/>
    <x v="60"/>
    <x v="1"/>
    <s v="Consumer"/>
    <x v="1"/>
    <x v="0"/>
    <s v="Storage"/>
    <x v="352"/>
    <n v="27"/>
    <n v="48"/>
    <n v="21"/>
    <n v="2"/>
    <x v="30"/>
    <n v="96"/>
    <n v="8.1149619611158075E-2"/>
  </r>
  <r>
    <n v="1184"/>
    <d v="2018-08-01T00:00:00"/>
    <x v="266"/>
    <x v="60"/>
    <x v="3"/>
    <x v="14"/>
    <x v="2"/>
    <s v="Consumer"/>
    <x v="1"/>
    <x v="1"/>
    <s v="Furnishings"/>
    <x v="777"/>
    <n v="64"/>
    <n v="132"/>
    <n v="68"/>
    <n v="5"/>
    <x v="45"/>
    <n v="660"/>
    <n v="0.55743243243243246"/>
  </r>
  <r>
    <n v="1185"/>
    <d v="2018-08-01T00:00:00"/>
    <x v="618"/>
    <x v="197"/>
    <x v="2"/>
    <x v="4"/>
    <x v="1"/>
    <s v="Consumer"/>
    <x v="2"/>
    <x v="0"/>
    <s v="Binders"/>
    <x v="199"/>
    <n v="86"/>
    <n v="154"/>
    <n v="68"/>
    <n v="3"/>
    <x v="417"/>
    <n v="462"/>
    <n v="0.38987341772151901"/>
  </r>
  <r>
    <n v="1186"/>
    <d v="2018-08-01T00:00:00"/>
    <x v="619"/>
    <x v="555"/>
    <x v="6"/>
    <x v="17"/>
    <x v="1"/>
    <s v="Consumer"/>
    <x v="1"/>
    <x v="1"/>
    <s v="Furnishings"/>
    <x v="778"/>
    <n v="36"/>
    <n v="257"/>
    <n v="221"/>
    <n v="5"/>
    <x v="115"/>
    <n v="1285"/>
    <n v="1.0834738617200674"/>
  </r>
  <r>
    <n v="1187"/>
    <d v="2018-08-01T00:00:00"/>
    <x v="42"/>
    <x v="469"/>
    <x v="1"/>
    <x v="1"/>
    <x v="0"/>
    <s v="Corporate"/>
    <x v="0"/>
    <x v="0"/>
    <s v="Appliances"/>
    <x v="90"/>
    <n v="519"/>
    <n v="3979"/>
    <n v="3460"/>
    <n v="7"/>
    <x v="701"/>
    <n v="27853"/>
    <n v="23.465037910699241"/>
  </r>
  <r>
    <n v="1188"/>
    <d v="2018-08-02T00:00:00"/>
    <x v="434"/>
    <x v="556"/>
    <x v="2"/>
    <x v="2"/>
    <x v="1"/>
    <s v="Consumer"/>
    <x v="1"/>
    <x v="1"/>
    <s v="Furnishings"/>
    <x v="268"/>
    <n v="60"/>
    <n v="80"/>
    <n v="20"/>
    <n v="5"/>
    <x v="702"/>
    <n v="400"/>
    <n v="0.33670033670033672"/>
  </r>
  <r>
    <n v="1189"/>
    <d v="2018-08-02T00:00:00"/>
    <x v="159"/>
    <x v="557"/>
    <x v="0"/>
    <x v="103"/>
    <x v="0"/>
    <s v="Corporate"/>
    <x v="1"/>
    <x v="0"/>
    <s v="Art"/>
    <x v="549"/>
    <n v="50"/>
    <n v="78"/>
    <n v="28"/>
    <n v="3"/>
    <x v="34"/>
    <n v="234"/>
    <n v="0.19680403700588731"/>
  </r>
  <r>
    <n v="1190"/>
    <d v="2018-08-02T00:00:00"/>
    <x v="620"/>
    <x v="558"/>
    <x v="2"/>
    <x v="68"/>
    <x v="1"/>
    <s v="Home Office"/>
    <x v="1"/>
    <x v="1"/>
    <s v="Furnishings"/>
    <x v="779"/>
    <n v="83"/>
    <n v="193"/>
    <n v="110"/>
    <n v="11"/>
    <x v="703"/>
    <n v="2123"/>
    <n v="1.7840336134453783"/>
  </r>
  <r>
    <n v="1191"/>
    <d v="2018-08-03T00:00:00"/>
    <x v="621"/>
    <x v="299"/>
    <x v="6"/>
    <x v="41"/>
    <x v="1"/>
    <s v="Home Office"/>
    <x v="1"/>
    <x v="0"/>
    <s v="Art"/>
    <x v="722"/>
    <n v="33"/>
    <n v="66"/>
    <n v="33"/>
    <n v="5"/>
    <x v="275"/>
    <n v="330"/>
    <n v="0.2770780856423174"/>
  </r>
  <r>
    <n v="1192"/>
    <d v="2018-08-03T00:00:00"/>
    <x v="255"/>
    <x v="336"/>
    <x v="5"/>
    <x v="91"/>
    <x v="2"/>
    <s v="Home Office"/>
    <x v="1"/>
    <x v="1"/>
    <s v="Furnishings"/>
    <x v="166"/>
    <n v="342"/>
    <n v="415"/>
    <n v="73"/>
    <n v="8"/>
    <x v="704"/>
    <n v="3320"/>
    <n v="2.7852348993288589"/>
  </r>
  <r>
    <n v="1193"/>
    <d v="2018-08-03T00:00:00"/>
    <x v="172"/>
    <x v="559"/>
    <x v="2"/>
    <x v="16"/>
    <x v="1"/>
    <s v="Corporate"/>
    <x v="1"/>
    <x v="1"/>
    <s v="Furnishings"/>
    <x v="780"/>
    <n v="64"/>
    <n v="140"/>
    <n v="76"/>
    <n v="8"/>
    <x v="705"/>
    <n v="1120"/>
    <n v="0.93880972338642077"/>
  </r>
  <r>
    <n v="1194"/>
    <d v="2018-08-03T00:00:00"/>
    <x v="52"/>
    <x v="359"/>
    <x v="3"/>
    <x v="53"/>
    <x v="2"/>
    <s v="Consumer"/>
    <x v="1"/>
    <x v="1"/>
    <s v="Bookcases"/>
    <x v="781"/>
    <n v="35"/>
    <n v="372"/>
    <n v="337"/>
    <n v="3"/>
    <x v="706"/>
    <n v="1116"/>
    <n v="0.9346733668341709"/>
  </r>
  <r>
    <n v="1195"/>
    <d v="2018-08-03T00:00:00"/>
    <x v="622"/>
    <x v="175"/>
    <x v="3"/>
    <x v="15"/>
    <x v="2"/>
    <s v="Home Office"/>
    <x v="1"/>
    <x v="0"/>
    <s v="Art"/>
    <x v="546"/>
    <n v="11"/>
    <n v="38"/>
    <n v="27"/>
    <n v="2"/>
    <x v="197"/>
    <n v="76"/>
    <n v="6.3598326359832633E-2"/>
  </r>
  <r>
    <n v="1196"/>
    <d v="2018-08-03T00:00:00"/>
    <x v="308"/>
    <x v="186"/>
    <x v="3"/>
    <x v="53"/>
    <x v="2"/>
    <s v="Home Office"/>
    <x v="0"/>
    <x v="0"/>
    <s v="Binders"/>
    <x v="409"/>
    <n v="0"/>
    <n v="26"/>
    <n v="26"/>
    <n v="2"/>
    <x v="90"/>
    <n v="52"/>
    <n v="4.3478260869565216E-2"/>
  </r>
  <r>
    <n v="1197"/>
    <d v="2018-08-03T00:00:00"/>
    <x v="369"/>
    <x v="163"/>
    <x v="13"/>
    <x v="70"/>
    <x v="0"/>
    <s v="Consumer"/>
    <x v="1"/>
    <x v="0"/>
    <s v="Storage"/>
    <x v="782"/>
    <n v="107"/>
    <n v="321"/>
    <n v="214"/>
    <n v="5"/>
    <x v="707"/>
    <n v="1605"/>
    <n v="1.3408521303258145"/>
  </r>
  <r>
    <n v="1198"/>
    <d v="2018-08-03T00:00:00"/>
    <x v="623"/>
    <x v="0"/>
    <x v="0"/>
    <x v="0"/>
    <x v="0"/>
    <s v="Home Office"/>
    <x v="0"/>
    <x v="0"/>
    <s v="Binders"/>
    <x v="558"/>
    <n v="8"/>
    <n v="16"/>
    <n v="8"/>
    <n v="3"/>
    <x v="508"/>
    <n v="48"/>
    <n v="4.006677796327212E-2"/>
  </r>
  <r>
    <n v="1199"/>
    <d v="2018-08-04T00:00:00"/>
    <x v="305"/>
    <x v="560"/>
    <x v="3"/>
    <x v="84"/>
    <x v="2"/>
    <s v="Home Office"/>
    <x v="2"/>
    <x v="0"/>
    <s v="Art"/>
    <x v="495"/>
    <n v="2"/>
    <n v="53"/>
    <n v="51"/>
    <n v="2"/>
    <x v="270"/>
    <n v="106"/>
    <n v="8.8407005838198494E-2"/>
  </r>
  <r>
    <n v="1200"/>
    <d v="2018-08-04T00:00:00"/>
    <x v="217"/>
    <x v="561"/>
    <x v="2"/>
    <x v="54"/>
    <x v="1"/>
    <s v="Corporate"/>
    <x v="2"/>
    <x v="0"/>
    <s v="Storage"/>
    <x v="109"/>
    <n v="45"/>
    <n v="184"/>
    <n v="139"/>
    <n v="1"/>
    <x v="639"/>
    <n v="184"/>
    <n v="0.15333333333333332"/>
  </r>
  <r>
    <n v="1201"/>
    <d v="2018-08-04T00:00:00"/>
    <x v="260"/>
    <x v="463"/>
    <x v="1"/>
    <x v="1"/>
    <x v="0"/>
    <s v="Consumer"/>
    <x v="1"/>
    <x v="0"/>
    <s v="Binders"/>
    <x v="783"/>
    <n v="14"/>
    <n v="15"/>
    <n v="1"/>
    <n v="1"/>
    <x v="209"/>
    <n v="15"/>
    <n v="1.2489592006661115E-2"/>
  </r>
  <r>
    <n v="1202"/>
    <d v="2018-08-04T00:00:00"/>
    <x v="159"/>
    <x v="298"/>
    <x v="2"/>
    <x v="16"/>
    <x v="1"/>
    <s v="Corporate"/>
    <x v="1"/>
    <x v="1"/>
    <s v="Chairs"/>
    <x v="784"/>
    <n v="17"/>
    <n v="150"/>
    <n v="133"/>
    <n v="1"/>
    <x v="267"/>
    <n v="150"/>
    <n v="0.12479201331114809"/>
  </r>
  <r>
    <n v="1203"/>
    <d v="2018-08-05T00:00:00"/>
    <x v="624"/>
    <x v="562"/>
    <x v="6"/>
    <x v="8"/>
    <x v="1"/>
    <s v="Home Office"/>
    <x v="1"/>
    <x v="1"/>
    <s v="Chairs"/>
    <x v="148"/>
    <n v="363"/>
    <n v="1285"/>
    <n v="922"/>
    <n v="3"/>
    <x v="708"/>
    <n v="3855"/>
    <n v="3.2044887780548628"/>
  </r>
  <r>
    <n v="1204"/>
    <d v="2018-08-06T00:00:00"/>
    <x v="94"/>
    <x v="113"/>
    <x v="3"/>
    <x v="44"/>
    <x v="2"/>
    <s v="Consumer"/>
    <x v="0"/>
    <x v="0"/>
    <s v="Art"/>
    <x v="188"/>
    <n v="46"/>
    <n v="71"/>
    <n v="25"/>
    <n v="5"/>
    <x v="365"/>
    <n v="355"/>
    <n v="0.29485049833887045"/>
  </r>
  <r>
    <n v="1205"/>
    <d v="2018-08-06T00:00:00"/>
    <x v="333"/>
    <x v="563"/>
    <x v="2"/>
    <x v="4"/>
    <x v="1"/>
    <s v="Corporate"/>
    <x v="1"/>
    <x v="0"/>
    <s v="Art"/>
    <x v="224"/>
    <n v="22"/>
    <n v="57"/>
    <n v="35"/>
    <n v="3"/>
    <x v="86"/>
    <n v="171"/>
    <n v="0.14190871369294605"/>
  </r>
  <r>
    <n v="1206"/>
    <d v="2018-08-06T00:00:00"/>
    <x v="625"/>
    <x v="471"/>
    <x v="2"/>
    <x v="16"/>
    <x v="1"/>
    <s v="Consumer"/>
    <x v="1"/>
    <x v="1"/>
    <s v="Furnishings"/>
    <x v="453"/>
    <n v="22"/>
    <n v="49"/>
    <n v="27"/>
    <n v="1"/>
    <x v="407"/>
    <n v="49"/>
    <n v="4.06301824212272E-2"/>
  </r>
  <r>
    <n v="1207"/>
    <d v="2018-08-06T00:00:00"/>
    <x v="352"/>
    <x v="335"/>
    <x v="6"/>
    <x v="17"/>
    <x v="1"/>
    <s v="Consumer"/>
    <x v="1"/>
    <x v="2"/>
    <s v="Machines"/>
    <x v="785"/>
    <n v="40"/>
    <n v="50"/>
    <n v="10"/>
    <n v="1"/>
    <x v="307"/>
    <n v="50"/>
    <n v="4.1425020712510356E-2"/>
  </r>
  <r>
    <n v="1208"/>
    <d v="2018-08-06T00:00:00"/>
    <x v="504"/>
    <x v="564"/>
    <x v="2"/>
    <x v="2"/>
    <x v="1"/>
    <s v="Consumer"/>
    <x v="1"/>
    <x v="2"/>
    <s v="Accessories"/>
    <x v="786"/>
    <n v="15"/>
    <n v="155"/>
    <n v="140"/>
    <n v="5"/>
    <x v="601"/>
    <n v="775"/>
    <n v="0.64155629139072845"/>
  </r>
  <r>
    <n v="1209"/>
    <d v="2018-08-06T00:00:00"/>
    <x v="626"/>
    <x v="64"/>
    <x v="3"/>
    <x v="37"/>
    <x v="2"/>
    <s v="Consumer"/>
    <x v="1"/>
    <x v="1"/>
    <s v="Furnishings"/>
    <x v="416"/>
    <n v="73"/>
    <n v="75"/>
    <n v="2"/>
    <n v="4"/>
    <x v="600"/>
    <n v="300"/>
    <n v="0.24813895781637718"/>
  </r>
  <r>
    <n v="1210"/>
    <d v="2018-08-06T00:00:00"/>
    <x v="310"/>
    <x v="414"/>
    <x v="7"/>
    <x v="32"/>
    <x v="1"/>
    <s v="Consumer"/>
    <x v="0"/>
    <x v="0"/>
    <s v="Fasteners"/>
    <x v="787"/>
    <n v="15"/>
    <n v="16"/>
    <n v="1"/>
    <n v="3"/>
    <x v="508"/>
    <n v="48"/>
    <n v="3.9669421487603308E-2"/>
  </r>
  <r>
    <n v="1211"/>
    <d v="2018-08-06T00:00:00"/>
    <x v="627"/>
    <x v="565"/>
    <x v="5"/>
    <x v="26"/>
    <x v="2"/>
    <s v="Home Office"/>
    <x v="2"/>
    <x v="0"/>
    <s v="Labels"/>
    <x v="788"/>
    <n v="2"/>
    <n v="11"/>
    <n v="9"/>
    <n v="1"/>
    <x v="281"/>
    <n v="11"/>
    <n v="9.0834021469859624E-3"/>
  </r>
  <r>
    <n v="1212"/>
    <d v="2018-08-07T00:00:00"/>
    <x v="628"/>
    <x v="60"/>
    <x v="3"/>
    <x v="14"/>
    <x v="2"/>
    <s v="Consumer"/>
    <x v="1"/>
    <x v="1"/>
    <s v="Bookcases"/>
    <x v="789"/>
    <n v="302"/>
    <n v="582"/>
    <n v="280"/>
    <n v="3"/>
    <x v="709"/>
    <n v="1746"/>
    <n v="1.4405940594059405"/>
  </r>
  <r>
    <n v="1213"/>
    <d v="2018-08-07T00:00:00"/>
    <x v="537"/>
    <x v="566"/>
    <x v="1"/>
    <x v="1"/>
    <x v="0"/>
    <s v="Consumer"/>
    <x v="1"/>
    <x v="0"/>
    <s v="Envelopes"/>
    <x v="790"/>
    <n v="21"/>
    <n v="108"/>
    <n v="87"/>
    <n v="4"/>
    <x v="469"/>
    <n v="432"/>
    <n v="0.35614179719703215"/>
  </r>
  <r>
    <n v="1214"/>
    <d v="2018-08-07T00:00:00"/>
    <x v="629"/>
    <x v="567"/>
    <x v="6"/>
    <x v="17"/>
    <x v="1"/>
    <s v="Consumer"/>
    <x v="2"/>
    <x v="0"/>
    <s v="Art"/>
    <x v="105"/>
    <n v="12"/>
    <n v="74"/>
    <n v="62"/>
    <n v="5"/>
    <x v="710"/>
    <n v="370"/>
    <n v="0.30477759472817134"/>
  </r>
  <r>
    <n v="1215"/>
    <d v="2018-08-07T00:00:00"/>
    <x v="331"/>
    <x v="44"/>
    <x v="2"/>
    <x v="3"/>
    <x v="1"/>
    <s v="Corporate"/>
    <x v="0"/>
    <x v="1"/>
    <s v="Bookcases"/>
    <x v="791"/>
    <n v="326"/>
    <n v="791"/>
    <n v="465"/>
    <n v="2"/>
    <x v="711"/>
    <n v="1582"/>
    <n v="1.3020576131687243"/>
  </r>
  <r>
    <n v="1216"/>
    <d v="2018-08-07T00:00:00"/>
    <x v="437"/>
    <x v="233"/>
    <x v="7"/>
    <x v="9"/>
    <x v="1"/>
    <s v="Consumer"/>
    <x v="0"/>
    <x v="0"/>
    <s v="Supplies"/>
    <x v="792"/>
    <n v="3"/>
    <n v="39"/>
    <n v="36"/>
    <n v="2"/>
    <x v="342"/>
    <n v="78"/>
    <n v="6.4144736842105268E-2"/>
  </r>
  <r>
    <n v="1217"/>
    <d v="2018-08-08T00:00:00"/>
    <x v="66"/>
    <x v="70"/>
    <x v="6"/>
    <x v="40"/>
    <x v="1"/>
    <s v="Corporate"/>
    <x v="0"/>
    <x v="0"/>
    <s v="Art"/>
    <x v="353"/>
    <n v="127"/>
    <n v="142"/>
    <n v="15"/>
    <n v="3"/>
    <x v="652"/>
    <n v="426"/>
    <n v="0.35004108463434674"/>
  </r>
  <r>
    <n v="1218"/>
    <d v="2018-08-08T00:00:00"/>
    <x v="479"/>
    <x v="568"/>
    <x v="3"/>
    <x v="44"/>
    <x v="2"/>
    <s v="Corporate"/>
    <x v="0"/>
    <x v="2"/>
    <s v="Accessories"/>
    <x v="382"/>
    <n v="139"/>
    <n v="562"/>
    <n v="423"/>
    <n v="8"/>
    <x v="712"/>
    <n v="4496"/>
    <n v="3.6912972085385878"/>
  </r>
  <r>
    <n v="1219"/>
    <d v="2018-08-08T00:00:00"/>
    <x v="609"/>
    <x v="8"/>
    <x v="4"/>
    <x v="6"/>
    <x v="1"/>
    <s v="Consumer"/>
    <x v="1"/>
    <x v="0"/>
    <s v="Art"/>
    <x v="320"/>
    <n v="45"/>
    <n v="48"/>
    <n v="3"/>
    <n v="3"/>
    <x v="20"/>
    <n v="144"/>
    <n v="0.11812961443806398"/>
  </r>
  <r>
    <n v="1220"/>
    <d v="2018-08-09T00:00:00"/>
    <x v="518"/>
    <x v="71"/>
    <x v="3"/>
    <x v="20"/>
    <x v="2"/>
    <s v="Consumer"/>
    <x v="1"/>
    <x v="0"/>
    <s v="Paper"/>
    <x v="793"/>
    <n v="15"/>
    <n v="53"/>
    <n v="38"/>
    <n v="2"/>
    <x v="270"/>
    <n v="106"/>
    <n v="8.6885245901639346E-2"/>
  </r>
  <r>
    <n v="1221"/>
    <d v="2018-08-09T00:00:00"/>
    <x v="630"/>
    <x v="101"/>
    <x v="1"/>
    <x v="55"/>
    <x v="0"/>
    <s v="Consumer"/>
    <x v="1"/>
    <x v="0"/>
    <s v="Labels"/>
    <x v="507"/>
    <n v="14"/>
    <n v="107"/>
    <n v="93"/>
    <n v="9"/>
    <x v="713"/>
    <n v="963"/>
    <n v="0.78869778869778873"/>
  </r>
  <r>
    <n v="1222"/>
    <d v="2018-08-09T00:00:00"/>
    <x v="395"/>
    <x v="490"/>
    <x v="2"/>
    <x v="42"/>
    <x v="1"/>
    <s v="Home Office"/>
    <x v="1"/>
    <x v="0"/>
    <s v="Art"/>
    <x v="314"/>
    <n v="221"/>
    <n v="292"/>
    <n v="71"/>
    <n v="6"/>
    <x v="204"/>
    <n v="1752"/>
    <n v="1.4337152209492634"/>
  </r>
  <r>
    <n v="1223"/>
    <d v="2018-08-09T00:00:00"/>
    <x v="493"/>
    <x v="110"/>
    <x v="6"/>
    <x v="17"/>
    <x v="1"/>
    <s v="Consumer"/>
    <x v="1"/>
    <x v="2"/>
    <s v="Copiers"/>
    <x v="794"/>
    <n v="543"/>
    <n v="1081"/>
    <n v="538"/>
    <n v="3"/>
    <x v="714"/>
    <n v="3243"/>
    <n v="2.6516762060506949"/>
  </r>
  <r>
    <n v="1224"/>
    <d v="2018-08-10T00:00:00"/>
    <x v="18"/>
    <x v="569"/>
    <x v="2"/>
    <x v="34"/>
    <x v="1"/>
    <s v="Corporate"/>
    <x v="1"/>
    <x v="0"/>
    <s v="Paper"/>
    <x v="725"/>
    <n v="21"/>
    <n v="224"/>
    <n v="203"/>
    <n v="5"/>
    <x v="705"/>
    <n v="1120"/>
    <n v="0.91503267973856206"/>
  </r>
  <r>
    <n v="1225"/>
    <d v="2018-08-10T00:00:00"/>
    <x v="28"/>
    <x v="384"/>
    <x v="2"/>
    <x v="3"/>
    <x v="1"/>
    <s v="Corporate"/>
    <x v="0"/>
    <x v="2"/>
    <s v="Phones"/>
    <x v="795"/>
    <n v="17"/>
    <n v="119"/>
    <n v="102"/>
    <n v="1"/>
    <x v="715"/>
    <n v="119"/>
    <n v="9.7142857142857142E-2"/>
  </r>
  <r>
    <n v="1226"/>
    <d v="2018-08-10T00:00:00"/>
    <x v="631"/>
    <x v="570"/>
    <x v="2"/>
    <x v="3"/>
    <x v="1"/>
    <s v="Consumer"/>
    <x v="1"/>
    <x v="0"/>
    <s v="Binders"/>
    <x v="598"/>
    <n v="4"/>
    <n v="14"/>
    <n v="10"/>
    <n v="2"/>
    <x v="26"/>
    <n v="28"/>
    <n v="2.2838499184339316E-2"/>
  </r>
  <r>
    <n v="1227"/>
    <d v="2018-08-10T00:00:00"/>
    <x v="244"/>
    <x v="571"/>
    <x v="1"/>
    <x v="1"/>
    <x v="0"/>
    <s v="Corporate"/>
    <x v="1"/>
    <x v="0"/>
    <s v="Fasteners"/>
    <x v="796"/>
    <n v="16"/>
    <n v="34"/>
    <n v="18"/>
    <n v="3"/>
    <x v="108"/>
    <n v="102"/>
    <n v="8.3129584352078234E-2"/>
  </r>
  <r>
    <n v="1228"/>
    <d v="2018-08-10T00:00:00"/>
    <x v="103"/>
    <x v="168"/>
    <x v="6"/>
    <x v="17"/>
    <x v="1"/>
    <s v="Consumer"/>
    <x v="2"/>
    <x v="0"/>
    <s v="Art"/>
    <x v="797"/>
    <n v="15"/>
    <n v="74"/>
    <n v="59"/>
    <n v="3"/>
    <x v="611"/>
    <n v="222"/>
    <n v="0.18078175895765472"/>
  </r>
  <r>
    <n v="1229"/>
    <d v="2018-08-10T00:00:00"/>
    <x v="400"/>
    <x v="135"/>
    <x v="6"/>
    <x v="63"/>
    <x v="1"/>
    <s v="Corporate"/>
    <x v="1"/>
    <x v="0"/>
    <s v="Art"/>
    <x v="438"/>
    <n v="33"/>
    <n v="170"/>
    <n v="137"/>
    <n v="3"/>
    <x v="147"/>
    <n v="510"/>
    <n v="0.4149715215622457"/>
  </r>
  <r>
    <n v="1230"/>
    <d v="2018-08-10T00:00:00"/>
    <x v="632"/>
    <x v="572"/>
    <x v="2"/>
    <x v="16"/>
    <x v="1"/>
    <s v="Consumer"/>
    <x v="1"/>
    <x v="0"/>
    <s v="Art"/>
    <x v="587"/>
    <n v="67"/>
    <n v="244"/>
    <n v="177"/>
    <n v="5"/>
    <x v="716"/>
    <n v="1220"/>
    <n v="0.99186991869918695"/>
  </r>
  <r>
    <n v="1231"/>
    <d v="2018-08-11T00:00:00"/>
    <x v="633"/>
    <x v="70"/>
    <x v="6"/>
    <x v="40"/>
    <x v="1"/>
    <s v="Consumer"/>
    <x v="1"/>
    <x v="0"/>
    <s v="Labels"/>
    <x v="798"/>
    <n v="40"/>
    <n v="42"/>
    <n v="2"/>
    <n v="7"/>
    <x v="196"/>
    <n v="294"/>
    <n v="0.23883021933387491"/>
  </r>
  <r>
    <n v="1232"/>
    <d v="2018-08-12T00:00:00"/>
    <x v="478"/>
    <x v="321"/>
    <x v="4"/>
    <x v="89"/>
    <x v="1"/>
    <s v="Consumer"/>
    <x v="0"/>
    <x v="0"/>
    <s v="Supplies"/>
    <x v="708"/>
    <n v="19"/>
    <n v="60"/>
    <n v="41"/>
    <n v="3"/>
    <x v="670"/>
    <n v="180"/>
    <n v="0.1461038961038961"/>
  </r>
  <r>
    <n v="1233"/>
    <d v="2018-08-13T00:00:00"/>
    <x v="74"/>
    <x v="573"/>
    <x v="2"/>
    <x v="4"/>
    <x v="1"/>
    <s v="Consumer"/>
    <x v="1"/>
    <x v="0"/>
    <s v="Binders"/>
    <x v="558"/>
    <n v="0"/>
    <n v="21"/>
    <n v="21"/>
    <n v="2"/>
    <x v="59"/>
    <n v="42"/>
    <n v="3.4063260340632603E-2"/>
  </r>
  <r>
    <n v="1234"/>
    <d v="2018-08-13T00:00:00"/>
    <x v="293"/>
    <x v="552"/>
    <x v="1"/>
    <x v="1"/>
    <x v="0"/>
    <s v="Consumer"/>
    <x v="1"/>
    <x v="0"/>
    <s v="Storage"/>
    <x v="275"/>
    <n v="17"/>
    <n v="108"/>
    <n v="91"/>
    <n v="2"/>
    <x v="72"/>
    <n v="216"/>
    <n v="0.17504051863857376"/>
  </r>
  <r>
    <n v="1235"/>
    <d v="2018-08-13T00:00:00"/>
    <x v="157"/>
    <x v="574"/>
    <x v="2"/>
    <x v="42"/>
    <x v="1"/>
    <s v="Home Office"/>
    <x v="1"/>
    <x v="0"/>
    <s v="Storage"/>
    <x v="799"/>
    <n v="57"/>
    <n v="63"/>
    <n v="6"/>
    <n v="3"/>
    <x v="717"/>
    <n v="189"/>
    <n v="0.15303643724696356"/>
  </r>
  <r>
    <n v="1236"/>
    <d v="2018-08-13T00:00:00"/>
    <x v="384"/>
    <x v="575"/>
    <x v="2"/>
    <x v="30"/>
    <x v="1"/>
    <s v="Consumer"/>
    <x v="2"/>
    <x v="0"/>
    <s v="Binders"/>
    <x v="197"/>
    <n v="3"/>
    <n v="86"/>
    <n v="83"/>
    <n v="3"/>
    <x v="259"/>
    <n v="258"/>
    <n v="0.20873786407766989"/>
  </r>
  <r>
    <n v="1237"/>
    <d v="2018-08-13T00:00:00"/>
    <x v="467"/>
    <x v="250"/>
    <x v="3"/>
    <x v="44"/>
    <x v="2"/>
    <s v="Consumer"/>
    <x v="2"/>
    <x v="1"/>
    <s v="Bookcases"/>
    <x v="800"/>
    <n v="718"/>
    <n v="828"/>
    <n v="110"/>
    <n v="2"/>
    <x v="718"/>
    <n v="1656"/>
    <n v="1.3387227162489894"/>
  </r>
  <r>
    <n v="1238"/>
    <d v="2018-08-13T00:00:00"/>
    <x v="327"/>
    <x v="40"/>
    <x v="1"/>
    <x v="1"/>
    <x v="0"/>
    <s v="Consumer"/>
    <x v="2"/>
    <x v="0"/>
    <s v="Paper"/>
    <x v="801"/>
    <n v="17"/>
    <n v="81"/>
    <n v="64"/>
    <n v="2"/>
    <x v="232"/>
    <n v="162"/>
    <n v="0.13085621970920841"/>
  </r>
  <r>
    <n v="1239"/>
    <d v="2018-08-14T00:00:00"/>
    <x v="634"/>
    <x v="207"/>
    <x v="2"/>
    <x v="42"/>
    <x v="1"/>
    <s v="Home Office"/>
    <x v="2"/>
    <x v="0"/>
    <s v="Envelopes"/>
    <x v="802"/>
    <n v="50"/>
    <n v="79"/>
    <n v="29"/>
    <n v="3"/>
    <x v="521"/>
    <n v="237"/>
    <n v="0.19128329297820823"/>
  </r>
  <r>
    <n v="1240"/>
    <d v="2018-08-14T00:00:00"/>
    <x v="548"/>
    <x v="76"/>
    <x v="14"/>
    <x v="43"/>
    <x v="0"/>
    <s v="Consumer"/>
    <x v="1"/>
    <x v="0"/>
    <s v="Art"/>
    <x v="636"/>
    <n v="8"/>
    <n v="191"/>
    <n v="183"/>
    <n v="7"/>
    <x v="251"/>
    <n v="1337"/>
    <n v="1.0782258064516128"/>
  </r>
  <r>
    <n v="1241"/>
    <d v="2018-08-14T00:00:00"/>
    <x v="8"/>
    <x v="576"/>
    <x v="1"/>
    <x v="1"/>
    <x v="0"/>
    <s v="Consumer"/>
    <x v="1"/>
    <x v="0"/>
    <s v="Labels"/>
    <x v="803"/>
    <n v="0"/>
    <n v="35"/>
    <n v="35"/>
    <n v="5"/>
    <x v="719"/>
    <n v="175"/>
    <n v="0.14101531023368252"/>
  </r>
  <r>
    <n v="1242"/>
    <d v="2018-08-14T00:00:00"/>
    <x v="635"/>
    <x v="58"/>
    <x v="2"/>
    <x v="16"/>
    <x v="1"/>
    <s v="Consumer"/>
    <x v="1"/>
    <x v="0"/>
    <s v="Appliances"/>
    <x v="804"/>
    <n v="832"/>
    <n v="1345"/>
    <n v="513"/>
    <n v="3"/>
    <x v="720"/>
    <n v="4035"/>
    <n v="3.2487922705314012"/>
  </r>
  <r>
    <n v="1243"/>
    <d v="2018-08-14T00:00:00"/>
    <x v="406"/>
    <x v="486"/>
    <x v="12"/>
    <x v="35"/>
    <x v="1"/>
    <s v="Consumer"/>
    <x v="1"/>
    <x v="0"/>
    <s v="Art"/>
    <x v="402"/>
    <n v="168"/>
    <n v="190"/>
    <n v="22"/>
    <n v="7"/>
    <x v="549"/>
    <n v="1330"/>
    <n v="1.0699919549477073"/>
  </r>
  <r>
    <n v="1244"/>
    <d v="2018-08-14T00:00:00"/>
    <x v="636"/>
    <x v="485"/>
    <x v="6"/>
    <x v="24"/>
    <x v="1"/>
    <s v="Home Office"/>
    <x v="1"/>
    <x v="0"/>
    <s v="Art"/>
    <x v="179"/>
    <n v="184"/>
    <n v="278"/>
    <n v="94"/>
    <n v="6"/>
    <x v="721"/>
    <n v="1668"/>
    <n v="1.3408360128617363"/>
  </r>
  <r>
    <n v="1245"/>
    <d v="2018-08-14T00:00:00"/>
    <x v="637"/>
    <x v="61"/>
    <x v="12"/>
    <x v="35"/>
    <x v="1"/>
    <s v="Consumer"/>
    <x v="1"/>
    <x v="1"/>
    <s v="Chairs"/>
    <x v="483"/>
    <n v="25"/>
    <n v="97"/>
    <n v="72"/>
    <n v="2"/>
    <x v="302"/>
    <n v="194"/>
    <n v="0.15582329317269075"/>
  </r>
  <r>
    <n v="1246"/>
    <d v="2018-08-15T00:00:00"/>
    <x v="455"/>
    <x v="577"/>
    <x v="7"/>
    <x v="66"/>
    <x v="1"/>
    <s v="Home Office"/>
    <x v="1"/>
    <x v="0"/>
    <s v="Binders"/>
    <x v="805"/>
    <n v="5"/>
    <n v="7"/>
    <n v="2"/>
    <n v="1"/>
    <x v="722"/>
    <n v="7"/>
    <n v="5.6179775280898875E-3"/>
  </r>
  <r>
    <n v="1247"/>
    <d v="2018-08-15T00:00:00"/>
    <x v="638"/>
    <x v="52"/>
    <x v="2"/>
    <x v="3"/>
    <x v="1"/>
    <s v="Consumer"/>
    <x v="1"/>
    <x v="0"/>
    <s v="Supplies"/>
    <x v="806"/>
    <n v="94"/>
    <n v="249"/>
    <n v="155"/>
    <n v="7"/>
    <x v="723"/>
    <n v="1743"/>
    <n v="1.3977546110665597"/>
  </r>
  <r>
    <n v="1248"/>
    <d v="2018-08-15T00:00:00"/>
    <x v="303"/>
    <x v="40"/>
    <x v="1"/>
    <x v="1"/>
    <x v="0"/>
    <s v="Consumer"/>
    <x v="0"/>
    <x v="0"/>
    <s v="Storage"/>
    <x v="542"/>
    <n v="73"/>
    <n v="132"/>
    <n v="59"/>
    <n v="3"/>
    <x v="87"/>
    <n v="396"/>
    <n v="0.31730769230769229"/>
  </r>
  <r>
    <n v="1249"/>
    <d v="2018-08-15T00:00:00"/>
    <x v="26"/>
    <x v="141"/>
    <x v="7"/>
    <x v="39"/>
    <x v="1"/>
    <s v="Home Office"/>
    <x v="2"/>
    <x v="1"/>
    <s v="Furnishings"/>
    <x v="807"/>
    <n v="197"/>
    <n v="265"/>
    <n v="68"/>
    <n v="6"/>
    <x v="724"/>
    <n v="1590"/>
    <n v="1.2730184147317853"/>
  </r>
  <r>
    <n v="1250"/>
    <d v="2018-08-16T00:00:00"/>
    <x v="463"/>
    <x v="390"/>
    <x v="14"/>
    <x v="94"/>
    <x v="0"/>
    <s v="Consumer"/>
    <x v="1"/>
    <x v="1"/>
    <s v="Furnishings"/>
    <x v="808"/>
    <n v="122"/>
    <n v="156"/>
    <n v="34"/>
    <n v="3"/>
    <x v="473"/>
    <n v="468"/>
    <n v="0.37440000000000001"/>
  </r>
  <r>
    <n v="1251"/>
    <d v="2018-08-16T00:00:00"/>
    <x v="639"/>
    <x v="447"/>
    <x v="6"/>
    <x v="8"/>
    <x v="1"/>
    <s v="Consumer"/>
    <x v="1"/>
    <x v="0"/>
    <s v="Labels"/>
    <x v="809"/>
    <n v="10"/>
    <n v="11"/>
    <n v="1"/>
    <n v="1"/>
    <x v="281"/>
    <n v="11"/>
    <n v="8.7929656274980013E-3"/>
  </r>
  <r>
    <n v="1252"/>
    <d v="2018-08-16T00:00:00"/>
    <x v="640"/>
    <x v="12"/>
    <x v="1"/>
    <x v="1"/>
    <x v="0"/>
    <s v="Corporate"/>
    <x v="1"/>
    <x v="0"/>
    <s v="Art"/>
    <x v="120"/>
    <n v="10"/>
    <n v="76"/>
    <n v="66"/>
    <n v="3"/>
    <x v="295"/>
    <n v="228"/>
    <n v="0.18210862619808307"/>
  </r>
  <r>
    <n v="1253"/>
    <d v="2018-08-16T00:00:00"/>
    <x v="641"/>
    <x v="70"/>
    <x v="6"/>
    <x v="40"/>
    <x v="1"/>
    <s v="Home Office"/>
    <x v="1"/>
    <x v="0"/>
    <s v="Art"/>
    <x v="810"/>
    <n v="27"/>
    <n v="41"/>
    <n v="14"/>
    <n v="1"/>
    <x v="463"/>
    <n v="41"/>
    <n v="3.2721468475658419E-2"/>
  </r>
  <r>
    <n v="1254"/>
    <d v="2018-08-17T00:00:00"/>
    <x v="371"/>
    <x v="172"/>
    <x v="2"/>
    <x v="54"/>
    <x v="1"/>
    <s v="Home Office"/>
    <x v="1"/>
    <x v="1"/>
    <s v="Furnishings"/>
    <x v="811"/>
    <n v="94"/>
    <n v="201"/>
    <n v="107"/>
    <n v="4"/>
    <x v="528"/>
    <n v="804"/>
    <n v="0.64114832535885169"/>
  </r>
  <r>
    <n v="1255"/>
    <d v="2018-08-17T00:00:00"/>
    <x v="60"/>
    <x v="70"/>
    <x v="6"/>
    <x v="40"/>
    <x v="1"/>
    <s v="Consumer"/>
    <x v="1"/>
    <x v="1"/>
    <s v="Chairs"/>
    <x v="346"/>
    <n v="85"/>
    <n v="1128"/>
    <n v="1043"/>
    <n v="3"/>
    <x v="725"/>
    <n v="3384"/>
    <n v="2.696414342629482"/>
  </r>
  <r>
    <n v="1256"/>
    <d v="2018-08-18T00:00:00"/>
    <x v="398"/>
    <x v="223"/>
    <x v="2"/>
    <x v="68"/>
    <x v="1"/>
    <s v="Home Office"/>
    <x v="0"/>
    <x v="0"/>
    <s v="Binders"/>
    <x v="730"/>
    <n v="2"/>
    <n v="57"/>
    <n v="55"/>
    <n v="2"/>
    <x v="250"/>
    <n v="114"/>
    <n v="9.0764331210191077E-2"/>
  </r>
  <r>
    <n v="1257"/>
    <d v="2018-08-18T00:00:00"/>
    <x v="387"/>
    <x v="400"/>
    <x v="5"/>
    <x v="7"/>
    <x v="2"/>
    <s v="Home Office"/>
    <x v="2"/>
    <x v="2"/>
    <s v="Machines"/>
    <x v="812"/>
    <n v="195"/>
    <n v="559"/>
    <n v="364"/>
    <n v="2"/>
    <x v="726"/>
    <n v="1118"/>
    <n v="0.88941925218774864"/>
  </r>
  <r>
    <n v="1258"/>
    <d v="2018-08-18T00:00:00"/>
    <x v="86"/>
    <x v="398"/>
    <x v="6"/>
    <x v="17"/>
    <x v="1"/>
    <s v="Consumer"/>
    <x v="1"/>
    <x v="1"/>
    <s v="Chairs"/>
    <x v="82"/>
    <n v="70"/>
    <n v="201"/>
    <n v="131"/>
    <n v="3"/>
    <x v="727"/>
    <n v="603"/>
    <n v="0.47933227344992052"/>
  </r>
  <r>
    <n v="1259"/>
    <d v="2018-08-18T00:00:00"/>
    <x v="642"/>
    <x v="578"/>
    <x v="6"/>
    <x v="41"/>
    <x v="1"/>
    <s v="Corporate"/>
    <x v="1"/>
    <x v="0"/>
    <s v="Fasteners"/>
    <x v="813"/>
    <n v="78"/>
    <n v="85"/>
    <n v="7"/>
    <n v="5"/>
    <x v="728"/>
    <n v="425"/>
    <n v="0.33756949960285942"/>
  </r>
  <r>
    <n v="1260"/>
    <d v="2018-08-20T00:00:00"/>
    <x v="380"/>
    <x v="169"/>
    <x v="1"/>
    <x v="1"/>
    <x v="0"/>
    <s v="Consumer"/>
    <x v="1"/>
    <x v="1"/>
    <s v="Chairs"/>
    <x v="630"/>
    <n v="28"/>
    <n v="3315"/>
    <n v="3287"/>
    <n v="7"/>
    <x v="729"/>
    <n v="23205"/>
    <n v="18.416666666666668"/>
  </r>
  <r>
    <n v="1261"/>
    <d v="2018-08-20T00:00:00"/>
    <x v="139"/>
    <x v="25"/>
    <x v="3"/>
    <x v="19"/>
    <x v="2"/>
    <s v="Corporate"/>
    <x v="0"/>
    <x v="0"/>
    <s v="Storage"/>
    <x v="814"/>
    <n v="59"/>
    <n v="65"/>
    <n v="6"/>
    <n v="7"/>
    <x v="730"/>
    <n v="455"/>
    <n v="0.36082474226804123"/>
  </r>
  <r>
    <n v="1262"/>
    <d v="2018-08-21T00:00:00"/>
    <x v="592"/>
    <x v="579"/>
    <x v="6"/>
    <x v="17"/>
    <x v="1"/>
    <s v="Consumer"/>
    <x v="1"/>
    <x v="0"/>
    <s v="Paper"/>
    <x v="815"/>
    <n v="8"/>
    <n v="25"/>
    <n v="17"/>
    <n v="1"/>
    <x v="731"/>
    <n v="25"/>
    <n v="1.9809825673534072E-2"/>
  </r>
  <r>
    <n v="1263"/>
    <d v="2018-08-21T00:00:00"/>
    <x v="327"/>
    <x v="580"/>
    <x v="2"/>
    <x v="16"/>
    <x v="1"/>
    <s v="Consumer"/>
    <x v="2"/>
    <x v="0"/>
    <s v="Paper"/>
    <x v="816"/>
    <n v="26"/>
    <n v="35"/>
    <n v="9"/>
    <n v="2"/>
    <x v="732"/>
    <n v="70"/>
    <n v="5.5423594615993665E-2"/>
  </r>
  <r>
    <n v="1264"/>
    <d v="2018-08-21T00:00:00"/>
    <x v="95"/>
    <x v="154"/>
    <x v="7"/>
    <x v="50"/>
    <x v="1"/>
    <s v="Consumer"/>
    <x v="3"/>
    <x v="0"/>
    <s v="Binders"/>
    <x v="216"/>
    <n v="12"/>
    <n v="20"/>
    <n v="8"/>
    <n v="3"/>
    <x v="182"/>
    <n v="60"/>
    <n v="4.746835443037975E-2"/>
  </r>
  <r>
    <n v="1265"/>
    <d v="2018-08-21T00:00:00"/>
    <x v="290"/>
    <x v="142"/>
    <x v="11"/>
    <x v="65"/>
    <x v="2"/>
    <s v="Corporate"/>
    <x v="1"/>
    <x v="0"/>
    <s v="Storage"/>
    <x v="700"/>
    <n v="17"/>
    <n v="87"/>
    <n v="70"/>
    <n v="3"/>
    <x v="211"/>
    <n v="261"/>
    <n v="0.20632411067193676"/>
  </r>
  <r>
    <n v="1266"/>
    <d v="2018-08-21T00:00:00"/>
    <x v="526"/>
    <x v="142"/>
    <x v="11"/>
    <x v="65"/>
    <x v="2"/>
    <s v="Consumer"/>
    <x v="1"/>
    <x v="0"/>
    <s v="Paper"/>
    <x v="817"/>
    <n v="4"/>
    <n v="30"/>
    <n v="26"/>
    <n v="2"/>
    <x v="182"/>
    <n v="60"/>
    <n v="4.7393364928909949E-2"/>
  </r>
  <r>
    <n v="1267"/>
    <d v="2018-08-22T00:00:00"/>
    <x v="421"/>
    <x v="581"/>
    <x v="5"/>
    <x v="91"/>
    <x v="2"/>
    <s v="Corporate"/>
    <x v="1"/>
    <x v="0"/>
    <s v="Appliances"/>
    <x v="818"/>
    <n v="368"/>
    <n v="546"/>
    <n v="178"/>
    <n v="6"/>
    <x v="733"/>
    <n v="3276"/>
    <n v="2.5856353591160222"/>
  </r>
  <r>
    <n v="1268"/>
    <d v="2018-08-22T00:00:00"/>
    <x v="643"/>
    <x v="70"/>
    <x v="6"/>
    <x v="40"/>
    <x v="1"/>
    <s v="Corporate"/>
    <x v="1"/>
    <x v="1"/>
    <s v="Furnishings"/>
    <x v="273"/>
    <n v="17"/>
    <n v="118"/>
    <n v="101"/>
    <n v="3"/>
    <x v="734"/>
    <n v="354"/>
    <n v="0.27917981072555204"/>
  </r>
  <r>
    <n v="1269"/>
    <d v="2018-08-23T00:00:00"/>
    <x v="644"/>
    <x v="582"/>
    <x v="2"/>
    <x v="16"/>
    <x v="1"/>
    <s v="Consumer"/>
    <x v="0"/>
    <x v="1"/>
    <s v="Bookcases"/>
    <x v="726"/>
    <n v="1010"/>
    <n v="1310"/>
    <n v="300"/>
    <n v="4"/>
    <x v="735"/>
    <n v="5240"/>
    <n v="4.1292356185973205"/>
  </r>
  <r>
    <n v="1270"/>
    <d v="2018-08-23T00:00:00"/>
    <x v="129"/>
    <x v="583"/>
    <x v="1"/>
    <x v="1"/>
    <x v="0"/>
    <s v="Consumer"/>
    <x v="1"/>
    <x v="0"/>
    <s v="Fasteners"/>
    <x v="600"/>
    <n v="35"/>
    <n v="78"/>
    <n v="43"/>
    <n v="7"/>
    <x v="41"/>
    <n v="546"/>
    <n v="0.42992125984251967"/>
  </r>
  <r>
    <n v="1271"/>
    <d v="2018-08-23T00:00:00"/>
    <x v="400"/>
    <x v="533"/>
    <x v="2"/>
    <x v="16"/>
    <x v="1"/>
    <s v="Corporate"/>
    <x v="1"/>
    <x v="0"/>
    <s v="Art"/>
    <x v="263"/>
    <n v="30"/>
    <n v="87"/>
    <n v="57"/>
    <n v="5"/>
    <x v="21"/>
    <n v="435"/>
    <n v="0.34225019669551532"/>
  </r>
  <r>
    <n v="1272"/>
    <d v="2018-08-23T00:00:00"/>
    <x v="644"/>
    <x v="584"/>
    <x v="2"/>
    <x v="16"/>
    <x v="1"/>
    <s v="Consumer"/>
    <x v="1"/>
    <x v="1"/>
    <s v="Chairs"/>
    <x v="819"/>
    <n v="25"/>
    <n v="254"/>
    <n v="229"/>
    <n v="6"/>
    <x v="736"/>
    <n v="1524"/>
    <n v="1.1981132075471699"/>
  </r>
  <r>
    <n v="1273"/>
    <d v="2018-08-23T00:00:00"/>
    <x v="645"/>
    <x v="199"/>
    <x v="6"/>
    <x v="17"/>
    <x v="1"/>
    <s v="Consumer"/>
    <x v="0"/>
    <x v="0"/>
    <s v="Supplies"/>
    <x v="820"/>
    <n v="53"/>
    <n v="102"/>
    <n v="49"/>
    <n v="3"/>
    <x v="169"/>
    <n v="306"/>
    <n v="0.24037706205813039"/>
  </r>
  <r>
    <n v="1274"/>
    <d v="2018-08-23T00:00:00"/>
    <x v="523"/>
    <x v="6"/>
    <x v="2"/>
    <x v="4"/>
    <x v="1"/>
    <s v="Corporate"/>
    <x v="0"/>
    <x v="1"/>
    <s v="Chairs"/>
    <x v="728"/>
    <n v="227"/>
    <n v="234"/>
    <n v="7"/>
    <n v="7"/>
    <x v="737"/>
    <n v="1638"/>
    <n v="1.2857142857142858"/>
  </r>
  <r>
    <n v="1275"/>
    <d v="2018-08-23T00:00:00"/>
    <x v="15"/>
    <x v="40"/>
    <x v="1"/>
    <x v="1"/>
    <x v="0"/>
    <s v="Home Office"/>
    <x v="1"/>
    <x v="0"/>
    <s v="Art"/>
    <x v="821"/>
    <n v="261"/>
    <n v="338"/>
    <n v="77"/>
    <n v="7"/>
    <x v="738"/>
    <n v="2366"/>
    <n v="1.8556862745098039"/>
  </r>
  <r>
    <n v="1276"/>
    <d v="2018-08-24T00:00:00"/>
    <x v="470"/>
    <x v="400"/>
    <x v="5"/>
    <x v="7"/>
    <x v="2"/>
    <s v="Corporate"/>
    <x v="1"/>
    <x v="1"/>
    <s v="Bookcases"/>
    <x v="822"/>
    <n v="114"/>
    <n v="371"/>
    <n v="257"/>
    <n v="3"/>
    <x v="739"/>
    <n v="1113"/>
    <n v="0.87225705329153602"/>
  </r>
  <r>
    <n v="1277"/>
    <d v="2018-08-24T00:00:00"/>
    <x v="423"/>
    <x v="67"/>
    <x v="6"/>
    <x v="17"/>
    <x v="1"/>
    <s v="Consumer"/>
    <x v="1"/>
    <x v="1"/>
    <s v="Bookcases"/>
    <x v="26"/>
    <n v="600"/>
    <n v="1857"/>
    <n v="1257"/>
    <n v="5"/>
    <x v="740"/>
    <n v="9285"/>
    <n v="7.2709475332811273"/>
  </r>
  <r>
    <n v="1278"/>
    <d v="2018-08-24T00:00:00"/>
    <x v="24"/>
    <x v="585"/>
    <x v="2"/>
    <x v="88"/>
    <x v="1"/>
    <s v="Home Office"/>
    <x v="0"/>
    <x v="0"/>
    <s v="Binders"/>
    <x v="823"/>
    <n v="27"/>
    <n v="95"/>
    <n v="68"/>
    <n v="7"/>
    <x v="47"/>
    <n v="665"/>
    <n v="0.52034428794992171"/>
  </r>
  <r>
    <n v="1279"/>
    <d v="2018-08-24T00:00:00"/>
    <x v="646"/>
    <x v="288"/>
    <x v="3"/>
    <x v="20"/>
    <x v="2"/>
    <s v="Corporate"/>
    <x v="0"/>
    <x v="0"/>
    <s v="Binders"/>
    <x v="448"/>
    <n v="25"/>
    <n v="151"/>
    <n v="126"/>
    <n v="5"/>
    <x v="741"/>
    <n v="755"/>
    <n v="0.59030492572322124"/>
  </r>
  <r>
    <n v="1280"/>
    <d v="2018-08-24T00:00:00"/>
    <x v="273"/>
    <x v="586"/>
    <x v="2"/>
    <x v="42"/>
    <x v="1"/>
    <s v="Home Office"/>
    <x v="0"/>
    <x v="1"/>
    <s v="Furnishings"/>
    <x v="166"/>
    <n v="77"/>
    <n v="104"/>
    <n v="27"/>
    <n v="2"/>
    <x v="403"/>
    <n v="208"/>
    <n v="0.16250000000000001"/>
  </r>
  <r>
    <n v="1281"/>
    <d v="2018-08-24T00:00:00"/>
    <x v="575"/>
    <x v="483"/>
    <x v="7"/>
    <x v="98"/>
    <x v="1"/>
    <s v="Corporate"/>
    <x v="1"/>
    <x v="0"/>
    <s v="Binders"/>
    <x v="439"/>
    <n v="9"/>
    <n v="17"/>
    <n v="8"/>
    <n v="3"/>
    <x v="17"/>
    <n v="51"/>
    <n v="3.9812646370023422E-2"/>
  </r>
  <r>
    <n v="1282"/>
    <d v="2018-08-24T00:00:00"/>
    <x v="4"/>
    <x v="233"/>
    <x v="7"/>
    <x v="9"/>
    <x v="1"/>
    <s v="Home Office"/>
    <x v="1"/>
    <x v="0"/>
    <s v="Art"/>
    <x v="30"/>
    <n v="4"/>
    <n v="89"/>
    <n v="85"/>
    <n v="7"/>
    <x v="742"/>
    <n v="623"/>
    <n v="0.48595943837753508"/>
  </r>
  <r>
    <n v="1283"/>
    <d v="2018-08-24T00:00:00"/>
    <x v="464"/>
    <x v="15"/>
    <x v="0"/>
    <x v="10"/>
    <x v="0"/>
    <s v="Consumer"/>
    <x v="1"/>
    <x v="0"/>
    <s v="Appliances"/>
    <x v="181"/>
    <n v="51"/>
    <n v="153"/>
    <n v="102"/>
    <n v="4"/>
    <x v="743"/>
    <n v="612"/>
    <n v="0.47700701480904129"/>
  </r>
  <r>
    <n v="1284"/>
    <d v="2018-08-25T00:00:00"/>
    <x v="229"/>
    <x v="52"/>
    <x v="2"/>
    <x v="3"/>
    <x v="1"/>
    <s v="Consumer"/>
    <x v="1"/>
    <x v="0"/>
    <s v="Art"/>
    <x v="824"/>
    <n v="8"/>
    <n v="11"/>
    <n v="3"/>
    <n v="1"/>
    <x v="281"/>
    <n v="11"/>
    <n v="8.5669781931464167E-3"/>
  </r>
  <r>
    <n v="1285"/>
    <d v="2018-08-25T00:00:00"/>
    <x v="107"/>
    <x v="153"/>
    <x v="2"/>
    <x v="68"/>
    <x v="1"/>
    <s v="Consumer"/>
    <x v="1"/>
    <x v="0"/>
    <s v="Art"/>
    <x v="587"/>
    <n v="67"/>
    <n v="98"/>
    <n v="31"/>
    <n v="2"/>
    <x v="518"/>
    <n v="196"/>
    <n v="0.15252918287937745"/>
  </r>
  <r>
    <n v="1286"/>
    <d v="2018-08-27T00:00:00"/>
    <x v="121"/>
    <x v="194"/>
    <x v="5"/>
    <x v="57"/>
    <x v="2"/>
    <s v="Home Office"/>
    <x v="1"/>
    <x v="0"/>
    <s v="Supplies"/>
    <x v="825"/>
    <n v="23"/>
    <n v="99"/>
    <n v="76"/>
    <n v="4"/>
    <x v="87"/>
    <n v="396"/>
    <n v="0.30793157076205285"/>
  </r>
  <r>
    <n v="1287"/>
    <d v="2018-08-27T00:00:00"/>
    <x v="403"/>
    <x v="64"/>
    <x v="3"/>
    <x v="37"/>
    <x v="2"/>
    <s v="Corporate"/>
    <x v="2"/>
    <x v="0"/>
    <s v="Binders"/>
    <x v="645"/>
    <n v="34"/>
    <n v="49"/>
    <n v="15"/>
    <n v="1"/>
    <x v="407"/>
    <n v="49"/>
    <n v="3.8073038073038072E-2"/>
  </r>
  <r>
    <n v="1288"/>
    <d v="2018-08-27T00:00:00"/>
    <x v="647"/>
    <x v="141"/>
    <x v="7"/>
    <x v="39"/>
    <x v="1"/>
    <s v="Home Office"/>
    <x v="1"/>
    <x v="0"/>
    <s v="Art"/>
    <x v="30"/>
    <n v="0"/>
    <n v="51"/>
    <n v="51"/>
    <n v="4"/>
    <x v="449"/>
    <n v="204"/>
    <n v="0.15838509316770186"/>
  </r>
  <r>
    <n v="1289"/>
    <d v="2018-08-28T00:00:00"/>
    <x v="630"/>
    <x v="587"/>
    <x v="2"/>
    <x v="16"/>
    <x v="1"/>
    <s v="Consumer"/>
    <x v="2"/>
    <x v="0"/>
    <s v="Art"/>
    <x v="212"/>
    <n v="104"/>
    <n v="107"/>
    <n v="3"/>
    <n v="2"/>
    <x v="498"/>
    <n v="214"/>
    <n v="0.16602017067494182"/>
  </r>
  <r>
    <n v="1290"/>
    <d v="2018-08-28T00:00:00"/>
    <x v="281"/>
    <x v="434"/>
    <x v="3"/>
    <x v="51"/>
    <x v="2"/>
    <s v="Consumer"/>
    <x v="1"/>
    <x v="2"/>
    <s v="Accessories"/>
    <x v="826"/>
    <n v="170"/>
    <n v="492"/>
    <n v="322"/>
    <n v="2"/>
    <x v="744"/>
    <n v="984"/>
    <n v="0.76279069767441865"/>
  </r>
  <r>
    <n v="1291"/>
    <d v="2018-08-29T00:00:00"/>
    <x v="141"/>
    <x v="588"/>
    <x v="9"/>
    <x v="62"/>
    <x v="1"/>
    <s v="Consumer"/>
    <x v="1"/>
    <x v="1"/>
    <s v="Bookcases"/>
    <x v="827"/>
    <n v="260"/>
    <n v="373"/>
    <n v="113"/>
    <n v="3"/>
    <x v="745"/>
    <n v="1119"/>
    <n v="0.86676994577846633"/>
  </r>
  <r>
    <n v="1292"/>
    <d v="2018-08-29T00:00:00"/>
    <x v="132"/>
    <x v="8"/>
    <x v="4"/>
    <x v="6"/>
    <x v="1"/>
    <s v="Consumer"/>
    <x v="2"/>
    <x v="2"/>
    <s v="Phones"/>
    <x v="305"/>
    <n v="417"/>
    <n v="719"/>
    <n v="302"/>
    <n v="11"/>
    <x v="746"/>
    <n v="7909"/>
    <n v="6.1215170278637769"/>
  </r>
  <r>
    <n v="1293"/>
    <d v="2018-08-29T00:00:00"/>
    <x v="264"/>
    <x v="110"/>
    <x v="6"/>
    <x v="17"/>
    <x v="1"/>
    <s v="Corporate"/>
    <x v="1"/>
    <x v="0"/>
    <s v="Fasteners"/>
    <x v="828"/>
    <n v="16"/>
    <n v="42"/>
    <n v="26"/>
    <n v="3"/>
    <x v="213"/>
    <n v="126"/>
    <n v="9.7447795823665889E-2"/>
  </r>
  <r>
    <n v="1294"/>
    <d v="2018-08-29T00:00:00"/>
    <x v="39"/>
    <x v="589"/>
    <x v="1"/>
    <x v="1"/>
    <x v="0"/>
    <s v="Consumer"/>
    <x v="1"/>
    <x v="1"/>
    <s v="Bookcases"/>
    <x v="73"/>
    <n v="365"/>
    <n v="876"/>
    <n v="511"/>
    <n v="2"/>
    <x v="204"/>
    <n v="1752"/>
    <n v="1.3539412673879443"/>
  </r>
  <r>
    <n v="1295"/>
    <d v="2018-08-29T00:00:00"/>
    <x v="414"/>
    <x v="40"/>
    <x v="1"/>
    <x v="1"/>
    <x v="0"/>
    <s v="Consumer"/>
    <x v="2"/>
    <x v="2"/>
    <s v="Phones"/>
    <x v="180"/>
    <n v="217"/>
    <n v="342"/>
    <n v="125"/>
    <n v="5"/>
    <x v="32"/>
    <n v="1710"/>
    <n v="1.3204633204633205"/>
  </r>
  <r>
    <n v="1296"/>
    <d v="2018-08-29T00:00:00"/>
    <x v="299"/>
    <x v="590"/>
    <x v="3"/>
    <x v="69"/>
    <x v="2"/>
    <s v="Consumer"/>
    <x v="1"/>
    <x v="0"/>
    <s v="Art"/>
    <x v="219"/>
    <n v="85"/>
    <n v="88"/>
    <n v="3"/>
    <n v="3"/>
    <x v="292"/>
    <n v="264"/>
    <n v="0.20370370370370369"/>
  </r>
  <r>
    <n v="1297"/>
    <d v="2018-08-29T00:00:00"/>
    <x v="54"/>
    <x v="137"/>
    <x v="6"/>
    <x v="41"/>
    <x v="1"/>
    <s v="Consumer"/>
    <x v="1"/>
    <x v="1"/>
    <s v="Chairs"/>
    <x v="749"/>
    <n v="165"/>
    <n v="264"/>
    <n v="99"/>
    <n v="5"/>
    <x v="747"/>
    <n v="1320"/>
    <n v="1.0177332305319968"/>
  </r>
  <r>
    <n v="1298"/>
    <d v="2018-08-29T00:00:00"/>
    <x v="63"/>
    <x v="357"/>
    <x v="5"/>
    <x v="92"/>
    <x v="2"/>
    <s v="Consumer"/>
    <x v="2"/>
    <x v="0"/>
    <s v="Storage"/>
    <x v="390"/>
    <n v="1149"/>
    <n v="1393"/>
    <n v="244"/>
    <n v="11"/>
    <x v="748"/>
    <n v="15323"/>
    <n v="11.805084745762711"/>
  </r>
  <r>
    <n v="1299"/>
    <d v="2018-08-29T00:00:00"/>
    <x v="648"/>
    <x v="63"/>
    <x v="13"/>
    <x v="36"/>
    <x v="0"/>
    <s v="Corporate"/>
    <x v="1"/>
    <x v="0"/>
    <s v="Appliances"/>
    <x v="829"/>
    <n v="13"/>
    <n v="43"/>
    <n v="30"/>
    <n v="2"/>
    <x v="548"/>
    <n v="86"/>
    <n v="6.6204772902232492E-2"/>
  </r>
  <r>
    <n v="1300"/>
    <d v="2018-08-30T00:00:00"/>
    <x v="468"/>
    <x v="226"/>
    <x v="1"/>
    <x v="1"/>
    <x v="0"/>
    <s v="Home Office"/>
    <x v="3"/>
    <x v="0"/>
    <s v="Labels"/>
    <x v="830"/>
    <n v="4"/>
    <n v="25"/>
    <n v="21"/>
    <n v="4"/>
    <x v="233"/>
    <n v="100"/>
    <n v="7.6923076923076927E-2"/>
  </r>
  <r>
    <n v="1301"/>
    <d v="2018-08-30T00:00:00"/>
    <x v="649"/>
    <x v="8"/>
    <x v="4"/>
    <x v="6"/>
    <x v="1"/>
    <s v="Corporate"/>
    <x v="2"/>
    <x v="0"/>
    <s v="Storage"/>
    <x v="782"/>
    <n v="126"/>
    <n v="257"/>
    <n v="131"/>
    <n v="2"/>
    <x v="476"/>
    <n v="514"/>
    <n v="0.39508070714834742"/>
  </r>
  <r>
    <n v="1302"/>
    <d v="2018-08-30T00:00:00"/>
    <x v="559"/>
    <x v="346"/>
    <x v="6"/>
    <x v="28"/>
    <x v="1"/>
    <s v="Corporate"/>
    <x v="0"/>
    <x v="1"/>
    <s v="Tables"/>
    <x v="831"/>
    <n v="388"/>
    <n v="2794"/>
    <n v="2406"/>
    <n v="5"/>
    <x v="749"/>
    <n v="13970"/>
    <n v="10.729646697388633"/>
  </r>
  <r>
    <n v="1303"/>
    <d v="2018-08-30T00:00:00"/>
    <x v="499"/>
    <x v="459"/>
    <x v="14"/>
    <x v="43"/>
    <x v="0"/>
    <s v="Consumer"/>
    <x v="0"/>
    <x v="0"/>
    <s v="Supplies"/>
    <x v="737"/>
    <n v="123"/>
    <n v="318"/>
    <n v="195"/>
    <n v="9"/>
    <x v="750"/>
    <n v="2862"/>
    <n v="2.1964696853415195"/>
  </r>
  <r>
    <n v="1304"/>
    <d v="2018-08-30T00:00:00"/>
    <x v="0"/>
    <x v="532"/>
    <x v="6"/>
    <x v="17"/>
    <x v="1"/>
    <s v="Home Office"/>
    <x v="1"/>
    <x v="0"/>
    <s v="Fasteners"/>
    <x v="334"/>
    <n v="115"/>
    <n v="153"/>
    <n v="38"/>
    <n v="11"/>
    <x v="751"/>
    <n v="1683"/>
    <n v="1.290644171779141"/>
  </r>
  <r>
    <n v="1305"/>
    <d v="2018-08-30T00:00:00"/>
    <x v="409"/>
    <x v="591"/>
    <x v="2"/>
    <x v="16"/>
    <x v="1"/>
    <s v="Consumer"/>
    <x v="0"/>
    <x v="2"/>
    <s v="Copiers"/>
    <x v="832"/>
    <n v="1312"/>
    <n v="1894"/>
    <n v="582"/>
    <n v="7"/>
    <x v="752"/>
    <n v="13258"/>
    <n v="10.159386973180077"/>
  </r>
  <r>
    <n v="1306"/>
    <d v="2018-08-31T00:00:00"/>
    <x v="117"/>
    <x v="185"/>
    <x v="2"/>
    <x v="16"/>
    <x v="1"/>
    <s v="Consumer"/>
    <x v="0"/>
    <x v="0"/>
    <s v="Labels"/>
    <x v="833"/>
    <n v="32"/>
    <n v="45"/>
    <n v="13"/>
    <n v="5"/>
    <x v="753"/>
    <n v="225"/>
    <n v="0.17228177641653905"/>
  </r>
  <r>
    <n v="1307"/>
    <d v="2018-08-31T00:00:00"/>
    <x v="650"/>
    <x v="102"/>
    <x v="2"/>
    <x v="2"/>
    <x v="1"/>
    <s v="Corporate"/>
    <x v="0"/>
    <x v="0"/>
    <s v="Paper"/>
    <x v="834"/>
    <n v="52"/>
    <n v="54"/>
    <n v="2"/>
    <n v="3"/>
    <x v="232"/>
    <n v="162"/>
    <n v="0.12394797245600613"/>
  </r>
  <r>
    <n v="1308"/>
    <d v="2018-08-31T00:00:00"/>
    <x v="287"/>
    <x v="592"/>
    <x v="2"/>
    <x v="16"/>
    <x v="1"/>
    <s v="Consumer"/>
    <x v="0"/>
    <x v="0"/>
    <s v="Binders"/>
    <x v="439"/>
    <n v="11"/>
    <n v="23"/>
    <n v="12"/>
    <n v="2"/>
    <x v="271"/>
    <n v="46"/>
    <n v="3.5168195718654434E-2"/>
  </r>
  <r>
    <n v="1309"/>
    <d v="2018-08-31T00:00:00"/>
    <x v="25"/>
    <x v="0"/>
    <x v="0"/>
    <x v="0"/>
    <x v="0"/>
    <s v="Home Office"/>
    <x v="1"/>
    <x v="0"/>
    <s v="Fasteners"/>
    <x v="835"/>
    <n v="6"/>
    <n v="17"/>
    <n v="11"/>
    <n v="3"/>
    <x v="17"/>
    <n v="51"/>
    <n v="3.896103896103896E-2"/>
  </r>
  <r>
    <n v="1310"/>
    <d v="2018-09-01T00:00:00"/>
    <x v="473"/>
    <x v="84"/>
    <x v="3"/>
    <x v="47"/>
    <x v="2"/>
    <s v="Consumer"/>
    <x v="1"/>
    <x v="0"/>
    <s v="Appliances"/>
    <x v="680"/>
    <n v="122"/>
    <n v="188"/>
    <n v="66"/>
    <n v="3"/>
    <x v="440"/>
    <n v="564"/>
    <n v="0.43053435114503819"/>
  </r>
  <r>
    <n v="1311"/>
    <d v="2018-09-01T00:00:00"/>
    <x v="72"/>
    <x v="593"/>
    <x v="1"/>
    <x v="1"/>
    <x v="0"/>
    <s v="Consumer"/>
    <x v="1"/>
    <x v="1"/>
    <s v="Chairs"/>
    <x v="836"/>
    <n v="21"/>
    <n v="135"/>
    <n v="114"/>
    <n v="3"/>
    <x v="648"/>
    <n v="405"/>
    <n v="0.30892448512585813"/>
  </r>
  <r>
    <n v="1312"/>
    <d v="2018-09-01T00:00:00"/>
    <x v="175"/>
    <x v="58"/>
    <x v="2"/>
    <x v="16"/>
    <x v="1"/>
    <s v="Home Office"/>
    <x v="0"/>
    <x v="1"/>
    <s v="Bookcases"/>
    <x v="837"/>
    <n v="342"/>
    <n v="766"/>
    <n v="424"/>
    <n v="7"/>
    <x v="754"/>
    <n v="5362"/>
    <n v="4.086890243902439"/>
  </r>
  <r>
    <n v="1313"/>
    <d v="2018-09-02T00:00:00"/>
    <x v="449"/>
    <x v="20"/>
    <x v="3"/>
    <x v="14"/>
    <x v="2"/>
    <s v="Consumer"/>
    <x v="1"/>
    <x v="0"/>
    <s v="Binders"/>
    <x v="20"/>
    <n v="13"/>
    <n v="204"/>
    <n v="191"/>
    <n v="4"/>
    <x v="755"/>
    <n v="816"/>
    <n v="0.62147753236862147"/>
  </r>
  <r>
    <n v="1314"/>
    <d v="2018-09-02T00:00:00"/>
    <x v="83"/>
    <x v="594"/>
    <x v="3"/>
    <x v="19"/>
    <x v="2"/>
    <s v="Corporate"/>
    <x v="2"/>
    <x v="1"/>
    <s v="Bookcases"/>
    <x v="265"/>
    <n v="3"/>
    <n v="251"/>
    <n v="248"/>
    <n v="2"/>
    <x v="756"/>
    <n v="502"/>
    <n v="0.38203957382039572"/>
  </r>
  <r>
    <n v="1315"/>
    <d v="2018-09-03T00:00:00"/>
    <x v="153"/>
    <x v="229"/>
    <x v="6"/>
    <x v="41"/>
    <x v="1"/>
    <s v="Corporate"/>
    <x v="2"/>
    <x v="0"/>
    <s v="Storage"/>
    <x v="814"/>
    <n v="28"/>
    <n v="42"/>
    <n v="14"/>
    <n v="3"/>
    <x v="213"/>
    <n v="126"/>
    <n v="9.5817490494296581E-2"/>
  </r>
  <r>
    <n v="1316"/>
    <d v="2018-09-03T00:00:00"/>
    <x v="651"/>
    <x v="275"/>
    <x v="5"/>
    <x v="86"/>
    <x v="2"/>
    <s v="Consumer"/>
    <x v="0"/>
    <x v="0"/>
    <s v="Art"/>
    <x v="314"/>
    <n v="61"/>
    <n v="146"/>
    <n v="85"/>
    <n v="3"/>
    <x v="227"/>
    <n v="438"/>
    <n v="0.33282674772036475"/>
  </r>
  <r>
    <n v="1317"/>
    <d v="2018-09-03T00:00:00"/>
    <x v="489"/>
    <x v="78"/>
    <x v="6"/>
    <x v="24"/>
    <x v="1"/>
    <s v="Consumer"/>
    <x v="1"/>
    <x v="0"/>
    <s v="Labels"/>
    <x v="838"/>
    <n v="34"/>
    <n v="37"/>
    <n v="3"/>
    <n v="3"/>
    <x v="285"/>
    <n v="111"/>
    <n v="8.4282460136674259E-2"/>
  </r>
  <r>
    <n v="1318"/>
    <d v="2018-09-03T00:00:00"/>
    <x v="438"/>
    <x v="177"/>
    <x v="9"/>
    <x v="72"/>
    <x v="1"/>
    <s v="Corporate"/>
    <x v="2"/>
    <x v="2"/>
    <s v="Phones"/>
    <x v="839"/>
    <n v="17"/>
    <n v="183"/>
    <n v="166"/>
    <n v="2"/>
    <x v="290"/>
    <n v="366"/>
    <n v="0.27769347496206376"/>
  </r>
  <r>
    <n v="1319"/>
    <d v="2018-09-03T00:00:00"/>
    <x v="47"/>
    <x v="40"/>
    <x v="1"/>
    <x v="1"/>
    <x v="0"/>
    <s v="Home Office"/>
    <x v="2"/>
    <x v="0"/>
    <s v="Supplies"/>
    <x v="347"/>
    <n v="23"/>
    <n v="27"/>
    <n v="4"/>
    <n v="2"/>
    <x v="3"/>
    <n v="54"/>
    <n v="4.0940106141015918E-2"/>
  </r>
  <r>
    <n v="1320"/>
    <d v="2018-09-03T00:00:00"/>
    <x v="440"/>
    <x v="141"/>
    <x v="7"/>
    <x v="39"/>
    <x v="1"/>
    <s v="Consumer"/>
    <x v="1"/>
    <x v="0"/>
    <s v="Art"/>
    <x v="127"/>
    <n v="69"/>
    <n v="103"/>
    <n v="34"/>
    <n v="4"/>
    <x v="444"/>
    <n v="412"/>
    <n v="0.31212121212121213"/>
  </r>
  <r>
    <n v="1321"/>
    <d v="2018-09-04T00:00:00"/>
    <x v="181"/>
    <x v="595"/>
    <x v="5"/>
    <x v="25"/>
    <x v="2"/>
    <s v="Consumer"/>
    <x v="0"/>
    <x v="0"/>
    <s v="Binders"/>
    <x v="493"/>
    <n v="24"/>
    <n v="76"/>
    <n v="52"/>
    <n v="6"/>
    <x v="224"/>
    <n v="456"/>
    <n v="0.34519303557910674"/>
  </r>
  <r>
    <n v="1322"/>
    <d v="2018-09-04T00:00:00"/>
    <x v="599"/>
    <x v="596"/>
    <x v="1"/>
    <x v="1"/>
    <x v="0"/>
    <s v="Consumer"/>
    <x v="0"/>
    <x v="0"/>
    <s v="Binders"/>
    <x v="291"/>
    <n v="6"/>
    <n v="12"/>
    <n v="6"/>
    <n v="3"/>
    <x v="69"/>
    <n v="36"/>
    <n v="2.7231467473524961E-2"/>
  </r>
  <r>
    <n v="1323"/>
    <d v="2018-09-04T00:00:00"/>
    <x v="423"/>
    <x v="7"/>
    <x v="3"/>
    <x v="5"/>
    <x v="2"/>
    <s v="Consumer"/>
    <x v="1"/>
    <x v="2"/>
    <s v="Copiers"/>
    <x v="840"/>
    <n v="391"/>
    <n v="956"/>
    <n v="565"/>
    <n v="4"/>
    <x v="254"/>
    <n v="3824"/>
    <n v="2.8904006046863189"/>
  </r>
  <r>
    <n v="1324"/>
    <d v="2018-09-04T00:00:00"/>
    <x v="510"/>
    <x v="7"/>
    <x v="3"/>
    <x v="5"/>
    <x v="2"/>
    <s v="Corporate"/>
    <x v="0"/>
    <x v="1"/>
    <s v="Bookcases"/>
    <x v="690"/>
    <n v="837"/>
    <n v="1024"/>
    <n v="187"/>
    <n v="6"/>
    <x v="757"/>
    <n v="6144"/>
    <n v="4.640483383685801"/>
  </r>
  <r>
    <n v="1325"/>
    <d v="2018-09-04T00:00:00"/>
    <x v="628"/>
    <x v="8"/>
    <x v="4"/>
    <x v="6"/>
    <x v="1"/>
    <s v="Consumer"/>
    <x v="3"/>
    <x v="1"/>
    <s v="Furnishings"/>
    <x v="841"/>
    <n v="144"/>
    <n v="206"/>
    <n v="62"/>
    <n v="4"/>
    <x v="758"/>
    <n v="824"/>
    <n v="0.62188679245283018"/>
  </r>
  <r>
    <n v="1326"/>
    <d v="2018-09-04T00:00:00"/>
    <x v="190"/>
    <x v="138"/>
    <x v="6"/>
    <x v="64"/>
    <x v="1"/>
    <s v="Corporate"/>
    <x v="1"/>
    <x v="2"/>
    <s v="Accessories"/>
    <x v="842"/>
    <n v="59"/>
    <n v="229"/>
    <n v="170"/>
    <n v="6"/>
    <x v="759"/>
    <n v="1374"/>
    <n v="1.0361990950226245"/>
  </r>
  <r>
    <n v="1327"/>
    <d v="2018-09-05T00:00:00"/>
    <x v="652"/>
    <x v="40"/>
    <x v="1"/>
    <x v="1"/>
    <x v="0"/>
    <s v="Corporate"/>
    <x v="2"/>
    <x v="1"/>
    <s v="Bookcases"/>
    <x v="843"/>
    <n v="44"/>
    <n v="750"/>
    <n v="706"/>
    <n v="5"/>
    <x v="760"/>
    <n v="3750"/>
    <n v="2.825923134890731"/>
  </r>
  <r>
    <n v="1328"/>
    <d v="2018-09-05T00:00:00"/>
    <x v="567"/>
    <x v="146"/>
    <x v="2"/>
    <x v="42"/>
    <x v="1"/>
    <s v="Consumer"/>
    <x v="0"/>
    <x v="1"/>
    <s v="Bookcases"/>
    <x v="286"/>
    <n v="11"/>
    <n v="221"/>
    <n v="210"/>
    <n v="2"/>
    <x v="761"/>
    <n v="442"/>
    <n v="0.33283132530120479"/>
  </r>
  <r>
    <n v="1329"/>
    <d v="2018-09-05T00:00:00"/>
    <x v="653"/>
    <x v="597"/>
    <x v="2"/>
    <x v="16"/>
    <x v="1"/>
    <s v="Corporate"/>
    <x v="1"/>
    <x v="0"/>
    <s v="Art"/>
    <x v="430"/>
    <n v="6"/>
    <n v="101"/>
    <n v="95"/>
    <n v="7"/>
    <x v="762"/>
    <n v="707"/>
    <n v="0.53197893152746423"/>
  </r>
  <r>
    <n v="1330"/>
    <d v="2018-09-05T00:00:00"/>
    <x v="98"/>
    <x v="242"/>
    <x v="6"/>
    <x v="79"/>
    <x v="1"/>
    <s v="Home Office"/>
    <x v="1"/>
    <x v="0"/>
    <s v="Paper"/>
    <x v="844"/>
    <n v="13"/>
    <n v="16"/>
    <n v="3"/>
    <n v="1"/>
    <x v="101"/>
    <n v="16"/>
    <n v="1.2030075187969926E-2"/>
  </r>
  <r>
    <n v="1331"/>
    <d v="2018-09-05T00:00:00"/>
    <x v="79"/>
    <x v="264"/>
    <x v="12"/>
    <x v="83"/>
    <x v="1"/>
    <s v="Corporate"/>
    <x v="1"/>
    <x v="0"/>
    <s v="Storage"/>
    <x v="845"/>
    <n v="9"/>
    <n v="147"/>
    <n v="138"/>
    <n v="3"/>
    <x v="423"/>
    <n v="441"/>
    <n v="0.33132982719759579"/>
  </r>
  <r>
    <n v="1332"/>
    <d v="2018-09-06T00:00:00"/>
    <x v="654"/>
    <x v="58"/>
    <x v="2"/>
    <x v="16"/>
    <x v="1"/>
    <s v="Consumer"/>
    <x v="1"/>
    <x v="0"/>
    <s v="Storage"/>
    <x v="472"/>
    <n v="86"/>
    <n v="115"/>
    <n v="29"/>
    <n v="1"/>
    <x v="763"/>
    <n v="115"/>
    <n v="8.6336336336336333E-2"/>
  </r>
  <r>
    <n v="1333"/>
    <d v="2018-09-06T00:00:00"/>
    <x v="155"/>
    <x v="40"/>
    <x v="1"/>
    <x v="1"/>
    <x v="0"/>
    <s v="Consumer"/>
    <x v="0"/>
    <x v="0"/>
    <s v="Binders"/>
    <x v="537"/>
    <n v="51"/>
    <n v="55"/>
    <n v="4"/>
    <n v="7"/>
    <x v="406"/>
    <n v="385"/>
    <n v="0.28882220555138782"/>
  </r>
  <r>
    <n v="1334"/>
    <d v="2018-09-06T00:00:00"/>
    <x v="514"/>
    <x v="89"/>
    <x v="2"/>
    <x v="4"/>
    <x v="1"/>
    <s v="Corporate"/>
    <x v="0"/>
    <x v="0"/>
    <s v="Fasteners"/>
    <x v="846"/>
    <n v="6"/>
    <n v="16"/>
    <n v="10"/>
    <n v="1"/>
    <x v="101"/>
    <n v="16"/>
    <n v="1.1994002998500749E-2"/>
  </r>
  <r>
    <n v="1335"/>
    <d v="2018-09-06T00:00:00"/>
    <x v="338"/>
    <x v="15"/>
    <x v="0"/>
    <x v="10"/>
    <x v="0"/>
    <s v="Consumer"/>
    <x v="1"/>
    <x v="1"/>
    <s v="Furnishings"/>
    <x v="847"/>
    <n v="21"/>
    <n v="30"/>
    <n v="9"/>
    <n v="3"/>
    <x v="130"/>
    <n v="90"/>
    <n v="6.741573033707865E-2"/>
  </r>
  <r>
    <n v="1336"/>
    <d v="2018-09-07T00:00:00"/>
    <x v="365"/>
    <x v="455"/>
    <x v="1"/>
    <x v="1"/>
    <x v="0"/>
    <s v="Corporate"/>
    <x v="1"/>
    <x v="0"/>
    <s v="Art"/>
    <x v="515"/>
    <n v="62"/>
    <n v="97"/>
    <n v="35"/>
    <n v="2"/>
    <x v="302"/>
    <n v="194"/>
    <n v="0.14520958083832336"/>
  </r>
  <r>
    <n v="1337"/>
    <d v="2018-09-07T00:00:00"/>
    <x v="523"/>
    <x v="598"/>
    <x v="1"/>
    <x v="1"/>
    <x v="0"/>
    <s v="Corporate"/>
    <x v="1"/>
    <x v="0"/>
    <s v="Binders"/>
    <x v="522"/>
    <n v="2"/>
    <n v="40"/>
    <n v="38"/>
    <n v="4"/>
    <x v="383"/>
    <n v="160"/>
    <n v="0.11967090501121914"/>
  </r>
  <r>
    <n v="1338"/>
    <d v="2018-09-07T00:00:00"/>
    <x v="165"/>
    <x v="599"/>
    <x v="2"/>
    <x v="16"/>
    <x v="1"/>
    <s v="Home Office"/>
    <x v="1"/>
    <x v="2"/>
    <s v="Accessories"/>
    <x v="500"/>
    <n v="758"/>
    <n v="777"/>
    <n v="19"/>
    <n v="3"/>
    <x v="664"/>
    <n v="2331"/>
    <n v="1.742152466367713"/>
  </r>
  <r>
    <n v="1339"/>
    <d v="2018-09-07T00:00:00"/>
    <x v="389"/>
    <x v="7"/>
    <x v="3"/>
    <x v="5"/>
    <x v="2"/>
    <s v="Home Office"/>
    <x v="1"/>
    <x v="0"/>
    <s v="Art"/>
    <x v="430"/>
    <n v="1"/>
    <n v="14"/>
    <n v="13"/>
    <n v="1"/>
    <x v="183"/>
    <n v="14"/>
    <n v="1.0455563853622106E-2"/>
  </r>
  <r>
    <n v="1340"/>
    <d v="2018-09-07T00:00:00"/>
    <x v="232"/>
    <x v="600"/>
    <x v="2"/>
    <x v="27"/>
    <x v="1"/>
    <s v="Corporate"/>
    <x v="2"/>
    <x v="0"/>
    <s v="Binders"/>
    <x v="671"/>
    <n v="140"/>
    <n v="184"/>
    <n v="44"/>
    <n v="13"/>
    <x v="764"/>
    <n v="2392"/>
    <n v="1.7850746268656716"/>
  </r>
  <r>
    <n v="1341"/>
    <d v="2018-09-07T00:00:00"/>
    <x v="167"/>
    <x v="601"/>
    <x v="6"/>
    <x v="28"/>
    <x v="1"/>
    <s v="Home Office"/>
    <x v="1"/>
    <x v="0"/>
    <s v="Storage"/>
    <x v="542"/>
    <n v="4"/>
    <n v="44"/>
    <n v="40"/>
    <n v="1"/>
    <x v="172"/>
    <n v="44"/>
    <n v="3.2811334824757642E-2"/>
  </r>
  <r>
    <n v="1342"/>
    <d v="2018-09-08T00:00:00"/>
    <x v="655"/>
    <x v="602"/>
    <x v="6"/>
    <x v="17"/>
    <x v="1"/>
    <s v="Consumer"/>
    <x v="0"/>
    <x v="1"/>
    <s v="Bookcases"/>
    <x v="297"/>
    <n v="17"/>
    <n v="133"/>
    <n v="116"/>
    <n v="1"/>
    <x v="765"/>
    <n v="133"/>
    <n v="9.9105812220566317E-2"/>
  </r>
  <r>
    <n v="1343"/>
    <d v="2018-09-09T00:00:00"/>
    <x v="656"/>
    <x v="603"/>
    <x v="2"/>
    <x v="30"/>
    <x v="1"/>
    <s v="Corporate"/>
    <x v="1"/>
    <x v="1"/>
    <s v="Tables"/>
    <x v="848"/>
    <n v="1"/>
    <n v="1201"/>
    <n v="1200"/>
    <n v="2"/>
    <x v="766"/>
    <n v="2402"/>
    <n v="1.7885331347728965"/>
  </r>
  <r>
    <n v="1344"/>
    <d v="2018-09-10T00:00:00"/>
    <x v="173"/>
    <x v="30"/>
    <x v="5"/>
    <x v="21"/>
    <x v="2"/>
    <s v="Consumer"/>
    <x v="1"/>
    <x v="0"/>
    <s v="Binders"/>
    <x v="751"/>
    <n v="19"/>
    <n v="152"/>
    <n v="133"/>
    <n v="5"/>
    <x v="459"/>
    <n v="760"/>
    <n v="0.56547619047619047"/>
  </r>
  <r>
    <n v="1345"/>
    <d v="2018-09-10T00:00:00"/>
    <x v="340"/>
    <x v="90"/>
    <x v="6"/>
    <x v="28"/>
    <x v="1"/>
    <s v="Home Office"/>
    <x v="1"/>
    <x v="0"/>
    <s v="Binders"/>
    <x v="522"/>
    <n v="4"/>
    <n v="10"/>
    <n v="6"/>
    <n v="1"/>
    <x v="767"/>
    <n v="10"/>
    <n v="7.4349442379182153E-3"/>
  </r>
  <r>
    <n v="1346"/>
    <d v="2018-09-10T00:00:00"/>
    <x v="20"/>
    <x v="604"/>
    <x v="6"/>
    <x v="28"/>
    <x v="1"/>
    <s v="Corporate"/>
    <x v="0"/>
    <x v="0"/>
    <s v="Binders"/>
    <x v="254"/>
    <n v="481"/>
    <n v="492"/>
    <n v="11"/>
    <n v="10"/>
    <x v="768"/>
    <n v="4920"/>
    <n v="3.6552748885586923"/>
  </r>
  <r>
    <n v="1347"/>
    <d v="2018-09-10T00:00:00"/>
    <x v="624"/>
    <x v="605"/>
    <x v="2"/>
    <x v="54"/>
    <x v="1"/>
    <s v="Home Office"/>
    <x v="2"/>
    <x v="0"/>
    <s v="Art"/>
    <x v="263"/>
    <n v="48"/>
    <n v="70"/>
    <n v="22"/>
    <n v="4"/>
    <x v="769"/>
    <n v="280"/>
    <n v="0.20786933927245732"/>
  </r>
  <r>
    <n v="1348"/>
    <d v="2018-09-10T00:00:00"/>
    <x v="86"/>
    <x v="211"/>
    <x v="1"/>
    <x v="55"/>
    <x v="0"/>
    <s v="Consumer"/>
    <x v="1"/>
    <x v="2"/>
    <s v="Phones"/>
    <x v="849"/>
    <n v="20"/>
    <n v="683"/>
    <n v="663"/>
    <n v="5"/>
    <x v="770"/>
    <n v="3415"/>
    <n v="2.5333827893175074"/>
  </r>
  <r>
    <n v="1349"/>
    <d v="2018-09-10T00:00:00"/>
    <x v="657"/>
    <x v="606"/>
    <x v="7"/>
    <x v="32"/>
    <x v="1"/>
    <s v="Home Office"/>
    <x v="0"/>
    <x v="1"/>
    <s v="Bookcases"/>
    <x v="850"/>
    <n v="367"/>
    <n v="724"/>
    <n v="357"/>
    <n v="4"/>
    <x v="771"/>
    <n v="2896"/>
    <n v="2.1467753891771681"/>
  </r>
  <r>
    <n v="1350"/>
    <d v="2018-09-11T00:00:00"/>
    <x v="400"/>
    <x v="607"/>
    <x v="2"/>
    <x v="61"/>
    <x v="1"/>
    <s v="Corporate"/>
    <x v="1"/>
    <x v="2"/>
    <s v="Accessories"/>
    <x v="851"/>
    <n v="116"/>
    <n v="207"/>
    <n v="91"/>
    <n v="2"/>
    <x v="772"/>
    <n v="414"/>
    <n v="0.30666666666666664"/>
  </r>
  <r>
    <n v="1351"/>
    <d v="2018-09-11T00:00:00"/>
    <x v="86"/>
    <x v="12"/>
    <x v="1"/>
    <x v="1"/>
    <x v="0"/>
    <s v="Consumer"/>
    <x v="1"/>
    <x v="0"/>
    <s v="Binders"/>
    <x v="359"/>
    <n v="13"/>
    <n v="14"/>
    <n v="1"/>
    <n v="3"/>
    <x v="59"/>
    <n v="42"/>
    <n v="3.1088082901554404E-2"/>
  </r>
  <r>
    <n v="1352"/>
    <d v="2018-09-12T00:00:00"/>
    <x v="302"/>
    <x v="145"/>
    <x v="7"/>
    <x v="66"/>
    <x v="1"/>
    <s v="Corporate"/>
    <x v="0"/>
    <x v="1"/>
    <s v="Furnishings"/>
    <x v="301"/>
    <n v="44"/>
    <n v="170"/>
    <n v="126"/>
    <n v="5"/>
    <x v="773"/>
    <n v="850"/>
    <n v="0.62869822485207105"/>
  </r>
  <r>
    <n v="1353"/>
    <d v="2018-09-12T00:00:00"/>
    <x v="658"/>
    <x v="608"/>
    <x v="2"/>
    <x v="30"/>
    <x v="1"/>
    <s v="Corporate"/>
    <x v="0"/>
    <x v="0"/>
    <s v="Art"/>
    <x v="599"/>
    <n v="19"/>
    <n v="51"/>
    <n v="32"/>
    <n v="1"/>
    <x v="17"/>
    <n v="51"/>
    <n v="3.7694013303769404E-2"/>
  </r>
  <r>
    <n v="1354"/>
    <d v="2018-09-12T00:00:00"/>
    <x v="438"/>
    <x v="260"/>
    <x v="5"/>
    <x v="26"/>
    <x v="2"/>
    <s v="Corporate"/>
    <x v="1"/>
    <x v="0"/>
    <s v="Art"/>
    <x v="322"/>
    <n v="20"/>
    <n v="30"/>
    <n v="10"/>
    <n v="3"/>
    <x v="130"/>
    <n v="90"/>
    <n v="6.6469719350073855E-2"/>
  </r>
  <r>
    <n v="1355"/>
    <d v="2018-09-12T00:00:00"/>
    <x v="131"/>
    <x v="280"/>
    <x v="6"/>
    <x v="17"/>
    <x v="1"/>
    <s v="Consumer"/>
    <x v="1"/>
    <x v="1"/>
    <s v="Bookcases"/>
    <x v="578"/>
    <n v="284"/>
    <n v="460"/>
    <n v="176"/>
    <n v="3"/>
    <x v="635"/>
    <n v="1380"/>
    <n v="1.018450184501845"/>
  </r>
  <r>
    <n v="1356"/>
    <d v="2018-09-12T00:00:00"/>
    <x v="659"/>
    <x v="80"/>
    <x v="3"/>
    <x v="44"/>
    <x v="2"/>
    <s v="Corporate"/>
    <x v="0"/>
    <x v="0"/>
    <s v="Storage"/>
    <x v="95"/>
    <n v="30"/>
    <n v="59"/>
    <n v="29"/>
    <n v="2"/>
    <x v="475"/>
    <n v="118"/>
    <n v="8.7020648967551628E-2"/>
  </r>
  <r>
    <n v="1357"/>
    <d v="2018-09-13T00:00:00"/>
    <x v="340"/>
    <x v="307"/>
    <x v="3"/>
    <x v="15"/>
    <x v="2"/>
    <s v="Home Office"/>
    <x v="1"/>
    <x v="0"/>
    <s v="Supplies"/>
    <x v="852"/>
    <n v="17"/>
    <n v="41"/>
    <n v="24"/>
    <n v="3"/>
    <x v="300"/>
    <n v="123"/>
    <n v="9.0641120117907148E-2"/>
  </r>
  <r>
    <n v="1358"/>
    <d v="2018-09-13T00:00:00"/>
    <x v="217"/>
    <x v="65"/>
    <x v="9"/>
    <x v="38"/>
    <x v="1"/>
    <s v="Corporate"/>
    <x v="1"/>
    <x v="1"/>
    <s v="Chairs"/>
    <x v="776"/>
    <n v="37"/>
    <n v="446"/>
    <n v="409"/>
    <n v="5"/>
    <x v="774"/>
    <n v="2230"/>
    <n v="1.642120765832106"/>
  </r>
  <r>
    <n v="1359"/>
    <d v="2018-09-13T00:00:00"/>
    <x v="127"/>
    <x v="609"/>
    <x v="2"/>
    <x v="61"/>
    <x v="1"/>
    <s v="Corporate"/>
    <x v="1"/>
    <x v="0"/>
    <s v="Art"/>
    <x v="810"/>
    <n v="36"/>
    <n v="68"/>
    <n v="32"/>
    <n v="3"/>
    <x v="449"/>
    <n v="204"/>
    <n v="0.15011037527593818"/>
  </r>
  <r>
    <n v="1360"/>
    <d v="2018-09-13T00:00:00"/>
    <x v="660"/>
    <x v="74"/>
    <x v="1"/>
    <x v="1"/>
    <x v="0"/>
    <s v="Consumer"/>
    <x v="2"/>
    <x v="1"/>
    <s v="Furnishings"/>
    <x v="273"/>
    <n v="182"/>
    <n v="275"/>
    <n v="93"/>
    <n v="9"/>
    <x v="775"/>
    <n v="2475"/>
    <n v="1.8198529411764706"/>
  </r>
  <r>
    <n v="1361"/>
    <d v="2018-09-14T00:00:00"/>
    <x v="257"/>
    <x v="20"/>
    <x v="3"/>
    <x v="14"/>
    <x v="2"/>
    <s v="Consumer"/>
    <x v="1"/>
    <x v="0"/>
    <s v="Art"/>
    <x v="162"/>
    <n v="233"/>
    <n v="248"/>
    <n v="15"/>
    <n v="5"/>
    <x v="776"/>
    <n v="1240"/>
    <n v="0.91109478324761206"/>
  </r>
  <r>
    <n v="1362"/>
    <d v="2018-09-14T00:00:00"/>
    <x v="251"/>
    <x v="610"/>
    <x v="6"/>
    <x v="28"/>
    <x v="1"/>
    <s v="Corporate"/>
    <x v="1"/>
    <x v="1"/>
    <s v="Chairs"/>
    <x v="739"/>
    <n v="51"/>
    <n v="429"/>
    <n v="378"/>
    <n v="10"/>
    <x v="777"/>
    <n v="4290"/>
    <n v="3.1497797356828192"/>
  </r>
  <r>
    <n v="1363"/>
    <d v="2018-09-16T00:00:00"/>
    <x v="661"/>
    <x v="64"/>
    <x v="3"/>
    <x v="37"/>
    <x v="2"/>
    <s v="Corporate"/>
    <x v="1"/>
    <x v="0"/>
    <s v="Binders"/>
    <x v="75"/>
    <n v="22"/>
    <n v="36"/>
    <n v="14"/>
    <n v="4"/>
    <x v="20"/>
    <n v="144"/>
    <n v="0.10564930300807043"/>
  </r>
  <r>
    <n v="1364"/>
    <d v="2018-09-17T00:00:00"/>
    <x v="638"/>
    <x v="449"/>
    <x v="6"/>
    <x v="17"/>
    <x v="1"/>
    <s v="Consumer"/>
    <x v="1"/>
    <x v="0"/>
    <s v="Art"/>
    <x v="402"/>
    <n v="39"/>
    <n v="163"/>
    <n v="124"/>
    <n v="6"/>
    <x v="374"/>
    <n v="978"/>
    <n v="0.71700879765395897"/>
  </r>
  <r>
    <n v="1365"/>
    <d v="2018-09-17T00:00:00"/>
    <x v="662"/>
    <x v="365"/>
    <x v="3"/>
    <x v="19"/>
    <x v="2"/>
    <s v="Consumer"/>
    <x v="2"/>
    <x v="0"/>
    <s v="Art"/>
    <x v="824"/>
    <n v="17"/>
    <n v="34"/>
    <n v="17"/>
    <n v="3"/>
    <x v="108"/>
    <n v="102"/>
    <n v="7.4725274725274723E-2"/>
  </r>
  <r>
    <n v="1366"/>
    <d v="2018-09-17T00:00:00"/>
    <x v="663"/>
    <x v="335"/>
    <x v="6"/>
    <x v="17"/>
    <x v="1"/>
    <s v="Consumer"/>
    <x v="3"/>
    <x v="0"/>
    <s v="Envelopes"/>
    <x v="853"/>
    <n v="50"/>
    <n v="128"/>
    <n v="78"/>
    <n v="6"/>
    <x v="778"/>
    <n v="768"/>
    <n v="0.5622254758418741"/>
  </r>
  <r>
    <n v="1367"/>
    <d v="2018-09-17T00:00:00"/>
    <x v="25"/>
    <x v="411"/>
    <x v="2"/>
    <x v="54"/>
    <x v="1"/>
    <s v="Home Office"/>
    <x v="3"/>
    <x v="0"/>
    <s v="Binders"/>
    <x v="854"/>
    <n v="18"/>
    <n v="30"/>
    <n v="12"/>
    <n v="2"/>
    <x v="182"/>
    <n v="60"/>
    <n v="4.3891733723482075E-2"/>
  </r>
  <r>
    <n v="1368"/>
    <d v="2018-09-17T00:00:00"/>
    <x v="180"/>
    <x v="611"/>
    <x v="2"/>
    <x v="16"/>
    <x v="1"/>
    <s v="Consumer"/>
    <x v="0"/>
    <x v="0"/>
    <s v="Appliances"/>
    <x v="855"/>
    <n v="355"/>
    <n v="900"/>
    <n v="545"/>
    <n v="2"/>
    <x v="779"/>
    <n v="1800"/>
    <n v="1.3157894736842106"/>
  </r>
  <r>
    <n v="1369"/>
    <d v="2018-09-18T00:00:00"/>
    <x v="344"/>
    <x v="398"/>
    <x v="6"/>
    <x v="17"/>
    <x v="1"/>
    <s v="Corporate"/>
    <x v="1"/>
    <x v="1"/>
    <s v="Bookcases"/>
    <x v="191"/>
    <n v="48"/>
    <n v="713"/>
    <n v="665"/>
    <n v="4"/>
    <x v="164"/>
    <n v="2852"/>
    <n v="2.0832724616508402"/>
  </r>
  <r>
    <n v="1370"/>
    <d v="2018-09-18T00:00:00"/>
    <x v="80"/>
    <x v="612"/>
    <x v="1"/>
    <x v="96"/>
    <x v="0"/>
    <s v="Corporate"/>
    <x v="1"/>
    <x v="0"/>
    <s v="Storage"/>
    <x v="856"/>
    <n v="274"/>
    <n v="412"/>
    <n v="138"/>
    <n v="3"/>
    <x v="568"/>
    <n v="1236"/>
    <n v="0.90218978102189784"/>
  </r>
  <r>
    <n v="1371"/>
    <d v="2018-09-19T00:00:00"/>
    <x v="416"/>
    <x v="160"/>
    <x v="2"/>
    <x v="42"/>
    <x v="1"/>
    <s v="Consumer"/>
    <x v="0"/>
    <x v="1"/>
    <s v="Furnishings"/>
    <x v="332"/>
    <n v="27"/>
    <n v="51"/>
    <n v="24"/>
    <n v="3"/>
    <x v="148"/>
    <n v="153"/>
    <n v="0.11159737417943107"/>
  </r>
  <r>
    <n v="1372"/>
    <d v="2018-09-19T00:00:00"/>
    <x v="469"/>
    <x v="613"/>
    <x v="1"/>
    <x v="1"/>
    <x v="0"/>
    <s v="Consumer"/>
    <x v="3"/>
    <x v="0"/>
    <s v="Paper"/>
    <x v="283"/>
    <n v="2"/>
    <n v="27"/>
    <n v="25"/>
    <n v="2"/>
    <x v="3"/>
    <n v="54"/>
    <n v="3.9358600583090382E-2"/>
  </r>
  <r>
    <n v="1373"/>
    <d v="2018-09-20T00:00:00"/>
    <x v="626"/>
    <x v="225"/>
    <x v="14"/>
    <x v="43"/>
    <x v="0"/>
    <s v="Consumer"/>
    <x v="0"/>
    <x v="1"/>
    <s v="Chairs"/>
    <x v="10"/>
    <n v="1241"/>
    <n v="2769"/>
    <n v="1528"/>
    <n v="6"/>
    <x v="780"/>
    <n v="16614"/>
    <n v="12.100509832483613"/>
  </r>
  <r>
    <n v="1374"/>
    <d v="2018-09-20T00:00:00"/>
    <x v="368"/>
    <x v="82"/>
    <x v="2"/>
    <x v="16"/>
    <x v="1"/>
    <s v="Consumer"/>
    <x v="1"/>
    <x v="1"/>
    <s v="Chairs"/>
    <x v="10"/>
    <n v="446"/>
    <n v="831"/>
    <n v="385"/>
    <n v="2"/>
    <x v="781"/>
    <n v="1662"/>
    <n v="1.2096069868995634"/>
  </r>
  <r>
    <n v="1375"/>
    <d v="2018-09-20T00:00:00"/>
    <x v="29"/>
    <x v="40"/>
    <x v="1"/>
    <x v="1"/>
    <x v="0"/>
    <s v="Consumer"/>
    <x v="0"/>
    <x v="0"/>
    <s v="Binders"/>
    <x v="292"/>
    <n v="26"/>
    <n v="43"/>
    <n v="17"/>
    <n v="3"/>
    <x v="81"/>
    <n v="129"/>
    <n v="9.3818181818181814E-2"/>
  </r>
  <r>
    <n v="1376"/>
    <d v="2018-09-20T00:00:00"/>
    <x v="391"/>
    <x v="502"/>
    <x v="2"/>
    <x v="16"/>
    <x v="1"/>
    <s v="Consumer"/>
    <x v="1"/>
    <x v="1"/>
    <s v="Bookcases"/>
    <x v="857"/>
    <n v="565"/>
    <n v="985"/>
    <n v="420"/>
    <n v="3"/>
    <x v="782"/>
    <n v="2955"/>
    <n v="2.1475290697674421"/>
  </r>
  <r>
    <n v="1377"/>
    <d v="2018-09-20T00:00:00"/>
    <x v="534"/>
    <x v="559"/>
    <x v="2"/>
    <x v="16"/>
    <x v="1"/>
    <s v="Corporate"/>
    <x v="1"/>
    <x v="0"/>
    <s v="Fasteners"/>
    <x v="858"/>
    <n v="65"/>
    <n v="198"/>
    <n v="133"/>
    <n v="10"/>
    <x v="783"/>
    <n v="1980"/>
    <n v="1.4379084967320261"/>
  </r>
  <r>
    <n v="1378"/>
    <d v="2018-09-20T00:00:00"/>
    <x v="113"/>
    <x v="614"/>
    <x v="2"/>
    <x v="30"/>
    <x v="1"/>
    <s v="Corporate"/>
    <x v="1"/>
    <x v="0"/>
    <s v="Labels"/>
    <x v="859"/>
    <n v="33"/>
    <n v="40"/>
    <n v="7"/>
    <n v="3"/>
    <x v="92"/>
    <n v="120"/>
    <n v="8.7082728592162553E-2"/>
  </r>
  <r>
    <n v="1379"/>
    <d v="2018-09-21T00:00:00"/>
    <x v="591"/>
    <x v="175"/>
    <x v="3"/>
    <x v="15"/>
    <x v="2"/>
    <s v="Consumer"/>
    <x v="1"/>
    <x v="0"/>
    <s v="Fasteners"/>
    <x v="860"/>
    <n v="38"/>
    <n v="45"/>
    <n v="7"/>
    <n v="3"/>
    <x v="0"/>
    <n v="135"/>
    <n v="9.7897026831036987E-2"/>
  </r>
  <r>
    <n v="1380"/>
    <d v="2018-09-21T00:00:00"/>
    <x v="319"/>
    <x v="67"/>
    <x v="6"/>
    <x v="17"/>
    <x v="1"/>
    <s v="Consumer"/>
    <x v="2"/>
    <x v="2"/>
    <s v="Accessories"/>
    <x v="861"/>
    <n v="75"/>
    <n v="126"/>
    <n v="51"/>
    <n v="3"/>
    <x v="784"/>
    <n v="378"/>
    <n v="0.27391304347826084"/>
  </r>
  <r>
    <n v="1381"/>
    <d v="2018-09-21T00:00:00"/>
    <x v="283"/>
    <x v="3"/>
    <x v="1"/>
    <x v="1"/>
    <x v="0"/>
    <s v="Home Office"/>
    <x v="1"/>
    <x v="0"/>
    <s v="Art"/>
    <x v="421"/>
    <n v="14"/>
    <n v="27"/>
    <n v="13"/>
    <n v="1"/>
    <x v="14"/>
    <n v="27"/>
    <n v="1.9551049963794351E-2"/>
  </r>
  <r>
    <n v="1382"/>
    <d v="2018-09-21T00:00:00"/>
    <x v="616"/>
    <x v="615"/>
    <x v="6"/>
    <x v="17"/>
    <x v="1"/>
    <s v="Consumer"/>
    <x v="0"/>
    <x v="1"/>
    <s v="Furnishings"/>
    <x v="862"/>
    <n v="21"/>
    <n v="123"/>
    <n v="102"/>
    <n v="3"/>
    <x v="785"/>
    <n v="369"/>
    <n v="0.2670043415340087"/>
  </r>
  <r>
    <n v="1383"/>
    <d v="2018-09-21T00:00:00"/>
    <x v="327"/>
    <x v="115"/>
    <x v="2"/>
    <x v="16"/>
    <x v="1"/>
    <s v="Consumer"/>
    <x v="3"/>
    <x v="0"/>
    <s v="Paper"/>
    <x v="863"/>
    <n v="20"/>
    <n v="48"/>
    <n v="28"/>
    <n v="2"/>
    <x v="30"/>
    <n v="96"/>
    <n v="6.9414316702819959E-2"/>
  </r>
  <r>
    <n v="1384"/>
    <d v="2018-09-21T00:00:00"/>
    <x v="516"/>
    <x v="3"/>
    <x v="1"/>
    <x v="1"/>
    <x v="0"/>
    <s v="Corporate"/>
    <x v="1"/>
    <x v="0"/>
    <s v="Labels"/>
    <x v="31"/>
    <n v="7"/>
    <n v="16"/>
    <n v="9"/>
    <n v="3"/>
    <x v="508"/>
    <n v="48"/>
    <n v="3.4682080924855488E-2"/>
  </r>
  <r>
    <n v="1385"/>
    <d v="2018-09-22T00:00:00"/>
    <x v="642"/>
    <x v="145"/>
    <x v="7"/>
    <x v="66"/>
    <x v="1"/>
    <s v="Corporate"/>
    <x v="2"/>
    <x v="1"/>
    <s v="Chairs"/>
    <x v="776"/>
    <n v="32"/>
    <n v="268"/>
    <n v="236"/>
    <n v="6"/>
    <x v="786"/>
    <n v="1608"/>
    <n v="1.1610108303249098"/>
  </r>
  <r>
    <n v="1386"/>
    <d v="2018-09-22T00:00:00"/>
    <x v="38"/>
    <x v="314"/>
    <x v="1"/>
    <x v="1"/>
    <x v="0"/>
    <s v="Corporate"/>
    <x v="1"/>
    <x v="0"/>
    <s v="Binders"/>
    <x v="864"/>
    <n v="8"/>
    <n v="159"/>
    <n v="151"/>
    <n v="3"/>
    <x v="460"/>
    <n v="477"/>
    <n v="0.34415584415584416"/>
  </r>
  <r>
    <n v="1387"/>
    <d v="2018-09-22T00:00:00"/>
    <x v="357"/>
    <x v="37"/>
    <x v="5"/>
    <x v="25"/>
    <x v="2"/>
    <s v="Consumer"/>
    <x v="1"/>
    <x v="2"/>
    <s v="Copiers"/>
    <x v="865"/>
    <n v="259"/>
    <n v="285"/>
    <n v="26"/>
    <n v="2"/>
    <x v="787"/>
    <n v="570"/>
    <n v="0.41095890410958902"/>
  </r>
  <r>
    <n v="1388"/>
    <d v="2018-09-24T00:00:00"/>
    <x v="437"/>
    <x v="70"/>
    <x v="6"/>
    <x v="40"/>
    <x v="1"/>
    <s v="Consumer"/>
    <x v="0"/>
    <x v="0"/>
    <s v="Art"/>
    <x v="44"/>
    <n v="125"/>
    <n v="136"/>
    <n v="11"/>
    <n v="5"/>
    <x v="100"/>
    <n v="680"/>
    <n v="0.48991354466858789"/>
  </r>
  <r>
    <n v="1389"/>
    <d v="2018-09-24T00:00:00"/>
    <x v="397"/>
    <x v="616"/>
    <x v="9"/>
    <x v="72"/>
    <x v="1"/>
    <s v="Consumer"/>
    <x v="1"/>
    <x v="0"/>
    <s v="Binders"/>
    <x v="805"/>
    <n v="138"/>
    <n v="146"/>
    <n v="8"/>
    <n v="11"/>
    <x v="788"/>
    <n v="1606"/>
    <n v="1.156227501799856"/>
  </r>
  <r>
    <n v="1390"/>
    <d v="2018-09-24T00:00:00"/>
    <x v="664"/>
    <x v="60"/>
    <x v="3"/>
    <x v="14"/>
    <x v="2"/>
    <s v="Corporate"/>
    <x v="0"/>
    <x v="1"/>
    <s v="Furnishings"/>
    <x v="97"/>
    <n v="159"/>
    <n v="219"/>
    <n v="60"/>
    <n v="5"/>
    <x v="789"/>
    <n v="1095"/>
    <n v="0.78776978417266186"/>
  </r>
  <r>
    <n v="1391"/>
    <d v="2018-09-24T00:00:00"/>
    <x v="430"/>
    <x v="617"/>
    <x v="6"/>
    <x v="76"/>
    <x v="1"/>
    <s v="Consumer"/>
    <x v="1"/>
    <x v="0"/>
    <s v="Art"/>
    <x v="797"/>
    <n v="79"/>
    <n v="98"/>
    <n v="19"/>
    <n v="4"/>
    <x v="700"/>
    <n v="392"/>
    <n v="0.28181164629762762"/>
  </r>
  <r>
    <n v="1392"/>
    <d v="2018-09-25T00:00:00"/>
    <x v="553"/>
    <x v="34"/>
    <x v="6"/>
    <x v="17"/>
    <x v="1"/>
    <s v="Consumer"/>
    <x v="1"/>
    <x v="0"/>
    <s v="Art"/>
    <x v="364"/>
    <n v="23"/>
    <n v="91"/>
    <n v="68"/>
    <n v="3"/>
    <x v="533"/>
    <n v="273"/>
    <n v="0.1961206896551724"/>
  </r>
  <r>
    <n v="1393"/>
    <d v="2018-09-25T00:00:00"/>
    <x v="268"/>
    <x v="0"/>
    <x v="0"/>
    <x v="0"/>
    <x v="0"/>
    <s v="Consumer"/>
    <x v="1"/>
    <x v="1"/>
    <s v="Bookcases"/>
    <x v="866"/>
    <n v="208"/>
    <n v="223"/>
    <n v="15"/>
    <n v="3"/>
    <x v="790"/>
    <n v="669"/>
    <n v="0.48025843503230436"/>
  </r>
  <r>
    <n v="1394"/>
    <d v="2018-09-26T00:00:00"/>
    <x v="665"/>
    <x v="105"/>
    <x v="6"/>
    <x v="17"/>
    <x v="1"/>
    <s v="Consumer"/>
    <x v="1"/>
    <x v="0"/>
    <s v="Supplies"/>
    <x v="93"/>
    <n v="32"/>
    <n v="167"/>
    <n v="135"/>
    <n v="4"/>
    <x v="79"/>
    <n v="668"/>
    <n v="0.47919655667144906"/>
  </r>
  <r>
    <n v="1395"/>
    <d v="2018-09-26T00:00:00"/>
    <x v="666"/>
    <x v="341"/>
    <x v="2"/>
    <x v="2"/>
    <x v="1"/>
    <s v="Consumer"/>
    <x v="0"/>
    <x v="1"/>
    <s v="Bookcases"/>
    <x v="164"/>
    <n v="147"/>
    <n v="371"/>
    <n v="224"/>
    <n v="1"/>
    <x v="791"/>
    <n v="371"/>
    <n v="0.26594982078853047"/>
  </r>
  <r>
    <n v="1396"/>
    <d v="2018-09-26T00:00:00"/>
    <x v="205"/>
    <x v="122"/>
    <x v="7"/>
    <x v="9"/>
    <x v="1"/>
    <s v="Consumer"/>
    <x v="1"/>
    <x v="1"/>
    <s v="Bookcases"/>
    <x v="40"/>
    <n v="161"/>
    <n v="365"/>
    <n v="204"/>
    <n v="2"/>
    <x v="190"/>
    <n v="730"/>
    <n v="0.52292263610315182"/>
  </r>
  <r>
    <n v="1397"/>
    <d v="2018-09-27T00:00:00"/>
    <x v="431"/>
    <x v="278"/>
    <x v="1"/>
    <x v="1"/>
    <x v="0"/>
    <s v="Consumer"/>
    <x v="2"/>
    <x v="0"/>
    <s v="Art"/>
    <x v="867"/>
    <n v="46"/>
    <n v="56"/>
    <n v="10"/>
    <n v="5"/>
    <x v="769"/>
    <n v="280"/>
    <n v="0.20042949176807445"/>
  </r>
  <r>
    <n v="1398"/>
    <d v="2018-09-27T00:00:00"/>
    <x v="647"/>
    <x v="618"/>
    <x v="2"/>
    <x v="16"/>
    <x v="1"/>
    <s v="Home Office"/>
    <x v="1"/>
    <x v="1"/>
    <s v="Chairs"/>
    <x v="329"/>
    <n v="408"/>
    <n v="435"/>
    <n v="27"/>
    <n v="3"/>
    <x v="228"/>
    <n v="1305"/>
    <n v="0.9334763948497854"/>
  </r>
  <r>
    <n v="1399"/>
    <d v="2018-09-27T00:00:00"/>
    <x v="667"/>
    <x v="619"/>
    <x v="6"/>
    <x v="41"/>
    <x v="1"/>
    <s v="Home Office"/>
    <x v="1"/>
    <x v="1"/>
    <s v="Chairs"/>
    <x v="129"/>
    <n v="101"/>
    <n v="222"/>
    <n v="121"/>
    <n v="3"/>
    <x v="792"/>
    <n v="666"/>
    <n v="0.47605432451751251"/>
  </r>
  <r>
    <n v="1400"/>
    <d v="2018-09-27T00:00:00"/>
    <x v="71"/>
    <x v="620"/>
    <x v="6"/>
    <x v="17"/>
    <x v="1"/>
    <s v="Consumer"/>
    <x v="0"/>
    <x v="0"/>
    <s v="Storage"/>
    <x v="814"/>
    <n v="10"/>
    <n v="28"/>
    <n v="18"/>
    <n v="2"/>
    <x v="76"/>
    <n v="56"/>
    <n v="0.04"/>
  </r>
  <r>
    <n v="1401"/>
    <d v="2018-09-27T00:00:00"/>
    <x v="483"/>
    <x v="64"/>
    <x v="3"/>
    <x v="37"/>
    <x v="2"/>
    <s v="Consumer"/>
    <x v="1"/>
    <x v="0"/>
    <s v="Art"/>
    <x v="232"/>
    <n v="18"/>
    <n v="48"/>
    <n v="30"/>
    <n v="3"/>
    <x v="20"/>
    <n v="144"/>
    <n v="0.10278372591006424"/>
  </r>
  <r>
    <n v="1402"/>
    <d v="2018-09-28T00:00:00"/>
    <x v="550"/>
    <x v="8"/>
    <x v="4"/>
    <x v="6"/>
    <x v="1"/>
    <s v="Consumer"/>
    <x v="0"/>
    <x v="0"/>
    <s v="Paper"/>
    <x v="868"/>
    <n v="54"/>
    <n v="68"/>
    <n v="14"/>
    <n v="4"/>
    <x v="793"/>
    <n v="272"/>
    <n v="0.19400855920114124"/>
  </r>
  <r>
    <n v="1403"/>
    <d v="2018-09-28T00:00:00"/>
    <x v="350"/>
    <x v="621"/>
    <x v="3"/>
    <x v="104"/>
    <x v="2"/>
    <s v="Consumer"/>
    <x v="1"/>
    <x v="0"/>
    <s v="Binders"/>
    <x v="869"/>
    <n v="96"/>
    <n v="152"/>
    <n v="56"/>
    <n v="3"/>
    <x v="224"/>
    <n v="456"/>
    <n v="0.32501781895937276"/>
  </r>
  <r>
    <n v="1404"/>
    <d v="2018-09-28T00:00:00"/>
    <x v="456"/>
    <x v="58"/>
    <x v="2"/>
    <x v="16"/>
    <x v="1"/>
    <s v="Consumer"/>
    <x v="1"/>
    <x v="1"/>
    <s v="Bookcases"/>
    <x v="73"/>
    <n v="809"/>
    <n v="1972"/>
    <n v="1163"/>
    <n v="5"/>
    <x v="794"/>
    <n v="9860"/>
    <n v="7.0227920227920224"/>
  </r>
  <r>
    <n v="1405"/>
    <d v="2018-09-28T00:00:00"/>
    <x v="521"/>
    <x v="90"/>
    <x v="6"/>
    <x v="28"/>
    <x v="1"/>
    <s v="Consumer"/>
    <x v="1"/>
    <x v="1"/>
    <s v="Bookcases"/>
    <x v="678"/>
    <n v="807"/>
    <n v="978"/>
    <n v="171"/>
    <n v="3"/>
    <x v="795"/>
    <n v="2934"/>
    <n v="2.088256227758007"/>
  </r>
  <r>
    <n v="1406"/>
    <d v="2018-09-28T00:00:00"/>
    <x v="27"/>
    <x v="622"/>
    <x v="2"/>
    <x v="16"/>
    <x v="1"/>
    <s v="Consumer"/>
    <x v="3"/>
    <x v="0"/>
    <s v="Supplies"/>
    <x v="870"/>
    <n v="56"/>
    <n v="72"/>
    <n v="16"/>
    <n v="3"/>
    <x v="72"/>
    <n v="216"/>
    <n v="0.15362731152204837"/>
  </r>
  <r>
    <n v="1407"/>
    <d v="2018-09-28T00:00:00"/>
    <x v="30"/>
    <x v="61"/>
    <x v="12"/>
    <x v="35"/>
    <x v="1"/>
    <s v="Consumer"/>
    <x v="2"/>
    <x v="0"/>
    <s v="Art"/>
    <x v="282"/>
    <n v="15"/>
    <n v="60"/>
    <n v="45"/>
    <n v="5"/>
    <x v="600"/>
    <n v="300"/>
    <n v="0.21321961620469082"/>
  </r>
  <r>
    <n v="1408"/>
    <d v="2018-09-28T00:00:00"/>
    <x v="668"/>
    <x v="623"/>
    <x v="7"/>
    <x v="77"/>
    <x v="1"/>
    <s v="Home Office"/>
    <x v="1"/>
    <x v="2"/>
    <s v="Copiers"/>
    <x v="871"/>
    <n v="46"/>
    <n v="179"/>
    <n v="133"/>
    <n v="1"/>
    <x v="796"/>
    <n v="179"/>
    <n v="0.12713068181818182"/>
  </r>
  <r>
    <n v="1409"/>
    <d v="2018-09-28T00:00:00"/>
    <x v="595"/>
    <x v="624"/>
    <x v="7"/>
    <x v="9"/>
    <x v="1"/>
    <s v="Home Office"/>
    <x v="0"/>
    <x v="2"/>
    <s v="Copiers"/>
    <x v="865"/>
    <n v="191"/>
    <n v="214"/>
    <n v="23"/>
    <n v="3"/>
    <x v="797"/>
    <n v="642"/>
    <n v="0.45564229950319374"/>
  </r>
  <r>
    <n v="1410"/>
    <d v="2018-09-29T00:00:00"/>
    <x v="669"/>
    <x v="8"/>
    <x v="4"/>
    <x v="6"/>
    <x v="1"/>
    <s v="Corporate"/>
    <x v="0"/>
    <x v="0"/>
    <s v="Art"/>
    <x v="44"/>
    <n v="25"/>
    <n v="181"/>
    <n v="156"/>
    <n v="6"/>
    <x v="798"/>
    <n v="1086"/>
    <n v="0.77021276595744681"/>
  </r>
  <r>
    <n v="1411"/>
    <d v="2018-09-29T00:00:00"/>
    <x v="447"/>
    <x v="609"/>
    <x v="2"/>
    <x v="61"/>
    <x v="1"/>
    <s v="Corporate"/>
    <x v="0"/>
    <x v="0"/>
    <s v="Appliances"/>
    <x v="210"/>
    <n v="4"/>
    <n v="72"/>
    <n v="68"/>
    <n v="3"/>
    <x v="72"/>
    <n v="216"/>
    <n v="0.15308291991495393"/>
  </r>
  <r>
    <n v="1412"/>
    <d v="2018-09-29T00:00:00"/>
    <x v="325"/>
    <x v="533"/>
    <x v="2"/>
    <x v="16"/>
    <x v="1"/>
    <s v="Consumer"/>
    <x v="3"/>
    <x v="0"/>
    <s v="Binders"/>
    <x v="375"/>
    <n v="1"/>
    <n v="28"/>
    <n v="27"/>
    <n v="1"/>
    <x v="26"/>
    <n v="28"/>
    <n v="1.9830028328611898E-2"/>
  </r>
  <r>
    <n v="1413"/>
    <d v="2018-10-01T00:00:00"/>
    <x v="107"/>
    <x v="445"/>
    <x v="5"/>
    <x v="12"/>
    <x v="2"/>
    <s v="Consumer"/>
    <x v="1"/>
    <x v="1"/>
    <s v="Chairs"/>
    <x v="872"/>
    <n v="92"/>
    <n v="149"/>
    <n v="57"/>
    <n v="3"/>
    <x v="42"/>
    <n v="447"/>
    <n v="0.31634819532908703"/>
  </r>
  <r>
    <n v="1414"/>
    <d v="2018-10-01T00:00:00"/>
    <x v="153"/>
    <x v="146"/>
    <x v="2"/>
    <x v="42"/>
    <x v="1"/>
    <s v="Corporate"/>
    <x v="1"/>
    <x v="1"/>
    <s v="Bookcases"/>
    <x v="200"/>
    <n v="612"/>
    <n v="1853"/>
    <n v="1241"/>
    <n v="5"/>
    <x v="799"/>
    <n v="9265"/>
    <n v="6.5523338048090523"/>
  </r>
  <r>
    <n v="1415"/>
    <d v="2018-10-01T00:00:00"/>
    <x v="609"/>
    <x v="63"/>
    <x v="13"/>
    <x v="36"/>
    <x v="0"/>
    <s v="Consumer"/>
    <x v="2"/>
    <x v="0"/>
    <s v="Envelopes"/>
    <x v="873"/>
    <n v="12"/>
    <n v="100"/>
    <n v="88"/>
    <n v="5"/>
    <x v="800"/>
    <n v="500"/>
    <n v="0.35335689045936397"/>
  </r>
  <r>
    <n v="1416"/>
    <d v="2018-10-01T00:00:00"/>
    <x v="333"/>
    <x v="84"/>
    <x v="3"/>
    <x v="47"/>
    <x v="2"/>
    <s v="Corporate"/>
    <x v="1"/>
    <x v="0"/>
    <s v="Art"/>
    <x v="607"/>
    <n v="28"/>
    <n v="81"/>
    <n v="53"/>
    <n v="4"/>
    <x v="38"/>
    <n v="324"/>
    <n v="0.2288135593220339"/>
  </r>
  <r>
    <n v="1417"/>
    <d v="2018-10-02T00:00:00"/>
    <x v="450"/>
    <x v="625"/>
    <x v="2"/>
    <x v="16"/>
    <x v="1"/>
    <s v="Home Office"/>
    <x v="1"/>
    <x v="2"/>
    <s v="Accessories"/>
    <x v="874"/>
    <n v="49"/>
    <n v="88"/>
    <n v="39"/>
    <n v="3"/>
    <x v="292"/>
    <n v="264"/>
    <n v="0.18630910374029641"/>
  </r>
  <r>
    <n v="1418"/>
    <d v="2018-10-03T00:00:00"/>
    <x v="580"/>
    <x v="333"/>
    <x v="6"/>
    <x v="76"/>
    <x v="1"/>
    <s v="Corporate"/>
    <x v="1"/>
    <x v="1"/>
    <s v="Furnishings"/>
    <x v="693"/>
    <n v="32"/>
    <n v="40"/>
    <n v="8"/>
    <n v="2"/>
    <x v="104"/>
    <n v="80"/>
    <n v="5.6417489421720736E-2"/>
  </r>
  <r>
    <n v="1419"/>
    <d v="2018-10-04T00:00:00"/>
    <x v="492"/>
    <x v="52"/>
    <x v="2"/>
    <x v="3"/>
    <x v="1"/>
    <s v="Consumer"/>
    <x v="1"/>
    <x v="1"/>
    <s v="Tables"/>
    <x v="875"/>
    <n v="144"/>
    <n v="915"/>
    <n v="771"/>
    <n v="3"/>
    <x v="801"/>
    <n v="2745"/>
    <n v="1.93446088794926"/>
  </r>
  <r>
    <n v="1420"/>
    <d v="2018-10-04T00:00:00"/>
    <x v="101"/>
    <x v="533"/>
    <x v="2"/>
    <x v="16"/>
    <x v="1"/>
    <s v="Home Office"/>
    <x v="0"/>
    <x v="0"/>
    <s v="Art"/>
    <x v="549"/>
    <n v="88"/>
    <n v="207"/>
    <n v="119"/>
    <n v="4"/>
    <x v="619"/>
    <n v="828"/>
    <n v="0.58309859154929577"/>
  </r>
  <r>
    <n v="1421"/>
    <d v="2018-10-04T00:00:00"/>
    <x v="374"/>
    <x v="58"/>
    <x v="2"/>
    <x v="16"/>
    <x v="1"/>
    <s v="Consumer"/>
    <x v="1"/>
    <x v="1"/>
    <s v="Chairs"/>
    <x v="346"/>
    <n v="715"/>
    <n v="837"/>
    <n v="122"/>
    <n v="2"/>
    <x v="802"/>
    <n v="1674"/>
    <n v="1.1780436312456017"/>
  </r>
  <r>
    <n v="1422"/>
    <d v="2018-10-04T00:00:00"/>
    <x v="585"/>
    <x v="626"/>
    <x v="5"/>
    <x v="105"/>
    <x v="2"/>
    <s v="Consumer"/>
    <x v="3"/>
    <x v="2"/>
    <s v="Accessories"/>
    <x v="876"/>
    <n v="126"/>
    <n v="136"/>
    <n v="10"/>
    <n v="3"/>
    <x v="336"/>
    <n v="408"/>
    <n v="0.28691983122362869"/>
  </r>
  <r>
    <n v="1423"/>
    <d v="2018-10-05T00:00:00"/>
    <x v="670"/>
    <x v="90"/>
    <x v="6"/>
    <x v="28"/>
    <x v="1"/>
    <s v="Consumer"/>
    <x v="1"/>
    <x v="2"/>
    <s v="Machines"/>
    <x v="276"/>
    <n v="65"/>
    <n v="172"/>
    <n v="107"/>
    <n v="2"/>
    <x v="364"/>
    <n v="344"/>
    <n v="0.24174279690794098"/>
  </r>
  <r>
    <n v="1424"/>
    <d v="2018-10-05T00:00:00"/>
    <x v="322"/>
    <x v="264"/>
    <x v="12"/>
    <x v="83"/>
    <x v="1"/>
    <s v="Corporate"/>
    <x v="1"/>
    <x v="1"/>
    <s v="Bookcases"/>
    <x v="877"/>
    <n v="556"/>
    <n v="591"/>
    <n v="35"/>
    <n v="3"/>
    <x v="803"/>
    <n v="1773"/>
    <n v="1.2450842696629214"/>
  </r>
  <r>
    <n v="1425"/>
    <d v="2018-10-08T00:00:00"/>
    <x v="660"/>
    <x v="3"/>
    <x v="1"/>
    <x v="1"/>
    <x v="0"/>
    <s v="Consumer"/>
    <x v="0"/>
    <x v="0"/>
    <s v="Art"/>
    <x v="546"/>
    <n v="14"/>
    <n v="38"/>
    <n v="24"/>
    <n v="4"/>
    <x v="804"/>
    <n v="152"/>
    <n v="0.10666666666666667"/>
  </r>
  <r>
    <n v="1426"/>
    <d v="2018-10-09T00:00:00"/>
    <x v="540"/>
    <x v="627"/>
    <x v="1"/>
    <x v="1"/>
    <x v="0"/>
    <s v="Consumer"/>
    <x v="0"/>
    <x v="0"/>
    <s v="Art"/>
    <x v="39"/>
    <n v="8"/>
    <n v="22"/>
    <n v="14"/>
    <n v="1"/>
    <x v="393"/>
    <n v="22"/>
    <n v="1.5427769985974754E-2"/>
  </r>
  <r>
    <n v="1427"/>
    <d v="2018-10-10T00:00:00"/>
    <x v="296"/>
    <x v="628"/>
    <x v="1"/>
    <x v="1"/>
    <x v="0"/>
    <s v="Corporate"/>
    <x v="1"/>
    <x v="0"/>
    <s v="Paper"/>
    <x v="667"/>
    <n v="45"/>
    <n v="123"/>
    <n v="78"/>
    <n v="4"/>
    <x v="179"/>
    <n v="492"/>
    <n v="0.3447792571829012"/>
  </r>
  <r>
    <n v="1428"/>
    <d v="2018-10-10T00:00:00"/>
    <x v="92"/>
    <x v="188"/>
    <x v="1"/>
    <x v="1"/>
    <x v="0"/>
    <s v="Home Office"/>
    <x v="1"/>
    <x v="2"/>
    <s v="Phones"/>
    <x v="389"/>
    <n v="251"/>
    <n v="334"/>
    <n v="83"/>
    <n v="2"/>
    <x v="79"/>
    <n v="668"/>
    <n v="0.46778711484593838"/>
  </r>
  <r>
    <n v="1429"/>
    <d v="2018-10-10T00:00:00"/>
    <x v="619"/>
    <x v="629"/>
    <x v="2"/>
    <x v="16"/>
    <x v="1"/>
    <s v="Consumer"/>
    <x v="1"/>
    <x v="2"/>
    <s v="Copiers"/>
    <x v="878"/>
    <n v="611"/>
    <n v="668"/>
    <n v="57"/>
    <n v="3"/>
    <x v="199"/>
    <n v="2004"/>
    <n v="1.4023792862141358"/>
  </r>
  <r>
    <n v="1430"/>
    <d v="2018-10-11T00:00:00"/>
    <x v="559"/>
    <x v="334"/>
    <x v="6"/>
    <x v="41"/>
    <x v="1"/>
    <s v="Corporate"/>
    <x v="2"/>
    <x v="0"/>
    <s v="Paper"/>
    <x v="879"/>
    <n v="25"/>
    <n v="50"/>
    <n v="25"/>
    <n v="3"/>
    <x v="267"/>
    <n v="150"/>
    <n v="0.1048951048951049"/>
  </r>
  <r>
    <n v="1431"/>
    <d v="2018-10-12T00:00:00"/>
    <x v="387"/>
    <x v="578"/>
    <x v="6"/>
    <x v="41"/>
    <x v="1"/>
    <s v="Home Office"/>
    <x v="0"/>
    <x v="0"/>
    <s v="Supplies"/>
    <x v="505"/>
    <n v="51"/>
    <n v="54"/>
    <n v="3"/>
    <n v="2"/>
    <x v="167"/>
    <n v="108"/>
    <n v="7.5471698113207544E-2"/>
  </r>
  <r>
    <n v="1432"/>
    <d v="2018-10-13T00:00:00"/>
    <x v="265"/>
    <x v="451"/>
    <x v="6"/>
    <x v="64"/>
    <x v="1"/>
    <s v="Consumer"/>
    <x v="1"/>
    <x v="2"/>
    <s v="Phones"/>
    <x v="235"/>
    <n v="1245"/>
    <n v="2544"/>
    <n v="1299"/>
    <n v="4"/>
    <x v="805"/>
    <n v="10176"/>
    <n v="7.1061452513966481"/>
  </r>
  <r>
    <n v="1433"/>
    <d v="2018-10-15T00:00:00"/>
    <x v="671"/>
    <x v="630"/>
    <x v="2"/>
    <x v="16"/>
    <x v="1"/>
    <s v="Consumer"/>
    <x v="1"/>
    <x v="0"/>
    <s v="Art"/>
    <x v="546"/>
    <n v="52"/>
    <n v="57"/>
    <n v="5"/>
    <n v="3"/>
    <x v="86"/>
    <n v="171"/>
    <n v="0.11933007676203769"/>
  </r>
  <r>
    <n v="1434"/>
    <d v="2018-10-15T00:00:00"/>
    <x v="90"/>
    <x v="631"/>
    <x v="2"/>
    <x v="4"/>
    <x v="1"/>
    <s v="Corporate"/>
    <x v="1"/>
    <x v="0"/>
    <s v="Art"/>
    <x v="50"/>
    <n v="15"/>
    <n v="53"/>
    <n v="38"/>
    <n v="2"/>
    <x v="270"/>
    <n v="106"/>
    <n v="7.3919107391910738E-2"/>
  </r>
  <r>
    <n v="1435"/>
    <d v="2018-10-15T00:00:00"/>
    <x v="228"/>
    <x v="252"/>
    <x v="5"/>
    <x v="12"/>
    <x v="2"/>
    <s v="Consumer"/>
    <x v="2"/>
    <x v="0"/>
    <s v="Paper"/>
    <x v="651"/>
    <n v="181"/>
    <n v="325"/>
    <n v="144"/>
    <n v="7"/>
    <x v="806"/>
    <n v="2275"/>
    <n v="1.5853658536585367"/>
  </r>
  <r>
    <n v="1436"/>
    <d v="2018-10-15T00:00:00"/>
    <x v="87"/>
    <x v="632"/>
    <x v="2"/>
    <x v="27"/>
    <x v="1"/>
    <s v="Corporate"/>
    <x v="0"/>
    <x v="1"/>
    <s v="Tables"/>
    <x v="880"/>
    <n v="788"/>
    <n v="3063"/>
    <n v="2275"/>
    <n v="11"/>
    <x v="807"/>
    <n v="33693"/>
    <n v="23.463091922005571"/>
  </r>
  <r>
    <n v="1437"/>
    <d v="2018-10-16T00:00:00"/>
    <x v="376"/>
    <x v="256"/>
    <x v="3"/>
    <x v="14"/>
    <x v="2"/>
    <s v="Consumer"/>
    <x v="1"/>
    <x v="1"/>
    <s v="Furnishings"/>
    <x v="453"/>
    <n v="19"/>
    <n v="245"/>
    <n v="226"/>
    <n v="5"/>
    <x v="808"/>
    <n v="1225"/>
    <n v="0.85247042449547672"/>
  </r>
  <r>
    <n v="1438"/>
    <d v="2018-10-17T00:00:00"/>
    <x v="672"/>
    <x v="242"/>
    <x v="6"/>
    <x v="79"/>
    <x v="1"/>
    <s v="Corporate"/>
    <x v="1"/>
    <x v="0"/>
    <s v="Binders"/>
    <x v="243"/>
    <n v="3"/>
    <n v="90"/>
    <n v="87"/>
    <n v="3"/>
    <x v="4"/>
    <n v="270"/>
    <n v="0.18776077885952713"/>
  </r>
  <r>
    <n v="1439"/>
    <d v="2018-10-17T00:00:00"/>
    <x v="617"/>
    <x v="243"/>
    <x v="4"/>
    <x v="80"/>
    <x v="1"/>
    <s v="Consumer"/>
    <x v="1"/>
    <x v="1"/>
    <s v="Bookcases"/>
    <x v="53"/>
    <n v="4"/>
    <n v="822"/>
    <n v="818"/>
    <n v="2"/>
    <x v="50"/>
    <n v="1644"/>
    <n v="1.1424600416956219"/>
  </r>
  <r>
    <n v="1440"/>
    <d v="2018-10-17T00:00:00"/>
    <x v="623"/>
    <x v="204"/>
    <x v="6"/>
    <x v="41"/>
    <x v="1"/>
    <s v="Home Office"/>
    <x v="0"/>
    <x v="1"/>
    <s v="Chairs"/>
    <x v="881"/>
    <n v="42"/>
    <n v="231"/>
    <n v="189"/>
    <n v="2"/>
    <x v="417"/>
    <n v="462"/>
    <n v="0.32083333333333336"/>
  </r>
  <r>
    <n v="1441"/>
    <d v="2018-10-17T00:00:00"/>
    <x v="160"/>
    <x v="84"/>
    <x v="3"/>
    <x v="47"/>
    <x v="2"/>
    <s v="Consumer"/>
    <x v="1"/>
    <x v="1"/>
    <s v="Furnishings"/>
    <x v="65"/>
    <n v="6"/>
    <n v="103"/>
    <n v="97"/>
    <n v="2"/>
    <x v="60"/>
    <n v="206"/>
    <n v="0.14295628036086053"/>
  </r>
  <r>
    <n v="1442"/>
    <d v="2018-10-17T00:00:00"/>
    <x v="523"/>
    <x v="633"/>
    <x v="2"/>
    <x v="30"/>
    <x v="1"/>
    <s v="Corporate"/>
    <x v="1"/>
    <x v="0"/>
    <s v="Art"/>
    <x v="402"/>
    <n v="21"/>
    <n v="54"/>
    <n v="33"/>
    <n v="2"/>
    <x v="167"/>
    <n v="108"/>
    <n v="7.4895977808599162E-2"/>
  </r>
  <r>
    <n v="1443"/>
    <d v="2018-10-17T00:00:00"/>
    <x v="673"/>
    <x v="39"/>
    <x v="5"/>
    <x v="26"/>
    <x v="2"/>
    <s v="Home Office"/>
    <x v="0"/>
    <x v="0"/>
    <s v="Storage"/>
    <x v="845"/>
    <n v="107"/>
    <n v="264"/>
    <n v="157"/>
    <n v="6"/>
    <x v="809"/>
    <n v="1584"/>
    <n v="1.0977130977130978"/>
  </r>
  <r>
    <n v="1444"/>
    <d v="2018-10-18T00:00:00"/>
    <x v="216"/>
    <x v="52"/>
    <x v="2"/>
    <x v="3"/>
    <x v="1"/>
    <s v="Consumer"/>
    <x v="3"/>
    <x v="0"/>
    <s v="Supplies"/>
    <x v="882"/>
    <n v="14"/>
    <n v="122"/>
    <n v="108"/>
    <n v="6"/>
    <x v="644"/>
    <n v="732"/>
    <n v="0.50692520775623273"/>
  </r>
  <r>
    <n v="1445"/>
    <d v="2018-10-18T00:00:00"/>
    <x v="345"/>
    <x v="425"/>
    <x v="2"/>
    <x v="16"/>
    <x v="1"/>
    <s v="Home Office"/>
    <x v="2"/>
    <x v="2"/>
    <s v="Phones"/>
    <x v="795"/>
    <n v="20"/>
    <n v="593"/>
    <n v="573"/>
    <n v="5"/>
    <x v="810"/>
    <n v="2965"/>
    <n v="2.0519031141868513"/>
  </r>
  <r>
    <n v="1446"/>
    <d v="2018-10-18T00:00:00"/>
    <x v="674"/>
    <x v="634"/>
    <x v="5"/>
    <x v="106"/>
    <x v="2"/>
    <s v="Home Office"/>
    <x v="1"/>
    <x v="0"/>
    <s v="Storage"/>
    <x v="457"/>
    <n v="20"/>
    <n v="229"/>
    <n v="209"/>
    <n v="2"/>
    <x v="811"/>
    <n v="458"/>
    <n v="0.31673582295988933"/>
  </r>
  <r>
    <n v="1447"/>
    <d v="2018-10-19T00:00:00"/>
    <x v="121"/>
    <x v="120"/>
    <x v="5"/>
    <x v="12"/>
    <x v="2"/>
    <s v="Home Office"/>
    <x v="2"/>
    <x v="0"/>
    <s v="Appliances"/>
    <x v="883"/>
    <n v="233"/>
    <n v="236"/>
    <n v="3"/>
    <n v="6"/>
    <x v="812"/>
    <n v="1416"/>
    <n v="0.9785763648928818"/>
  </r>
  <r>
    <n v="1448"/>
    <d v="2018-10-19T00:00:00"/>
    <x v="275"/>
    <x v="30"/>
    <x v="5"/>
    <x v="21"/>
    <x v="2"/>
    <s v="Consumer"/>
    <x v="0"/>
    <x v="0"/>
    <s v="Fasteners"/>
    <x v="884"/>
    <n v="30"/>
    <n v="95"/>
    <n v="65"/>
    <n v="7"/>
    <x v="47"/>
    <n v="665"/>
    <n v="0.45925414364640882"/>
  </r>
  <r>
    <n v="1449"/>
    <d v="2018-10-20T00:00:00"/>
    <x v="675"/>
    <x v="635"/>
    <x v="3"/>
    <x v="84"/>
    <x v="2"/>
    <s v="Consumer"/>
    <x v="0"/>
    <x v="1"/>
    <s v="Tables"/>
    <x v="885"/>
    <n v="267"/>
    <n v="774"/>
    <n v="507"/>
    <n v="3"/>
    <x v="813"/>
    <n v="2322"/>
    <n v="1.6024844720496894"/>
  </r>
  <r>
    <n v="1450"/>
    <d v="2018-10-22T00:00:00"/>
    <x v="351"/>
    <x v="295"/>
    <x v="1"/>
    <x v="1"/>
    <x v="0"/>
    <s v="Home Office"/>
    <x v="0"/>
    <x v="1"/>
    <s v="Bookcases"/>
    <x v="98"/>
    <n v="49"/>
    <n v="720"/>
    <n v="671"/>
    <n v="5"/>
    <x v="814"/>
    <n v="3600"/>
    <n v="2.4827586206896552"/>
  </r>
  <r>
    <n v="1451"/>
    <d v="2018-10-22T00:00:00"/>
    <x v="566"/>
    <x v="329"/>
    <x v="1"/>
    <x v="1"/>
    <x v="0"/>
    <s v="Corporate"/>
    <x v="1"/>
    <x v="1"/>
    <s v="Bookcases"/>
    <x v="187"/>
    <n v="299"/>
    <n v="508"/>
    <n v="209"/>
    <n v="3"/>
    <x v="736"/>
    <n v="1524"/>
    <n v="1.0503101309441765"/>
  </r>
  <r>
    <n v="1452"/>
    <d v="2018-10-22T00:00:00"/>
    <x v="313"/>
    <x v="83"/>
    <x v="10"/>
    <x v="46"/>
    <x v="0"/>
    <s v="Consumer"/>
    <x v="0"/>
    <x v="0"/>
    <s v="Labels"/>
    <x v="886"/>
    <n v="0"/>
    <n v="13"/>
    <n v="13"/>
    <n v="1"/>
    <x v="31"/>
    <n v="13"/>
    <n v="8.9531680440771352E-3"/>
  </r>
  <r>
    <n v="1453"/>
    <d v="2018-10-23T00:00:00"/>
    <x v="648"/>
    <x v="452"/>
    <x v="2"/>
    <x v="30"/>
    <x v="1"/>
    <s v="Corporate"/>
    <x v="0"/>
    <x v="0"/>
    <s v="Binders"/>
    <x v="887"/>
    <n v="29"/>
    <n v="31"/>
    <n v="2"/>
    <n v="2"/>
    <x v="395"/>
    <n v="62"/>
    <n v="4.2670337233310394E-2"/>
  </r>
  <r>
    <n v="1454"/>
    <d v="2018-10-23T00:00:00"/>
    <x v="89"/>
    <x v="4"/>
    <x v="2"/>
    <x v="2"/>
    <x v="1"/>
    <s v="Corporate"/>
    <x v="0"/>
    <x v="1"/>
    <s v="Bookcases"/>
    <x v="458"/>
    <n v="468"/>
    <n v="762"/>
    <n v="294"/>
    <n v="5"/>
    <x v="815"/>
    <n v="3810"/>
    <n v="2.6203576341127923"/>
  </r>
  <r>
    <n v="1455"/>
    <d v="2018-10-24T00:00:00"/>
    <x v="404"/>
    <x v="379"/>
    <x v="3"/>
    <x v="15"/>
    <x v="2"/>
    <s v="Corporate"/>
    <x v="0"/>
    <x v="0"/>
    <s v="Binders"/>
    <x v="20"/>
    <n v="206"/>
    <n v="255"/>
    <n v="49"/>
    <n v="5"/>
    <x v="816"/>
    <n v="1275"/>
    <n v="0.87628865979381443"/>
  </r>
  <r>
    <n v="1456"/>
    <d v="2018-10-24T00:00:00"/>
    <x v="676"/>
    <x v="139"/>
    <x v="1"/>
    <x v="1"/>
    <x v="0"/>
    <s v="Corporate"/>
    <x v="1"/>
    <x v="1"/>
    <s v="Chairs"/>
    <x v="114"/>
    <n v="122"/>
    <n v="324"/>
    <n v="202"/>
    <n v="2"/>
    <x v="817"/>
    <n v="648"/>
    <n v="0.44505494505494503"/>
  </r>
  <r>
    <n v="1457"/>
    <d v="2018-10-24T00:00:00"/>
    <x v="653"/>
    <x v="275"/>
    <x v="5"/>
    <x v="86"/>
    <x v="2"/>
    <s v="Corporate"/>
    <x v="2"/>
    <x v="0"/>
    <s v="Supplies"/>
    <x v="736"/>
    <n v="92"/>
    <n v="94"/>
    <n v="2"/>
    <n v="2"/>
    <x v="523"/>
    <n v="188"/>
    <n v="0.12903225806451613"/>
  </r>
  <r>
    <n v="1458"/>
    <d v="2018-10-25T00:00:00"/>
    <x v="677"/>
    <x v="636"/>
    <x v="2"/>
    <x v="30"/>
    <x v="1"/>
    <s v="Home Office"/>
    <x v="3"/>
    <x v="0"/>
    <s v="Appliances"/>
    <x v="658"/>
    <n v="12"/>
    <n v="184"/>
    <n v="172"/>
    <n v="3"/>
    <x v="513"/>
    <n v="552"/>
    <n v="0.37860082304526749"/>
  </r>
  <r>
    <n v="1459"/>
    <d v="2018-10-26T00:00:00"/>
    <x v="461"/>
    <x v="101"/>
    <x v="1"/>
    <x v="55"/>
    <x v="0"/>
    <s v="Home Office"/>
    <x v="1"/>
    <x v="2"/>
    <s v="Machines"/>
    <x v="888"/>
    <n v="90"/>
    <n v="327"/>
    <n v="237"/>
    <n v="2"/>
    <x v="818"/>
    <n v="654"/>
    <n v="0.44825222755311855"/>
  </r>
  <r>
    <n v="1460"/>
    <d v="2018-10-26T00:00:00"/>
    <x v="167"/>
    <x v="30"/>
    <x v="5"/>
    <x v="21"/>
    <x v="2"/>
    <s v="Home Office"/>
    <x v="3"/>
    <x v="0"/>
    <s v="Fasteners"/>
    <x v="119"/>
    <n v="13"/>
    <n v="34"/>
    <n v="21"/>
    <n v="2"/>
    <x v="13"/>
    <n v="68"/>
    <n v="4.6575342465753428E-2"/>
  </r>
  <r>
    <n v="1461"/>
    <d v="2018-10-27T00:00:00"/>
    <x v="107"/>
    <x v="155"/>
    <x v="3"/>
    <x v="69"/>
    <x v="2"/>
    <s v="Consumer"/>
    <x v="1"/>
    <x v="1"/>
    <s v="Bookcases"/>
    <x v="578"/>
    <n v="1145"/>
    <n v="1363"/>
    <n v="218"/>
    <n v="8"/>
    <x v="819"/>
    <n v="10904"/>
    <n v="7.4633812457221085"/>
  </r>
  <r>
    <n v="1462"/>
    <d v="2018-10-27T00:00:00"/>
    <x v="335"/>
    <x v="637"/>
    <x v="3"/>
    <x v="15"/>
    <x v="2"/>
    <s v="Corporate"/>
    <x v="3"/>
    <x v="0"/>
    <s v="Paper"/>
    <x v="889"/>
    <n v="49"/>
    <n v="119"/>
    <n v="70"/>
    <n v="5"/>
    <x v="820"/>
    <n v="595"/>
    <n v="0.40697674418604651"/>
  </r>
  <r>
    <n v="1463"/>
    <d v="2018-10-27T00:00:00"/>
    <x v="163"/>
    <x v="135"/>
    <x v="6"/>
    <x v="63"/>
    <x v="1"/>
    <s v="Corporate"/>
    <x v="1"/>
    <x v="0"/>
    <s v="Binders"/>
    <x v="890"/>
    <n v="15"/>
    <n v="16"/>
    <n v="1"/>
    <n v="2"/>
    <x v="315"/>
    <n v="32"/>
    <n v="2.1872863978127138E-2"/>
  </r>
  <r>
    <n v="1464"/>
    <d v="2018-10-29T00:00:00"/>
    <x v="645"/>
    <x v="542"/>
    <x v="6"/>
    <x v="17"/>
    <x v="1"/>
    <s v="Consumer"/>
    <x v="1"/>
    <x v="1"/>
    <s v="Furnishings"/>
    <x v="699"/>
    <n v="24"/>
    <n v="201"/>
    <n v="177"/>
    <n v="4"/>
    <x v="528"/>
    <n v="804"/>
    <n v="0.54918032786885251"/>
  </r>
  <r>
    <n v="1465"/>
    <d v="2018-10-30T00:00:00"/>
    <x v="676"/>
    <x v="144"/>
    <x v="1"/>
    <x v="1"/>
    <x v="0"/>
    <s v="Corporate"/>
    <x v="1"/>
    <x v="1"/>
    <s v="Bookcases"/>
    <x v="339"/>
    <n v="265"/>
    <n v="343"/>
    <n v="78"/>
    <n v="2"/>
    <x v="821"/>
    <n v="686"/>
    <n v="0.46825938566552899"/>
  </r>
  <r>
    <n v="1466"/>
    <d v="2018-10-30T00:00:00"/>
    <x v="411"/>
    <x v="101"/>
    <x v="1"/>
    <x v="55"/>
    <x v="0"/>
    <s v="Consumer"/>
    <x v="2"/>
    <x v="1"/>
    <s v="Bookcases"/>
    <x v="732"/>
    <n v="473"/>
    <n v="820"/>
    <n v="347"/>
    <n v="2"/>
    <x v="114"/>
    <n v="1640"/>
    <n v="1.1186903137789905"/>
  </r>
  <r>
    <n v="1467"/>
    <d v="2018-10-30T00:00:00"/>
    <x v="623"/>
    <x v="166"/>
    <x v="2"/>
    <x v="27"/>
    <x v="1"/>
    <s v="Home Office"/>
    <x v="1"/>
    <x v="1"/>
    <s v="Furnishings"/>
    <x v="273"/>
    <n v="30"/>
    <n v="44"/>
    <n v="14"/>
    <n v="1"/>
    <x v="172"/>
    <n v="44"/>
    <n v="2.9993183367416496E-2"/>
  </r>
  <r>
    <n v="1468"/>
    <d v="2018-10-30T00:00:00"/>
    <x v="678"/>
    <x v="431"/>
    <x v="2"/>
    <x v="27"/>
    <x v="1"/>
    <s v="Corporate"/>
    <x v="1"/>
    <x v="0"/>
    <s v="Appliances"/>
    <x v="124"/>
    <n v="147"/>
    <n v="225"/>
    <n v="78"/>
    <n v="3"/>
    <x v="822"/>
    <n v="675"/>
    <n v="0.4598092643051771"/>
  </r>
  <r>
    <n v="1469"/>
    <d v="2018-10-30T00:00:00"/>
    <x v="373"/>
    <x v="40"/>
    <x v="1"/>
    <x v="1"/>
    <x v="0"/>
    <s v="Home Office"/>
    <x v="1"/>
    <x v="0"/>
    <s v="Art"/>
    <x v="421"/>
    <n v="124"/>
    <n v="148"/>
    <n v="24"/>
    <n v="3"/>
    <x v="377"/>
    <n v="444"/>
    <n v="0.30224642614023145"/>
  </r>
  <r>
    <n v="1470"/>
    <d v="2018-10-31T00:00:00"/>
    <x v="103"/>
    <x v="372"/>
    <x v="2"/>
    <x v="2"/>
    <x v="1"/>
    <s v="Consumer"/>
    <x v="1"/>
    <x v="0"/>
    <s v="Envelopes"/>
    <x v="891"/>
    <n v="93"/>
    <n v="112"/>
    <n v="19"/>
    <n v="5"/>
    <x v="139"/>
    <n v="560"/>
    <n v="0.38095238095238093"/>
  </r>
  <r>
    <n v="1471"/>
    <d v="2018-10-31T00:00:00"/>
    <x v="297"/>
    <x v="398"/>
    <x v="6"/>
    <x v="17"/>
    <x v="1"/>
    <s v="Consumer"/>
    <x v="1"/>
    <x v="0"/>
    <s v="Labels"/>
    <x v="225"/>
    <n v="66"/>
    <n v="74"/>
    <n v="8"/>
    <n v="7"/>
    <x v="323"/>
    <n v="518"/>
    <n v="0.35214140040788577"/>
  </r>
  <r>
    <n v="1472"/>
    <d v="2018-10-31T00:00:00"/>
    <x v="363"/>
    <x v="13"/>
    <x v="1"/>
    <x v="1"/>
    <x v="0"/>
    <s v="Consumer"/>
    <x v="1"/>
    <x v="0"/>
    <s v="Storage"/>
    <x v="892"/>
    <n v="2"/>
    <n v="73"/>
    <n v="71"/>
    <n v="3"/>
    <x v="340"/>
    <n v="219"/>
    <n v="0.14877717391304349"/>
  </r>
  <r>
    <n v="1473"/>
    <d v="2018-10-31T00:00:00"/>
    <x v="178"/>
    <x v="522"/>
    <x v="5"/>
    <x v="91"/>
    <x v="2"/>
    <s v="Corporate"/>
    <x v="1"/>
    <x v="0"/>
    <s v="Art"/>
    <x v="72"/>
    <n v="218"/>
    <n v="240"/>
    <n v="22"/>
    <n v="9"/>
    <x v="823"/>
    <n v="2160"/>
    <n v="1.4663951120162932"/>
  </r>
  <r>
    <n v="1474"/>
    <d v="2018-11-01T00:00:00"/>
    <x v="582"/>
    <x v="96"/>
    <x v="6"/>
    <x v="17"/>
    <x v="1"/>
    <s v="Consumer"/>
    <x v="1"/>
    <x v="0"/>
    <s v="Binders"/>
    <x v="696"/>
    <n v="19"/>
    <n v="30"/>
    <n v="11"/>
    <n v="4"/>
    <x v="92"/>
    <n v="120"/>
    <n v="8.1411126187245594E-2"/>
  </r>
  <r>
    <n v="1475"/>
    <d v="2018-11-01T00:00:00"/>
    <x v="109"/>
    <x v="229"/>
    <x v="6"/>
    <x v="41"/>
    <x v="1"/>
    <s v="Corporate"/>
    <x v="1"/>
    <x v="0"/>
    <s v="Art"/>
    <x v="178"/>
    <n v="85"/>
    <n v="164"/>
    <n v="79"/>
    <n v="3"/>
    <x v="179"/>
    <n v="492"/>
    <n v="0.33355932203389832"/>
  </r>
  <r>
    <n v="1476"/>
    <d v="2018-11-01T00:00:00"/>
    <x v="571"/>
    <x v="41"/>
    <x v="2"/>
    <x v="27"/>
    <x v="1"/>
    <s v="Corporate"/>
    <x v="1"/>
    <x v="0"/>
    <s v="Fasteners"/>
    <x v="893"/>
    <n v="27"/>
    <n v="49"/>
    <n v="22"/>
    <n v="6"/>
    <x v="196"/>
    <n v="294"/>
    <n v="0.1991869918699187"/>
  </r>
  <r>
    <n v="1477"/>
    <d v="2018-11-01T00:00:00"/>
    <x v="637"/>
    <x v="276"/>
    <x v="2"/>
    <x v="30"/>
    <x v="1"/>
    <s v="Consumer"/>
    <x v="2"/>
    <x v="0"/>
    <s v="Envelopes"/>
    <x v="894"/>
    <n v="53"/>
    <n v="119"/>
    <n v="66"/>
    <n v="5"/>
    <x v="820"/>
    <n v="595"/>
    <n v="0.40284360189573459"/>
  </r>
  <r>
    <n v="1478"/>
    <d v="2018-11-01T00:00:00"/>
    <x v="336"/>
    <x v="638"/>
    <x v="7"/>
    <x v="39"/>
    <x v="1"/>
    <s v="Home Office"/>
    <x v="1"/>
    <x v="0"/>
    <s v="Storage"/>
    <x v="274"/>
    <n v="57"/>
    <n v="85"/>
    <n v="28"/>
    <n v="10"/>
    <x v="773"/>
    <n v="850"/>
    <n v="0.57510148849797027"/>
  </r>
  <r>
    <n v="1479"/>
    <d v="2018-11-02T00:00:00"/>
    <x v="130"/>
    <x v="52"/>
    <x v="2"/>
    <x v="3"/>
    <x v="1"/>
    <s v="Consumer"/>
    <x v="0"/>
    <x v="0"/>
    <s v="Fasteners"/>
    <x v="711"/>
    <n v="14"/>
    <n v="80"/>
    <n v="66"/>
    <n v="6"/>
    <x v="428"/>
    <n v="480"/>
    <n v="0.32454361054766734"/>
  </r>
  <r>
    <n v="1480"/>
    <d v="2018-11-02T00:00:00"/>
    <x v="607"/>
    <x v="114"/>
    <x v="6"/>
    <x v="59"/>
    <x v="1"/>
    <s v="Consumer"/>
    <x v="1"/>
    <x v="0"/>
    <s v="Binders"/>
    <x v="230"/>
    <n v="7"/>
    <n v="24"/>
    <n v="17"/>
    <n v="2"/>
    <x v="508"/>
    <n v="48"/>
    <n v="3.2432432432432434E-2"/>
  </r>
  <r>
    <n v="1481"/>
    <d v="2018-11-02T00:00:00"/>
    <x v="259"/>
    <x v="275"/>
    <x v="5"/>
    <x v="86"/>
    <x v="2"/>
    <s v="Home Office"/>
    <x v="1"/>
    <x v="0"/>
    <s v="Binders"/>
    <x v="805"/>
    <n v="1"/>
    <n v="27"/>
    <n v="26"/>
    <n v="2"/>
    <x v="3"/>
    <n v="54"/>
    <n v="3.6461850101282917E-2"/>
  </r>
  <r>
    <n v="1482"/>
    <d v="2018-11-02T00:00:00"/>
    <x v="6"/>
    <x v="314"/>
    <x v="1"/>
    <x v="1"/>
    <x v="0"/>
    <s v="Consumer"/>
    <x v="0"/>
    <x v="0"/>
    <s v="Art"/>
    <x v="364"/>
    <n v="14"/>
    <n v="61"/>
    <n v="47"/>
    <n v="2"/>
    <x v="332"/>
    <n v="122"/>
    <n v="8.2321187584345479E-2"/>
  </r>
  <r>
    <n v="1483"/>
    <d v="2018-11-02T00:00:00"/>
    <x v="331"/>
    <x v="639"/>
    <x v="2"/>
    <x v="16"/>
    <x v="1"/>
    <s v="Corporate"/>
    <x v="0"/>
    <x v="0"/>
    <s v="Storage"/>
    <x v="895"/>
    <n v="44"/>
    <n v="148"/>
    <n v="104"/>
    <n v="3"/>
    <x v="377"/>
    <n v="444"/>
    <n v="0.29939312204989887"/>
  </r>
  <r>
    <n v="1484"/>
    <d v="2018-11-02T00:00:00"/>
    <x v="663"/>
    <x v="165"/>
    <x v="7"/>
    <x v="71"/>
    <x v="1"/>
    <s v="Consumer"/>
    <x v="1"/>
    <x v="1"/>
    <s v="Chairs"/>
    <x v="557"/>
    <n v="162"/>
    <n v="2071"/>
    <n v="1909"/>
    <n v="9"/>
    <x v="824"/>
    <n v="18639"/>
    <n v="12.559973045822103"/>
  </r>
  <r>
    <n v="1485"/>
    <d v="2018-11-03T00:00:00"/>
    <x v="259"/>
    <x v="308"/>
    <x v="1"/>
    <x v="1"/>
    <x v="0"/>
    <s v="Home Office"/>
    <x v="1"/>
    <x v="0"/>
    <s v="Supplies"/>
    <x v="288"/>
    <n v="44"/>
    <n v="45"/>
    <n v="1"/>
    <n v="1"/>
    <x v="825"/>
    <n v="45"/>
    <n v="3.0303030303030304E-2"/>
  </r>
  <r>
    <n v="1486"/>
    <d v="2018-11-03T00:00:00"/>
    <x v="452"/>
    <x v="640"/>
    <x v="2"/>
    <x v="2"/>
    <x v="1"/>
    <s v="Home Office"/>
    <x v="1"/>
    <x v="2"/>
    <s v="Copiers"/>
    <x v="794"/>
    <n v="399"/>
    <n v="612"/>
    <n v="213"/>
    <n v="2"/>
    <x v="826"/>
    <n v="1224"/>
    <n v="0.82368775235531633"/>
  </r>
  <r>
    <n v="1487"/>
    <d v="2018-11-05T00:00:00"/>
    <x v="80"/>
    <x v="102"/>
    <x v="2"/>
    <x v="2"/>
    <x v="1"/>
    <s v="Corporate"/>
    <x v="2"/>
    <x v="1"/>
    <s v="Chairs"/>
    <x v="896"/>
    <n v="41"/>
    <n v="151"/>
    <n v="110"/>
    <n v="2"/>
    <x v="68"/>
    <n v="302"/>
    <n v="0.20309347679892401"/>
  </r>
  <r>
    <n v="1488"/>
    <d v="2018-11-05T00:00:00"/>
    <x v="279"/>
    <x v="354"/>
    <x v="6"/>
    <x v="17"/>
    <x v="1"/>
    <s v="Home Office"/>
    <x v="1"/>
    <x v="1"/>
    <s v="Bookcases"/>
    <x v="897"/>
    <n v="143"/>
    <n v="656"/>
    <n v="513"/>
    <n v="2"/>
    <x v="827"/>
    <n v="1312"/>
    <n v="0.88172043010752688"/>
  </r>
  <r>
    <n v="1489"/>
    <d v="2018-11-05T00:00:00"/>
    <x v="125"/>
    <x v="39"/>
    <x v="5"/>
    <x v="26"/>
    <x v="2"/>
    <s v="Corporate"/>
    <x v="1"/>
    <x v="0"/>
    <s v="Appliances"/>
    <x v="485"/>
    <n v="237"/>
    <n v="310"/>
    <n v="73"/>
    <n v="4"/>
    <x v="776"/>
    <n v="1240"/>
    <n v="0.83277367360644727"/>
  </r>
  <r>
    <n v="1490"/>
    <d v="2018-11-05T00:00:00"/>
    <x v="196"/>
    <x v="105"/>
    <x v="6"/>
    <x v="17"/>
    <x v="1"/>
    <s v="Consumer"/>
    <x v="1"/>
    <x v="0"/>
    <s v="Binders"/>
    <x v="374"/>
    <n v="29"/>
    <n v="42"/>
    <n v="13"/>
    <n v="3"/>
    <x v="213"/>
    <n v="126"/>
    <n v="8.4563758389261751E-2"/>
  </r>
  <r>
    <n v="1491"/>
    <d v="2018-11-05T00:00:00"/>
    <x v="210"/>
    <x v="52"/>
    <x v="2"/>
    <x v="3"/>
    <x v="1"/>
    <s v="Consumer"/>
    <x v="1"/>
    <x v="1"/>
    <s v="Furnishings"/>
    <x v="290"/>
    <n v="142"/>
    <n v="180"/>
    <n v="38"/>
    <n v="4"/>
    <x v="529"/>
    <n v="720"/>
    <n v="0.48289738430583501"/>
  </r>
  <r>
    <n v="1492"/>
    <d v="2018-11-05T00:00:00"/>
    <x v="595"/>
    <x v="641"/>
    <x v="2"/>
    <x v="2"/>
    <x v="1"/>
    <s v="Home Office"/>
    <x v="1"/>
    <x v="2"/>
    <s v="Machines"/>
    <x v="898"/>
    <n v="523"/>
    <n v="598"/>
    <n v="75"/>
    <n v="4"/>
    <x v="764"/>
    <n v="2392"/>
    <n v="1.6032171581769437"/>
  </r>
  <r>
    <n v="1493"/>
    <d v="2018-11-05T00:00:00"/>
    <x v="131"/>
    <x v="642"/>
    <x v="3"/>
    <x v="107"/>
    <x v="2"/>
    <s v="Consumer"/>
    <x v="2"/>
    <x v="1"/>
    <s v="Chairs"/>
    <x v="899"/>
    <n v="42"/>
    <n v="86"/>
    <n v="44"/>
    <n v="4"/>
    <x v="364"/>
    <n v="344"/>
    <n v="0.23040857334226389"/>
  </r>
  <r>
    <n v="1494"/>
    <d v="2018-11-05T00:00:00"/>
    <x v="419"/>
    <x v="32"/>
    <x v="11"/>
    <x v="23"/>
    <x v="2"/>
    <s v="Consumer"/>
    <x v="1"/>
    <x v="1"/>
    <s v="Furnishings"/>
    <x v="532"/>
    <n v="25"/>
    <n v="38"/>
    <n v="13"/>
    <n v="3"/>
    <x v="250"/>
    <n v="114"/>
    <n v="7.6305220883534142E-2"/>
  </r>
  <r>
    <n v="1495"/>
    <d v="2018-11-06T00:00:00"/>
    <x v="679"/>
    <x v="506"/>
    <x v="3"/>
    <x v="20"/>
    <x v="2"/>
    <s v="Consumer"/>
    <x v="1"/>
    <x v="0"/>
    <s v="Fasteners"/>
    <x v="900"/>
    <n v="16"/>
    <n v="37"/>
    <n v="21"/>
    <n v="3"/>
    <x v="285"/>
    <n v="111"/>
    <n v="7.4247491638795987E-2"/>
  </r>
  <r>
    <n v="1496"/>
    <d v="2018-11-06T00:00:00"/>
    <x v="431"/>
    <x v="159"/>
    <x v="1"/>
    <x v="1"/>
    <x v="0"/>
    <s v="Consumer"/>
    <x v="1"/>
    <x v="0"/>
    <s v="Storage"/>
    <x v="275"/>
    <n v="206"/>
    <n v="325"/>
    <n v="119"/>
    <n v="6"/>
    <x v="828"/>
    <n v="1950"/>
    <n v="1.303475935828877"/>
  </r>
  <r>
    <n v="1497"/>
    <d v="2018-11-06T00:00:00"/>
    <x v="518"/>
    <x v="80"/>
    <x v="3"/>
    <x v="44"/>
    <x v="2"/>
    <s v="Consumer"/>
    <x v="2"/>
    <x v="0"/>
    <s v="Appliances"/>
    <x v="901"/>
    <n v="763"/>
    <n v="838"/>
    <n v="75"/>
    <n v="3"/>
    <x v="201"/>
    <n v="2514"/>
    <n v="1.6793587174348696"/>
  </r>
  <r>
    <n v="1498"/>
    <d v="2018-11-06T00:00:00"/>
    <x v="669"/>
    <x v="70"/>
    <x v="6"/>
    <x v="40"/>
    <x v="1"/>
    <s v="Corporate"/>
    <x v="2"/>
    <x v="0"/>
    <s v="Storage"/>
    <x v="143"/>
    <n v="60"/>
    <n v="106"/>
    <n v="46"/>
    <n v="5"/>
    <x v="474"/>
    <n v="530"/>
    <n v="0.35380507343124168"/>
  </r>
  <r>
    <n v="1499"/>
    <d v="2018-11-07T00:00:00"/>
    <x v="680"/>
    <x v="8"/>
    <x v="4"/>
    <x v="6"/>
    <x v="1"/>
    <s v="Corporate"/>
    <x v="0"/>
    <x v="0"/>
    <s v="Envelopes"/>
    <x v="902"/>
    <n v="40"/>
    <n v="69"/>
    <n v="29"/>
    <n v="3"/>
    <x v="829"/>
    <n v="207"/>
    <n v="0.13809206137424951"/>
  </r>
  <r>
    <n v="1500"/>
    <d v="2018-11-07T00:00:00"/>
    <x v="632"/>
    <x v="321"/>
    <x v="4"/>
    <x v="89"/>
    <x v="1"/>
    <s v="Consumer"/>
    <x v="1"/>
    <x v="0"/>
    <s v="Binders"/>
    <x v="137"/>
    <n v="82"/>
    <n v="126"/>
    <n v="44"/>
    <n v="10"/>
    <x v="467"/>
    <n v="1260"/>
    <n v="0.84"/>
  </r>
  <r>
    <n v="1501"/>
    <d v="2018-11-07T00:00:00"/>
    <x v="681"/>
    <x v="145"/>
    <x v="7"/>
    <x v="66"/>
    <x v="1"/>
    <s v="Home Office"/>
    <x v="1"/>
    <x v="0"/>
    <s v="Storage"/>
    <x v="509"/>
    <n v="71"/>
    <n v="124"/>
    <n v="53"/>
    <n v="4"/>
    <x v="40"/>
    <n v="496"/>
    <n v="0.33044636908727515"/>
  </r>
  <r>
    <n v="1502"/>
    <d v="2018-11-08T00:00:00"/>
    <x v="682"/>
    <x v="240"/>
    <x v="2"/>
    <x v="3"/>
    <x v="1"/>
    <s v="Corporate"/>
    <x v="1"/>
    <x v="0"/>
    <s v="Art"/>
    <x v="170"/>
    <n v="29"/>
    <n v="52"/>
    <n v="23"/>
    <n v="2"/>
    <x v="443"/>
    <n v="104"/>
    <n v="6.92410119840213E-2"/>
  </r>
  <r>
    <n v="1503"/>
    <d v="2018-11-08T00:00:00"/>
    <x v="51"/>
    <x v="284"/>
    <x v="6"/>
    <x v="41"/>
    <x v="1"/>
    <s v="Corporate"/>
    <x v="1"/>
    <x v="2"/>
    <s v="Accessories"/>
    <x v="330"/>
    <n v="90"/>
    <n v="176"/>
    <n v="86"/>
    <n v="3"/>
    <x v="304"/>
    <n v="528"/>
    <n v="0.35129740518962077"/>
  </r>
  <r>
    <n v="1504"/>
    <d v="2018-11-08T00:00:00"/>
    <x v="75"/>
    <x v="643"/>
    <x v="3"/>
    <x v="69"/>
    <x v="2"/>
    <s v="Consumer"/>
    <x v="1"/>
    <x v="0"/>
    <s v="Supplies"/>
    <x v="186"/>
    <n v="114"/>
    <n v="173"/>
    <n v="59"/>
    <n v="5"/>
    <x v="830"/>
    <n v="865"/>
    <n v="0.5751329787234043"/>
  </r>
  <r>
    <n v="1505"/>
    <d v="2018-11-08T00:00:00"/>
    <x v="272"/>
    <x v="443"/>
    <x v="2"/>
    <x v="16"/>
    <x v="1"/>
    <s v="Consumer"/>
    <x v="0"/>
    <x v="0"/>
    <s v="Storage"/>
    <x v="903"/>
    <n v="12"/>
    <n v="53"/>
    <n v="41"/>
    <n v="3"/>
    <x v="360"/>
    <n v="159"/>
    <n v="0.10564784053156147"/>
  </r>
  <r>
    <n v="1506"/>
    <d v="2018-11-08T00:00:00"/>
    <x v="599"/>
    <x v="313"/>
    <x v="2"/>
    <x v="27"/>
    <x v="1"/>
    <s v="Consumer"/>
    <x v="1"/>
    <x v="0"/>
    <s v="Art"/>
    <x v="587"/>
    <n v="87"/>
    <n v="147"/>
    <n v="60"/>
    <n v="3"/>
    <x v="423"/>
    <n v="441"/>
    <n v="0.29282868525896416"/>
  </r>
  <r>
    <n v="1507"/>
    <d v="2018-11-08T00:00:00"/>
    <x v="406"/>
    <x v="3"/>
    <x v="1"/>
    <x v="1"/>
    <x v="0"/>
    <s v="Consumer"/>
    <x v="2"/>
    <x v="0"/>
    <s v="Fasteners"/>
    <x v="813"/>
    <n v="45"/>
    <n v="51"/>
    <n v="6"/>
    <n v="6"/>
    <x v="169"/>
    <n v="306"/>
    <n v="0.20305242203052423"/>
  </r>
  <r>
    <n v="1508"/>
    <d v="2018-11-08T00:00:00"/>
    <x v="353"/>
    <x v="61"/>
    <x v="12"/>
    <x v="35"/>
    <x v="1"/>
    <s v="Consumer"/>
    <x v="1"/>
    <x v="0"/>
    <s v="Binders"/>
    <x v="440"/>
    <n v="14"/>
    <n v="46"/>
    <n v="32"/>
    <n v="3"/>
    <x v="472"/>
    <n v="138"/>
    <n v="9.1511936339522551E-2"/>
  </r>
  <r>
    <n v="1509"/>
    <d v="2018-11-09T00:00:00"/>
    <x v="3"/>
    <x v="398"/>
    <x v="6"/>
    <x v="17"/>
    <x v="1"/>
    <s v="Corporate"/>
    <x v="1"/>
    <x v="1"/>
    <s v="Chairs"/>
    <x v="759"/>
    <n v="31"/>
    <n v="194"/>
    <n v="163"/>
    <n v="3"/>
    <x v="155"/>
    <n v="582"/>
    <n v="0.38568588469184889"/>
  </r>
  <r>
    <n v="1510"/>
    <d v="2018-11-09T00:00:00"/>
    <x v="195"/>
    <x v="595"/>
    <x v="5"/>
    <x v="25"/>
    <x v="2"/>
    <s v="Consumer"/>
    <x v="1"/>
    <x v="0"/>
    <s v="Art"/>
    <x v="430"/>
    <n v="9"/>
    <n v="87"/>
    <n v="78"/>
    <n v="6"/>
    <x v="831"/>
    <n v="522"/>
    <n v="0.34569536423841057"/>
  </r>
  <r>
    <n v="1511"/>
    <d v="2018-11-09T00:00:00"/>
    <x v="169"/>
    <x v="568"/>
    <x v="3"/>
    <x v="44"/>
    <x v="2"/>
    <s v="Consumer"/>
    <x v="1"/>
    <x v="0"/>
    <s v="Envelopes"/>
    <x v="904"/>
    <n v="70"/>
    <n v="147"/>
    <n v="77"/>
    <n v="5"/>
    <x v="832"/>
    <n v="735"/>
    <n v="0.48643282594308407"/>
  </r>
  <r>
    <n v="1512"/>
    <d v="2018-11-10T00:00:00"/>
    <x v="683"/>
    <x v="605"/>
    <x v="2"/>
    <x v="54"/>
    <x v="1"/>
    <s v="Corporate"/>
    <x v="1"/>
    <x v="0"/>
    <s v="Art"/>
    <x v="905"/>
    <n v="50"/>
    <n v="78"/>
    <n v="28"/>
    <n v="3"/>
    <x v="34"/>
    <n v="234"/>
    <n v="0.15476190476190477"/>
  </r>
  <r>
    <n v="1513"/>
    <d v="2018-11-10T00:00:00"/>
    <x v="407"/>
    <x v="52"/>
    <x v="2"/>
    <x v="3"/>
    <x v="1"/>
    <s v="Consumer"/>
    <x v="0"/>
    <x v="0"/>
    <s v="Art"/>
    <x v="320"/>
    <n v="6"/>
    <n v="96"/>
    <n v="90"/>
    <n v="6"/>
    <x v="88"/>
    <n v="576"/>
    <n v="0.38070059484467944"/>
  </r>
  <r>
    <n v="1514"/>
    <d v="2018-11-10T00:00:00"/>
    <x v="612"/>
    <x v="78"/>
    <x v="6"/>
    <x v="24"/>
    <x v="1"/>
    <s v="Corporate"/>
    <x v="1"/>
    <x v="0"/>
    <s v="Envelopes"/>
    <x v="715"/>
    <n v="25"/>
    <n v="36"/>
    <n v="11"/>
    <n v="3"/>
    <x v="167"/>
    <n v="108"/>
    <n v="7.1334214002642005E-2"/>
  </r>
  <r>
    <n v="1515"/>
    <d v="2018-11-10T00:00:00"/>
    <x v="659"/>
    <x v="444"/>
    <x v="1"/>
    <x v="1"/>
    <x v="0"/>
    <s v="Corporate"/>
    <x v="1"/>
    <x v="0"/>
    <s v="Art"/>
    <x v="520"/>
    <n v="24"/>
    <n v="31"/>
    <n v="7"/>
    <n v="2"/>
    <x v="395"/>
    <n v="62"/>
    <n v="4.0924092409240921E-2"/>
  </r>
  <r>
    <n v="1516"/>
    <d v="2018-11-10T00:00:00"/>
    <x v="30"/>
    <x v="644"/>
    <x v="1"/>
    <x v="1"/>
    <x v="0"/>
    <s v="Consumer"/>
    <x v="1"/>
    <x v="1"/>
    <s v="Bookcases"/>
    <x v="338"/>
    <n v="167"/>
    <n v="440"/>
    <n v="273"/>
    <n v="3"/>
    <x v="747"/>
    <n v="1320"/>
    <n v="0.87071240105540892"/>
  </r>
  <r>
    <n v="1517"/>
    <d v="2018-11-10T00:00:00"/>
    <x v="224"/>
    <x v="285"/>
    <x v="2"/>
    <x v="30"/>
    <x v="1"/>
    <s v="Consumer"/>
    <x v="1"/>
    <x v="0"/>
    <s v="Binders"/>
    <x v="623"/>
    <n v="46"/>
    <n v="73"/>
    <n v="27"/>
    <n v="5"/>
    <x v="622"/>
    <n v="365"/>
    <n v="0.24060646011865525"/>
  </r>
  <r>
    <n v="1518"/>
    <d v="2018-11-10T00:00:00"/>
    <x v="29"/>
    <x v="39"/>
    <x v="5"/>
    <x v="26"/>
    <x v="2"/>
    <s v="Consumer"/>
    <x v="1"/>
    <x v="2"/>
    <s v="Machines"/>
    <x v="574"/>
    <n v="649"/>
    <n v="2219"/>
    <n v="1570"/>
    <n v="8"/>
    <x v="833"/>
    <n v="17752"/>
    <n v="11.694334650856391"/>
  </r>
  <r>
    <n v="1519"/>
    <d v="2018-11-10T00:00:00"/>
    <x v="519"/>
    <x v="645"/>
    <x v="2"/>
    <x v="16"/>
    <x v="1"/>
    <s v="Corporate"/>
    <x v="2"/>
    <x v="1"/>
    <s v="Furnishings"/>
    <x v="778"/>
    <n v="31"/>
    <n v="103"/>
    <n v="72"/>
    <n v="2"/>
    <x v="60"/>
    <n v="206"/>
    <n v="0.13561553653719552"/>
  </r>
  <r>
    <n v="1520"/>
    <d v="2018-11-12T00:00:00"/>
    <x v="128"/>
    <x v="30"/>
    <x v="5"/>
    <x v="21"/>
    <x v="2"/>
    <s v="Consumer"/>
    <x v="1"/>
    <x v="1"/>
    <s v="Bookcases"/>
    <x v="339"/>
    <n v="361"/>
    <n v="856"/>
    <n v="495"/>
    <n v="5"/>
    <x v="834"/>
    <n v="4280"/>
    <n v="2.8157894736842106"/>
  </r>
  <r>
    <n v="1521"/>
    <d v="2018-11-12T00:00:00"/>
    <x v="678"/>
    <x v="646"/>
    <x v="1"/>
    <x v="1"/>
    <x v="0"/>
    <s v="Corporate"/>
    <x v="1"/>
    <x v="1"/>
    <s v="Bookcases"/>
    <x v="6"/>
    <n v="757"/>
    <n v="822"/>
    <n v="65"/>
    <n v="2"/>
    <x v="50"/>
    <n v="1644"/>
    <n v="1.0808678500986193"/>
  </r>
  <r>
    <n v="1522"/>
    <d v="2018-11-12T00:00:00"/>
    <x v="389"/>
    <x v="383"/>
    <x v="3"/>
    <x v="20"/>
    <x v="2"/>
    <s v="Home Office"/>
    <x v="1"/>
    <x v="1"/>
    <s v="Chairs"/>
    <x v="906"/>
    <n v="39"/>
    <n v="87"/>
    <n v="48"/>
    <n v="5"/>
    <x v="21"/>
    <n v="435"/>
    <n v="0.28580814717477004"/>
  </r>
  <r>
    <n v="1523"/>
    <d v="2018-11-12T00:00:00"/>
    <x v="521"/>
    <x v="647"/>
    <x v="5"/>
    <x v="26"/>
    <x v="2"/>
    <s v="Consumer"/>
    <x v="1"/>
    <x v="0"/>
    <s v="Art"/>
    <x v="520"/>
    <n v="25"/>
    <n v="77"/>
    <n v="52"/>
    <n v="5"/>
    <x v="406"/>
    <n v="385"/>
    <n v="0.25279054497701903"/>
  </r>
  <r>
    <n v="1524"/>
    <d v="2018-11-12T00:00:00"/>
    <x v="157"/>
    <x v="6"/>
    <x v="2"/>
    <x v="4"/>
    <x v="1"/>
    <s v="Home Office"/>
    <x v="1"/>
    <x v="1"/>
    <s v="Bookcases"/>
    <x v="907"/>
    <n v="605"/>
    <n v="1027"/>
    <n v="422"/>
    <n v="7"/>
    <x v="835"/>
    <n v="7189"/>
    <n v="4.7171916010498691"/>
  </r>
  <r>
    <n v="1525"/>
    <d v="2018-11-13T00:00:00"/>
    <x v="460"/>
    <x v="30"/>
    <x v="5"/>
    <x v="21"/>
    <x v="2"/>
    <s v="Home Office"/>
    <x v="2"/>
    <x v="0"/>
    <s v="Binders"/>
    <x v="908"/>
    <n v="13"/>
    <n v="25"/>
    <n v="12"/>
    <n v="3"/>
    <x v="421"/>
    <n v="75"/>
    <n v="4.9180327868852458E-2"/>
  </r>
  <r>
    <n v="1526"/>
    <d v="2018-11-13T00:00:00"/>
    <x v="338"/>
    <x v="335"/>
    <x v="6"/>
    <x v="17"/>
    <x v="1"/>
    <s v="Consumer"/>
    <x v="2"/>
    <x v="0"/>
    <s v="Binders"/>
    <x v="359"/>
    <n v="0"/>
    <n v="10"/>
    <n v="10"/>
    <n v="2"/>
    <x v="28"/>
    <n v="20"/>
    <n v="1.310615989515072E-2"/>
  </r>
  <r>
    <n v="1527"/>
    <d v="2018-11-13T00:00:00"/>
    <x v="684"/>
    <x v="621"/>
    <x v="3"/>
    <x v="104"/>
    <x v="2"/>
    <s v="Corporate"/>
    <x v="1"/>
    <x v="0"/>
    <s v="Appliances"/>
    <x v="909"/>
    <n v="275"/>
    <n v="469"/>
    <n v="194"/>
    <n v="7"/>
    <x v="494"/>
    <n v="3283"/>
    <n v="2.1499672560576295"/>
  </r>
  <r>
    <n v="1528"/>
    <d v="2018-11-13T00:00:00"/>
    <x v="546"/>
    <x v="70"/>
    <x v="6"/>
    <x v="40"/>
    <x v="1"/>
    <s v="Consumer"/>
    <x v="1"/>
    <x v="0"/>
    <s v="Storage"/>
    <x v="910"/>
    <n v="19"/>
    <n v="28"/>
    <n v="9"/>
    <n v="2"/>
    <x v="76"/>
    <n v="56"/>
    <n v="3.6649214659685861E-2"/>
  </r>
  <r>
    <n v="1529"/>
    <d v="2018-11-13T00:00:00"/>
    <x v="407"/>
    <x v="177"/>
    <x v="9"/>
    <x v="72"/>
    <x v="1"/>
    <s v="Consumer"/>
    <x v="1"/>
    <x v="0"/>
    <s v="Appliances"/>
    <x v="17"/>
    <n v="573"/>
    <n v="2489"/>
    <n v="1916"/>
    <n v="9"/>
    <x v="836"/>
    <n v="22401"/>
    <n v="14.65075212557227"/>
  </r>
  <r>
    <n v="1530"/>
    <d v="2018-11-13T00:00:00"/>
    <x v="345"/>
    <x v="459"/>
    <x v="14"/>
    <x v="43"/>
    <x v="0"/>
    <s v="Home Office"/>
    <x v="2"/>
    <x v="1"/>
    <s v="Chairs"/>
    <x v="296"/>
    <n v="252"/>
    <n v="415"/>
    <n v="163"/>
    <n v="3"/>
    <x v="247"/>
    <n v="1245"/>
    <n v="0.81372549019607843"/>
  </r>
  <r>
    <n v="1531"/>
    <d v="2018-11-13T00:00:00"/>
    <x v="360"/>
    <x v="70"/>
    <x v="6"/>
    <x v="40"/>
    <x v="1"/>
    <s v="Consumer"/>
    <x v="0"/>
    <x v="0"/>
    <s v="Binders"/>
    <x v="543"/>
    <n v="4"/>
    <n v="43"/>
    <n v="39"/>
    <n v="6"/>
    <x v="259"/>
    <n v="258"/>
    <n v="0.16851730894839975"/>
  </r>
  <r>
    <n v="1532"/>
    <d v="2018-11-13T00:00:00"/>
    <x v="612"/>
    <x v="497"/>
    <x v="5"/>
    <x v="91"/>
    <x v="2"/>
    <s v="Corporate"/>
    <x v="1"/>
    <x v="0"/>
    <s v="Art"/>
    <x v="132"/>
    <n v="15"/>
    <n v="54"/>
    <n v="39"/>
    <n v="3"/>
    <x v="232"/>
    <n v="162"/>
    <n v="0.10574412532637076"/>
  </r>
  <r>
    <n v="1533"/>
    <d v="2018-11-14T00:00:00"/>
    <x v="685"/>
    <x v="30"/>
    <x v="5"/>
    <x v="21"/>
    <x v="2"/>
    <s v="Home Office"/>
    <x v="3"/>
    <x v="0"/>
    <s v="Paper"/>
    <x v="911"/>
    <n v="174"/>
    <n v="239"/>
    <n v="65"/>
    <n v="9"/>
    <x v="837"/>
    <n v="2151"/>
    <n v="1.4031311154598827"/>
  </r>
  <r>
    <n v="1534"/>
    <d v="2018-11-14T00:00:00"/>
    <x v="25"/>
    <x v="390"/>
    <x v="14"/>
    <x v="94"/>
    <x v="0"/>
    <s v="Home Office"/>
    <x v="0"/>
    <x v="0"/>
    <s v="Labels"/>
    <x v="250"/>
    <n v="5"/>
    <n v="22"/>
    <n v="17"/>
    <n v="2"/>
    <x v="172"/>
    <n v="44"/>
    <n v="2.8683181225554105E-2"/>
  </r>
  <r>
    <n v="1535"/>
    <d v="2018-11-14T00:00:00"/>
    <x v="394"/>
    <x v="30"/>
    <x v="5"/>
    <x v="21"/>
    <x v="2"/>
    <s v="Corporate"/>
    <x v="2"/>
    <x v="0"/>
    <s v="Fasteners"/>
    <x v="711"/>
    <n v="25"/>
    <n v="27"/>
    <n v="2"/>
    <n v="2"/>
    <x v="3"/>
    <n v="54"/>
    <n v="3.517915309446254E-2"/>
  </r>
  <r>
    <n v="1536"/>
    <d v="2018-11-14T00:00:00"/>
    <x v="345"/>
    <x v="648"/>
    <x v="2"/>
    <x v="16"/>
    <x v="1"/>
    <s v="Home Office"/>
    <x v="1"/>
    <x v="1"/>
    <s v="Bookcases"/>
    <x v="286"/>
    <n v="280"/>
    <n v="443"/>
    <n v="163"/>
    <n v="4"/>
    <x v="838"/>
    <n v="1772"/>
    <n v="1.1536458333333333"/>
  </r>
  <r>
    <n v="1537"/>
    <d v="2018-11-15T00:00:00"/>
    <x v="549"/>
    <x v="265"/>
    <x v="1"/>
    <x v="1"/>
    <x v="0"/>
    <s v="Corporate"/>
    <x v="1"/>
    <x v="0"/>
    <s v="Art"/>
    <x v="412"/>
    <n v="9"/>
    <n v="15"/>
    <n v="6"/>
    <n v="1"/>
    <x v="209"/>
    <n v="15"/>
    <n v="9.7592713077423558E-3"/>
  </r>
  <r>
    <n v="1538"/>
    <d v="2018-11-15T00:00:00"/>
    <x v="481"/>
    <x v="252"/>
    <x v="5"/>
    <x v="12"/>
    <x v="2"/>
    <s v="Corporate"/>
    <x v="1"/>
    <x v="1"/>
    <s v="Furnishings"/>
    <x v="912"/>
    <n v="23"/>
    <n v="63"/>
    <n v="40"/>
    <n v="4"/>
    <x v="437"/>
    <n v="252"/>
    <n v="0.16384915474642392"/>
  </r>
  <r>
    <n v="1539"/>
    <d v="2018-11-15T00:00:00"/>
    <x v="686"/>
    <x v="649"/>
    <x v="1"/>
    <x v="1"/>
    <x v="0"/>
    <s v="Consumer"/>
    <x v="0"/>
    <x v="0"/>
    <s v="Binders"/>
    <x v="409"/>
    <n v="0"/>
    <n v="26"/>
    <n v="26"/>
    <n v="2"/>
    <x v="90"/>
    <n v="52"/>
    <n v="3.378817413905133E-2"/>
  </r>
  <r>
    <n v="1540"/>
    <d v="2018-11-15T00:00:00"/>
    <x v="682"/>
    <x v="650"/>
    <x v="5"/>
    <x v="67"/>
    <x v="2"/>
    <s v="Corporate"/>
    <x v="2"/>
    <x v="0"/>
    <s v="Appliances"/>
    <x v="229"/>
    <n v="744"/>
    <n v="1552"/>
    <n v="808"/>
    <n v="5"/>
    <x v="839"/>
    <n v="7760"/>
    <n v="5.0389610389610393"/>
  </r>
  <r>
    <n v="1541"/>
    <d v="2018-11-16T00:00:00"/>
    <x v="121"/>
    <x v="651"/>
    <x v="2"/>
    <x v="34"/>
    <x v="1"/>
    <s v="Home Office"/>
    <x v="0"/>
    <x v="0"/>
    <s v="Art"/>
    <x v="350"/>
    <n v="20"/>
    <n v="80"/>
    <n v="60"/>
    <n v="7"/>
    <x v="139"/>
    <n v="560"/>
    <n v="0.36340038935756003"/>
  </r>
  <r>
    <n v="1542"/>
    <d v="2018-11-16T00:00:00"/>
    <x v="665"/>
    <x v="60"/>
    <x v="3"/>
    <x v="14"/>
    <x v="2"/>
    <s v="Consumer"/>
    <x v="1"/>
    <x v="0"/>
    <s v="Storage"/>
    <x v="661"/>
    <n v="29"/>
    <n v="577"/>
    <n v="548"/>
    <n v="7"/>
    <x v="840"/>
    <n v="4039"/>
    <n v="2.619325551232166"/>
  </r>
  <r>
    <n v="1543"/>
    <d v="2018-11-16T00:00:00"/>
    <x v="381"/>
    <x v="134"/>
    <x v="6"/>
    <x v="17"/>
    <x v="1"/>
    <s v="Consumer"/>
    <x v="1"/>
    <x v="2"/>
    <s v="Machines"/>
    <x v="913"/>
    <n v="351"/>
    <n v="1881"/>
    <n v="1530"/>
    <n v="6"/>
    <x v="841"/>
    <n v="11286"/>
    <n v="7.3143227478937138"/>
  </r>
  <r>
    <n v="1544"/>
    <d v="2018-11-17T00:00:00"/>
    <x v="491"/>
    <x v="652"/>
    <x v="5"/>
    <x v="67"/>
    <x v="2"/>
    <s v="Home Office"/>
    <x v="0"/>
    <x v="0"/>
    <s v="Art"/>
    <x v="691"/>
    <n v="20"/>
    <n v="40"/>
    <n v="20"/>
    <n v="2"/>
    <x v="104"/>
    <n v="80"/>
    <n v="5.181347150259067E-2"/>
  </r>
  <r>
    <n v="1545"/>
    <d v="2018-11-17T00:00:00"/>
    <x v="420"/>
    <x v="400"/>
    <x v="5"/>
    <x v="7"/>
    <x v="2"/>
    <s v="Consumer"/>
    <x v="1"/>
    <x v="2"/>
    <s v="Accessories"/>
    <x v="914"/>
    <n v="23"/>
    <n v="82"/>
    <n v="59"/>
    <n v="1"/>
    <x v="842"/>
    <n v="82"/>
    <n v="5.307443365695793E-2"/>
  </r>
  <r>
    <n v="1546"/>
    <d v="2018-11-17T00:00:00"/>
    <x v="164"/>
    <x v="13"/>
    <x v="1"/>
    <x v="1"/>
    <x v="0"/>
    <s v="Corporate"/>
    <x v="2"/>
    <x v="0"/>
    <s v="Art"/>
    <x v="271"/>
    <n v="4"/>
    <n v="43"/>
    <n v="39"/>
    <n v="5"/>
    <x v="452"/>
    <n v="215"/>
    <n v="0.1390685640362225"/>
  </r>
  <r>
    <n v="1547"/>
    <d v="2018-11-17T00:00:00"/>
    <x v="323"/>
    <x v="653"/>
    <x v="3"/>
    <x v="44"/>
    <x v="2"/>
    <s v="Consumer"/>
    <x v="1"/>
    <x v="1"/>
    <s v="Chairs"/>
    <x v="915"/>
    <n v="70"/>
    <n v="343"/>
    <n v="273"/>
    <n v="5"/>
    <x v="843"/>
    <n v="1715"/>
    <n v="1.1085972850678734"/>
  </r>
  <r>
    <n v="1548"/>
    <d v="2018-11-19T00:00:00"/>
    <x v="491"/>
    <x v="101"/>
    <x v="1"/>
    <x v="55"/>
    <x v="0"/>
    <s v="Home Office"/>
    <x v="0"/>
    <x v="0"/>
    <s v="Fasteners"/>
    <x v="236"/>
    <n v="10"/>
    <n v="12"/>
    <n v="2"/>
    <n v="1"/>
    <x v="466"/>
    <n v="12"/>
    <n v="7.7519379844961239E-3"/>
  </r>
  <r>
    <n v="1549"/>
    <d v="2018-11-19T00:00:00"/>
    <x v="301"/>
    <x v="509"/>
    <x v="2"/>
    <x v="61"/>
    <x v="1"/>
    <s v="Consumer"/>
    <x v="1"/>
    <x v="0"/>
    <s v="Binders"/>
    <x v="254"/>
    <n v="1"/>
    <n v="148"/>
    <n v="147"/>
    <n v="3"/>
    <x v="377"/>
    <n v="444"/>
    <n v="0.28663653970303421"/>
  </r>
  <r>
    <n v="1550"/>
    <d v="2018-11-19T00:00:00"/>
    <x v="152"/>
    <x v="90"/>
    <x v="6"/>
    <x v="28"/>
    <x v="1"/>
    <s v="Home Office"/>
    <x v="1"/>
    <x v="0"/>
    <s v="Art"/>
    <x v="722"/>
    <n v="0"/>
    <n v="26"/>
    <n v="26"/>
    <n v="2"/>
    <x v="90"/>
    <n v="52"/>
    <n v="3.3548387096774192E-2"/>
  </r>
  <r>
    <n v="1551"/>
    <d v="2018-11-19T00:00:00"/>
    <x v="467"/>
    <x v="40"/>
    <x v="1"/>
    <x v="1"/>
    <x v="0"/>
    <s v="Consumer"/>
    <x v="2"/>
    <x v="0"/>
    <s v="Binders"/>
    <x v="285"/>
    <n v="9"/>
    <n v="12"/>
    <n v="3"/>
    <n v="2"/>
    <x v="24"/>
    <n v="24"/>
    <n v="1.5473887814313346E-2"/>
  </r>
  <r>
    <n v="1552"/>
    <d v="2018-11-20T00:00:00"/>
    <x v="77"/>
    <x v="654"/>
    <x v="1"/>
    <x v="1"/>
    <x v="0"/>
    <s v="Home Office"/>
    <x v="2"/>
    <x v="0"/>
    <s v="Binders"/>
    <x v="409"/>
    <n v="23"/>
    <n v="26"/>
    <n v="3"/>
    <n v="2"/>
    <x v="90"/>
    <n v="52"/>
    <n v="3.3505154639175257E-2"/>
  </r>
  <r>
    <n v="1553"/>
    <d v="2018-11-20T00:00:00"/>
    <x v="328"/>
    <x v="401"/>
    <x v="6"/>
    <x v="28"/>
    <x v="1"/>
    <s v="Consumer"/>
    <x v="1"/>
    <x v="2"/>
    <s v="Copiers"/>
    <x v="916"/>
    <n v="39"/>
    <n v="257"/>
    <n v="218"/>
    <n v="2"/>
    <x v="476"/>
    <n v="514"/>
    <n v="0.33097231165486157"/>
  </r>
  <r>
    <n v="1554"/>
    <d v="2018-11-20T00:00:00"/>
    <x v="44"/>
    <x v="58"/>
    <x v="2"/>
    <x v="16"/>
    <x v="1"/>
    <s v="Consumer"/>
    <x v="1"/>
    <x v="0"/>
    <s v="Labels"/>
    <x v="917"/>
    <n v="10"/>
    <n v="34"/>
    <n v="24"/>
    <n v="3"/>
    <x v="108"/>
    <n v="102"/>
    <n v="6.5637065637065631E-2"/>
  </r>
  <r>
    <n v="1555"/>
    <d v="2018-11-20T00:00:00"/>
    <x v="56"/>
    <x v="655"/>
    <x v="2"/>
    <x v="16"/>
    <x v="1"/>
    <s v="Corporate"/>
    <x v="1"/>
    <x v="1"/>
    <s v="Chairs"/>
    <x v="776"/>
    <n v="186"/>
    <n v="723"/>
    <n v="537"/>
    <n v="9"/>
    <x v="844"/>
    <n v="6507"/>
    <n v="4.1845659163987134"/>
  </r>
  <r>
    <n v="1556"/>
    <d v="2018-11-20T00:00:00"/>
    <x v="687"/>
    <x v="61"/>
    <x v="12"/>
    <x v="35"/>
    <x v="1"/>
    <s v="Corporate"/>
    <x v="0"/>
    <x v="0"/>
    <s v="Paper"/>
    <x v="918"/>
    <n v="54"/>
    <n v="62"/>
    <n v="8"/>
    <n v="2"/>
    <x v="320"/>
    <n v="124"/>
    <n v="7.9691516709511565E-2"/>
  </r>
  <r>
    <n v="1557"/>
    <d v="2018-11-20T00:00:00"/>
    <x v="359"/>
    <x v="15"/>
    <x v="0"/>
    <x v="10"/>
    <x v="0"/>
    <s v="Consumer"/>
    <x v="1"/>
    <x v="2"/>
    <s v="Copiers"/>
    <x v="919"/>
    <n v="96"/>
    <n v="122"/>
    <n v="26"/>
    <n v="2"/>
    <x v="178"/>
    <n v="244"/>
    <n v="0.15671162491971741"/>
  </r>
  <r>
    <n v="1558"/>
    <d v="2018-11-20T00:00:00"/>
    <x v="544"/>
    <x v="283"/>
    <x v="6"/>
    <x v="64"/>
    <x v="1"/>
    <s v="Corporate"/>
    <x v="0"/>
    <x v="0"/>
    <s v="Fasteners"/>
    <x v="920"/>
    <n v="33"/>
    <n v="43"/>
    <n v="10"/>
    <n v="3"/>
    <x v="81"/>
    <n v="129"/>
    <n v="8.2798459563543009E-2"/>
  </r>
  <r>
    <n v="1559"/>
    <d v="2018-11-21T00:00:00"/>
    <x v="350"/>
    <x v="40"/>
    <x v="1"/>
    <x v="1"/>
    <x v="0"/>
    <s v="Consumer"/>
    <x v="1"/>
    <x v="0"/>
    <s v="Storage"/>
    <x v="184"/>
    <n v="18"/>
    <n v="43"/>
    <n v="25"/>
    <n v="2"/>
    <x v="548"/>
    <n v="86"/>
    <n v="5.5163566388710714E-2"/>
  </r>
  <r>
    <n v="1560"/>
    <d v="2018-11-21T00:00:00"/>
    <x v="253"/>
    <x v="656"/>
    <x v="1"/>
    <x v="1"/>
    <x v="0"/>
    <s v="Corporate"/>
    <x v="1"/>
    <x v="0"/>
    <s v="Binders"/>
    <x v="444"/>
    <n v="74"/>
    <n v="82"/>
    <n v="8"/>
    <n v="6"/>
    <x v="179"/>
    <n v="492"/>
    <n v="0.31538461538461537"/>
  </r>
  <r>
    <n v="1561"/>
    <d v="2018-11-21T00:00:00"/>
    <x v="609"/>
    <x v="393"/>
    <x v="2"/>
    <x v="61"/>
    <x v="1"/>
    <s v="Consumer"/>
    <x v="0"/>
    <x v="0"/>
    <s v="Fasteners"/>
    <x v="167"/>
    <n v="10"/>
    <n v="23"/>
    <n v="13"/>
    <n v="2"/>
    <x v="271"/>
    <n v="46"/>
    <n v="2.9468289557975657E-2"/>
  </r>
  <r>
    <n v="1562"/>
    <d v="2018-11-21T00:00:00"/>
    <x v="23"/>
    <x v="333"/>
    <x v="6"/>
    <x v="76"/>
    <x v="1"/>
    <s v="Consumer"/>
    <x v="1"/>
    <x v="1"/>
    <s v="Chairs"/>
    <x v="921"/>
    <n v="50"/>
    <n v="103"/>
    <n v="53"/>
    <n v="2"/>
    <x v="60"/>
    <n v="206"/>
    <n v="0.13188220230473752"/>
  </r>
  <r>
    <n v="1563"/>
    <d v="2018-11-22T00:00:00"/>
    <x v="222"/>
    <x v="73"/>
    <x v="6"/>
    <x v="41"/>
    <x v="1"/>
    <s v="Corporate"/>
    <x v="0"/>
    <x v="0"/>
    <s v="Binders"/>
    <x v="199"/>
    <n v="18"/>
    <n v="103"/>
    <n v="85"/>
    <n v="2"/>
    <x v="60"/>
    <n v="206"/>
    <n v="0.13179782469609724"/>
  </r>
  <r>
    <n v="1564"/>
    <d v="2018-11-22T00:00:00"/>
    <x v="121"/>
    <x v="30"/>
    <x v="5"/>
    <x v="21"/>
    <x v="2"/>
    <s v="Home Office"/>
    <x v="1"/>
    <x v="0"/>
    <s v="Binders"/>
    <x v="293"/>
    <n v="6"/>
    <n v="14"/>
    <n v="8"/>
    <n v="3"/>
    <x v="59"/>
    <n v="42"/>
    <n v="2.6854219948849106E-2"/>
  </r>
  <r>
    <n v="1565"/>
    <d v="2018-11-22T00:00:00"/>
    <x v="228"/>
    <x v="311"/>
    <x v="1"/>
    <x v="1"/>
    <x v="0"/>
    <s v="Consumer"/>
    <x v="1"/>
    <x v="0"/>
    <s v="Binders"/>
    <x v="922"/>
    <n v="25"/>
    <n v="46"/>
    <n v="21"/>
    <n v="5"/>
    <x v="39"/>
    <n v="230"/>
    <n v="0.14696485623003194"/>
  </r>
  <r>
    <n v="1566"/>
    <d v="2018-11-22T00:00:00"/>
    <x v="442"/>
    <x v="64"/>
    <x v="3"/>
    <x v="37"/>
    <x v="2"/>
    <s v="Consumer"/>
    <x v="2"/>
    <x v="0"/>
    <s v="Binders"/>
    <x v="923"/>
    <n v="7"/>
    <n v="27"/>
    <n v="20"/>
    <n v="2"/>
    <x v="3"/>
    <n v="54"/>
    <n v="3.4482758620689655E-2"/>
  </r>
  <r>
    <n v="1567"/>
    <d v="2018-11-22T00:00:00"/>
    <x v="339"/>
    <x v="371"/>
    <x v="9"/>
    <x v="77"/>
    <x v="1"/>
    <s v="Consumer"/>
    <x v="2"/>
    <x v="1"/>
    <s v="Chairs"/>
    <x v="924"/>
    <n v="87"/>
    <n v="831"/>
    <n v="744"/>
    <n v="5"/>
    <x v="845"/>
    <n v="4155"/>
    <n v="2.6515634971282704"/>
  </r>
  <r>
    <n v="1568"/>
    <d v="2018-11-23T00:00:00"/>
    <x v="428"/>
    <x v="317"/>
    <x v="1"/>
    <x v="1"/>
    <x v="0"/>
    <s v="Corporate"/>
    <x v="1"/>
    <x v="1"/>
    <s v="Bookcases"/>
    <x v="627"/>
    <n v="542"/>
    <n v="1167"/>
    <n v="625"/>
    <n v="3"/>
    <x v="846"/>
    <n v="3501"/>
    <n v="2.2327806122448979"/>
  </r>
  <r>
    <n v="1569"/>
    <d v="2018-11-23T00:00:00"/>
    <x v="688"/>
    <x v="655"/>
    <x v="2"/>
    <x v="16"/>
    <x v="1"/>
    <s v="Corporate"/>
    <x v="1"/>
    <x v="0"/>
    <s v="Appliances"/>
    <x v="925"/>
    <n v="45"/>
    <n v="384"/>
    <n v="339"/>
    <n v="6"/>
    <x v="847"/>
    <n v="2304"/>
    <n v="1.468451242829828"/>
  </r>
  <r>
    <n v="1570"/>
    <d v="2018-11-23T00:00:00"/>
    <x v="217"/>
    <x v="508"/>
    <x v="2"/>
    <x v="68"/>
    <x v="1"/>
    <s v="Corporate"/>
    <x v="2"/>
    <x v="0"/>
    <s v="Storage"/>
    <x v="814"/>
    <n v="4"/>
    <n v="28"/>
    <n v="24"/>
    <n v="2"/>
    <x v="76"/>
    <n v="56"/>
    <n v="3.5668789808917196E-2"/>
  </r>
  <r>
    <n v="1571"/>
    <d v="2018-11-23T00:00:00"/>
    <x v="186"/>
    <x v="657"/>
    <x v="5"/>
    <x v="91"/>
    <x v="2"/>
    <s v="Corporate"/>
    <x v="1"/>
    <x v="0"/>
    <s v="Storage"/>
    <x v="196"/>
    <n v="279"/>
    <n v="305"/>
    <n v="26"/>
    <n v="6"/>
    <x v="848"/>
    <n v="1830"/>
    <n v="1.164863144493953"/>
  </r>
  <r>
    <n v="1572"/>
    <d v="2018-11-23T00:00:00"/>
    <x v="313"/>
    <x v="658"/>
    <x v="2"/>
    <x v="3"/>
    <x v="1"/>
    <s v="Consumer"/>
    <x v="0"/>
    <x v="1"/>
    <s v="Tables"/>
    <x v="926"/>
    <n v="258"/>
    <n v="344"/>
    <n v="86"/>
    <n v="1"/>
    <x v="364"/>
    <n v="344"/>
    <n v="0.21882951653944022"/>
  </r>
  <r>
    <n v="1573"/>
    <d v="2018-11-24T00:00:00"/>
    <x v="352"/>
    <x v="645"/>
    <x v="2"/>
    <x v="16"/>
    <x v="1"/>
    <s v="Consumer"/>
    <x v="1"/>
    <x v="0"/>
    <s v="Binders"/>
    <x v="22"/>
    <n v="75"/>
    <n v="97"/>
    <n v="22"/>
    <n v="2"/>
    <x v="302"/>
    <n v="194"/>
    <n v="0.12333121424030515"/>
  </r>
  <r>
    <n v="1574"/>
    <d v="2018-11-24T00:00:00"/>
    <x v="524"/>
    <x v="73"/>
    <x v="6"/>
    <x v="41"/>
    <x v="1"/>
    <s v="Corporate"/>
    <x v="1"/>
    <x v="1"/>
    <s v="Furnishings"/>
    <x v="862"/>
    <n v="171"/>
    <n v="205"/>
    <n v="34"/>
    <n v="5"/>
    <x v="849"/>
    <n v="1025"/>
    <n v="0.65120711562897082"/>
  </r>
  <r>
    <n v="1575"/>
    <d v="2018-11-24T00:00:00"/>
    <x v="123"/>
    <x v="659"/>
    <x v="5"/>
    <x v="25"/>
    <x v="2"/>
    <s v="Consumer"/>
    <x v="1"/>
    <x v="1"/>
    <s v="Chairs"/>
    <x v="710"/>
    <n v="14"/>
    <n v="119"/>
    <n v="105"/>
    <n v="2"/>
    <x v="850"/>
    <n v="238"/>
    <n v="0.15111111111111111"/>
  </r>
  <r>
    <n v="1576"/>
    <d v="2018-11-25T00:00:00"/>
    <x v="589"/>
    <x v="32"/>
    <x v="11"/>
    <x v="23"/>
    <x v="2"/>
    <s v="Corporate"/>
    <x v="1"/>
    <x v="0"/>
    <s v="Binders"/>
    <x v="927"/>
    <n v="11"/>
    <n v="28"/>
    <n v="17"/>
    <n v="2"/>
    <x v="76"/>
    <n v="56"/>
    <n v="3.553299492385787E-2"/>
  </r>
  <r>
    <n v="1577"/>
    <d v="2018-11-26T00:00:00"/>
    <x v="276"/>
    <x v="206"/>
    <x v="5"/>
    <x v="21"/>
    <x v="2"/>
    <s v="Corporate"/>
    <x v="2"/>
    <x v="2"/>
    <s v="Phones"/>
    <x v="928"/>
    <n v="135"/>
    <n v="201"/>
    <n v="66"/>
    <n v="3"/>
    <x v="727"/>
    <n v="603"/>
    <n v="0.3823715916296766"/>
  </r>
  <r>
    <n v="1578"/>
    <d v="2018-11-26T00:00:00"/>
    <x v="327"/>
    <x v="659"/>
    <x v="5"/>
    <x v="25"/>
    <x v="2"/>
    <s v="Consumer"/>
    <x v="1"/>
    <x v="0"/>
    <s v="Binders"/>
    <x v="153"/>
    <n v="192"/>
    <n v="242"/>
    <n v="50"/>
    <n v="5"/>
    <x v="851"/>
    <n v="1210"/>
    <n v="0.76679340937896068"/>
  </r>
  <r>
    <n v="1579"/>
    <d v="2018-11-26T00:00:00"/>
    <x v="461"/>
    <x v="70"/>
    <x v="6"/>
    <x v="40"/>
    <x v="1"/>
    <s v="Home Office"/>
    <x v="1"/>
    <x v="1"/>
    <s v="Chairs"/>
    <x v="121"/>
    <n v="205"/>
    <n v="451"/>
    <n v="246"/>
    <n v="4"/>
    <x v="852"/>
    <n v="1804"/>
    <n v="1.1424952501583281"/>
  </r>
  <r>
    <n v="1580"/>
    <d v="2018-11-26T00:00:00"/>
    <x v="619"/>
    <x v="70"/>
    <x v="6"/>
    <x v="40"/>
    <x v="1"/>
    <s v="Consumer"/>
    <x v="1"/>
    <x v="0"/>
    <s v="Storage"/>
    <x v="203"/>
    <n v="47"/>
    <n v="151"/>
    <n v="104"/>
    <n v="4"/>
    <x v="853"/>
    <n v="604"/>
    <n v="0.38227848101265821"/>
  </r>
  <r>
    <n v="1581"/>
    <d v="2018-11-27T00:00:00"/>
    <x v="646"/>
    <x v="40"/>
    <x v="1"/>
    <x v="1"/>
    <x v="0"/>
    <s v="Corporate"/>
    <x v="1"/>
    <x v="0"/>
    <s v="Binders"/>
    <x v="553"/>
    <n v="32"/>
    <n v="84"/>
    <n v="52"/>
    <n v="9"/>
    <x v="854"/>
    <n v="756"/>
    <n v="0.4781783681214421"/>
  </r>
  <r>
    <n v="1582"/>
    <d v="2018-11-27T00:00:00"/>
    <x v="269"/>
    <x v="604"/>
    <x v="6"/>
    <x v="28"/>
    <x v="1"/>
    <s v="Consumer"/>
    <x v="1"/>
    <x v="0"/>
    <s v="Art"/>
    <x v="691"/>
    <n v="13"/>
    <n v="59"/>
    <n v="46"/>
    <n v="3"/>
    <x v="855"/>
    <n v="177"/>
    <n v="0.11188369152970923"/>
  </r>
  <r>
    <n v="1583"/>
    <d v="2018-11-27T00:00:00"/>
    <x v="511"/>
    <x v="40"/>
    <x v="1"/>
    <x v="1"/>
    <x v="0"/>
    <s v="Corporate"/>
    <x v="1"/>
    <x v="1"/>
    <s v="Chairs"/>
    <x v="929"/>
    <n v="43"/>
    <n v="207"/>
    <n v="164"/>
    <n v="5"/>
    <x v="666"/>
    <n v="1035"/>
    <n v="0.65382185723310171"/>
  </r>
  <r>
    <n v="1584"/>
    <d v="2018-11-28T00:00:00"/>
    <x v="689"/>
    <x v="270"/>
    <x v="3"/>
    <x v="84"/>
    <x v="2"/>
    <s v="Consumer"/>
    <x v="1"/>
    <x v="0"/>
    <s v="Labels"/>
    <x v="930"/>
    <n v="6"/>
    <n v="53"/>
    <n v="47"/>
    <n v="4"/>
    <x v="112"/>
    <n v="212"/>
    <n v="0.13383838383838384"/>
  </r>
  <r>
    <n v="1585"/>
    <d v="2018-11-28T00:00:00"/>
    <x v="690"/>
    <x v="248"/>
    <x v="1"/>
    <x v="1"/>
    <x v="0"/>
    <s v="Consumer"/>
    <x v="1"/>
    <x v="0"/>
    <s v="Storage"/>
    <x v="931"/>
    <n v="94"/>
    <n v="415"/>
    <n v="321"/>
    <n v="2"/>
    <x v="856"/>
    <n v="830"/>
    <n v="0.52365930599369082"/>
  </r>
  <r>
    <n v="1586"/>
    <d v="2018-11-29T00:00:00"/>
    <x v="639"/>
    <x v="309"/>
    <x v="3"/>
    <x v="82"/>
    <x v="2"/>
    <s v="Consumer"/>
    <x v="3"/>
    <x v="0"/>
    <s v="Paper"/>
    <x v="932"/>
    <n v="70"/>
    <n v="111"/>
    <n v="41"/>
    <n v="4"/>
    <x v="377"/>
    <n v="444"/>
    <n v="0.27994955863808324"/>
  </r>
  <r>
    <n v="1587"/>
    <d v="2018-11-29T00:00:00"/>
    <x v="213"/>
    <x v="459"/>
    <x v="14"/>
    <x v="43"/>
    <x v="0"/>
    <s v="Corporate"/>
    <x v="1"/>
    <x v="2"/>
    <s v="Accessories"/>
    <x v="876"/>
    <n v="264"/>
    <n v="316"/>
    <n v="52"/>
    <n v="7"/>
    <x v="857"/>
    <n v="2212"/>
    <n v="1.3938248267170763"/>
  </r>
  <r>
    <n v="1588"/>
    <d v="2018-11-29T00:00:00"/>
    <x v="169"/>
    <x v="76"/>
    <x v="14"/>
    <x v="43"/>
    <x v="0"/>
    <s v="Consumer"/>
    <x v="1"/>
    <x v="0"/>
    <s v="Storage"/>
    <x v="933"/>
    <n v="11"/>
    <n v="17"/>
    <n v="6"/>
    <n v="1"/>
    <x v="258"/>
    <n v="17"/>
    <n v="1.0705289672544081E-2"/>
  </r>
  <r>
    <n v="1589"/>
    <d v="2018-11-29T00:00:00"/>
    <x v="448"/>
    <x v="177"/>
    <x v="9"/>
    <x v="72"/>
    <x v="1"/>
    <s v="Consumer"/>
    <x v="1"/>
    <x v="0"/>
    <s v="Art"/>
    <x v="546"/>
    <n v="14"/>
    <n v="57"/>
    <n v="43"/>
    <n v="3"/>
    <x v="86"/>
    <n v="171"/>
    <n v="0.10761485210824417"/>
  </r>
  <r>
    <n v="1590"/>
    <d v="2018-11-29T00:00:00"/>
    <x v="41"/>
    <x v="159"/>
    <x v="1"/>
    <x v="1"/>
    <x v="0"/>
    <s v="Consumer"/>
    <x v="1"/>
    <x v="0"/>
    <s v="Binders"/>
    <x v="254"/>
    <n v="26"/>
    <n v="197"/>
    <n v="171"/>
    <n v="4"/>
    <x v="226"/>
    <n v="788"/>
    <n v="0.49559748427672956"/>
  </r>
  <r>
    <n v="1591"/>
    <d v="2018-11-29T00:00:00"/>
    <x v="546"/>
    <x v="60"/>
    <x v="3"/>
    <x v="14"/>
    <x v="2"/>
    <s v="Consumer"/>
    <x v="0"/>
    <x v="1"/>
    <s v="Chairs"/>
    <x v="934"/>
    <n v="41"/>
    <n v="74"/>
    <n v="33"/>
    <n v="3"/>
    <x v="611"/>
    <n v="222"/>
    <n v="0.13953488372093023"/>
  </r>
  <r>
    <n v="1592"/>
    <d v="2018-11-29T00:00:00"/>
    <x v="400"/>
    <x v="547"/>
    <x v="6"/>
    <x v="102"/>
    <x v="1"/>
    <s v="Corporate"/>
    <x v="1"/>
    <x v="0"/>
    <s v="Art"/>
    <x v="232"/>
    <n v="18"/>
    <n v="112"/>
    <n v="94"/>
    <n v="7"/>
    <x v="858"/>
    <n v="784"/>
    <n v="0.49246231155778897"/>
  </r>
  <r>
    <n v="1593"/>
    <d v="2018-11-30T00:00:00"/>
    <x v="273"/>
    <x v="584"/>
    <x v="2"/>
    <x v="16"/>
    <x v="1"/>
    <s v="Home Office"/>
    <x v="1"/>
    <x v="1"/>
    <s v="Bookcases"/>
    <x v="935"/>
    <n v="301"/>
    <n v="350"/>
    <n v="49"/>
    <n v="2"/>
    <x v="244"/>
    <n v="700"/>
    <n v="0.43942247332077838"/>
  </r>
  <r>
    <n v="1594"/>
    <d v="2018-12-01T00:00:00"/>
    <x v="473"/>
    <x v="318"/>
    <x v="2"/>
    <x v="68"/>
    <x v="1"/>
    <s v="Consumer"/>
    <x v="1"/>
    <x v="1"/>
    <s v="Chairs"/>
    <x v="936"/>
    <n v="89"/>
    <n v="651"/>
    <n v="562"/>
    <n v="5"/>
    <x v="859"/>
    <n v="3255"/>
    <n v="2.0420326223337515"/>
  </r>
  <r>
    <n v="1595"/>
    <d v="2018-12-01T00:00:00"/>
    <x v="473"/>
    <x v="660"/>
    <x v="2"/>
    <x v="3"/>
    <x v="1"/>
    <s v="Consumer"/>
    <x v="1"/>
    <x v="0"/>
    <s v="Binders"/>
    <x v="137"/>
    <n v="45"/>
    <n v="50"/>
    <n v="5"/>
    <n v="4"/>
    <x v="51"/>
    <n v="200"/>
    <n v="0.12539184952978055"/>
  </r>
  <r>
    <n v="1596"/>
    <d v="2018-12-01T00:00:00"/>
    <x v="651"/>
    <x v="101"/>
    <x v="1"/>
    <x v="55"/>
    <x v="0"/>
    <s v="Consumer"/>
    <x v="1"/>
    <x v="0"/>
    <s v="Art"/>
    <x v="179"/>
    <n v="22"/>
    <n v="232"/>
    <n v="210"/>
    <n v="5"/>
    <x v="860"/>
    <n v="1160"/>
    <n v="0.72681704260651625"/>
  </r>
  <r>
    <n v="1597"/>
    <d v="2018-12-03T00:00:00"/>
    <x v="103"/>
    <x v="661"/>
    <x v="3"/>
    <x v="37"/>
    <x v="2"/>
    <s v="Consumer"/>
    <x v="1"/>
    <x v="0"/>
    <s v="Art"/>
    <x v="403"/>
    <n v="68"/>
    <n v="116"/>
    <n v="48"/>
    <n v="8"/>
    <x v="387"/>
    <n v="928"/>
    <n v="0.58108954289292425"/>
  </r>
  <r>
    <n v="1598"/>
    <d v="2018-12-03T00:00:00"/>
    <x v="453"/>
    <x v="8"/>
    <x v="4"/>
    <x v="6"/>
    <x v="1"/>
    <s v="Home Office"/>
    <x v="1"/>
    <x v="2"/>
    <s v="Accessories"/>
    <x v="355"/>
    <n v="1216"/>
    <n v="1237"/>
    <n v="21"/>
    <n v="5"/>
    <x v="861"/>
    <n v="6185"/>
    <n v="3.8704630788485606"/>
  </r>
  <r>
    <n v="1599"/>
    <d v="2018-12-03T00:00:00"/>
    <x v="588"/>
    <x v="338"/>
    <x v="2"/>
    <x v="16"/>
    <x v="1"/>
    <s v="Consumer"/>
    <x v="2"/>
    <x v="0"/>
    <s v="Art"/>
    <x v="443"/>
    <n v="15"/>
    <n v="96"/>
    <n v="81"/>
    <n v="5"/>
    <x v="428"/>
    <n v="480"/>
    <n v="0.30018761726078802"/>
  </r>
  <r>
    <n v="1600"/>
    <d v="2018-12-03T00:00:00"/>
    <x v="691"/>
    <x v="70"/>
    <x v="6"/>
    <x v="40"/>
    <x v="1"/>
    <s v="Corporate"/>
    <x v="1"/>
    <x v="0"/>
    <s v="Art"/>
    <x v="331"/>
    <n v="21"/>
    <n v="75"/>
    <n v="54"/>
    <n v="3"/>
    <x v="753"/>
    <n v="225"/>
    <n v="0.140625"/>
  </r>
  <r>
    <n v="1601"/>
    <d v="2018-12-03T00:00:00"/>
    <x v="6"/>
    <x v="155"/>
    <x v="3"/>
    <x v="69"/>
    <x v="2"/>
    <s v="Consumer"/>
    <x v="0"/>
    <x v="1"/>
    <s v="Furnishings"/>
    <x v="463"/>
    <n v="73"/>
    <n v="76"/>
    <n v="3"/>
    <n v="3"/>
    <x v="295"/>
    <n v="228"/>
    <n v="0.1424109931292942"/>
  </r>
  <r>
    <n v="1602"/>
    <d v="2018-12-03T00:00:00"/>
    <x v="54"/>
    <x v="621"/>
    <x v="3"/>
    <x v="104"/>
    <x v="2"/>
    <s v="Consumer"/>
    <x v="2"/>
    <x v="0"/>
    <s v="Storage"/>
    <x v="109"/>
    <n v="99"/>
    <n v="122"/>
    <n v="23"/>
    <n v="1"/>
    <x v="332"/>
    <n v="122"/>
    <n v="7.6154806491885149E-2"/>
  </r>
  <r>
    <n v="1603"/>
    <d v="2018-12-03T00:00:00"/>
    <x v="145"/>
    <x v="6"/>
    <x v="2"/>
    <x v="4"/>
    <x v="1"/>
    <s v="Corporate"/>
    <x v="1"/>
    <x v="1"/>
    <s v="Bookcases"/>
    <x v="53"/>
    <n v="539"/>
    <n v="986"/>
    <n v="447"/>
    <n v="6"/>
    <x v="862"/>
    <n v="5916"/>
    <n v="3.6905801621958827"/>
  </r>
  <r>
    <n v="1604"/>
    <d v="2018-12-03T00:00:00"/>
    <x v="630"/>
    <x v="61"/>
    <x v="12"/>
    <x v="35"/>
    <x v="1"/>
    <s v="Consumer"/>
    <x v="3"/>
    <x v="0"/>
    <s v="Binders"/>
    <x v="230"/>
    <n v="14"/>
    <n v="84"/>
    <n v="70"/>
    <n v="7"/>
    <x v="669"/>
    <n v="588"/>
    <n v="0.36658354114713215"/>
  </r>
  <r>
    <n v="1605"/>
    <d v="2018-12-04T00:00:00"/>
    <x v="90"/>
    <x v="139"/>
    <x v="1"/>
    <x v="1"/>
    <x v="0"/>
    <s v="Corporate"/>
    <x v="0"/>
    <x v="0"/>
    <s v="Art"/>
    <x v="224"/>
    <n v="2"/>
    <n v="57"/>
    <n v="55"/>
    <n v="3"/>
    <x v="86"/>
    <n v="171"/>
    <n v="0.10654205607476636"/>
  </r>
  <r>
    <n v="1606"/>
    <d v="2018-12-04T00:00:00"/>
    <x v="177"/>
    <x v="393"/>
    <x v="2"/>
    <x v="61"/>
    <x v="1"/>
    <s v="Consumer"/>
    <x v="1"/>
    <x v="0"/>
    <s v="Storage"/>
    <x v="203"/>
    <n v="167"/>
    <n v="296"/>
    <n v="129"/>
    <n v="7"/>
    <x v="863"/>
    <n v="2072"/>
    <n v="1.290161892901619"/>
  </r>
  <r>
    <n v="1607"/>
    <d v="2018-12-04T00:00:00"/>
    <x v="289"/>
    <x v="39"/>
    <x v="5"/>
    <x v="26"/>
    <x v="2"/>
    <s v="Home Office"/>
    <x v="1"/>
    <x v="1"/>
    <s v="Furnishings"/>
    <x v="937"/>
    <n v="2"/>
    <n v="201"/>
    <n v="199"/>
    <n v="4"/>
    <x v="528"/>
    <n v="804"/>
    <n v="0.50031113876789046"/>
  </r>
  <r>
    <n v="1608"/>
    <d v="2018-12-05T00:00:00"/>
    <x v="661"/>
    <x v="60"/>
    <x v="3"/>
    <x v="14"/>
    <x v="2"/>
    <s v="Corporate"/>
    <x v="1"/>
    <x v="1"/>
    <s v="Furnishings"/>
    <x v="938"/>
    <n v="174"/>
    <n v="264"/>
    <n v="90"/>
    <n v="6"/>
    <x v="809"/>
    <n v="1584"/>
    <n v="0.9850746268656716"/>
  </r>
  <r>
    <n v="1609"/>
    <d v="2018-12-05T00:00:00"/>
    <x v="201"/>
    <x v="114"/>
    <x v="6"/>
    <x v="59"/>
    <x v="1"/>
    <s v="Home Office"/>
    <x v="0"/>
    <x v="0"/>
    <s v="Binders"/>
    <x v="764"/>
    <n v="109"/>
    <n v="147"/>
    <n v="38"/>
    <n v="5"/>
    <x v="832"/>
    <n v="735"/>
    <n v="0.45680546923555004"/>
  </r>
  <r>
    <n v="1610"/>
    <d v="2018-12-06T00:00:00"/>
    <x v="539"/>
    <x v="662"/>
    <x v="2"/>
    <x v="16"/>
    <x v="1"/>
    <s v="Home Office"/>
    <x v="1"/>
    <x v="0"/>
    <s v="Art"/>
    <x v="4"/>
    <n v="23"/>
    <n v="90"/>
    <n v="67"/>
    <n v="3"/>
    <x v="4"/>
    <n v="270"/>
    <n v="0.16770186335403728"/>
  </r>
  <r>
    <n v="1611"/>
    <d v="2018-12-06T00:00:00"/>
    <x v="220"/>
    <x v="257"/>
    <x v="1"/>
    <x v="1"/>
    <x v="0"/>
    <s v="Corporate"/>
    <x v="1"/>
    <x v="0"/>
    <s v="Binders"/>
    <x v="343"/>
    <n v="7"/>
    <n v="84"/>
    <n v="77"/>
    <n v="3"/>
    <x v="437"/>
    <n v="252"/>
    <n v="0.15642458100558659"/>
  </r>
  <r>
    <n v="1612"/>
    <d v="2018-12-06T00:00:00"/>
    <x v="564"/>
    <x v="40"/>
    <x v="1"/>
    <x v="1"/>
    <x v="0"/>
    <s v="Consumer"/>
    <x v="1"/>
    <x v="0"/>
    <s v="Art"/>
    <x v="719"/>
    <n v="13"/>
    <n v="16"/>
    <n v="3"/>
    <n v="1"/>
    <x v="101"/>
    <n v="16"/>
    <n v="9.9255583126550868E-3"/>
  </r>
  <r>
    <n v="1613"/>
    <d v="2018-12-06T00:00:00"/>
    <x v="364"/>
    <x v="17"/>
    <x v="8"/>
    <x v="11"/>
    <x v="0"/>
    <s v="Consumer"/>
    <x v="1"/>
    <x v="0"/>
    <s v="Labels"/>
    <x v="385"/>
    <n v="8"/>
    <n v="11"/>
    <n v="3"/>
    <n v="3"/>
    <x v="864"/>
    <n v="33"/>
    <n v="2.045877247365158E-2"/>
  </r>
  <r>
    <n v="1614"/>
    <d v="2018-12-07T00:00:00"/>
    <x v="389"/>
    <x v="512"/>
    <x v="2"/>
    <x v="27"/>
    <x v="1"/>
    <s v="Home Office"/>
    <x v="0"/>
    <x v="0"/>
    <s v="Art"/>
    <x v="547"/>
    <n v="62"/>
    <n v="322"/>
    <n v="260"/>
    <n v="6"/>
    <x v="184"/>
    <n v="1932"/>
    <n v="1.1970260223048328"/>
  </r>
  <r>
    <n v="1615"/>
    <d v="2018-12-07T00:00:00"/>
    <x v="587"/>
    <x v="509"/>
    <x v="2"/>
    <x v="61"/>
    <x v="1"/>
    <s v="Corporate"/>
    <x v="3"/>
    <x v="0"/>
    <s v="Art"/>
    <x v="821"/>
    <n v="273"/>
    <n v="376"/>
    <n v="103"/>
    <n v="7"/>
    <x v="865"/>
    <n v="2632"/>
    <n v="1.6297213622291022"/>
  </r>
  <r>
    <n v="1616"/>
    <d v="2018-12-10T00:00:00"/>
    <x v="103"/>
    <x v="186"/>
    <x v="3"/>
    <x v="53"/>
    <x v="2"/>
    <s v="Consumer"/>
    <x v="1"/>
    <x v="1"/>
    <s v="Bookcases"/>
    <x v="850"/>
    <n v="29"/>
    <n v="1086"/>
    <n v="1057"/>
    <n v="3"/>
    <x v="866"/>
    <n v="3258"/>
    <n v="2.016089108910891"/>
  </r>
  <r>
    <n v="1617"/>
    <d v="2018-12-10T00:00:00"/>
    <x v="651"/>
    <x v="552"/>
    <x v="1"/>
    <x v="1"/>
    <x v="0"/>
    <s v="Consumer"/>
    <x v="1"/>
    <x v="0"/>
    <s v="Fasteners"/>
    <x v="860"/>
    <n v="35"/>
    <n v="60"/>
    <n v="25"/>
    <n v="4"/>
    <x v="248"/>
    <n v="240"/>
    <n v="0.14842300556586271"/>
  </r>
  <r>
    <n v="1618"/>
    <d v="2018-12-10T00:00:00"/>
    <x v="173"/>
    <x v="650"/>
    <x v="5"/>
    <x v="67"/>
    <x v="2"/>
    <s v="Consumer"/>
    <x v="0"/>
    <x v="0"/>
    <s v="Binders"/>
    <x v="440"/>
    <n v="54"/>
    <n v="77"/>
    <n v="23"/>
    <n v="5"/>
    <x v="406"/>
    <n v="385"/>
    <n v="0.23794808405438814"/>
  </r>
  <r>
    <n v="1619"/>
    <d v="2018-12-10T00:00:00"/>
    <x v="470"/>
    <x v="663"/>
    <x v="1"/>
    <x v="96"/>
    <x v="0"/>
    <s v="Corporate"/>
    <x v="1"/>
    <x v="1"/>
    <s v="Furnishings"/>
    <x v="584"/>
    <n v="121"/>
    <n v="141"/>
    <n v="20"/>
    <n v="4"/>
    <x v="440"/>
    <n v="564"/>
    <n v="0.34836318715256331"/>
  </r>
  <r>
    <n v="1620"/>
    <d v="2018-12-11T00:00:00"/>
    <x v="303"/>
    <x v="90"/>
    <x v="6"/>
    <x v="28"/>
    <x v="1"/>
    <s v="Consumer"/>
    <x v="2"/>
    <x v="1"/>
    <s v="Bookcases"/>
    <x v="482"/>
    <n v="344"/>
    <n v="769"/>
    <n v="425"/>
    <n v="6"/>
    <x v="439"/>
    <n v="4614"/>
    <n v="2.8481481481481481"/>
  </r>
  <r>
    <n v="1621"/>
    <d v="2018-12-11T00:00:00"/>
    <x v="60"/>
    <x v="449"/>
    <x v="6"/>
    <x v="17"/>
    <x v="1"/>
    <s v="Consumer"/>
    <x v="1"/>
    <x v="0"/>
    <s v="Fasteners"/>
    <x v="939"/>
    <n v="11"/>
    <n v="34"/>
    <n v="23"/>
    <n v="2"/>
    <x v="13"/>
    <n v="68"/>
    <n v="4.1949413942011106E-2"/>
  </r>
  <r>
    <n v="1622"/>
    <d v="2018-12-12T00:00:00"/>
    <x v="70"/>
    <x v="58"/>
    <x v="2"/>
    <x v="16"/>
    <x v="1"/>
    <s v="Corporate"/>
    <x v="2"/>
    <x v="1"/>
    <s v="Furnishings"/>
    <x v="937"/>
    <n v="83"/>
    <n v="201"/>
    <n v="118"/>
    <n v="4"/>
    <x v="528"/>
    <n v="804"/>
    <n v="0.49568434032059189"/>
  </r>
  <r>
    <n v="1623"/>
    <d v="2018-12-12T00:00:00"/>
    <x v="196"/>
    <x v="52"/>
    <x v="2"/>
    <x v="3"/>
    <x v="1"/>
    <s v="Consumer"/>
    <x v="2"/>
    <x v="0"/>
    <s v="Labels"/>
    <x v="788"/>
    <n v="27"/>
    <n v="46"/>
    <n v="19"/>
    <n v="4"/>
    <x v="639"/>
    <n v="184"/>
    <n v="0.11337030191004313"/>
  </r>
  <r>
    <n v="1624"/>
    <d v="2018-12-12T00:00:00"/>
    <x v="3"/>
    <x v="52"/>
    <x v="2"/>
    <x v="3"/>
    <x v="1"/>
    <s v="Corporate"/>
    <x v="2"/>
    <x v="0"/>
    <s v="Fasteners"/>
    <x v="309"/>
    <n v="10"/>
    <n v="57"/>
    <n v="47"/>
    <n v="5"/>
    <x v="867"/>
    <n v="285"/>
    <n v="0.17549261083743842"/>
  </r>
  <r>
    <n v="1625"/>
    <d v="2018-12-12T00:00:00"/>
    <x v="605"/>
    <x v="664"/>
    <x v="6"/>
    <x v="17"/>
    <x v="1"/>
    <s v="Consumer"/>
    <x v="2"/>
    <x v="1"/>
    <s v="Bookcases"/>
    <x v="541"/>
    <n v="56"/>
    <n v="154"/>
    <n v="98"/>
    <n v="1"/>
    <x v="868"/>
    <n v="154"/>
    <n v="9.4769230769230772E-2"/>
  </r>
  <r>
    <n v="1626"/>
    <d v="2018-12-12T00:00:00"/>
    <x v="60"/>
    <x v="665"/>
    <x v="10"/>
    <x v="108"/>
    <x v="0"/>
    <s v="Consumer"/>
    <x v="1"/>
    <x v="0"/>
    <s v="Paper"/>
    <x v="940"/>
    <n v="36"/>
    <n v="134"/>
    <n v="98"/>
    <n v="8"/>
    <x v="869"/>
    <n v="1072"/>
    <n v="0.65928659286592861"/>
  </r>
  <r>
    <n v="1627"/>
    <d v="2018-12-12T00:00:00"/>
    <x v="25"/>
    <x v="60"/>
    <x v="3"/>
    <x v="14"/>
    <x v="2"/>
    <s v="Home Office"/>
    <x v="1"/>
    <x v="0"/>
    <s v="Storage"/>
    <x v="845"/>
    <n v="102"/>
    <n v="117"/>
    <n v="15"/>
    <n v="4"/>
    <x v="473"/>
    <n v="468"/>
    <n v="0.28764597418561771"/>
  </r>
  <r>
    <n v="1628"/>
    <d v="2018-12-12T00:00:00"/>
    <x v="685"/>
    <x v="108"/>
    <x v="0"/>
    <x v="0"/>
    <x v="0"/>
    <s v="Home Office"/>
    <x v="2"/>
    <x v="0"/>
    <s v="Art"/>
    <x v="325"/>
    <n v="20"/>
    <n v="23"/>
    <n v="3"/>
    <n v="3"/>
    <x v="404"/>
    <n v="69"/>
    <n v="4.238329238329238E-2"/>
  </r>
  <r>
    <n v="1629"/>
    <d v="2018-12-13T00:00:00"/>
    <x v="210"/>
    <x v="105"/>
    <x v="6"/>
    <x v="17"/>
    <x v="1"/>
    <s v="Consumer"/>
    <x v="1"/>
    <x v="0"/>
    <s v="Storage"/>
    <x v="617"/>
    <n v="1"/>
    <n v="20"/>
    <n v="19"/>
    <n v="2"/>
    <x v="687"/>
    <n v="40"/>
    <n v="2.4554941682013505E-2"/>
  </r>
  <r>
    <n v="1630"/>
    <d v="2018-12-13T00:00:00"/>
    <x v="564"/>
    <x v="237"/>
    <x v="1"/>
    <x v="1"/>
    <x v="0"/>
    <s v="Consumer"/>
    <x v="1"/>
    <x v="1"/>
    <s v="Furnishings"/>
    <x v="941"/>
    <n v="17"/>
    <n v="22"/>
    <n v="5"/>
    <n v="2"/>
    <x v="172"/>
    <n v="44"/>
    <n v="2.6993865030674847E-2"/>
  </r>
  <r>
    <n v="1631"/>
    <d v="2018-12-14T00:00:00"/>
    <x v="268"/>
    <x v="462"/>
    <x v="6"/>
    <x v="17"/>
    <x v="1"/>
    <s v="Consumer"/>
    <x v="1"/>
    <x v="1"/>
    <s v="Bookcases"/>
    <x v="434"/>
    <n v="128"/>
    <n v="327"/>
    <n v="199"/>
    <n v="3"/>
    <x v="870"/>
    <n v="981"/>
    <n v="0.60147148988350707"/>
  </r>
  <r>
    <n v="1632"/>
    <d v="2018-12-14T00:00:00"/>
    <x v="364"/>
    <x v="367"/>
    <x v="2"/>
    <x v="16"/>
    <x v="1"/>
    <s v="Consumer"/>
    <x v="2"/>
    <x v="0"/>
    <s v="Envelopes"/>
    <x v="942"/>
    <n v="53"/>
    <n v="99"/>
    <n v="46"/>
    <n v="2"/>
    <x v="124"/>
    <n v="198"/>
    <n v="0.12132352941176471"/>
  </r>
  <r>
    <n v="1633"/>
    <d v="2018-12-14T00:00:00"/>
    <x v="179"/>
    <x v="288"/>
    <x v="3"/>
    <x v="20"/>
    <x v="2"/>
    <s v="Consumer"/>
    <x v="0"/>
    <x v="0"/>
    <s v="Art"/>
    <x v="162"/>
    <n v="139"/>
    <n v="198"/>
    <n v="59"/>
    <n v="4"/>
    <x v="589"/>
    <n v="792"/>
    <n v="0.48499693815064299"/>
  </r>
  <r>
    <n v="1634"/>
    <d v="2018-12-14T00:00:00"/>
    <x v="152"/>
    <x v="614"/>
    <x v="2"/>
    <x v="30"/>
    <x v="1"/>
    <s v="Home Office"/>
    <x v="0"/>
    <x v="0"/>
    <s v="Fasteners"/>
    <x v="665"/>
    <n v="25"/>
    <n v="52"/>
    <n v="27"/>
    <n v="4"/>
    <x v="403"/>
    <n v="208"/>
    <n v="0.12729498164014688"/>
  </r>
  <r>
    <n v="1635"/>
    <d v="2018-12-14T00:00:00"/>
    <x v="493"/>
    <x v="30"/>
    <x v="5"/>
    <x v="21"/>
    <x v="2"/>
    <s v="Consumer"/>
    <x v="1"/>
    <x v="1"/>
    <s v="Furnishings"/>
    <x v="943"/>
    <n v="72"/>
    <n v="880"/>
    <n v="808"/>
    <n v="8"/>
    <x v="871"/>
    <n v="7040"/>
    <n v="4.3058103975535165"/>
  </r>
  <r>
    <n v="1636"/>
    <d v="2018-12-15T00:00:00"/>
    <x v="215"/>
    <x v="666"/>
    <x v="5"/>
    <x v="26"/>
    <x v="2"/>
    <s v="Consumer"/>
    <x v="1"/>
    <x v="0"/>
    <s v="Appliances"/>
    <x v="944"/>
    <n v="94"/>
    <n v="172"/>
    <n v="78"/>
    <n v="2"/>
    <x v="364"/>
    <n v="344"/>
    <n v="0.21026894865525672"/>
  </r>
  <r>
    <n v="1637"/>
    <d v="2018-12-15T00:00:00"/>
    <x v="503"/>
    <x v="667"/>
    <x v="2"/>
    <x v="3"/>
    <x v="1"/>
    <s v="Home Office"/>
    <x v="0"/>
    <x v="0"/>
    <s v="Supplies"/>
    <x v="945"/>
    <n v="41"/>
    <n v="89"/>
    <n v="48"/>
    <n v="6"/>
    <x v="326"/>
    <n v="534"/>
    <n v="0.32620647525962126"/>
  </r>
  <r>
    <n v="1638"/>
    <d v="2018-12-15T00:00:00"/>
    <x v="608"/>
    <x v="350"/>
    <x v="6"/>
    <x v="8"/>
    <x v="1"/>
    <s v="Corporate"/>
    <x v="3"/>
    <x v="0"/>
    <s v="Art"/>
    <x v="105"/>
    <n v="42"/>
    <n v="44"/>
    <n v="2"/>
    <n v="3"/>
    <x v="150"/>
    <n v="132"/>
    <n v="8.0586080586080591E-2"/>
  </r>
  <r>
    <n v="1639"/>
    <d v="2018-12-17T00:00:00"/>
    <x v="139"/>
    <x v="98"/>
    <x v="1"/>
    <x v="1"/>
    <x v="0"/>
    <s v="Corporate"/>
    <x v="0"/>
    <x v="0"/>
    <s v="Envelopes"/>
    <x v="698"/>
    <n v="8"/>
    <n v="20"/>
    <n v="12"/>
    <n v="2"/>
    <x v="687"/>
    <n v="40"/>
    <n v="2.4405125076266018E-2"/>
  </r>
  <r>
    <n v="1640"/>
    <d v="2018-12-17T00:00:00"/>
    <x v="643"/>
    <x v="581"/>
    <x v="5"/>
    <x v="91"/>
    <x v="2"/>
    <s v="Corporate"/>
    <x v="3"/>
    <x v="0"/>
    <s v="Art"/>
    <x v="436"/>
    <n v="4"/>
    <n v="45"/>
    <n v="41"/>
    <n v="2"/>
    <x v="130"/>
    <n v="90"/>
    <n v="5.4878048780487805E-2"/>
  </r>
  <r>
    <n v="1641"/>
    <d v="2018-12-17T00:00:00"/>
    <x v="79"/>
    <x v="668"/>
    <x v="1"/>
    <x v="1"/>
    <x v="0"/>
    <s v="Corporate"/>
    <x v="1"/>
    <x v="0"/>
    <s v="Binders"/>
    <x v="854"/>
    <n v="57"/>
    <n v="60"/>
    <n v="3"/>
    <n v="4"/>
    <x v="248"/>
    <n v="240"/>
    <n v="0.14625228519195613"/>
  </r>
  <r>
    <n v="1642"/>
    <d v="2018-12-17T00:00:00"/>
    <x v="668"/>
    <x v="40"/>
    <x v="1"/>
    <x v="1"/>
    <x v="0"/>
    <s v="Home Office"/>
    <x v="1"/>
    <x v="0"/>
    <s v="Art"/>
    <x v="546"/>
    <n v="15"/>
    <n v="85"/>
    <n v="70"/>
    <n v="5"/>
    <x v="728"/>
    <n v="425"/>
    <n v="0.25883069427527405"/>
  </r>
  <r>
    <n v="1643"/>
    <d v="2018-12-17T00:00:00"/>
    <x v="105"/>
    <x v="188"/>
    <x v="1"/>
    <x v="1"/>
    <x v="0"/>
    <s v="Corporate"/>
    <x v="0"/>
    <x v="1"/>
    <s v="Chairs"/>
    <x v="946"/>
    <n v="84"/>
    <n v="263"/>
    <n v="179"/>
    <n v="2"/>
    <x v="872"/>
    <n v="526"/>
    <n v="0.32014607425441266"/>
  </r>
  <r>
    <n v="1644"/>
    <d v="2018-12-17T00:00:00"/>
    <x v="166"/>
    <x v="669"/>
    <x v="5"/>
    <x v="21"/>
    <x v="2"/>
    <s v="Corporate"/>
    <x v="0"/>
    <x v="2"/>
    <s v="Machines"/>
    <x v="947"/>
    <n v="6"/>
    <n v="69"/>
    <n v="63"/>
    <n v="2"/>
    <x v="472"/>
    <n v="138"/>
    <n v="8.3941605839416053E-2"/>
  </r>
  <r>
    <n v="1645"/>
    <d v="2018-12-17T00:00:00"/>
    <x v="692"/>
    <x v="643"/>
    <x v="3"/>
    <x v="69"/>
    <x v="2"/>
    <s v="Consumer"/>
    <x v="2"/>
    <x v="0"/>
    <s v="Storage"/>
    <x v="203"/>
    <n v="9"/>
    <n v="56"/>
    <n v="47"/>
    <n v="2"/>
    <x v="174"/>
    <n v="112"/>
    <n v="6.8085106382978725E-2"/>
  </r>
  <r>
    <n v="1646"/>
    <d v="2018-12-17T00:00:00"/>
    <x v="7"/>
    <x v="32"/>
    <x v="11"/>
    <x v="23"/>
    <x v="2"/>
    <s v="Consumer"/>
    <x v="1"/>
    <x v="0"/>
    <s v="Binders"/>
    <x v="908"/>
    <n v="11"/>
    <n v="17"/>
    <n v="6"/>
    <n v="4"/>
    <x v="13"/>
    <n v="68"/>
    <n v="4.1312272174969626E-2"/>
  </r>
  <r>
    <n v="1647"/>
    <d v="2018-12-18T00:00:00"/>
    <x v="323"/>
    <x v="529"/>
    <x v="5"/>
    <x v="25"/>
    <x v="2"/>
    <s v="Consumer"/>
    <x v="0"/>
    <x v="1"/>
    <s v="Furnishings"/>
    <x v="588"/>
    <n v="99"/>
    <n v="151"/>
    <n v="52"/>
    <n v="3"/>
    <x v="191"/>
    <n v="453"/>
    <n v="0.27504553734061932"/>
  </r>
  <r>
    <n v="1648"/>
    <d v="2018-12-18T00:00:00"/>
    <x v="165"/>
    <x v="670"/>
    <x v="5"/>
    <x v="25"/>
    <x v="2"/>
    <s v="Home Office"/>
    <x v="1"/>
    <x v="1"/>
    <s v="Chairs"/>
    <x v="948"/>
    <n v="195"/>
    <n v="319"/>
    <n v="124"/>
    <n v="3"/>
    <x v="873"/>
    <n v="957"/>
    <n v="0.58070388349514568"/>
  </r>
  <r>
    <n v="1649"/>
    <d v="2018-12-18T00:00:00"/>
    <x v="664"/>
    <x v="9"/>
    <x v="5"/>
    <x v="7"/>
    <x v="2"/>
    <s v="Corporate"/>
    <x v="0"/>
    <x v="0"/>
    <s v="Envelopes"/>
    <x v="949"/>
    <n v="80"/>
    <n v="95"/>
    <n v="15"/>
    <n v="2"/>
    <x v="563"/>
    <n v="190"/>
    <n v="0.11522134627046694"/>
  </r>
  <r>
    <n v="1650"/>
    <d v="2018-12-18T00:00:00"/>
    <x v="168"/>
    <x v="6"/>
    <x v="2"/>
    <x v="4"/>
    <x v="1"/>
    <s v="Consumer"/>
    <x v="1"/>
    <x v="2"/>
    <s v="Phones"/>
    <x v="950"/>
    <n v="5"/>
    <n v="108"/>
    <n v="103"/>
    <n v="2"/>
    <x v="72"/>
    <n v="216"/>
    <n v="0.13090909090909092"/>
  </r>
  <r>
    <n v="1651"/>
    <d v="2018-12-19T00:00:00"/>
    <x v="693"/>
    <x v="40"/>
    <x v="1"/>
    <x v="1"/>
    <x v="0"/>
    <s v="Home Office"/>
    <x v="1"/>
    <x v="1"/>
    <s v="Bookcases"/>
    <x v="951"/>
    <n v="1248"/>
    <n v="1579"/>
    <n v="331"/>
    <n v="4"/>
    <x v="874"/>
    <n v="6316"/>
    <n v="3.8255602665051485"/>
  </r>
  <r>
    <n v="1652"/>
    <d v="2018-12-19T00:00:00"/>
    <x v="694"/>
    <x v="645"/>
    <x v="2"/>
    <x v="16"/>
    <x v="1"/>
    <s v="Corporate"/>
    <x v="0"/>
    <x v="0"/>
    <s v="Envelopes"/>
    <x v="952"/>
    <n v="13"/>
    <n v="14"/>
    <n v="1"/>
    <n v="2"/>
    <x v="26"/>
    <n v="28"/>
    <n v="1.6949152542372881E-2"/>
  </r>
  <r>
    <n v="1653"/>
    <d v="2018-12-19T00:00:00"/>
    <x v="465"/>
    <x v="660"/>
    <x v="2"/>
    <x v="3"/>
    <x v="1"/>
    <s v="Consumer"/>
    <x v="0"/>
    <x v="0"/>
    <s v="Envelopes"/>
    <x v="891"/>
    <n v="1"/>
    <n v="112"/>
    <n v="111"/>
    <n v="5"/>
    <x v="139"/>
    <n v="560"/>
    <n v="0.33877797943133697"/>
  </r>
  <r>
    <n v="1654"/>
    <d v="2018-12-19T00:00:00"/>
    <x v="371"/>
    <x v="70"/>
    <x v="6"/>
    <x v="40"/>
    <x v="1"/>
    <s v="Home Office"/>
    <x v="1"/>
    <x v="1"/>
    <s v="Bookcases"/>
    <x v="953"/>
    <n v="171"/>
    <n v="498"/>
    <n v="327"/>
    <n v="5"/>
    <x v="875"/>
    <n v="2490"/>
    <n v="1.5054413542926239"/>
  </r>
  <r>
    <n v="1655"/>
    <d v="2018-12-20T00:00:00"/>
    <x v="145"/>
    <x v="671"/>
    <x v="3"/>
    <x v="19"/>
    <x v="2"/>
    <s v="Corporate"/>
    <x v="1"/>
    <x v="1"/>
    <s v="Chairs"/>
    <x v="183"/>
    <n v="56"/>
    <n v="212"/>
    <n v="156"/>
    <n v="3"/>
    <x v="208"/>
    <n v="636"/>
    <n v="0.38429003021148034"/>
  </r>
  <r>
    <n v="1656"/>
    <d v="2018-12-20T00:00:00"/>
    <x v="490"/>
    <x v="110"/>
    <x v="6"/>
    <x v="17"/>
    <x v="1"/>
    <s v="Consumer"/>
    <x v="3"/>
    <x v="0"/>
    <s v="Art"/>
    <x v="547"/>
    <n v="43"/>
    <n v="161"/>
    <n v="118"/>
    <n v="3"/>
    <x v="876"/>
    <n v="483"/>
    <n v="0.29166666666666669"/>
  </r>
  <r>
    <n v="1657"/>
    <d v="2018-12-20T00:00:00"/>
    <x v="692"/>
    <x v="383"/>
    <x v="3"/>
    <x v="20"/>
    <x v="2"/>
    <s v="Consumer"/>
    <x v="1"/>
    <x v="2"/>
    <s v="Copiers"/>
    <x v="954"/>
    <n v="299"/>
    <n v="1478"/>
    <n v="1179"/>
    <n v="5"/>
    <x v="877"/>
    <n v="7390"/>
    <n v="4.4598672299336153"/>
  </r>
  <r>
    <n v="1658"/>
    <d v="2018-12-20T00:00:00"/>
    <x v="656"/>
    <x v="161"/>
    <x v="2"/>
    <x v="16"/>
    <x v="1"/>
    <s v="Corporate"/>
    <x v="2"/>
    <x v="0"/>
    <s v="Binders"/>
    <x v="908"/>
    <n v="17"/>
    <n v="34"/>
    <n v="17"/>
    <n v="4"/>
    <x v="878"/>
    <n v="136"/>
    <n v="8.2026537997587454E-2"/>
  </r>
  <r>
    <n v="1659"/>
    <d v="2018-12-21T00:00:00"/>
    <x v="474"/>
    <x v="672"/>
    <x v="2"/>
    <x v="2"/>
    <x v="1"/>
    <s v="Consumer"/>
    <x v="1"/>
    <x v="1"/>
    <s v="Tables"/>
    <x v="955"/>
    <n v="55"/>
    <n v="172"/>
    <n v="117"/>
    <n v="1"/>
    <x v="879"/>
    <n v="172"/>
    <n v="0.10367691380349608"/>
  </r>
  <r>
    <n v="1660"/>
    <d v="2018-12-21T00:00:00"/>
    <x v="8"/>
    <x v="387"/>
    <x v="2"/>
    <x v="42"/>
    <x v="1"/>
    <s v="Consumer"/>
    <x v="1"/>
    <x v="0"/>
    <s v="Art"/>
    <x v="956"/>
    <n v="73"/>
    <n v="103"/>
    <n v="30"/>
    <n v="2"/>
    <x v="60"/>
    <n v="206"/>
    <n v="0.12409638554216867"/>
  </r>
  <r>
    <n v="1661"/>
    <d v="2018-12-21T00:00:00"/>
    <x v="401"/>
    <x v="290"/>
    <x v="6"/>
    <x v="17"/>
    <x v="1"/>
    <s v="Consumer"/>
    <x v="2"/>
    <x v="1"/>
    <s v="Chairs"/>
    <x v="957"/>
    <n v="14"/>
    <n v="355"/>
    <n v="341"/>
    <n v="5"/>
    <x v="880"/>
    <n v="1775"/>
    <n v="1.0686333534015653"/>
  </r>
  <r>
    <n v="1662"/>
    <d v="2018-12-22T00:00:00"/>
    <x v="456"/>
    <x v="318"/>
    <x v="2"/>
    <x v="68"/>
    <x v="1"/>
    <s v="Consumer"/>
    <x v="1"/>
    <x v="2"/>
    <s v="Copiers"/>
    <x v="958"/>
    <n v="115"/>
    <n v="719"/>
    <n v="604"/>
    <n v="6"/>
    <x v="881"/>
    <n v="4314"/>
    <n v="2.5956678700361011"/>
  </r>
  <r>
    <n v="1663"/>
    <d v="2018-12-22T00:00:00"/>
    <x v="586"/>
    <x v="67"/>
    <x v="6"/>
    <x v="17"/>
    <x v="1"/>
    <s v="Consumer"/>
    <x v="0"/>
    <x v="1"/>
    <s v="Bookcases"/>
    <x v="959"/>
    <n v="53"/>
    <n v="342"/>
    <n v="289"/>
    <n v="3"/>
    <x v="882"/>
    <n v="1026"/>
    <n v="0.61695730607336141"/>
  </r>
  <r>
    <n v="1664"/>
    <d v="2018-12-22T00:00:00"/>
    <x v="45"/>
    <x v="60"/>
    <x v="3"/>
    <x v="14"/>
    <x v="2"/>
    <s v="Corporate"/>
    <x v="1"/>
    <x v="0"/>
    <s v="Art"/>
    <x v="156"/>
    <n v="10"/>
    <n v="29"/>
    <n v="19"/>
    <n v="1"/>
    <x v="136"/>
    <n v="29"/>
    <n v="1.7427884615384616E-2"/>
  </r>
  <r>
    <n v="1665"/>
    <d v="2018-12-24T00:00:00"/>
    <x v="495"/>
    <x v="673"/>
    <x v="5"/>
    <x v="21"/>
    <x v="2"/>
    <s v="Consumer"/>
    <x v="1"/>
    <x v="0"/>
    <s v="Storage"/>
    <x v="931"/>
    <n v="215"/>
    <n v="560"/>
    <n v="345"/>
    <n v="3"/>
    <x v="216"/>
    <n v="1680"/>
    <n v="1.0090090090090089"/>
  </r>
  <r>
    <n v="1666"/>
    <d v="2018-12-24T00:00:00"/>
    <x v="159"/>
    <x v="674"/>
    <x v="2"/>
    <x v="16"/>
    <x v="1"/>
    <s v="Corporate"/>
    <x v="1"/>
    <x v="0"/>
    <s v="Binders"/>
    <x v="230"/>
    <n v="7"/>
    <n v="48"/>
    <n v="41"/>
    <n v="4"/>
    <x v="202"/>
    <n v="192"/>
    <n v="0.11524609843937575"/>
  </r>
  <r>
    <n v="1667"/>
    <d v="2018-12-24T00:00:00"/>
    <x v="527"/>
    <x v="140"/>
    <x v="5"/>
    <x v="21"/>
    <x v="2"/>
    <s v="Consumer"/>
    <x v="1"/>
    <x v="0"/>
    <s v="Art"/>
    <x v="212"/>
    <n v="155"/>
    <n v="268"/>
    <n v="113"/>
    <n v="5"/>
    <x v="883"/>
    <n v="1340"/>
    <n v="0.80383923215356934"/>
  </r>
  <r>
    <n v="1668"/>
    <d v="2018-12-25T00:00:00"/>
    <x v="502"/>
    <x v="340"/>
    <x v="3"/>
    <x v="20"/>
    <x v="2"/>
    <s v="Corporate"/>
    <x v="2"/>
    <x v="1"/>
    <s v="Bookcases"/>
    <x v="960"/>
    <n v="292"/>
    <n v="488"/>
    <n v="196"/>
    <n v="4"/>
    <x v="884"/>
    <n v="1952"/>
    <n v="1.170263788968825"/>
  </r>
  <r>
    <n v="1669"/>
    <d v="2018-12-25T00:00:00"/>
    <x v="96"/>
    <x v="495"/>
    <x v="2"/>
    <x v="88"/>
    <x v="1"/>
    <s v="Consumer"/>
    <x v="0"/>
    <x v="1"/>
    <s v="Chairs"/>
    <x v="899"/>
    <n v="38"/>
    <n v="97"/>
    <n v="59"/>
    <n v="2"/>
    <x v="302"/>
    <n v="194"/>
    <n v="0.11623726782504494"/>
  </r>
  <r>
    <n v="1670"/>
    <d v="2018-12-25T00:00:00"/>
    <x v="445"/>
    <x v="168"/>
    <x v="6"/>
    <x v="17"/>
    <x v="1"/>
    <s v="Consumer"/>
    <x v="1"/>
    <x v="0"/>
    <s v="Appliances"/>
    <x v="961"/>
    <n v="2497"/>
    <n v="2907"/>
    <n v="410"/>
    <n v="6"/>
    <x v="885"/>
    <n v="17442"/>
    <n v="10.444311377245509"/>
  </r>
  <r>
    <n v="1671"/>
    <d v="2018-12-26T00:00:00"/>
    <x v="378"/>
    <x v="30"/>
    <x v="5"/>
    <x v="21"/>
    <x v="2"/>
    <s v="Corporate"/>
    <x v="1"/>
    <x v="0"/>
    <s v="Art"/>
    <x v="156"/>
    <n v="32"/>
    <n v="87"/>
    <n v="55"/>
    <n v="3"/>
    <x v="211"/>
    <n v="261"/>
    <n v="0.15619389587073609"/>
  </r>
  <r>
    <n v="1672"/>
    <d v="2018-12-26T00:00:00"/>
    <x v="695"/>
    <x v="275"/>
    <x v="5"/>
    <x v="86"/>
    <x v="2"/>
    <s v="Consumer"/>
    <x v="0"/>
    <x v="1"/>
    <s v="Bookcases"/>
    <x v="962"/>
    <n v="378"/>
    <n v="1742"/>
    <n v="1364"/>
    <n v="4"/>
    <x v="886"/>
    <n v="6968"/>
    <n v="4.1674641148325362"/>
  </r>
  <r>
    <n v="1673"/>
    <d v="2018-12-26T00:00:00"/>
    <x v="176"/>
    <x v="63"/>
    <x v="13"/>
    <x v="36"/>
    <x v="0"/>
    <s v="Consumer"/>
    <x v="1"/>
    <x v="0"/>
    <s v="Art"/>
    <x v="402"/>
    <n v="70"/>
    <n v="95"/>
    <n v="25"/>
    <n v="7"/>
    <x v="47"/>
    <n v="665"/>
    <n v="0.39748953974895396"/>
  </r>
  <r>
    <n v="1674"/>
    <d v="2018-12-26T00:00:00"/>
    <x v="696"/>
    <x v="40"/>
    <x v="1"/>
    <x v="1"/>
    <x v="0"/>
    <s v="Consumer"/>
    <x v="0"/>
    <x v="0"/>
    <s v="Art"/>
    <x v="436"/>
    <n v="73"/>
    <n v="81"/>
    <n v="8"/>
    <n v="4"/>
    <x v="38"/>
    <n v="324"/>
    <n v="0.19354838709677419"/>
  </r>
  <r>
    <n v="1675"/>
    <d v="2018-12-26T00:00:00"/>
    <x v="254"/>
    <x v="6"/>
    <x v="2"/>
    <x v="4"/>
    <x v="1"/>
    <s v="Consumer"/>
    <x v="1"/>
    <x v="0"/>
    <s v="Storage"/>
    <x v="159"/>
    <n v="103"/>
    <n v="158"/>
    <n v="55"/>
    <n v="2"/>
    <x v="632"/>
    <n v="316"/>
    <n v="0.18865671641791046"/>
  </r>
  <r>
    <n v="1676"/>
    <d v="2018-12-27T00:00:00"/>
    <x v="610"/>
    <x v="0"/>
    <x v="0"/>
    <x v="0"/>
    <x v="0"/>
    <s v="Consumer"/>
    <x v="0"/>
    <x v="0"/>
    <s v="Storage"/>
    <x v="489"/>
    <n v="19"/>
    <n v="53"/>
    <n v="34"/>
    <n v="2"/>
    <x v="270"/>
    <n v="106"/>
    <n v="6.3245823389021474E-2"/>
  </r>
  <r>
    <n v="1677"/>
    <d v="2018-12-27T00:00:00"/>
    <x v="224"/>
    <x v="412"/>
    <x v="5"/>
    <x v="25"/>
    <x v="2"/>
    <s v="Consumer"/>
    <x v="1"/>
    <x v="2"/>
    <s v="Copiers"/>
    <x v="963"/>
    <n v="211"/>
    <n v="372"/>
    <n v="161"/>
    <n v="3"/>
    <x v="706"/>
    <n v="1116"/>
    <n v="0.66547406082289806"/>
  </r>
  <r>
    <n v="1678"/>
    <d v="2018-12-27T00:00:00"/>
    <x v="633"/>
    <x v="649"/>
    <x v="1"/>
    <x v="1"/>
    <x v="0"/>
    <s v="Consumer"/>
    <x v="2"/>
    <x v="2"/>
    <s v="Accessories"/>
    <x v="964"/>
    <n v="92"/>
    <n v="119"/>
    <n v="27"/>
    <n v="3"/>
    <x v="555"/>
    <n v="357"/>
    <n v="0.21275327771156138"/>
  </r>
  <r>
    <n v="1679"/>
    <d v="2018-12-27T00:00:00"/>
    <x v="538"/>
    <x v="260"/>
    <x v="5"/>
    <x v="26"/>
    <x v="2"/>
    <s v="Consumer"/>
    <x v="1"/>
    <x v="0"/>
    <s v="Art"/>
    <x v="797"/>
    <n v="64"/>
    <n v="74"/>
    <n v="10"/>
    <n v="3"/>
    <x v="611"/>
    <n v="222"/>
    <n v="0.13222156045265038"/>
  </r>
  <r>
    <n v="1680"/>
    <d v="2018-12-27T00:00:00"/>
    <x v="55"/>
    <x v="572"/>
    <x v="2"/>
    <x v="16"/>
    <x v="1"/>
    <s v="Consumer"/>
    <x v="1"/>
    <x v="2"/>
    <s v="Copiers"/>
    <x v="965"/>
    <n v="188"/>
    <n v="320"/>
    <n v="132"/>
    <n v="1"/>
    <x v="579"/>
    <n v="320"/>
    <n v="0.19047619047619047"/>
  </r>
  <r>
    <n v="1681"/>
    <d v="2018-12-27T00:00:00"/>
    <x v="242"/>
    <x v="110"/>
    <x v="6"/>
    <x v="17"/>
    <x v="1"/>
    <s v="Consumer"/>
    <x v="1"/>
    <x v="0"/>
    <s v="Art"/>
    <x v="36"/>
    <n v="69"/>
    <n v="78"/>
    <n v="9"/>
    <n v="3"/>
    <x v="34"/>
    <n v="234"/>
    <n v="0.13920285544318858"/>
  </r>
  <r>
    <n v="1682"/>
    <d v="2018-12-27T00:00:00"/>
    <x v="260"/>
    <x v="44"/>
    <x v="2"/>
    <x v="3"/>
    <x v="1"/>
    <s v="Consumer"/>
    <x v="0"/>
    <x v="0"/>
    <s v="Appliances"/>
    <x v="966"/>
    <n v="41"/>
    <n v="445"/>
    <n v="404"/>
    <n v="1"/>
    <x v="887"/>
    <n v="445"/>
    <n v="0.26456599286563615"/>
  </r>
  <r>
    <n v="1683"/>
    <d v="2018-12-28T00:00:00"/>
    <x v="226"/>
    <x v="40"/>
    <x v="1"/>
    <x v="1"/>
    <x v="0"/>
    <s v="Consumer"/>
    <x v="1"/>
    <x v="0"/>
    <s v="Supplies"/>
    <x v="967"/>
    <n v="4"/>
    <n v="168"/>
    <n v="164"/>
    <n v="7"/>
    <x v="280"/>
    <n v="1176"/>
    <n v="0.69875222816399285"/>
  </r>
  <r>
    <n v="1684"/>
    <d v="2018-12-28T00:00:00"/>
    <x v="403"/>
    <x v="101"/>
    <x v="1"/>
    <x v="55"/>
    <x v="0"/>
    <s v="Corporate"/>
    <x v="1"/>
    <x v="0"/>
    <s v="Art"/>
    <x v="425"/>
    <n v="72"/>
    <n v="141"/>
    <n v="69"/>
    <n v="6"/>
    <x v="888"/>
    <n v="846"/>
    <n v="0.50237529691211402"/>
  </r>
  <r>
    <n v="1685"/>
    <d v="2018-12-28T00:00:00"/>
    <x v="596"/>
    <x v="675"/>
    <x v="1"/>
    <x v="1"/>
    <x v="0"/>
    <s v="Home Office"/>
    <x v="1"/>
    <x v="0"/>
    <s v="Appliances"/>
    <x v="968"/>
    <n v="65"/>
    <n v="1138"/>
    <n v="1073"/>
    <n v="2"/>
    <x v="889"/>
    <n v="2276"/>
    <n v="1.3507418397626112"/>
  </r>
  <r>
    <n v="1686"/>
    <d v="2018-12-28T00:00:00"/>
    <x v="161"/>
    <x v="58"/>
    <x v="2"/>
    <x v="16"/>
    <x v="1"/>
    <s v="Consumer"/>
    <x v="1"/>
    <x v="2"/>
    <s v="Copiers"/>
    <x v="969"/>
    <n v="88"/>
    <n v="325"/>
    <n v="237"/>
    <n v="2"/>
    <x v="890"/>
    <n v="650"/>
    <n v="0.38552787663107946"/>
  </r>
  <r>
    <n v="1687"/>
    <d v="2018-12-28T00:00:00"/>
    <x v="18"/>
    <x v="86"/>
    <x v="7"/>
    <x v="48"/>
    <x v="1"/>
    <s v="Corporate"/>
    <x v="0"/>
    <x v="0"/>
    <s v="Binders"/>
    <x v="55"/>
    <n v="2"/>
    <n v="16"/>
    <n v="14"/>
    <n v="3"/>
    <x v="508"/>
    <n v="48"/>
    <n v="2.8452874925903971E-2"/>
  </r>
  <r>
    <n v="1688"/>
    <d v="2018-12-29T00:00:00"/>
    <x v="349"/>
    <x v="52"/>
    <x v="2"/>
    <x v="3"/>
    <x v="1"/>
    <s v="Consumer"/>
    <x v="2"/>
    <x v="0"/>
    <s v="Storage"/>
    <x v="700"/>
    <n v="44"/>
    <n v="365"/>
    <n v="321"/>
    <n v="7"/>
    <x v="891"/>
    <n v="2555"/>
    <n v="1.5136255924170616"/>
  </r>
  <r>
    <n v="1689"/>
    <d v="2018-12-29T00:00:00"/>
    <x v="669"/>
    <x v="105"/>
    <x v="6"/>
    <x v="17"/>
    <x v="1"/>
    <s v="Corporate"/>
    <x v="1"/>
    <x v="0"/>
    <s v="Storage"/>
    <x v="489"/>
    <n v="195"/>
    <n v="288"/>
    <n v="93"/>
    <n v="6"/>
    <x v="892"/>
    <n v="1728"/>
    <n v="1.0230905861456483"/>
  </r>
  <r>
    <n v="1690"/>
    <d v="2018-12-29T00:00:00"/>
    <x v="641"/>
    <x v="44"/>
    <x v="2"/>
    <x v="3"/>
    <x v="1"/>
    <s v="Home Office"/>
    <x v="1"/>
    <x v="0"/>
    <s v="Envelopes"/>
    <x v="802"/>
    <n v="25"/>
    <n v="52"/>
    <n v="27"/>
    <n v="2"/>
    <x v="443"/>
    <n v="104"/>
    <n v="6.1538461538461542E-2"/>
  </r>
  <r>
    <n v="1691"/>
    <d v="2018-12-29T00:00:00"/>
    <x v="616"/>
    <x v="300"/>
    <x v="1"/>
    <x v="1"/>
    <x v="0"/>
    <s v="Consumer"/>
    <x v="2"/>
    <x v="0"/>
    <s v="Paper"/>
    <x v="569"/>
    <n v="17"/>
    <n v="62"/>
    <n v="45"/>
    <n v="2"/>
    <x v="320"/>
    <n v="124"/>
    <n v="7.332939089296274E-2"/>
  </r>
  <r>
    <n v="1692"/>
    <d v="2018-12-30T00:00:00"/>
    <x v="364"/>
    <x v="552"/>
    <x v="1"/>
    <x v="1"/>
    <x v="0"/>
    <s v="Consumer"/>
    <x v="1"/>
    <x v="0"/>
    <s v="Art"/>
    <x v="350"/>
    <n v="28"/>
    <n v="114"/>
    <n v="86"/>
    <n v="10"/>
    <x v="893"/>
    <n v="1140"/>
    <n v="0.67375886524822692"/>
  </r>
  <r>
    <n v="1693"/>
    <d v="2018-12-31T00:00:00"/>
    <x v="414"/>
    <x v="132"/>
    <x v="9"/>
    <x v="62"/>
    <x v="1"/>
    <s v="Consumer"/>
    <x v="0"/>
    <x v="0"/>
    <s v="Appliances"/>
    <x v="970"/>
    <n v="711"/>
    <n v="1584"/>
    <n v="873"/>
    <n v="3"/>
    <x v="894"/>
    <n v="4752"/>
    <n v="2.8068517424689898"/>
  </r>
  <r>
    <n v="1694"/>
    <d v="2018-12-31T00:00:00"/>
    <x v="345"/>
    <x v="70"/>
    <x v="6"/>
    <x v="40"/>
    <x v="1"/>
    <s v="Home Office"/>
    <x v="0"/>
    <x v="0"/>
    <s v="Storage"/>
    <x v="650"/>
    <n v="2"/>
    <n v="509"/>
    <n v="507"/>
    <n v="3"/>
    <x v="895"/>
    <n v="1527"/>
    <n v="0.90141676505312873"/>
  </r>
  <r>
    <n v="1695"/>
    <d v="2018-12-31T00:00:00"/>
    <x v="555"/>
    <x v="192"/>
    <x v="2"/>
    <x v="42"/>
    <x v="1"/>
    <s v="Consumer"/>
    <x v="2"/>
    <x v="1"/>
    <s v="Bookcases"/>
    <x v="413"/>
    <n v="114"/>
    <n v="274"/>
    <n v="160"/>
    <n v="2"/>
    <x v="896"/>
    <n v="548"/>
    <n v="0.32330383480825958"/>
  </r>
  <r>
    <n v="1696"/>
    <d v="2018-12-31T00:00:00"/>
    <x v="164"/>
    <x v="676"/>
    <x v="9"/>
    <x v="109"/>
    <x v="1"/>
    <s v="Corporate"/>
    <x v="3"/>
    <x v="0"/>
    <s v="Art"/>
    <x v="495"/>
    <n v="19"/>
    <n v="53"/>
    <n v="34"/>
    <n v="2"/>
    <x v="270"/>
    <n v="106"/>
    <n v="6.25E-2"/>
  </r>
  <r>
    <n v="1697"/>
    <d v="2018-12-31T00:00:00"/>
    <x v="360"/>
    <x v="6"/>
    <x v="2"/>
    <x v="4"/>
    <x v="1"/>
    <s v="Consumer"/>
    <x v="1"/>
    <x v="1"/>
    <s v="Chairs"/>
    <x v="784"/>
    <n v="94"/>
    <n v="200"/>
    <n v="106"/>
    <n v="3"/>
    <x v="165"/>
    <n v="600"/>
    <n v="0.35356511490866233"/>
  </r>
  <r>
    <n v="1698"/>
    <d v="2019-01-01T00:00:00"/>
    <x v="632"/>
    <x v="677"/>
    <x v="2"/>
    <x v="42"/>
    <x v="1"/>
    <s v="Consumer"/>
    <x v="3"/>
    <x v="0"/>
    <s v="Appliances"/>
    <x v="971"/>
    <n v="162"/>
    <n v="299"/>
    <n v="137"/>
    <n v="4"/>
    <x v="897"/>
    <n v="1196"/>
    <n v="0.7043580683156655"/>
  </r>
  <r>
    <n v="1699"/>
    <d v="2019-01-01T00:00:00"/>
    <x v="697"/>
    <x v="40"/>
    <x v="1"/>
    <x v="1"/>
    <x v="0"/>
    <s v="Consumer"/>
    <x v="1"/>
    <x v="0"/>
    <s v="Storage"/>
    <x v="972"/>
    <n v="146"/>
    <n v="155"/>
    <n v="9"/>
    <n v="3"/>
    <x v="99"/>
    <n v="465"/>
    <n v="0.27369040612124779"/>
  </r>
  <r>
    <n v="1700"/>
    <d v="2019-01-01T00:00:00"/>
    <x v="315"/>
    <x v="678"/>
    <x v="5"/>
    <x v="110"/>
    <x v="2"/>
    <s v="Consumer"/>
    <x v="1"/>
    <x v="0"/>
    <s v="Art"/>
    <x v="107"/>
    <n v="55"/>
    <n v="99"/>
    <n v="44"/>
    <n v="2"/>
    <x v="124"/>
    <n v="198"/>
    <n v="0.11647058823529412"/>
  </r>
  <r>
    <n v="1701"/>
    <d v="2019-01-02T00:00:00"/>
    <x v="425"/>
    <x v="584"/>
    <x v="2"/>
    <x v="16"/>
    <x v="1"/>
    <s v="Consumer"/>
    <x v="1"/>
    <x v="0"/>
    <s v="Appliances"/>
    <x v="973"/>
    <n v="890"/>
    <n v="1533"/>
    <n v="643"/>
    <n v="3"/>
    <x v="898"/>
    <n v="4599"/>
    <n v="2.7037037037037037"/>
  </r>
  <r>
    <n v="1702"/>
    <d v="2019-01-02T00:00:00"/>
    <x v="276"/>
    <x v="679"/>
    <x v="2"/>
    <x v="3"/>
    <x v="1"/>
    <s v="Corporate"/>
    <x v="2"/>
    <x v="0"/>
    <s v="Art"/>
    <x v="974"/>
    <n v="18"/>
    <n v="137"/>
    <n v="119"/>
    <n v="3"/>
    <x v="620"/>
    <n v="411"/>
    <n v="0.24148061104582844"/>
  </r>
  <r>
    <n v="1703"/>
    <d v="2019-01-02T00:00:00"/>
    <x v="456"/>
    <x v="680"/>
    <x v="2"/>
    <x v="16"/>
    <x v="1"/>
    <s v="Consumer"/>
    <x v="2"/>
    <x v="0"/>
    <s v="Binders"/>
    <x v="440"/>
    <n v="31"/>
    <n v="46"/>
    <n v="15"/>
    <n v="3"/>
    <x v="472"/>
    <n v="138"/>
    <n v="8.103347034644745E-2"/>
  </r>
  <r>
    <n v="1704"/>
    <d v="2019-01-02T00:00:00"/>
    <x v="359"/>
    <x v="224"/>
    <x v="1"/>
    <x v="1"/>
    <x v="0"/>
    <s v="Consumer"/>
    <x v="1"/>
    <x v="1"/>
    <s v="Bookcases"/>
    <x v="545"/>
    <n v="462"/>
    <n v="1567"/>
    <n v="1105"/>
    <n v="8"/>
    <x v="899"/>
    <n v="12536"/>
    <n v="7.356807511737089"/>
  </r>
  <r>
    <n v="1705"/>
    <d v="2019-01-02T00:00:00"/>
    <x v="113"/>
    <x v="278"/>
    <x v="1"/>
    <x v="1"/>
    <x v="0"/>
    <s v="Corporate"/>
    <x v="1"/>
    <x v="0"/>
    <s v="Envelopes"/>
    <x v="767"/>
    <n v="44"/>
    <n v="164"/>
    <n v="120"/>
    <n v="6"/>
    <x v="744"/>
    <n v="984"/>
    <n v="0.57712609970674489"/>
  </r>
  <r>
    <n v="1706"/>
    <d v="2019-01-03T00:00:00"/>
    <x v="166"/>
    <x v="235"/>
    <x v="6"/>
    <x v="17"/>
    <x v="1"/>
    <s v="Corporate"/>
    <x v="1"/>
    <x v="0"/>
    <s v="Binders"/>
    <x v="598"/>
    <n v="7"/>
    <n v="27"/>
    <n v="20"/>
    <n v="4"/>
    <x v="167"/>
    <n v="108"/>
    <n v="6.3305978898007029E-2"/>
  </r>
  <r>
    <n v="1707"/>
    <d v="2019-01-03T00:00:00"/>
    <x v="293"/>
    <x v="40"/>
    <x v="1"/>
    <x v="1"/>
    <x v="0"/>
    <s v="Consumer"/>
    <x v="1"/>
    <x v="0"/>
    <s v="Storage"/>
    <x v="856"/>
    <n v="225"/>
    <n v="618"/>
    <n v="393"/>
    <n v="5"/>
    <x v="900"/>
    <n v="3090"/>
    <n v="1.8101933216168717"/>
  </r>
  <r>
    <n v="1708"/>
    <d v="2019-01-03T00:00:00"/>
    <x v="546"/>
    <x v="134"/>
    <x v="6"/>
    <x v="17"/>
    <x v="1"/>
    <s v="Consumer"/>
    <x v="0"/>
    <x v="0"/>
    <s v="Labels"/>
    <x v="225"/>
    <n v="26"/>
    <n v="32"/>
    <n v="6"/>
    <n v="3"/>
    <x v="30"/>
    <n v="96"/>
    <n v="5.6206088992974239E-2"/>
  </r>
  <r>
    <n v="1709"/>
    <d v="2019-01-03T00:00:00"/>
    <x v="545"/>
    <x v="34"/>
    <x v="6"/>
    <x v="45"/>
    <x v="1"/>
    <s v="Corporate"/>
    <x v="0"/>
    <x v="0"/>
    <s v="Appliances"/>
    <x v="975"/>
    <n v="563"/>
    <n v="970"/>
    <n v="407"/>
    <n v="2"/>
    <x v="901"/>
    <n v="1940"/>
    <n v="1.1351667641895846"/>
  </r>
  <r>
    <n v="1710"/>
    <d v="2019-01-03T00:00:00"/>
    <x v="1"/>
    <x v="122"/>
    <x v="7"/>
    <x v="9"/>
    <x v="1"/>
    <s v="Consumer"/>
    <x v="1"/>
    <x v="0"/>
    <s v="Storage"/>
    <x v="770"/>
    <n v="1"/>
    <n v="8"/>
    <n v="7"/>
    <n v="1"/>
    <x v="278"/>
    <n v="8"/>
    <n v="4.6783625730994153E-3"/>
  </r>
  <r>
    <n v="1711"/>
    <d v="2019-01-03T00:00:00"/>
    <x v="368"/>
    <x v="48"/>
    <x v="6"/>
    <x v="31"/>
    <x v="1"/>
    <s v="Consumer"/>
    <x v="1"/>
    <x v="1"/>
    <s v="Chairs"/>
    <x v="68"/>
    <n v="355"/>
    <n v="373"/>
    <n v="18"/>
    <n v="7"/>
    <x v="902"/>
    <n v="2611"/>
    <n v="1.5260081823495033"/>
  </r>
  <r>
    <n v="1712"/>
    <d v="2019-01-04T00:00:00"/>
    <x v="37"/>
    <x v="681"/>
    <x v="2"/>
    <x v="3"/>
    <x v="1"/>
    <s v="Corporate"/>
    <x v="1"/>
    <x v="0"/>
    <s v="Appliances"/>
    <x v="768"/>
    <n v="293"/>
    <n v="1028"/>
    <n v="735"/>
    <n v="2"/>
    <x v="339"/>
    <n v="2056"/>
    <n v="1.2009345794392523"/>
  </r>
  <r>
    <n v="1713"/>
    <d v="2019-01-04T00:00:00"/>
    <x v="154"/>
    <x v="307"/>
    <x v="3"/>
    <x v="15"/>
    <x v="2"/>
    <s v="Corporate"/>
    <x v="1"/>
    <x v="0"/>
    <s v="Paper"/>
    <x v="976"/>
    <n v="77"/>
    <n v="102"/>
    <n v="25"/>
    <n v="5"/>
    <x v="147"/>
    <n v="510"/>
    <n v="0.29772329246935203"/>
  </r>
  <r>
    <n v="1714"/>
    <d v="2019-01-04T00:00:00"/>
    <x v="698"/>
    <x v="270"/>
    <x v="3"/>
    <x v="84"/>
    <x v="2"/>
    <s v="Home Office"/>
    <x v="0"/>
    <x v="1"/>
    <s v="Chairs"/>
    <x v="881"/>
    <n v="114"/>
    <n v="205"/>
    <n v="91"/>
    <n v="4"/>
    <x v="265"/>
    <n v="820"/>
    <n v="0.47841306884480744"/>
  </r>
  <r>
    <n v="1715"/>
    <d v="2019-01-04T00:00:00"/>
    <x v="135"/>
    <x v="162"/>
    <x v="2"/>
    <x v="2"/>
    <x v="1"/>
    <s v="Consumer"/>
    <x v="1"/>
    <x v="0"/>
    <s v="Paper"/>
    <x v="977"/>
    <n v="41"/>
    <n v="65"/>
    <n v="24"/>
    <n v="2"/>
    <x v="52"/>
    <n v="130"/>
    <n v="7.5801749271137031E-2"/>
  </r>
  <r>
    <n v="1716"/>
    <d v="2019-01-04T00:00:00"/>
    <x v="423"/>
    <x v="61"/>
    <x v="12"/>
    <x v="35"/>
    <x v="1"/>
    <s v="Consumer"/>
    <x v="1"/>
    <x v="1"/>
    <s v="Chairs"/>
    <x v="978"/>
    <n v="455"/>
    <n v="682"/>
    <n v="227"/>
    <n v="4"/>
    <x v="903"/>
    <n v="2728"/>
    <n v="1.5897435897435896"/>
  </r>
  <r>
    <n v="1717"/>
    <d v="2019-01-04T00:00:00"/>
    <x v="537"/>
    <x v="682"/>
    <x v="7"/>
    <x v="50"/>
    <x v="1"/>
    <s v="Consumer"/>
    <x v="0"/>
    <x v="0"/>
    <s v="Fasteners"/>
    <x v="48"/>
    <n v="3"/>
    <n v="19"/>
    <n v="16"/>
    <n v="2"/>
    <x v="35"/>
    <n v="38"/>
    <n v="2.2131624927198602E-2"/>
  </r>
  <r>
    <n v="1718"/>
    <d v="2019-01-05T00:00:00"/>
    <x v="494"/>
    <x v="683"/>
    <x v="2"/>
    <x v="16"/>
    <x v="1"/>
    <s v="Consumer"/>
    <x v="1"/>
    <x v="1"/>
    <s v="Bookcases"/>
    <x v="408"/>
    <n v="2055"/>
    <n v="2757"/>
    <n v="702"/>
    <n v="7"/>
    <x v="904"/>
    <n v="19299"/>
    <n v="11.233410942956926"/>
  </r>
  <r>
    <n v="1719"/>
    <d v="2019-01-07T00:00:00"/>
    <x v="74"/>
    <x v="684"/>
    <x v="1"/>
    <x v="1"/>
    <x v="0"/>
    <s v="Consumer"/>
    <x v="0"/>
    <x v="0"/>
    <s v="Art"/>
    <x v="421"/>
    <n v="119"/>
    <n v="165"/>
    <n v="46"/>
    <n v="3"/>
    <x v="96"/>
    <n v="495"/>
    <n v="0.2879581151832461"/>
  </r>
  <r>
    <n v="1720"/>
    <d v="2019-01-07T00:00:00"/>
    <x v="185"/>
    <x v="40"/>
    <x v="1"/>
    <x v="1"/>
    <x v="0"/>
    <s v="Corporate"/>
    <x v="1"/>
    <x v="0"/>
    <s v="Art"/>
    <x v="100"/>
    <n v="0"/>
    <n v="36"/>
    <n v="36"/>
    <n v="3"/>
    <x v="167"/>
    <n v="108"/>
    <n v="6.2790697674418611E-2"/>
  </r>
  <r>
    <n v="1721"/>
    <d v="2019-01-07T00:00:00"/>
    <x v="699"/>
    <x v="685"/>
    <x v="3"/>
    <x v="69"/>
    <x v="2"/>
    <s v="Consumer"/>
    <x v="2"/>
    <x v="1"/>
    <s v="Chairs"/>
    <x v="899"/>
    <n v="2"/>
    <n v="22"/>
    <n v="20"/>
    <n v="1"/>
    <x v="393"/>
    <n v="22"/>
    <n v="1.2783265543288786E-2"/>
  </r>
  <r>
    <n v="1722"/>
    <d v="2019-01-08T00:00:00"/>
    <x v="392"/>
    <x v="80"/>
    <x v="3"/>
    <x v="44"/>
    <x v="2"/>
    <s v="Home Office"/>
    <x v="2"/>
    <x v="0"/>
    <s v="Paper"/>
    <x v="411"/>
    <n v="55"/>
    <n v="57"/>
    <n v="2"/>
    <n v="2"/>
    <x v="250"/>
    <n v="114"/>
    <n v="6.6202090592334492E-2"/>
  </r>
  <r>
    <n v="1723"/>
    <d v="2019-01-08T00:00:00"/>
    <x v="73"/>
    <x v="3"/>
    <x v="1"/>
    <x v="1"/>
    <x v="0"/>
    <s v="Consumer"/>
    <x v="1"/>
    <x v="1"/>
    <s v="Bookcases"/>
    <x v="951"/>
    <n v="412"/>
    <n v="658"/>
    <n v="246"/>
    <n v="3"/>
    <x v="905"/>
    <n v="1974"/>
    <n v="1.1456761462565292"/>
  </r>
  <r>
    <n v="1724"/>
    <d v="2019-01-09T00:00:00"/>
    <x v="435"/>
    <x v="175"/>
    <x v="3"/>
    <x v="15"/>
    <x v="2"/>
    <s v="Home Office"/>
    <x v="2"/>
    <x v="0"/>
    <s v="Binders"/>
    <x v="25"/>
    <n v="3"/>
    <n v="19"/>
    <n v="16"/>
    <n v="3"/>
    <x v="401"/>
    <n v="57"/>
    <n v="3.306264501160093E-2"/>
  </r>
  <r>
    <n v="1725"/>
    <d v="2019-01-11T00:00:00"/>
    <x v="693"/>
    <x v="211"/>
    <x v="1"/>
    <x v="55"/>
    <x v="0"/>
    <s v="Home Office"/>
    <x v="0"/>
    <x v="2"/>
    <s v="Machines"/>
    <x v="979"/>
    <n v="617"/>
    <n v="800"/>
    <n v="183"/>
    <n v="3"/>
    <x v="906"/>
    <n v="2400"/>
    <n v="1.3913043478260869"/>
  </r>
  <r>
    <n v="1726"/>
    <d v="2019-01-11T00:00:00"/>
    <x v="78"/>
    <x v="40"/>
    <x v="1"/>
    <x v="1"/>
    <x v="0"/>
    <s v="Consumer"/>
    <x v="1"/>
    <x v="1"/>
    <s v="Tables"/>
    <x v="593"/>
    <n v="356"/>
    <n v="816"/>
    <n v="460"/>
    <n v="2"/>
    <x v="907"/>
    <n v="1632"/>
    <n v="0.94553881807647744"/>
  </r>
  <r>
    <n v="1727"/>
    <d v="2019-01-12T00:00:00"/>
    <x v="2"/>
    <x v="123"/>
    <x v="1"/>
    <x v="1"/>
    <x v="0"/>
    <s v="Consumer"/>
    <x v="1"/>
    <x v="0"/>
    <s v="Art"/>
    <x v="514"/>
    <n v="10"/>
    <n v="118"/>
    <n v="108"/>
    <n v="5"/>
    <x v="908"/>
    <n v="590"/>
    <n v="0.34163288940359005"/>
  </r>
  <r>
    <n v="1728"/>
    <d v="2019-01-12T00:00:00"/>
    <x v="700"/>
    <x v="30"/>
    <x v="5"/>
    <x v="21"/>
    <x v="2"/>
    <s v="Corporate"/>
    <x v="2"/>
    <x v="0"/>
    <s v="Appliances"/>
    <x v="376"/>
    <n v="3227"/>
    <n v="3802"/>
    <n v="575"/>
    <n v="7"/>
    <x v="909"/>
    <n v="26614"/>
    <n v="15.40162037037037"/>
  </r>
  <r>
    <n v="1729"/>
    <d v="2019-01-14T00:00:00"/>
    <x v="407"/>
    <x v="8"/>
    <x v="4"/>
    <x v="6"/>
    <x v="1"/>
    <s v="Consumer"/>
    <x v="3"/>
    <x v="0"/>
    <s v="Appliances"/>
    <x v="980"/>
    <n v="308"/>
    <n v="388"/>
    <n v="80"/>
    <n v="4"/>
    <x v="910"/>
    <n v="1552"/>
    <n v="0.89762868710237131"/>
  </r>
  <r>
    <n v="1730"/>
    <d v="2019-01-14T00:00:00"/>
    <x v="246"/>
    <x v="476"/>
    <x v="8"/>
    <x v="11"/>
    <x v="0"/>
    <s v="Consumer"/>
    <x v="2"/>
    <x v="0"/>
    <s v="Binders"/>
    <x v="197"/>
    <n v="9"/>
    <n v="29"/>
    <n v="20"/>
    <n v="2"/>
    <x v="420"/>
    <n v="58"/>
    <n v="3.3526011560693639E-2"/>
  </r>
  <r>
    <n v="1731"/>
    <d v="2019-01-14T00:00:00"/>
    <x v="401"/>
    <x v="0"/>
    <x v="0"/>
    <x v="0"/>
    <x v="0"/>
    <s v="Consumer"/>
    <x v="0"/>
    <x v="0"/>
    <s v="Art"/>
    <x v="320"/>
    <n v="6"/>
    <n v="16"/>
    <n v="10"/>
    <n v="2"/>
    <x v="315"/>
    <n v="32"/>
    <n v="1.8486424032351241E-2"/>
  </r>
  <r>
    <n v="1732"/>
    <d v="2019-01-15T00:00:00"/>
    <x v="418"/>
    <x v="686"/>
    <x v="1"/>
    <x v="96"/>
    <x v="0"/>
    <s v="Home Office"/>
    <x v="1"/>
    <x v="0"/>
    <s v="Storage"/>
    <x v="377"/>
    <n v="48"/>
    <n v="56"/>
    <n v="8"/>
    <n v="3"/>
    <x v="501"/>
    <n v="168"/>
    <n v="9.6997690531177835E-2"/>
  </r>
  <r>
    <n v="1733"/>
    <d v="2019-01-15T00:00:00"/>
    <x v="25"/>
    <x v="155"/>
    <x v="3"/>
    <x v="69"/>
    <x v="2"/>
    <s v="Home Office"/>
    <x v="2"/>
    <x v="1"/>
    <s v="Chairs"/>
    <x v="981"/>
    <n v="35"/>
    <n v="95"/>
    <n v="60"/>
    <n v="5"/>
    <x v="386"/>
    <n v="475"/>
    <n v="0.27409117137911138"/>
  </r>
  <r>
    <n v="1734"/>
    <d v="2019-01-16T00:00:00"/>
    <x v="384"/>
    <x v="8"/>
    <x v="4"/>
    <x v="6"/>
    <x v="1"/>
    <s v="Consumer"/>
    <x v="1"/>
    <x v="0"/>
    <s v="Art"/>
    <x v="402"/>
    <n v="101"/>
    <n v="135"/>
    <n v="34"/>
    <n v="5"/>
    <x v="822"/>
    <n v="675"/>
    <n v="0.38927335640138411"/>
  </r>
  <r>
    <n v="1735"/>
    <d v="2019-01-16T00:00:00"/>
    <x v="352"/>
    <x v="58"/>
    <x v="2"/>
    <x v="16"/>
    <x v="1"/>
    <s v="Consumer"/>
    <x v="1"/>
    <x v="0"/>
    <s v="Art"/>
    <x v="139"/>
    <n v="18"/>
    <n v="88"/>
    <n v="70"/>
    <n v="4"/>
    <x v="286"/>
    <n v="352"/>
    <n v="0.20288184438040346"/>
  </r>
  <r>
    <n v="1736"/>
    <d v="2019-01-16T00:00:00"/>
    <x v="196"/>
    <x v="63"/>
    <x v="13"/>
    <x v="36"/>
    <x v="0"/>
    <s v="Consumer"/>
    <x v="1"/>
    <x v="1"/>
    <s v="Bookcases"/>
    <x v="837"/>
    <n v="81"/>
    <n v="304"/>
    <n v="223"/>
    <n v="5"/>
    <x v="911"/>
    <n v="1520"/>
    <n v="0.87557603686635943"/>
  </r>
  <r>
    <n v="1737"/>
    <d v="2019-01-17T00:00:00"/>
    <x v="546"/>
    <x v="59"/>
    <x v="6"/>
    <x v="17"/>
    <x v="1"/>
    <s v="Consumer"/>
    <x v="2"/>
    <x v="0"/>
    <s v="Binders"/>
    <x v="201"/>
    <n v="20"/>
    <n v="44"/>
    <n v="24"/>
    <n v="4"/>
    <x v="346"/>
    <n v="176"/>
    <n v="0.10132412204951065"/>
  </r>
  <r>
    <n v="1738"/>
    <d v="2019-01-17T00:00:00"/>
    <x v="470"/>
    <x v="597"/>
    <x v="2"/>
    <x v="16"/>
    <x v="1"/>
    <s v="Corporate"/>
    <x v="1"/>
    <x v="0"/>
    <s v="Labels"/>
    <x v="982"/>
    <n v="10"/>
    <n v="41"/>
    <n v="31"/>
    <n v="4"/>
    <x v="145"/>
    <n v="164"/>
    <n v="9.4361334867663987E-2"/>
  </r>
  <r>
    <n v="1739"/>
    <d v="2019-01-17T00:00:00"/>
    <x v="701"/>
    <x v="687"/>
    <x v="2"/>
    <x v="16"/>
    <x v="1"/>
    <s v="Consumer"/>
    <x v="1"/>
    <x v="0"/>
    <s v="Binders"/>
    <x v="201"/>
    <n v="14"/>
    <n v="89"/>
    <n v="75"/>
    <n v="8"/>
    <x v="85"/>
    <n v="712"/>
    <n v="0.4094307073030477"/>
  </r>
  <r>
    <n v="1740"/>
    <d v="2019-01-17T00:00:00"/>
    <x v="119"/>
    <x v="688"/>
    <x v="7"/>
    <x v="50"/>
    <x v="1"/>
    <s v="Consumer"/>
    <x v="1"/>
    <x v="0"/>
    <s v="Binders"/>
    <x v="343"/>
    <n v="20"/>
    <n v="28"/>
    <n v="8"/>
    <n v="2"/>
    <x v="76"/>
    <n v="56"/>
    <n v="3.2183908045977011E-2"/>
  </r>
  <r>
    <n v="1741"/>
    <d v="2019-01-17T00:00:00"/>
    <x v="13"/>
    <x v="6"/>
    <x v="2"/>
    <x v="4"/>
    <x v="1"/>
    <s v="Consumer"/>
    <x v="1"/>
    <x v="0"/>
    <s v="Storage"/>
    <x v="983"/>
    <n v="34"/>
    <n v="37"/>
    <n v="3"/>
    <n v="3"/>
    <x v="285"/>
    <n v="111"/>
    <n v="6.3756461803561176E-2"/>
  </r>
  <r>
    <n v="1742"/>
    <d v="2019-01-18T00:00:00"/>
    <x v="702"/>
    <x v="689"/>
    <x v="4"/>
    <x v="111"/>
    <x v="1"/>
    <s v="Home Office"/>
    <x v="1"/>
    <x v="2"/>
    <s v="Phones"/>
    <x v="81"/>
    <n v="495"/>
    <n v="520"/>
    <n v="25"/>
    <n v="3"/>
    <x v="49"/>
    <n v="1560"/>
    <n v="0.89552238805970152"/>
  </r>
  <r>
    <n v="1743"/>
    <d v="2019-01-18T00:00:00"/>
    <x v="70"/>
    <x v="8"/>
    <x v="4"/>
    <x v="6"/>
    <x v="1"/>
    <s v="Corporate"/>
    <x v="2"/>
    <x v="1"/>
    <s v="Furnishings"/>
    <x v="449"/>
    <n v="54"/>
    <n v="146"/>
    <n v="92"/>
    <n v="3"/>
    <x v="227"/>
    <n v="438"/>
    <n v="0.2512908777969019"/>
  </r>
  <r>
    <n v="1744"/>
    <d v="2019-01-18T00:00:00"/>
    <x v="703"/>
    <x v="690"/>
    <x v="5"/>
    <x v="57"/>
    <x v="2"/>
    <s v="Consumer"/>
    <x v="1"/>
    <x v="1"/>
    <s v="Bookcases"/>
    <x v="266"/>
    <n v="363"/>
    <n v="741"/>
    <n v="378"/>
    <n v="6"/>
    <x v="912"/>
    <n v="4446"/>
    <n v="2.5493119266055047"/>
  </r>
  <r>
    <n v="1745"/>
    <d v="2019-01-18T00:00:00"/>
    <x v="438"/>
    <x v="13"/>
    <x v="1"/>
    <x v="1"/>
    <x v="0"/>
    <s v="Corporate"/>
    <x v="1"/>
    <x v="0"/>
    <s v="Art"/>
    <x v="984"/>
    <n v="20"/>
    <n v="42"/>
    <n v="22"/>
    <n v="3"/>
    <x v="213"/>
    <n v="126"/>
    <n v="7.2206303724928367E-2"/>
  </r>
  <r>
    <n v="1746"/>
    <d v="2019-01-19T00:00:00"/>
    <x v="539"/>
    <x v="70"/>
    <x v="6"/>
    <x v="40"/>
    <x v="1"/>
    <s v="Home Office"/>
    <x v="0"/>
    <x v="1"/>
    <s v="Furnishings"/>
    <x v="273"/>
    <n v="9"/>
    <n v="39"/>
    <n v="30"/>
    <n v="1"/>
    <x v="913"/>
    <n v="39"/>
    <n v="2.2336769759450172E-2"/>
  </r>
  <r>
    <n v="1747"/>
    <d v="2019-01-19T00:00:00"/>
    <x v="150"/>
    <x v="30"/>
    <x v="5"/>
    <x v="21"/>
    <x v="2"/>
    <s v="Corporate"/>
    <x v="1"/>
    <x v="0"/>
    <s v="Appliances"/>
    <x v="376"/>
    <n v="700"/>
    <n v="1629"/>
    <n v="929"/>
    <n v="3"/>
    <x v="914"/>
    <n v="4887"/>
    <n v="2.797366914710933"/>
  </r>
  <r>
    <n v="1748"/>
    <d v="2019-01-19T00:00:00"/>
    <x v="640"/>
    <x v="346"/>
    <x v="6"/>
    <x v="28"/>
    <x v="1"/>
    <s v="Corporate"/>
    <x v="0"/>
    <x v="0"/>
    <s v="Binders"/>
    <x v="66"/>
    <n v="3"/>
    <n v="15"/>
    <n v="12"/>
    <n v="3"/>
    <x v="825"/>
    <n v="45"/>
    <n v="2.5743707093821511E-2"/>
  </r>
  <r>
    <n v="1749"/>
    <d v="2019-01-21T00:00:00"/>
    <x v="37"/>
    <x v="0"/>
    <x v="0"/>
    <x v="0"/>
    <x v="0"/>
    <s v="Corporate"/>
    <x v="1"/>
    <x v="0"/>
    <s v="Binders"/>
    <x v="216"/>
    <n v="31"/>
    <n v="46"/>
    <n v="15"/>
    <n v="7"/>
    <x v="915"/>
    <n v="322"/>
    <n v="0.18410520297312749"/>
  </r>
  <r>
    <n v="1750"/>
    <d v="2019-01-22T00:00:00"/>
    <x v="579"/>
    <x v="311"/>
    <x v="1"/>
    <x v="1"/>
    <x v="0"/>
    <s v="Corporate"/>
    <x v="1"/>
    <x v="1"/>
    <s v="Chairs"/>
    <x v="985"/>
    <n v="116"/>
    <n v="174"/>
    <n v="58"/>
    <n v="3"/>
    <x v="831"/>
    <n v="522"/>
    <n v="0.29828571428571427"/>
  </r>
  <r>
    <n v="1751"/>
    <d v="2019-01-23T00:00:00"/>
    <x v="208"/>
    <x v="691"/>
    <x v="2"/>
    <x v="42"/>
    <x v="1"/>
    <s v="Corporate"/>
    <x v="0"/>
    <x v="1"/>
    <s v="Bookcases"/>
    <x v="228"/>
    <n v="100"/>
    <n v="135"/>
    <n v="35"/>
    <n v="1"/>
    <x v="0"/>
    <n v="135"/>
    <n v="7.7098800685322669E-2"/>
  </r>
  <r>
    <n v="1752"/>
    <d v="2019-01-23T00:00:00"/>
    <x v="669"/>
    <x v="337"/>
    <x v="2"/>
    <x v="16"/>
    <x v="1"/>
    <s v="Corporate"/>
    <x v="0"/>
    <x v="0"/>
    <s v="Art"/>
    <x v="867"/>
    <n v="56"/>
    <n v="67"/>
    <n v="11"/>
    <n v="6"/>
    <x v="916"/>
    <n v="402"/>
    <n v="0.22945205479452055"/>
  </r>
  <r>
    <n v="1753"/>
    <d v="2019-01-24T00:00:00"/>
    <x v="376"/>
    <x v="692"/>
    <x v="3"/>
    <x v="69"/>
    <x v="2"/>
    <s v="Consumer"/>
    <x v="1"/>
    <x v="0"/>
    <s v="Labels"/>
    <x v="986"/>
    <n v="27"/>
    <n v="56"/>
    <n v="29"/>
    <n v="5"/>
    <x v="769"/>
    <n v="280"/>
    <n v="0.15972618368511124"/>
  </r>
  <r>
    <n v="1754"/>
    <d v="2019-01-24T00:00:00"/>
    <x v="301"/>
    <x v="122"/>
    <x v="7"/>
    <x v="9"/>
    <x v="1"/>
    <s v="Consumer"/>
    <x v="1"/>
    <x v="2"/>
    <s v="Phones"/>
    <x v="987"/>
    <n v="85"/>
    <n v="260"/>
    <n v="175"/>
    <n v="3"/>
    <x v="78"/>
    <n v="780"/>
    <n v="0.44469783352337516"/>
  </r>
  <r>
    <n v="1755"/>
    <d v="2019-01-25T00:00:00"/>
    <x v="581"/>
    <x v="40"/>
    <x v="1"/>
    <x v="1"/>
    <x v="0"/>
    <s v="Consumer"/>
    <x v="2"/>
    <x v="0"/>
    <s v="Art"/>
    <x v="27"/>
    <n v="12"/>
    <n v="75"/>
    <n v="63"/>
    <n v="3"/>
    <x v="753"/>
    <n v="225"/>
    <n v="0.12820512820512819"/>
  </r>
  <r>
    <n v="1756"/>
    <d v="2019-01-25T00:00:00"/>
    <x v="633"/>
    <x v="30"/>
    <x v="5"/>
    <x v="21"/>
    <x v="2"/>
    <s v="Consumer"/>
    <x v="0"/>
    <x v="0"/>
    <s v="Binders"/>
    <x v="25"/>
    <n v="9"/>
    <n v="17"/>
    <n v="8"/>
    <n v="3"/>
    <x v="17"/>
    <n v="51"/>
    <n v="2.9043280182232345E-2"/>
  </r>
  <r>
    <n v="1757"/>
    <d v="2019-01-26T00:00:00"/>
    <x v="704"/>
    <x v="70"/>
    <x v="6"/>
    <x v="40"/>
    <x v="1"/>
    <s v="Corporate"/>
    <x v="1"/>
    <x v="0"/>
    <s v="Storage"/>
    <x v="654"/>
    <n v="10"/>
    <n v="14"/>
    <n v="4"/>
    <n v="1"/>
    <x v="183"/>
    <n v="14"/>
    <n v="7.9681274900398405E-3"/>
  </r>
  <r>
    <n v="1758"/>
    <d v="2019-01-27T00:00:00"/>
    <x v="689"/>
    <x v="186"/>
    <x v="3"/>
    <x v="53"/>
    <x v="2"/>
    <s v="Consumer"/>
    <x v="1"/>
    <x v="0"/>
    <s v="Envelopes"/>
    <x v="988"/>
    <n v="119"/>
    <n v="164"/>
    <n v="45"/>
    <n v="4"/>
    <x v="461"/>
    <n v="656"/>
    <n v="0.3731513083048919"/>
  </r>
  <r>
    <n v="1759"/>
    <d v="2019-01-28T00:00:00"/>
    <x v="303"/>
    <x v="693"/>
    <x v="2"/>
    <x v="42"/>
    <x v="1"/>
    <s v="Consumer"/>
    <x v="1"/>
    <x v="0"/>
    <s v="Binders"/>
    <x v="649"/>
    <n v="26"/>
    <n v="61"/>
    <n v="35"/>
    <n v="2"/>
    <x v="332"/>
    <n v="122"/>
    <n v="6.9357589539511086E-2"/>
  </r>
  <r>
    <n v="1760"/>
    <d v="2019-01-28T00:00:00"/>
    <x v="175"/>
    <x v="70"/>
    <x v="6"/>
    <x v="40"/>
    <x v="1"/>
    <s v="Home Office"/>
    <x v="2"/>
    <x v="2"/>
    <s v="Phones"/>
    <x v="989"/>
    <n v="577"/>
    <n v="2893"/>
    <n v="2316"/>
    <n v="5"/>
    <x v="917"/>
    <n v="14465"/>
    <n v="8.21875"/>
  </r>
  <r>
    <n v="1761"/>
    <d v="2019-01-28T00:00:00"/>
    <x v="599"/>
    <x v="8"/>
    <x v="4"/>
    <x v="6"/>
    <x v="1"/>
    <s v="Consumer"/>
    <x v="1"/>
    <x v="0"/>
    <s v="Art"/>
    <x v="824"/>
    <n v="39"/>
    <n v="45"/>
    <n v="6"/>
    <n v="4"/>
    <x v="670"/>
    <n v="180"/>
    <n v="0.10221465076660988"/>
  </r>
  <r>
    <n v="1762"/>
    <d v="2019-01-28T00:00:00"/>
    <x v="282"/>
    <x v="67"/>
    <x v="6"/>
    <x v="17"/>
    <x v="1"/>
    <s v="Consumer"/>
    <x v="1"/>
    <x v="0"/>
    <s v="Art"/>
    <x v="810"/>
    <n v="28"/>
    <n v="91"/>
    <n v="63"/>
    <n v="2"/>
    <x v="918"/>
    <n v="182"/>
    <n v="0.10329171396140749"/>
  </r>
  <r>
    <n v="1763"/>
    <d v="2019-01-29T00:00:00"/>
    <x v="181"/>
    <x v="134"/>
    <x v="6"/>
    <x v="17"/>
    <x v="1"/>
    <s v="Consumer"/>
    <x v="1"/>
    <x v="1"/>
    <s v="Furnishings"/>
    <x v="990"/>
    <n v="27"/>
    <n v="217"/>
    <n v="190"/>
    <n v="2"/>
    <x v="618"/>
    <n v="434"/>
    <n v="0.24617129892229156"/>
  </r>
  <r>
    <n v="1764"/>
    <d v="2019-01-29T00:00:00"/>
    <x v="705"/>
    <x v="694"/>
    <x v="2"/>
    <x v="61"/>
    <x v="1"/>
    <s v="Corporate"/>
    <x v="0"/>
    <x v="0"/>
    <s v="Supplies"/>
    <x v="505"/>
    <n v="82"/>
    <n v="135"/>
    <n v="53"/>
    <n v="5"/>
    <x v="822"/>
    <n v="675"/>
    <n v="0.38265306122448978"/>
  </r>
  <r>
    <n v="1765"/>
    <d v="2019-01-29T00:00:00"/>
    <x v="387"/>
    <x v="12"/>
    <x v="1"/>
    <x v="1"/>
    <x v="0"/>
    <s v="Home Office"/>
    <x v="1"/>
    <x v="0"/>
    <s v="Binders"/>
    <x v="991"/>
    <n v="10"/>
    <n v="21"/>
    <n v="11"/>
    <n v="3"/>
    <x v="33"/>
    <n v="63"/>
    <n v="3.5694050991501414E-2"/>
  </r>
  <r>
    <n v="1766"/>
    <d v="2019-01-29T00:00:00"/>
    <x v="534"/>
    <x v="112"/>
    <x v="7"/>
    <x v="58"/>
    <x v="1"/>
    <s v="Corporate"/>
    <x v="1"/>
    <x v="1"/>
    <s v="Bookcases"/>
    <x v="992"/>
    <n v="271"/>
    <n v="516"/>
    <n v="245"/>
    <n v="6"/>
    <x v="919"/>
    <n v="3096"/>
    <n v="1.753114382785957"/>
  </r>
  <r>
    <n v="1767"/>
    <d v="2019-01-29T00:00:00"/>
    <x v="288"/>
    <x v="30"/>
    <x v="5"/>
    <x v="21"/>
    <x v="2"/>
    <s v="Consumer"/>
    <x v="0"/>
    <x v="0"/>
    <s v="Art"/>
    <x v="993"/>
    <n v="72"/>
    <n v="104"/>
    <n v="32"/>
    <n v="2"/>
    <x v="403"/>
    <n v="208"/>
    <n v="0.1177136389360498"/>
  </r>
  <r>
    <n v="1768"/>
    <d v="2019-01-29T00:00:00"/>
    <x v="529"/>
    <x v="48"/>
    <x v="6"/>
    <x v="31"/>
    <x v="1"/>
    <s v="Home Office"/>
    <x v="2"/>
    <x v="0"/>
    <s v="Storage"/>
    <x v="617"/>
    <n v="10"/>
    <n v="20"/>
    <n v="10"/>
    <n v="2"/>
    <x v="687"/>
    <n v="40"/>
    <n v="2.2624434389140271E-2"/>
  </r>
  <r>
    <n v="1769"/>
    <d v="2019-01-30T00:00:00"/>
    <x v="416"/>
    <x v="8"/>
    <x v="4"/>
    <x v="6"/>
    <x v="1"/>
    <s v="Consumer"/>
    <x v="1"/>
    <x v="0"/>
    <s v="Binders"/>
    <x v="254"/>
    <n v="10"/>
    <n v="197"/>
    <n v="187"/>
    <n v="4"/>
    <x v="226"/>
    <n v="788"/>
    <n v="0.44544940644431885"/>
  </r>
  <r>
    <n v="1770"/>
    <d v="2019-01-31T00:00:00"/>
    <x v="67"/>
    <x v="412"/>
    <x v="5"/>
    <x v="25"/>
    <x v="2"/>
    <s v="Consumer"/>
    <x v="1"/>
    <x v="0"/>
    <s v="Storage"/>
    <x v="994"/>
    <n v="6"/>
    <n v="43"/>
    <n v="37"/>
    <n v="1"/>
    <x v="583"/>
    <n v="43"/>
    <n v="2.4293785310734464E-2"/>
  </r>
  <r>
    <n v="1771"/>
    <d v="2019-01-31T00:00:00"/>
    <x v="541"/>
    <x v="58"/>
    <x v="2"/>
    <x v="16"/>
    <x v="1"/>
    <s v="Corporate"/>
    <x v="1"/>
    <x v="0"/>
    <s v="Envelopes"/>
    <x v="995"/>
    <n v="0"/>
    <n v="48"/>
    <n v="48"/>
    <n v="3"/>
    <x v="20"/>
    <n v="144"/>
    <n v="8.1309994353472609E-2"/>
  </r>
  <r>
    <n v="1772"/>
    <d v="2019-01-31T00:00:00"/>
    <x v="147"/>
    <x v="77"/>
    <x v="6"/>
    <x v="17"/>
    <x v="1"/>
    <s v="Consumer"/>
    <x v="1"/>
    <x v="1"/>
    <s v="Chairs"/>
    <x v="924"/>
    <n v="10"/>
    <n v="150"/>
    <n v="140"/>
    <n v="1"/>
    <x v="267"/>
    <n v="150"/>
    <n v="8.4650112866817159E-2"/>
  </r>
  <r>
    <n v="1773"/>
    <d v="2019-02-01T00:00:00"/>
    <x v="85"/>
    <x v="80"/>
    <x v="3"/>
    <x v="44"/>
    <x v="2"/>
    <s v="Consumer"/>
    <x v="0"/>
    <x v="0"/>
    <s v="Art"/>
    <x v="209"/>
    <n v="9"/>
    <n v="89"/>
    <n v="80"/>
    <n v="3"/>
    <x v="234"/>
    <n v="267"/>
    <n v="0.15059221658206429"/>
  </r>
  <r>
    <n v="1774"/>
    <d v="2019-02-01T00:00:00"/>
    <x v="246"/>
    <x v="695"/>
    <x v="2"/>
    <x v="30"/>
    <x v="1"/>
    <s v="Consumer"/>
    <x v="1"/>
    <x v="0"/>
    <s v="Art"/>
    <x v="139"/>
    <n v="9"/>
    <n v="22"/>
    <n v="13"/>
    <n v="1"/>
    <x v="393"/>
    <n v="22"/>
    <n v="1.2401352874859075E-2"/>
  </r>
  <r>
    <n v="1775"/>
    <d v="2019-02-01T00:00:00"/>
    <x v="706"/>
    <x v="146"/>
    <x v="2"/>
    <x v="42"/>
    <x v="1"/>
    <s v="Consumer"/>
    <x v="1"/>
    <x v="1"/>
    <s v="Bookcases"/>
    <x v="190"/>
    <n v="82"/>
    <n v="304"/>
    <n v="222"/>
    <n v="2"/>
    <x v="552"/>
    <n v="608"/>
    <n v="0.34253521126760561"/>
  </r>
  <r>
    <n v="1776"/>
    <d v="2019-02-02T00:00:00"/>
    <x v="349"/>
    <x v="146"/>
    <x v="2"/>
    <x v="42"/>
    <x v="1"/>
    <s v="Consumer"/>
    <x v="1"/>
    <x v="0"/>
    <s v="Labels"/>
    <x v="996"/>
    <n v="18"/>
    <n v="34"/>
    <n v="16"/>
    <n v="3"/>
    <x v="108"/>
    <n v="102"/>
    <n v="5.7432432432432436E-2"/>
  </r>
  <r>
    <n v="1777"/>
    <d v="2019-02-03T00:00:00"/>
    <x v="292"/>
    <x v="338"/>
    <x v="2"/>
    <x v="16"/>
    <x v="1"/>
    <s v="Home Office"/>
    <x v="3"/>
    <x v="0"/>
    <s v="Paper"/>
    <x v="997"/>
    <n v="196"/>
    <n v="338"/>
    <n v="142"/>
    <n v="7"/>
    <x v="738"/>
    <n v="2366"/>
    <n v="1.3314575126617896"/>
  </r>
  <r>
    <n v="1778"/>
    <d v="2019-02-04T00:00:00"/>
    <x v="426"/>
    <x v="525"/>
    <x v="2"/>
    <x v="30"/>
    <x v="1"/>
    <s v="Consumer"/>
    <x v="0"/>
    <x v="1"/>
    <s v="Bookcases"/>
    <x v="339"/>
    <n v="130"/>
    <n v="154"/>
    <n v="24"/>
    <n v="1"/>
    <x v="868"/>
    <n v="154"/>
    <n v="8.6614173228346455E-2"/>
  </r>
  <r>
    <n v="1779"/>
    <d v="2019-02-05T00:00:00"/>
    <x v="249"/>
    <x v="219"/>
    <x v="4"/>
    <x v="78"/>
    <x v="1"/>
    <s v="Home Office"/>
    <x v="1"/>
    <x v="0"/>
    <s v="Binders"/>
    <x v="75"/>
    <n v="37"/>
    <n v="45"/>
    <n v="8"/>
    <n v="5"/>
    <x v="753"/>
    <n v="225"/>
    <n v="0.12647554806070826"/>
  </r>
  <r>
    <n v="1780"/>
    <d v="2019-02-05T00:00:00"/>
    <x v="84"/>
    <x v="179"/>
    <x v="5"/>
    <x v="73"/>
    <x v="2"/>
    <s v="Corporate"/>
    <x v="1"/>
    <x v="0"/>
    <s v="Paper"/>
    <x v="998"/>
    <n v="35"/>
    <n v="46"/>
    <n v="11"/>
    <n v="3"/>
    <x v="472"/>
    <n v="138"/>
    <n v="7.7528089887640456E-2"/>
  </r>
  <r>
    <n v="1781"/>
    <d v="2019-02-05T00:00:00"/>
    <x v="686"/>
    <x v="278"/>
    <x v="1"/>
    <x v="1"/>
    <x v="0"/>
    <s v="Consumer"/>
    <x v="0"/>
    <x v="1"/>
    <s v="Bookcases"/>
    <x v="73"/>
    <n v="755"/>
    <n v="876"/>
    <n v="121"/>
    <n v="2"/>
    <x v="204"/>
    <n v="1752"/>
    <n v="0.98371701291409319"/>
  </r>
  <r>
    <n v="1782"/>
    <d v="2019-02-05T00:00:00"/>
    <x v="21"/>
    <x v="0"/>
    <x v="0"/>
    <x v="0"/>
    <x v="0"/>
    <s v="Home Office"/>
    <x v="3"/>
    <x v="1"/>
    <s v="Bookcases"/>
    <x v="999"/>
    <n v="26"/>
    <n v="72"/>
    <n v="46"/>
    <n v="1"/>
    <x v="120"/>
    <n v="72"/>
    <n v="4.0404040404040407E-2"/>
  </r>
  <r>
    <n v="1783"/>
    <d v="2019-02-06T00:00:00"/>
    <x v="638"/>
    <x v="393"/>
    <x v="2"/>
    <x v="61"/>
    <x v="1"/>
    <s v="Consumer"/>
    <x v="0"/>
    <x v="0"/>
    <s v="Envelopes"/>
    <x v="1000"/>
    <n v="3"/>
    <n v="63"/>
    <n v="60"/>
    <n v="3"/>
    <x v="717"/>
    <n v="189"/>
    <n v="0.10600112170499158"/>
  </r>
  <r>
    <n v="1784"/>
    <d v="2019-02-06T00:00:00"/>
    <x v="82"/>
    <x v="360"/>
    <x v="2"/>
    <x v="68"/>
    <x v="1"/>
    <s v="Consumer"/>
    <x v="2"/>
    <x v="1"/>
    <s v="Bookcases"/>
    <x v="498"/>
    <n v="46"/>
    <n v="154"/>
    <n v="108"/>
    <n v="1"/>
    <x v="868"/>
    <n v="154"/>
    <n v="8.632286995515695E-2"/>
  </r>
  <r>
    <n v="1785"/>
    <d v="2019-02-06T00:00:00"/>
    <x v="389"/>
    <x v="288"/>
    <x v="3"/>
    <x v="20"/>
    <x v="2"/>
    <s v="Home Office"/>
    <x v="0"/>
    <x v="2"/>
    <s v="Machines"/>
    <x v="161"/>
    <n v="186"/>
    <n v="1508"/>
    <n v="1322"/>
    <n v="8"/>
    <x v="920"/>
    <n v="12064"/>
    <n v="6.7585434173669467"/>
  </r>
  <r>
    <n v="1786"/>
    <d v="2019-02-07T00:00:00"/>
    <x v="16"/>
    <x v="696"/>
    <x v="5"/>
    <x v="7"/>
    <x v="2"/>
    <s v="Corporate"/>
    <x v="1"/>
    <x v="0"/>
    <s v="Storage"/>
    <x v="360"/>
    <n v="192"/>
    <n v="293"/>
    <n v="101"/>
    <n v="6"/>
    <x v="392"/>
    <n v="1758"/>
    <n v="0.9843225083986562"/>
  </r>
  <r>
    <n v="1787"/>
    <d v="2019-02-07T00:00:00"/>
    <x v="407"/>
    <x v="697"/>
    <x v="2"/>
    <x v="2"/>
    <x v="1"/>
    <s v="Consumer"/>
    <x v="1"/>
    <x v="0"/>
    <s v="Appliances"/>
    <x v="1001"/>
    <n v="99"/>
    <n v="229"/>
    <n v="130"/>
    <n v="3"/>
    <x v="921"/>
    <n v="687"/>
    <n v="0.38444320089535533"/>
  </r>
  <r>
    <n v="1788"/>
    <d v="2019-02-08T00:00:00"/>
    <x v="308"/>
    <x v="698"/>
    <x v="3"/>
    <x v="14"/>
    <x v="2"/>
    <s v="Home Office"/>
    <x v="1"/>
    <x v="1"/>
    <s v="Furnishings"/>
    <x v="1002"/>
    <n v="27"/>
    <n v="107"/>
    <n v="80"/>
    <n v="2"/>
    <x v="498"/>
    <n v="214"/>
    <n v="0.11968680089485459"/>
  </r>
  <r>
    <n v="1789"/>
    <d v="2019-02-08T00:00:00"/>
    <x v="707"/>
    <x v="462"/>
    <x v="6"/>
    <x v="17"/>
    <x v="1"/>
    <s v="Consumer"/>
    <x v="1"/>
    <x v="0"/>
    <s v="Envelopes"/>
    <x v="765"/>
    <n v="45"/>
    <n v="209"/>
    <n v="164"/>
    <n v="7"/>
    <x v="626"/>
    <n v="1463"/>
    <n v="0.81777529346003353"/>
  </r>
  <r>
    <n v="1790"/>
    <d v="2019-02-08T00:00:00"/>
    <x v="469"/>
    <x v="165"/>
    <x v="7"/>
    <x v="71"/>
    <x v="1"/>
    <s v="Consumer"/>
    <x v="1"/>
    <x v="0"/>
    <s v="Labels"/>
    <x v="1003"/>
    <n v="30"/>
    <n v="32"/>
    <n v="2"/>
    <n v="5"/>
    <x v="383"/>
    <n v="160"/>
    <n v="8.9385474860335198E-2"/>
  </r>
  <r>
    <n v="1791"/>
    <d v="2019-02-11T00:00:00"/>
    <x v="22"/>
    <x v="699"/>
    <x v="4"/>
    <x v="112"/>
    <x v="1"/>
    <s v="Consumer"/>
    <x v="1"/>
    <x v="0"/>
    <s v="Art"/>
    <x v="443"/>
    <n v="12"/>
    <n v="19"/>
    <n v="7"/>
    <n v="1"/>
    <x v="445"/>
    <n v="19"/>
    <n v="1.060859854829704E-2"/>
  </r>
  <r>
    <n v="1792"/>
    <d v="2019-02-11T00:00:00"/>
    <x v="592"/>
    <x v="700"/>
    <x v="2"/>
    <x v="42"/>
    <x v="1"/>
    <s v="Consumer"/>
    <x v="1"/>
    <x v="1"/>
    <s v="Chairs"/>
    <x v="915"/>
    <n v="144"/>
    <n v="309"/>
    <n v="165"/>
    <n v="2"/>
    <x v="922"/>
    <n v="618"/>
    <n v="0.34486607142857145"/>
  </r>
  <r>
    <n v="1793"/>
    <d v="2019-02-11T00:00:00"/>
    <x v="708"/>
    <x v="37"/>
    <x v="5"/>
    <x v="25"/>
    <x v="2"/>
    <s v="Consumer"/>
    <x v="1"/>
    <x v="0"/>
    <s v="Binders"/>
    <x v="343"/>
    <n v="80"/>
    <n v="112"/>
    <n v="32"/>
    <n v="4"/>
    <x v="43"/>
    <n v="448"/>
    <n v="0.24986056887897379"/>
  </r>
  <r>
    <n v="1794"/>
    <d v="2019-02-11T00:00:00"/>
    <x v="158"/>
    <x v="478"/>
    <x v="5"/>
    <x v="21"/>
    <x v="2"/>
    <s v="Consumer"/>
    <x v="1"/>
    <x v="0"/>
    <s v="Art"/>
    <x v="402"/>
    <n v="17"/>
    <n v="81"/>
    <n v="64"/>
    <n v="3"/>
    <x v="368"/>
    <n v="243"/>
    <n v="0.1354515050167224"/>
  </r>
  <r>
    <n v="1795"/>
    <d v="2019-02-11T00:00:00"/>
    <x v="587"/>
    <x v="280"/>
    <x v="6"/>
    <x v="17"/>
    <x v="1"/>
    <s v="Corporate"/>
    <x v="1"/>
    <x v="1"/>
    <s v="Bookcases"/>
    <x v="951"/>
    <n v="501"/>
    <n v="1973"/>
    <n v="1472"/>
    <n v="5"/>
    <x v="923"/>
    <n v="9865"/>
    <n v="5.4958217270194982"/>
  </r>
  <r>
    <n v="1796"/>
    <d v="2019-02-12T00:00:00"/>
    <x v="471"/>
    <x v="135"/>
    <x v="6"/>
    <x v="63"/>
    <x v="1"/>
    <s v="Consumer"/>
    <x v="1"/>
    <x v="1"/>
    <s v="Furnishings"/>
    <x v="1004"/>
    <n v="61"/>
    <n v="123"/>
    <n v="62"/>
    <n v="3"/>
    <x v="785"/>
    <n v="369"/>
    <n v="0.20545657015590199"/>
  </r>
  <r>
    <n v="1797"/>
    <d v="2019-02-12T00:00:00"/>
    <x v="312"/>
    <x v="52"/>
    <x v="2"/>
    <x v="3"/>
    <x v="1"/>
    <s v="Corporate"/>
    <x v="0"/>
    <x v="1"/>
    <s v="Furnishings"/>
    <x v="388"/>
    <n v="372"/>
    <n v="535"/>
    <n v="163"/>
    <n v="5"/>
    <x v="924"/>
    <n v="2675"/>
    <n v="1.4885920979410128"/>
  </r>
  <r>
    <n v="1798"/>
    <d v="2019-02-12T00:00:00"/>
    <x v="372"/>
    <x v="701"/>
    <x v="2"/>
    <x v="27"/>
    <x v="1"/>
    <s v="Consumer"/>
    <x v="2"/>
    <x v="2"/>
    <s v="Machines"/>
    <x v="1005"/>
    <n v="130"/>
    <n v="278"/>
    <n v="148"/>
    <n v="3"/>
    <x v="925"/>
    <n v="834"/>
    <n v="0.4638487208008899"/>
  </r>
  <r>
    <n v="1799"/>
    <d v="2019-02-12T00:00:00"/>
    <x v="264"/>
    <x v="3"/>
    <x v="1"/>
    <x v="1"/>
    <x v="0"/>
    <s v="Corporate"/>
    <x v="1"/>
    <x v="0"/>
    <s v="Paper"/>
    <x v="911"/>
    <n v="23"/>
    <n v="70"/>
    <n v="47"/>
    <n v="5"/>
    <x v="926"/>
    <n v="350"/>
    <n v="0.19455252918287938"/>
  </r>
  <r>
    <n v="1800"/>
    <d v="2019-02-12T00:00:00"/>
    <x v="609"/>
    <x v="702"/>
    <x v="2"/>
    <x v="2"/>
    <x v="1"/>
    <s v="Consumer"/>
    <x v="1"/>
    <x v="1"/>
    <s v="Chairs"/>
    <x v="1006"/>
    <n v="381"/>
    <n v="397"/>
    <n v="16"/>
    <n v="5"/>
    <x v="927"/>
    <n v="1985"/>
    <n v="1.1027777777777779"/>
  </r>
  <r>
    <n v="1801"/>
    <d v="2019-02-13T00:00:00"/>
    <x v="239"/>
    <x v="395"/>
    <x v="5"/>
    <x v="21"/>
    <x v="2"/>
    <s v="Consumer"/>
    <x v="1"/>
    <x v="2"/>
    <s v="Machines"/>
    <x v="888"/>
    <n v="384"/>
    <n v="442"/>
    <n v="58"/>
    <n v="3"/>
    <x v="928"/>
    <n v="1326"/>
    <n v="0.73625763464741811"/>
  </r>
  <r>
    <n v="1802"/>
    <d v="2019-02-13T00:00:00"/>
    <x v="479"/>
    <x v="592"/>
    <x v="2"/>
    <x v="16"/>
    <x v="1"/>
    <s v="Corporate"/>
    <x v="0"/>
    <x v="0"/>
    <s v="Labels"/>
    <x v="1007"/>
    <n v="17"/>
    <n v="22"/>
    <n v="5"/>
    <n v="2"/>
    <x v="172"/>
    <n v="44"/>
    <n v="2.4417314095449501E-2"/>
  </r>
  <r>
    <n v="1803"/>
    <d v="2019-02-13T00:00:00"/>
    <x v="631"/>
    <x v="8"/>
    <x v="4"/>
    <x v="6"/>
    <x v="1"/>
    <s v="Consumer"/>
    <x v="1"/>
    <x v="0"/>
    <s v="Binders"/>
    <x v="22"/>
    <n v="304"/>
    <n v="339"/>
    <n v="35"/>
    <n v="7"/>
    <x v="929"/>
    <n v="2373"/>
    <n v="1.3161397670549084"/>
  </r>
  <r>
    <n v="1804"/>
    <d v="2019-02-13T00:00:00"/>
    <x v="636"/>
    <x v="76"/>
    <x v="14"/>
    <x v="43"/>
    <x v="0"/>
    <s v="Home Office"/>
    <x v="3"/>
    <x v="0"/>
    <s v="Binders"/>
    <x v="243"/>
    <n v="13"/>
    <n v="30"/>
    <n v="17"/>
    <n v="1"/>
    <x v="95"/>
    <n v="30"/>
    <n v="1.662971175166297E-2"/>
  </r>
  <r>
    <n v="1805"/>
    <d v="2019-02-13T00:00:00"/>
    <x v="615"/>
    <x v="0"/>
    <x v="0"/>
    <x v="0"/>
    <x v="0"/>
    <s v="Consumer"/>
    <x v="1"/>
    <x v="0"/>
    <s v="Envelopes"/>
    <x v="718"/>
    <n v="24"/>
    <n v="92"/>
    <n v="68"/>
    <n v="4"/>
    <x v="930"/>
    <n v="368"/>
    <n v="0.20387811634349032"/>
  </r>
  <r>
    <n v="1806"/>
    <d v="2019-02-14T00:00:00"/>
    <x v="659"/>
    <x v="443"/>
    <x v="2"/>
    <x v="16"/>
    <x v="1"/>
    <s v="Corporate"/>
    <x v="1"/>
    <x v="0"/>
    <s v="Art"/>
    <x v="514"/>
    <n v="32"/>
    <n v="71"/>
    <n v="39"/>
    <n v="3"/>
    <x v="324"/>
    <n v="213"/>
    <n v="0.11794019933554817"/>
  </r>
  <r>
    <n v="1807"/>
    <d v="2019-02-14T00:00:00"/>
    <x v="141"/>
    <x v="703"/>
    <x v="1"/>
    <x v="1"/>
    <x v="0"/>
    <s v="Consumer"/>
    <x v="0"/>
    <x v="0"/>
    <s v="Binders"/>
    <x v="104"/>
    <n v="100"/>
    <n v="151"/>
    <n v="51"/>
    <n v="3"/>
    <x v="191"/>
    <n v="453"/>
    <n v="0.25069175428887658"/>
  </r>
  <r>
    <n v="1808"/>
    <d v="2019-02-14T00:00:00"/>
    <x v="4"/>
    <x v="53"/>
    <x v="6"/>
    <x v="8"/>
    <x v="1"/>
    <s v="Home Office"/>
    <x v="1"/>
    <x v="0"/>
    <s v="Envelopes"/>
    <x v="988"/>
    <n v="79"/>
    <n v="82"/>
    <n v="3"/>
    <n v="4"/>
    <x v="657"/>
    <n v="328"/>
    <n v="0.18141592920353983"/>
  </r>
  <r>
    <n v="1809"/>
    <d v="2019-02-15T00:00:00"/>
    <x v="167"/>
    <x v="81"/>
    <x v="6"/>
    <x v="45"/>
    <x v="1"/>
    <s v="Home Office"/>
    <x v="1"/>
    <x v="1"/>
    <s v="Furnishings"/>
    <x v="379"/>
    <n v="30"/>
    <n v="88"/>
    <n v="58"/>
    <n v="2"/>
    <x v="346"/>
    <n v="176"/>
    <n v="9.7291321171918188E-2"/>
  </r>
  <r>
    <n v="1810"/>
    <d v="2019-02-15T00:00:00"/>
    <x v="630"/>
    <x v="316"/>
    <x v="2"/>
    <x v="30"/>
    <x v="1"/>
    <s v="Consumer"/>
    <x v="1"/>
    <x v="0"/>
    <s v="Envelopes"/>
    <x v="1008"/>
    <n v="4"/>
    <n v="207"/>
    <n v="203"/>
    <n v="7"/>
    <x v="931"/>
    <n v="1449"/>
    <n v="0.80055248618784536"/>
  </r>
  <r>
    <n v="1811"/>
    <d v="2019-02-16T00:00:00"/>
    <x v="365"/>
    <x v="704"/>
    <x v="5"/>
    <x v="26"/>
    <x v="2"/>
    <s v="Corporate"/>
    <x v="2"/>
    <x v="0"/>
    <s v="Binders"/>
    <x v="1009"/>
    <n v="14"/>
    <n v="22"/>
    <n v="8"/>
    <n v="2"/>
    <x v="172"/>
    <n v="44"/>
    <n v="2.4295969077857537E-2"/>
  </r>
  <r>
    <n v="1812"/>
    <d v="2019-02-16T00:00:00"/>
    <x v="371"/>
    <x v="70"/>
    <x v="6"/>
    <x v="40"/>
    <x v="1"/>
    <s v="Home Office"/>
    <x v="1"/>
    <x v="1"/>
    <s v="Chairs"/>
    <x v="1010"/>
    <n v="165"/>
    <n v="256"/>
    <n v="91"/>
    <n v="5"/>
    <x v="309"/>
    <n v="1280"/>
    <n v="0.70640176600441507"/>
  </r>
  <r>
    <n v="1813"/>
    <d v="2019-02-18T00:00:00"/>
    <x v="709"/>
    <x v="95"/>
    <x v="6"/>
    <x v="17"/>
    <x v="1"/>
    <s v="Consumer"/>
    <x v="3"/>
    <x v="0"/>
    <s v="Art"/>
    <x v="71"/>
    <n v="17"/>
    <n v="24"/>
    <n v="7"/>
    <n v="2"/>
    <x v="508"/>
    <n v="48"/>
    <n v="2.6475455046883617E-2"/>
  </r>
  <r>
    <n v="1814"/>
    <d v="2019-02-18T00:00:00"/>
    <x v="189"/>
    <x v="522"/>
    <x v="5"/>
    <x v="91"/>
    <x v="2"/>
    <s v="Corporate"/>
    <x v="1"/>
    <x v="1"/>
    <s v="Chairs"/>
    <x v="978"/>
    <n v="404"/>
    <n v="409"/>
    <n v="5"/>
    <n v="3"/>
    <x v="932"/>
    <n v="1227"/>
    <n v="0.67640573318632857"/>
  </r>
  <r>
    <n v="1815"/>
    <d v="2019-02-18T00:00:00"/>
    <x v="115"/>
    <x v="150"/>
    <x v="2"/>
    <x v="16"/>
    <x v="1"/>
    <s v="Consumer"/>
    <x v="0"/>
    <x v="0"/>
    <s v="Binders"/>
    <x v="513"/>
    <n v="61"/>
    <n v="103"/>
    <n v="42"/>
    <n v="2"/>
    <x v="60"/>
    <n v="206"/>
    <n v="0.11349862258953168"/>
  </r>
  <r>
    <n v="1816"/>
    <d v="2019-02-18T00:00:00"/>
    <x v="49"/>
    <x v="162"/>
    <x v="2"/>
    <x v="2"/>
    <x v="1"/>
    <s v="Corporate"/>
    <x v="1"/>
    <x v="0"/>
    <s v="Binders"/>
    <x v="1011"/>
    <n v="6"/>
    <n v="56"/>
    <n v="50"/>
    <n v="14"/>
    <x v="858"/>
    <n v="784"/>
    <n v="0.43171806167400884"/>
  </r>
  <r>
    <n v="1817"/>
    <d v="2019-02-19T00:00:00"/>
    <x v="519"/>
    <x v="193"/>
    <x v="1"/>
    <x v="1"/>
    <x v="0"/>
    <s v="Corporate"/>
    <x v="0"/>
    <x v="0"/>
    <s v="Envelopes"/>
    <x v="1012"/>
    <n v="87"/>
    <n v="142"/>
    <n v="55"/>
    <n v="5"/>
    <x v="691"/>
    <n v="710"/>
    <n v="0.39075399009356082"/>
  </r>
  <r>
    <n v="1818"/>
    <d v="2019-02-19T00:00:00"/>
    <x v="309"/>
    <x v="285"/>
    <x v="2"/>
    <x v="30"/>
    <x v="1"/>
    <s v="Home Office"/>
    <x v="1"/>
    <x v="0"/>
    <s v="Paper"/>
    <x v="1013"/>
    <n v="45"/>
    <n v="119"/>
    <n v="74"/>
    <n v="5"/>
    <x v="820"/>
    <n v="595"/>
    <n v="0.32728272827282728"/>
  </r>
  <r>
    <n v="1819"/>
    <d v="2019-02-19T00:00:00"/>
    <x v="97"/>
    <x v="44"/>
    <x v="2"/>
    <x v="3"/>
    <x v="1"/>
    <s v="Home Office"/>
    <x v="1"/>
    <x v="0"/>
    <s v="Art"/>
    <x v="278"/>
    <n v="57"/>
    <n v="60"/>
    <n v="3"/>
    <n v="4"/>
    <x v="248"/>
    <n v="240"/>
    <n v="0.13194062671797691"/>
  </r>
  <r>
    <n v="1820"/>
    <d v="2019-02-20T00:00:00"/>
    <x v="703"/>
    <x v="446"/>
    <x v="2"/>
    <x v="2"/>
    <x v="1"/>
    <s v="Consumer"/>
    <x v="1"/>
    <x v="0"/>
    <s v="Art"/>
    <x v="80"/>
    <n v="84"/>
    <n v="97"/>
    <n v="13"/>
    <n v="3"/>
    <x v="74"/>
    <n v="291"/>
    <n v="0.15989010989010988"/>
  </r>
  <r>
    <n v="1821"/>
    <d v="2019-02-20T00:00:00"/>
    <x v="487"/>
    <x v="705"/>
    <x v="6"/>
    <x v="17"/>
    <x v="1"/>
    <s v="Corporate"/>
    <x v="0"/>
    <x v="2"/>
    <s v="Copiers"/>
    <x v="1014"/>
    <n v="40"/>
    <n v="1348"/>
    <n v="1308"/>
    <n v="7"/>
    <x v="933"/>
    <n v="9436"/>
    <n v="5.1817682591982424"/>
  </r>
  <r>
    <n v="1822"/>
    <d v="2019-02-21T00:00:00"/>
    <x v="642"/>
    <x v="186"/>
    <x v="3"/>
    <x v="53"/>
    <x v="2"/>
    <s v="Corporate"/>
    <x v="0"/>
    <x v="0"/>
    <s v="Art"/>
    <x v="320"/>
    <n v="44"/>
    <n v="48"/>
    <n v="4"/>
    <n v="3"/>
    <x v="20"/>
    <n v="144"/>
    <n v="7.9034028540065859E-2"/>
  </r>
  <r>
    <n v="1823"/>
    <d v="2019-02-22T00:00:00"/>
    <x v="374"/>
    <x v="114"/>
    <x v="6"/>
    <x v="59"/>
    <x v="1"/>
    <s v="Consumer"/>
    <x v="1"/>
    <x v="0"/>
    <s v="Supplies"/>
    <x v="380"/>
    <n v="48"/>
    <n v="312"/>
    <n v="264"/>
    <n v="11"/>
    <x v="934"/>
    <n v="3432"/>
    <n v="1.8826110806363137"/>
  </r>
  <r>
    <n v="1824"/>
    <d v="2019-02-22T00:00:00"/>
    <x v="10"/>
    <x v="171"/>
    <x v="6"/>
    <x v="41"/>
    <x v="1"/>
    <s v="Corporate"/>
    <x v="1"/>
    <x v="0"/>
    <s v="Paper"/>
    <x v="997"/>
    <n v="69"/>
    <n v="97"/>
    <n v="28"/>
    <n v="2"/>
    <x v="302"/>
    <n v="194"/>
    <n v="0.10635964912280702"/>
  </r>
  <r>
    <n v="1825"/>
    <d v="2019-02-22T00:00:00"/>
    <x v="582"/>
    <x v="308"/>
    <x v="1"/>
    <x v="1"/>
    <x v="0"/>
    <s v="Consumer"/>
    <x v="0"/>
    <x v="0"/>
    <s v="Appliances"/>
    <x v="1015"/>
    <n v="959"/>
    <n v="2478"/>
    <n v="1519"/>
    <n v="5"/>
    <x v="935"/>
    <n v="12390"/>
    <n v="6.7890410958904113"/>
  </r>
  <r>
    <n v="1826"/>
    <d v="2019-02-22T00:00:00"/>
    <x v="416"/>
    <x v="80"/>
    <x v="3"/>
    <x v="44"/>
    <x v="2"/>
    <s v="Consumer"/>
    <x v="1"/>
    <x v="0"/>
    <s v="Art"/>
    <x v="1016"/>
    <n v="11"/>
    <n v="58"/>
    <n v="47"/>
    <n v="2"/>
    <x v="22"/>
    <n v="116"/>
    <n v="6.3526834611171965E-2"/>
  </r>
  <r>
    <n v="1827"/>
    <d v="2019-02-23T00:00:00"/>
    <x v="710"/>
    <x v="584"/>
    <x v="2"/>
    <x v="16"/>
    <x v="1"/>
    <s v="Home Office"/>
    <x v="1"/>
    <x v="0"/>
    <s v="Art"/>
    <x v="554"/>
    <n v="50"/>
    <n v="57"/>
    <n v="7"/>
    <n v="4"/>
    <x v="295"/>
    <n v="228"/>
    <n v="0.12479474548440066"/>
  </r>
  <r>
    <n v="1828"/>
    <d v="2019-02-23T00:00:00"/>
    <x v="402"/>
    <x v="657"/>
    <x v="5"/>
    <x v="91"/>
    <x v="2"/>
    <s v="Corporate"/>
    <x v="1"/>
    <x v="2"/>
    <s v="Machines"/>
    <x v="136"/>
    <n v="27"/>
    <n v="475"/>
    <n v="448"/>
    <n v="2"/>
    <x v="936"/>
    <n v="950"/>
    <n v="0.51969365426695846"/>
  </r>
  <r>
    <n v="1829"/>
    <d v="2019-02-23T00:00:00"/>
    <x v="711"/>
    <x v="365"/>
    <x v="3"/>
    <x v="19"/>
    <x v="2"/>
    <s v="Corporate"/>
    <x v="2"/>
    <x v="1"/>
    <s v="Furnishings"/>
    <x v="648"/>
    <n v="15"/>
    <n v="101"/>
    <n v="86"/>
    <n v="2"/>
    <x v="334"/>
    <n v="202"/>
    <n v="0.11044286495352652"/>
  </r>
  <r>
    <n v="1830"/>
    <d v="2019-02-25T00:00:00"/>
    <x v="712"/>
    <x v="101"/>
    <x v="1"/>
    <x v="55"/>
    <x v="0"/>
    <s v="Home Office"/>
    <x v="1"/>
    <x v="2"/>
    <s v="Accessories"/>
    <x v="1017"/>
    <n v="102"/>
    <n v="161"/>
    <n v="59"/>
    <n v="4"/>
    <x v="647"/>
    <n v="644"/>
    <n v="0.35191256830601092"/>
  </r>
  <r>
    <n v="1831"/>
    <d v="2019-02-25T00:00:00"/>
    <x v="713"/>
    <x v="706"/>
    <x v="1"/>
    <x v="1"/>
    <x v="0"/>
    <s v="Home Office"/>
    <x v="0"/>
    <x v="0"/>
    <s v="Paper"/>
    <x v="663"/>
    <n v="105"/>
    <n v="112"/>
    <n v="7"/>
    <n v="4"/>
    <x v="43"/>
    <n v="448"/>
    <n v="0.24467504096122339"/>
  </r>
  <r>
    <n v="1832"/>
    <d v="2019-02-25T00:00:00"/>
    <x v="79"/>
    <x v="146"/>
    <x v="2"/>
    <x v="42"/>
    <x v="1"/>
    <s v="Corporate"/>
    <x v="1"/>
    <x v="0"/>
    <s v="Binders"/>
    <x v="731"/>
    <n v="16"/>
    <n v="23"/>
    <n v="7"/>
    <n v="2"/>
    <x v="271"/>
    <n v="46"/>
    <n v="2.5109170305676855E-2"/>
  </r>
  <r>
    <n v="1833"/>
    <d v="2019-02-25T00:00:00"/>
    <x v="692"/>
    <x v="110"/>
    <x v="6"/>
    <x v="17"/>
    <x v="1"/>
    <s v="Consumer"/>
    <x v="0"/>
    <x v="0"/>
    <s v="Storage"/>
    <x v="360"/>
    <n v="95"/>
    <n v="98"/>
    <n v="3"/>
    <n v="2"/>
    <x v="518"/>
    <n v="196"/>
    <n v="0.10692853246044735"/>
  </r>
  <r>
    <n v="1834"/>
    <d v="2019-02-25T00:00:00"/>
    <x v="20"/>
    <x v="385"/>
    <x v="11"/>
    <x v="23"/>
    <x v="2"/>
    <s v="Corporate"/>
    <x v="1"/>
    <x v="1"/>
    <s v="Bookcases"/>
    <x v="531"/>
    <n v="565"/>
    <n v="1322"/>
    <n v="757"/>
    <n v="6"/>
    <x v="937"/>
    <n v="7932"/>
    <n v="4.3249727371864779"/>
  </r>
  <r>
    <n v="1835"/>
    <d v="2019-02-26T00:00:00"/>
    <x v="326"/>
    <x v="96"/>
    <x v="6"/>
    <x v="17"/>
    <x v="1"/>
    <s v="Corporate"/>
    <x v="1"/>
    <x v="1"/>
    <s v="Furnishings"/>
    <x v="416"/>
    <n v="1"/>
    <n v="19"/>
    <n v="18"/>
    <n v="1"/>
    <x v="445"/>
    <n v="19"/>
    <n v="1.0354223433242507E-2"/>
  </r>
  <r>
    <n v="1836"/>
    <d v="2019-02-26T00:00:00"/>
    <x v="164"/>
    <x v="30"/>
    <x v="5"/>
    <x v="21"/>
    <x v="2"/>
    <s v="Corporate"/>
    <x v="3"/>
    <x v="1"/>
    <s v="Furnishings"/>
    <x v="435"/>
    <n v="311"/>
    <n v="439"/>
    <n v="128"/>
    <n v="9"/>
    <x v="938"/>
    <n v="3951"/>
    <n v="2.1519607843137254"/>
  </r>
  <r>
    <n v="1837"/>
    <d v="2019-02-26T00:00:00"/>
    <x v="553"/>
    <x v="597"/>
    <x v="2"/>
    <x v="16"/>
    <x v="1"/>
    <s v="Consumer"/>
    <x v="1"/>
    <x v="1"/>
    <s v="Chairs"/>
    <x v="1018"/>
    <n v="333"/>
    <n v="456"/>
    <n v="123"/>
    <n v="6"/>
    <x v="939"/>
    <n v="2736"/>
    <n v="1.4893848666303755"/>
  </r>
  <r>
    <n v="1838"/>
    <d v="2019-02-27T00:00:00"/>
    <x v="405"/>
    <x v="101"/>
    <x v="1"/>
    <x v="55"/>
    <x v="0"/>
    <s v="Home Office"/>
    <x v="0"/>
    <x v="0"/>
    <s v="Appliances"/>
    <x v="1019"/>
    <n v="2178"/>
    <n v="5274"/>
    <n v="3096"/>
    <n v="10"/>
    <x v="940"/>
    <n v="52740"/>
    <n v="28.694232861806313"/>
  </r>
  <r>
    <n v="1839"/>
    <d v="2019-02-27T00:00:00"/>
    <x v="714"/>
    <x v="707"/>
    <x v="1"/>
    <x v="1"/>
    <x v="0"/>
    <s v="Consumer"/>
    <x v="1"/>
    <x v="0"/>
    <s v="Appliances"/>
    <x v="1020"/>
    <n v="5"/>
    <n v="137"/>
    <n v="132"/>
    <n v="2"/>
    <x v="941"/>
    <n v="274"/>
    <n v="0.14899401848830887"/>
  </r>
  <r>
    <n v="1840"/>
    <d v="2019-02-27T00:00:00"/>
    <x v="635"/>
    <x v="44"/>
    <x v="2"/>
    <x v="3"/>
    <x v="1"/>
    <s v="Consumer"/>
    <x v="0"/>
    <x v="0"/>
    <s v="Appliances"/>
    <x v="210"/>
    <n v="380"/>
    <n v="756"/>
    <n v="376"/>
    <n v="14"/>
    <x v="942"/>
    <n v="10584"/>
    <n v="5.7521739130434781"/>
  </r>
  <r>
    <n v="1841"/>
    <d v="2019-02-28T00:00:00"/>
    <x v="599"/>
    <x v="357"/>
    <x v="5"/>
    <x v="92"/>
    <x v="2"/>
    <s v="Consumer"/>
    <x v="2"/>
    <x v="0"/>
    <s v="Binders"/>
    <x v="558"/>
    <n v="10"/>
    <n v="43"/>
    <n v="33"/>
    <n v="4"/>
    <x v="879"/>
    <n v="172"/>
    <n v="9.3427485062466051E-2"/>
  </r>
  <r>
    <n v="1842"/>
    <d v="2019-02-28T00:00:00"/>
    <x v="133"/>
    <x v="609"/>
    <x v="2"/>
    <x v="61"/>
    <x v="1"/>
    <s v="Consumer"/>
    <x v="3"/>
    <x v="0"/>
    <s v="Binders"/>
    <x v="598"/>
    <n v="1"/>
    <n v="7"/>
    <n v="6"/>
    <n v="2"/>
    <x v="183"/>
    <n v="14"/>
    <n v="7.6004343105320303E-3"/>
  </r>
  <r>
    <n v="1843"/>
    <d v="2019-02-28T00:00:00"/>
    <x v="48"/>
    <x v="703"/>
    <x v="1"/>
    <x v="1"/>
    <x v="0"/>
    <s v="Consumer"/>
    <x v="1"/>
    <x v="0"/>
    <s v="Fasteners"/>
    <x v="828"/>
    <n v="29"/>
    <n v="85"/>
    <n v="56"/>
    <n v="6"/>
    <x v="147"/>
    <n v="510"/>
    <n v="0.27672273467173086"/>
  </r>
  <r>
    <n v="1844"/>
    <d v="2019-03-01T00:00:00"/>
    <x v="681"/>
    <x v="299"/>
    <x v="6"/>
    <x v="41"/>
    <x v="1"/>
    <s v="Home Office"/>
    <x v="2"/>
    <x v="1"/>
    <s v="Bookcases"/>
    <x v="200"/>
    <n v="53"/>
    <n v="371"/>
    <n v="318"/>
    <n v="1"/>
    <x v="791"/>
    <n v="371"/>
    <n v="0.20119305856832972"/>
  </r>
  <r>
    <n v="1845"/>
    <d v="2019-03-01T00:00:00"/>
    <x v="371"/>
    <x v="708"/>
    <x v="3"/>
    <x v="101"/>
    <x v="2"/>
    <s v="Home Office"/>
    <x v="1"/>
    <x v="0"/>
    <s v="Appliances"/>
    <x v="1021"/>
    <n v="310"/>
    <n v="325"/>
    <n v="15"/>
    <n v="6"/>
    <x v="828"/>
    <n v="1950"/>
    <n v="1.056910569105691"/>
  </r>
  <r>
    <n v="1846"/>
    <d v="2019-03-01T00:00:00"/>
    <x v="63"/>
    <x v="709"/>
    <x v="2"/>
    <x v="4"/>
    <x v="1"/>
    <s v="Consumer"/>
    <x v="1"/>
    <x v="0"/>
    <s v="Binders"/>
    <x v="522"/>
    <n v="113"/>
    <n v="121"/>
    <n v="8"/>
    <n v="12"/>
    <x v="943"/>
    <n v="1452"/>
    <n v="0.78656554712892746"/>
  </r>
  <r>
    <n v="1847"/>
    <d v="2019-03-01T00:00:00"/>
    <x v="66"/>
    <x v="0"/>
    <x v="0"/>
    <x v="0"/>
    <x v="0"/>
    <s v="Corporate"/>
    <x v="1"/>
    <x v="1"/>
    <s v="Furnishings"/>
    <x v="1022"/>
    <n v="106"/>
    <n v="116"/>
    <n v="10"/>
    <n v="5"/>
    <x v="944"/>
    <n v="580"/>
    <n v="0.31402273957769355"/>
  </r>
  <r>
    <n v="1848"/>
    <d v="2019-03-02T00:00:00"/>
    <x v="271"/>
    <x v="68"/>
    <x v="2"/>
    <x v="27"/>
    <x v="1"/>
    <s v="Corporate"/>
    <x v="1"/>
    <x v="1"/>
    <s v="Bookcases"/>
    <x v="673"/>
    <n v="86"/>
    <n v="329"/>
    <n v="243"/>
    <n v="1"/>
    <x v="89"/>
    <n v="329"/>
    <n v="0.17803030303030304"/>
  </r>
  <r>
    <n v="1849"/>
    <d v="2019-03-03T00:00:00"/>
    <x v="661"/>
    <x v="8"/>
    <x v="4"/>
    <x v="6"/>
    <x v="1"/>
    <s v="Corporate"/>
    <x v="0"/>
    <x v="0"/>
    <s v="Binders"/>
    <x v="55"/>
    <n v="16"/>
    <n v="21"/>
    <n v="5"/>
    <n v="2"/>
    <x v="59"/>
    <n v="42"/>
    <n v="2.2714981070849107E-2"/>
  </r>
  <r>
    <n v="1850"/>
    <d v="2019-03-04T00:00:00"/>
    <x v="51"/>
    <x v="105"/>
    <x v="6"/>
    <x v="17"/>
    <x v="1"/>
    <s v="Corporate"/>
    <x v="0"/>
    <x v="0"/>
    <s v="Labels"/>
    <x v="496"/>
    <n v="7"/>
    <n v="17"/>
    <n v="10"/>
    <n v="2"/>
    <x v="121"/>
    <n v="34"/>
    <n v="1.8378378378378378E-2"/>
  </r>
  <r>
    <n v="1851"/>
    <d v="2019-03-04T00:00:00"/>
    <x v="506"/>
    <x v="335"/>
    <x v="6"/>
    <x v="17"/>
    <x v="1"/>
    <s v="Corporate"/>
    <x v="1"/>
    <x v="0"/>
    <s v="Art"/>
    <x v="307"/>
    <n v="22"/>
    <n v="54"/>
    <n v="32"/>
    <n v="3"/>
    <x v="232"/>
    <n v="162"/>
    <n v="8.7520259319286878E-2"/>
  </r>
  <r>
    <n v="1852"/>
    <d v="2019-03-05T00:00:00"/>
    <x v="590"/>
    <x v="76"/>
    <x v="14"/>
    <x v="43"/>
    <x v="0"/>
    <s v="Consumer"/>
    <x v="2"/>
    <x v="1"/>
    <s v="Bookcases"/>
    <x v="164"/>
    <n v="30"/>
    <n v="1236"/>
    <n v="1206"/>
    <n v="3"/>
    <x v="337"/>
    <n v="3708"/>
    <n v="2.002159827213823"/>
  </r>
  <r>
    <n v="1853"/>
    <d v="2019-03-06T00:00:00"/>
    <x v="62"/>
    <x v="248"/>
    <x v="1"/>
    <x v="1"/>
    <x v="0"/>
    <s v="Consumer"/>
    <x v="2"/>
    <x v="0"/>
    <s v="Paper"/>
    <x v="801"/>
    <n v="34"/>
    <n v="45"/>
    <n v="11"/>
    <n v="1"/>
    <x v="825"/>
    <n v="45"/>
    <n v="2.4284943335132217E-2"/>
  </r>
  <r>
    <n v="1854"/>
    <d v="2019-03-07T00:00:00"/>
    <x v="383"/>
    <x v="453"/>
    <x v="7"/>
    <x v="50"/>
    <x v="1"/>
    <s v="Consumer"/>
    <x v="1"/>
    <x v="1"/>
    <s v="Tables"/>
    <x v="1023"/>
    <n v="88"/>
    <n v="311"/>
    <n v="223"/>
    <n v="2"/>
    <x v="945"/>
    <n v="622"/>
    <n v="0.33549083063646168"/>
  </r>
  <r>
    <n v="1855"/>
    <d v="2019-03-08T00:00:00"/>
    <x v="552"/>
    <x v="694"/>
    <x v="2"/>
    <x v="61"/>
    <x v="1"/>
    <s v="Corporate"/>
    <x v="1"/>
    <x v="1"/>
    <s v="Furnishings"/>
    <x v="780"/>
    <n v="20"/>
    <n v="52"/>
    <n v="32"/>
    <n v="3"/>
    <x v="613"/>
    <n v="156"/>
    <n v="8.409703504043127E-2"/>
  </r>
  <r>
    <n v="1856"/>
    <d v="2019-03-08T00:00:00"/>
    <x v="165"/>
    <x v="215"/>
    <x v="6"/>
    <x v="17"/>
    <x v="1"/>
    <s v="Home Office"/>
    <x v="0"/>
    <x v="0"/>
    <s v="Envelopes"/>
    <x v="1024"/>
    <n v="60"/>
    <n v="125"/>
    <n v="65"/>
    <n v="5"/>
    <x v="946"/>
    <n v="625"/>
    <n v="0.33674568965517243"/>
  </r>
  <r>
    <n v="1857"/>
    <d v="2019-03-08T00:00:00"/>
    <x v="681"/>
    <x v="8"/>
    <x v="4"/>
    <x v="6"/>
    <x v="1"/>
    <s v="Home Office"/>
    <x v="3"/>
    <x v="0"/>
    <s v="Labels"/>
    <x v="108"/>
    <n v="15"/>
    <n v="23"/>
    <n v="8"/>
    <n v="2"/>
    <x v="271"/>
    <n v="46"/>
    <n v="2.4771136241249325E-2"/>
  </r>
  <r>
    <n v="1858"/>
    <d v="2019-03-08T00:00:00"/>
    <x v="715"/>
    <x v="105"/>
    <x v="6"/>
    <x v="17"/>
    <x v="1"/>
    <s v="Home Office"/>
    <x v="1"/>
    <x v="0"/>
    <s v="Art"/>
    <x v="546"/>
    <n v="108"/>
    <n v="114"/>
    <n v="6"/>
    <n v="6"/>
    <x v="331"/>
    <n v="684"/>
    <n v="0.3681377825618945"/>
  </r>
  <r>
    <n v="1859"/>
    <d v="2019-03-08T00:00:00"/>
    <x v="397"/>
    <x v="70"/>
    <x v="6"/>
    <x v="40"/>
    <x v="1"/>
    <s v="Consumer"/>
    <x v="1"/>
    <x v="0"/>
    <s v="Art"/>
    <x v="719"/>
    <n v="41"/>
    <n v="63"/>
    <n v="22"/>
    <n v="4"/>
    <x v="437"/>
    <n v="252"/>
    <n v="0.13555675094136632"/>
  </r>
  <r>
    <n v="1860"/>
    <d v="2019-03-11T00:00:00"/>
    <x v="443"/>
    <x v="8"/>
    <x v="4"/>
    <x v="6"/>
    <x v="1"/>
    <s v="Consumer"/>
    <x v="1"/>
    <x v="0"/>
    <s v="Art"/>
    <x v="1025"/>
    <n v="112"/>
    <n v="133"/>
    <n v="21"/>
    <n v="3"/>
    <x v="947"/>
    <n v="399"/>
    <n v="0.21451612903225806"/>
  </r>
  <r>
    <n v="1861"/>
    <d v="2019-03-11T00:00:00"/>
    <x v="80"/>
    <x v="681"/>
    <x v="2"/>
    <x v="3"/>
    <x v="1"/>
    <s v="Corporate"/>
    <x v="0"/>
    <x v="0"/>
    <s v="Storage"/>
    <x v="654"/>
    <n v="3"/>
    <n v="110"/>
    <n v="107"/>
    <n v="7"/>
    <x v="948"/>
    <n v="770"/>
    <n v="0.41375604513702313"/>
  </r>
  <r>
    <n v="1862"/>
    <d v="2019-03-11T00:00:00"/>
    <x v="370"/>
    <x v="224"/>
    <x v="1"/>
    <x v="1"/>
    <x v="0"/>
    <s v="Consumer"/>
    <x v="3"/>
    <x v="0"/>
    <s v="Binders"/>
    <x v="460"/>
    <n v="60"/>
    <n v="233"/>
    <n v="173"/>
    <n v="8"/>
    <x v="949"/>
    <n v="1864"/>
    <n v="1.0010741138560688"/>
  </r>
  <r>
    <n v="1863"/>
    <d v="2019-03-11T00:00:00"/>
    <x v="169"/>
    <x v="307"/>
    <x v="3"/>
    <x v="15"/>
    <x v="2"/>
    <s v="Consumer"/>
    <x v="1"/>
    <x v="0"/>
    <s v="Art"/>
    <x v="3"/>
    <n v="15"/>
    <n v="107"/>
    <n v="92"/>
    <n v="4"/>
    <x v="66"/>
    <n v="428"/>
    <n v="0.22973698336017176"/>
  </r>
  <r>
    <n v="1864"/>
    <d v="2019-03-11T00:00:00"/>
    <x v="716"/>
    <x v="583"/>
    <x v="1"/>
    <x v="1"/>
    <x v="0"/>
    <s v="Home Office"/>
    <x v="0"/>
    <x v="0"/>
    <s v="Fasteners"/>
    <x v="603"/>
    <n v="24"/>
    <n v="56"/>
    <n v="32"/>
    <n v="3"/>
    <x v="501"/>
    <n v="168"/>
    <n v="9.012875536480687E-2"/>
  </r>
  <r>
    <n v="1865"/>
    <d v="2019-03-12T00:00:00"/>
    <x v="408"/>
    <x v="311"/>
    <x v="1"/>
    <x v="1"/>
    <x v="0"/>
    <s v="Home Office"/>
    <x v="0"/>
    <x v="2"/>
    <s v="Accessories"/>
    <x v="1026"/>
    <n v="113"/>
    <n v="166"/>
    <n v="53"/>
    <n v="4"/>
    <x v="950"/>
    <n v="664"/>
    <n v="0.35603217158176942"/>
  </r>
  <r>
    <n v="1866"/>
    <d v="2019-03-12T00:00:00"/>
    <x v="717"/>
    <x v="105"/>
    <x v="6"/>
    <x v="17"/>
    <x v="1"/>
    <s v="Consumer"/>
    <x v="1"/>
    <x v="0"/>
    <s v="Fasteners"/>
    <x v="586"/>
    <n v="1"/>
    <n v="13"/>
    <n v="12"/>
    <n v="1"/>
    <x v="31"/>
    <n v="13"/>
    <n v="6.9667738478027871E-3"/>
  </r>
  <r>
    <n v="1867"/>
    <d v="2019-03-12T00:00:00"/>
    <x v="58"/>
    <x v="204"/>
    <x v="6"/>
    <x v="41"/>
    <x v="1"/>
    <s v="Consumer"/>
    <x v="1"/>
    <x v="1"/>
    <s v="Bookcases"/>
    <x v="1027"/>
    <n v="182"/>
    <n v="1064"/>
    <n v="882"/>
    <n v="7"/>
    <x v="951"/>
    <n v="7448"/>
    <n v="3.9892876272094271"/>
  </r>
  <r>
    <n v="1868"/>
    <d v="2019-03-13T00:00:00"/>
    <x v="236"/>
    <x v="193"/>
    <x v="1"/>
    <x v="1"/>
    <x v="0"/>
    <s v="Consumer"/>
    <x v="2"/>
    <x v="0"/>
    <s v="Binders"/>
    <x v="745"/>
    <n v="11"/>
    <n v="55"/>
    <n v="44"/>
    <n v="2"/>
    <x v="496"/>
    <n v="110"/>
    <n v="5.8886509635974305E-2"/>
  </r>
  <r>
    <n v="1869"/>
    <d v="2019-03-13T00:00:00"/>
    <x v="718"/>
    <x v="463"/>
    <x v="1"/>
    <x v="1"/>
    <x v="0"/>
    <s v="Consumer"/>
    <x v="1"/>
    <x v="0"/>
    <s v="Binders"/>
    <x v="991"/>
    <n v="9"/>
    <n v="14"/>
    <n v="5"/>
    <n v="2"/>
    <x v="26"/>
    <n v="28"/>
    <n v="1.4981273408239701E-2"/>
  </r>
  <r>
    <n v="1870"/>
    <d v="2019-03-13T00:00:00"/>
    <x v="715"/>
    <x v="8"/>
    <x v="4"/>
    <x v="6"/>
    <x v="1"/>
    <s v="Home Office"/>
    <x v="1"/>
    <x v="0"/>
    <s v="Appliances"/>
    <x v="1028"/>
    <n v="84"/>
    <n v="126"/>
    <n v="42"/>
    <n v="3"/>
    <x v="784"/>
    <n v="378"/>
    <n v="0.20213903743315509"/>
  </r>
  <r>
    <n v="1871"/>
    <d v="2019-03-13T00:00:00"/>
    <x v="639"/>
    <x v="295"/>
    <x v="1"/>
    <x v="1"/>
    <x v="0"/>
    <s v="Consumer"/>
    <x v="2"/>
    <x v="0"/>
    <s v="Art"/>
    <x v="364"/>
    <n v="95"/>
    <n v="242"/>
    <n v="147"/>
    <n v="8"/>
    <x v="575"/>
    <n v="1936"/>
    <n v="1.0347407803313735"/>
  </r>
  <r>
    <n v="1872"/>
    <d v="2019-03-13T00:00:00"/>
    <x v="719"/>
    <x v="141"/>
    <x v="7"/>
    <x v="39"/>
    <x v="1"/>
    <s v="Corporate"/>
    <x v="2"/>
    <x v="0"/>
    <s v="Binders"/>
    <x v="440"/>
    <n v="37"/>
    <n v="70"/>
    <n v="33"/>
    <n v="9"/>
    <x v="952"/>
    <n v="630"/>
    <n v="0.33653846153846156"/>
  </r>
  <r>
    <n v="1873"/>
    <d v="2019-03-13T00:00:00"/>
    <x v="720"/>
    <x v="682"/>
    <x v="7"/>
    <x v="50"/>
    <x v="1"/>
    <s v="Home Office"/>
    <x v="3"/>
    <x v="1"/>
    <s v="Bookcases"/>
    <x v="578"/>
    <n v="477"/>
    <n v="511"/>
    <n v="34"/>
    <n v="6"/>
    <x v="953"/>
    <n v="3066"/>
    <n v="1.6369460758142018"/>
  </r>
  <r>
    <n v="1874"/>
    <d v="2019-03-14T00:00:00"/>
    <x v="307"/>
    <x v="398"/>
    <x v="6"/>
    <x v="17"/>
    <x v="1"/>
    <s v="Consumer"/>
    <x v="1"/>
    <x v="0"/>
    <s v="Fasteners"/>
    <x v="787"/>
    <n v="8"/>
    <n v="11"/>
    <n v="3"/>
    <n v="1"/>
    <x v="281"/>
    <n v="11"/>
    <n v="5.8697972251867663E-3"/>
  </r>
  <r>
    <n v="1875"/>
    <d v="2019-03-15T00:00:00"/>
    <x v="155"/>
    <x v="79"/>
    <x v="2"/>
    <x v="30"/>
    <x v="1"/>
    <s v="Consumer"/>
    <x v="1"/>
    <x v="1"/>
    <s v="Chairs"/>
    <x v="404"/>
    <n v="115"/>
    <n v="133"/>
    <n v="18"/>
    <n v="3"/>
    <x v="947"/>
    <n v="399"/>
    <n v="0.21279999999999999"/>
  </r>
  <r>
    <n v="1876"/>
    <d v="2019-03-15T00:00:00"/>
    <x v="20"/>
    <x v="75"/>
    <x v="2"/>
    <x v="42"/>
    <x v="1"/>
    <s v="Corporate"/>
    <x v="1"/>
    <x v="0"/>
    <s v="Binders"/>
    <x v="714"/>
    <n v="99"/>
    <n v="344"/>
    <n v="245"/>
    <n v="7"/>
    <x v="954"/>
    <n v="2408"/>
    <n v="1.2835820895522387"/>
  </r>
  <r>
    <n v="1877"/>
    <d v="2019-03-15T00:00:00"/>
    <x v="336"/>
    <x v="563"/>
    <x v="2"/>
    <x v="4"/>
    <x v="1"/>
    <s v="Home Office"/>
    <x v="1"/>
    <x v="1"/>
    <s v="Chairs"/>
    <x v="484"/>
    <n v="496"/>
    <n v="564"/>
    <n v="68"/>
    <n v="9"/>
    <x v="955"/>
    <n v="5076"/>
    <n v="2.7043153969099629"/>
  </r>
  <r>
    <n v="1878"/>
    <d v="2019-03-18T00:00:00"/>
    <x v="524"/>
    <x v="710"/>
    <x v="7"/>
    <x v="113"/>
    <x v="1"/>
    <s v="Corporate"/>
    <x v="1"/>
    <x v="0"/>
    <s v="Art"/>
    <x v="179"/>
    <n v="108"/>
    <n v="208"/>
    <n v="100"/>
    <n v="9"/>
    <x v="956"/>
    <n v="1872"/>
    <n v="0.99680511182108622"/>
  </r>
  <r>
    <n v="1879"/>
    <d v="2019-03-19T00:00:00"/>
    <x v="635"/>
    <x v="52"/>
    <x v="2"/>
    <x v="3"/>
    <x v="1"/>
    <s v="Consumer"/>
    <x v="2"/>
    <x v="0"/>
    <s v="Art"/>
    <x v="39"/>
    <n v="59"/>
    <n v="154"/>
    <n v="95"/>
    <n v="7"/>
    <x v="957"/>
    <n v="1078"/>
    <n v="0.57370941990420432"/>
  </r>
  <r>
    <n v="1880"/>
    <d v="2019-03-19T00:00:00"/>
    <x v="38"/>
    <x v="257"/>
    <x v="1"/>
    <x v="1"/>
    <x v="0"/>
    <s v="Corporate"/>
    <x v="0"/>
    <x v="0"/>
    <s v="Envelopes"/>
    <x v="949"/>
    <n v="198"/>
    <n v="332"/>
    <n v="134"/>
    <n v="7"/>
    <x v="958"/>
    <n v="2324"/>
    <n v="1.2361702127659575"/>
  </r>
  <r>
    <n v="1881"/>
    <d v="2019-03-19T00:00:00"/>
    <x v="591"/>
    <x v="711"/>
    <x v="2"/>
    <x v="2"/>
    <x v="1"/>
    <s v="Consumer"/>
    <x v="3"/>
    <x v="0"/>
    <s v="Appliances"/>
    <x v="1029"/>
    <n v="114"/>
    <n v="132"/>
    <n v="18"/>
    <n v="4"/>
    <x v="304"/>
    <n v="528"/>
    <n v="0.2807017543859649"/>
  </r>
  <r>
    <n v="1882"/>
    <d v="2019-03-20T00:00:00"/>
    <x v="576"/>
    <x v="712"/>
    <x v="6"/>
    <x v="76"/>
    <x v="1"/>
    <s v="Consumer"/>
    <x v="1"/>
    <x v="0"/>
    <s v="Envelopes"/>
    <x v="1030"/>
    <n v="156"/>
    <n v="214"/>
    <n v="58"/>
    <n v="7"/>
    <x v="959"/>
    <n v="1498"/>
    <n v="0.79596174282678001"/>
  </r>
  <r>
    <n v="1883"/>
    <d v="2019-03-20T00:00:00"/>
    <x v="478"/>
    <x v="339"/>
    <x v="1"/>
    <x v="1"/>
    <x v="0"/>
    <s v="Consumer"/>
    <x v="0"/>
    <x v="0"/>
    <s v="Appliances"/>
    <x v="122"/>
    <n v="2661"/>
    <n v="2699"/>
    <n v="38"/>
    <n v="9"/>
    <x v="960"/>
    <n v="24291"/>
    <n v="12.900159320233669"/>
  </r>
  <r>
    <n v="1884"/>
    <d v="2019-03-20T00:00:00"/>
    <x v="141"/>
    <x v="414"/>
    <x v="7"/>
    <x v="32"/>
    <x v="1"/>
    <s v="Consumer"/>
    <x v="1"/>
    <x v="0"/>
    <s v="Labels"/>
    <x v="838"/>
    <n v="11"/>
    <n v="18"/>
    <n v="7"/>
    <n v="3"/>
    <x v="3"/>
    <n v="54"/>
    <n v="2.8662420382165606E-2"/>
  </r>
  <r>
    <n v="1885"/>
    <d v="2019-03-21T00:00:00"/>
    <x v="128"/>
    <x v="357"/>
    <x v="5"/>
    <x v="92"/>
    <x v="2"/>
    <s v="Consumer"/>
    <x v="0"/>
    <x v="1"/>
    <s v="Bookcases"/>
    <x v="635"/>
    <n v="87"/>
    <n v="585"/>
    <n v="498"/>
    <n v="4"/>
    <x v="961"/>
    <n v="2340"/>
    <n v="1.2413793103448276"/>
  </r>
  <r>
    <n v="1886"/>
    <d v="2019-03-21T00:00:00"/>
    <x v="210"/>
    <x v="141"/>
    <x v="7"/>
    <x v="39"/>
    <x v="1"/>
    <s v="Consumer"/>
    <x v="1"/>
    <x v="0"/>
    <s v="Envelopes"/>
    <x v="1031"/>
    <n v="21"/>
    <n v="28"/>
    <n v="7"/>
    <n v="3"/>
    <x v="962"/>
    <n v="84"/>
    <n v="4.4538706256627786E-2"/>
  </r>
  <r>
    <n v="1887"/>
    <d v="2019-03-22T00:00:00"/>
    <x v="289"/>
    <x v="713"/>
    <x v="7"/>
    <x v="66"/>
    <x v="1"/>
    <s v="Home Office"/>
    <x v="1"/>
    <x v="0"/>
    <s v="Art"/>
    <x v="331"/>
    <n v="40"/>
    <n v="56"/>
    <n v="16"/>
    <n v="4"/>
    <x v="464"/>
    <n v="224"/>
    <n v="0.118706942236354"/>
  </r>
  <r>
    <n v="1888"/>
    <d v="2019-03-22T00:00:00"/>
    <x v="94"/>
    <x v="114"/>
    <x v="6"/>
    <x v="59"/>
    <x v="1"/>
    <s v="Consumer"/>
    <x v="1"/>
    <x v="2"/>
    <s v="Phones"/>
    <x v="795"/>
    <n v="234"/>
    <n v="279"/>
    <n v="45"/>
    <n v="2"/>
    <x v="963"/>
    <n v="558"/>
    <n v="0.29555084745762711"/>
  </r>
  <r>
    <n v="1889"/>
    <d v="2019-03-22T00:00:00"/>
    <x v="41"/>
    <x v="346"/>
    <x v="6"/>
    <x v="28"/>
    <x v="1"/>
    <s v="Consumer"/>
    <x v="1"/>
    <x v="2"/>
    <s v="Accessories"/>
    <x v="1032"/>
    <n v="214"/>
    <n v="246"/>
    <n v="32"/>
    <n v="8"/>
    <x v="964"/>
    <n v="1968"/>
    <n v="1.0418210693488619"/>
  </r>
  <r>
    <n v="1890"/>
    <d v="2019-03-23T00:00:00"/>
    <x v="555"/>
    <x v="48"/>
    <x v="6"/>
    <x v="31"/>
    <x v="1"/>
    <s v="Consumer"/>
    <x v="1"/>
    <x v="1"/>
    <s v="Bookcases"/>
    <x v="323"/>
    <n v="88"/>
    <n v="387"/>
    <n v="299"/>
    <n v="3"/>
    <x v="272"/>
    <n v="1161"/>
    <n v="0.61428571428571432"/>
  </r>
  <r>
    <n v="1891"/>
    <d v="2019-03-25T00:00:00"/>
    <x v="365"/>
    <x v="30"/>
    <x v="5"/>
    <x v="21"/>
    <x v="2"/>
    <s v="Corporate"/>
    <x v="1"/>
    <x v="0"/>
    <s v="Art"/>
    <x v="697"/>
    <n v="54"/>
    <n v="137"/>
    <n v="83"/>
    <n v="3"/>
    <x v="620"/>
    <n v="411"/>
    <n v="0.21734531993654152"/>
  </r>
  <r>
    <n v="1892"/>
    <d v="2019-03-25T00:00:00"/>
    <x v="325"/>
    <x v="714"/>
    <x v="2"/>
    <x v="16"/>
    <x v="1"/>
    <s v="Consumer"/>
    <x v="1"/>
    <x v="0"/>
    <s v="Art"/>
    <x v="219"/>
    <n v="113"/>
    <n v="117"/>
    <n v="4"/>
    <n v="4"/>
    <x v="473"/>
    <n v="468"/>
    <n v="0.24735729386892177"/>
  </r>
  <r>
    <n v="1893"/>
    <d v="2019-03-26T00:00:00"/>
    <x v="412"/>
    <x v="235"/>
    <x v="6"/>
    <x v="17"/>
    <x v="1"/>
    <s v="Corporate"/>
    <x v="0"/>
    <x v="0"/>
    <s v="Fasteners"/>
    <x v="1033"/>
    <n v="54"/>
    <n v="81"/>
    <n v="27"/>
    <n v="5"/>
    <x v="648"/>
    <n v="405"/>
    <n v="0.21394611727416799"/>
  </r>
  <r>
    <n v="1894"/>
    <d v="2019-03-26T00:00:00"/>
    <x v="605"/>
    <x v="175"/>
    <x v="3"/>
    <x v="15"/>
    <x v="2"/>
    <s v="Consumer"/>
    <x v="1"/>
    <x v="1"/>
    <s v="Bookcases"/>
    <x v="5"/>
    <n v="59"/>
    <n v="345"/>
    <n v="286"/>
    <n v="2"/>
    <x v="965"/>
    <n v="690"/>
    <n v="0.36430834213305174"/>
  </r>
  <r>
    <n v="1895"/>
    <d v="2019-03-26T00:00:00"/>
    <x v="107"/>
    <x v="132"/>
    <x v="9"/>
    <x v="62"/>
    <x v="1"/>
    <s v="Consumer"/>
    <x v="0"/>
    <x v="0"/>
    <s v="Storage"/>
    <x v="431"/>
    <n v="72"/>
    <n v="283"/>
    <n v="211"/>
    <n v="2"/>
    <x v="966"/>
    <n v="566"/>
    <n v="0.29868073878627971"/>
  </r>
  <r>
    <n v="1896"/>
    <d v="2019-03-28T00:00:00"/>
    <x v="109"/>
    <x v="252"/>
    <x v="5"/>
    <x v="12"/>
    <x v="2"/>
    <s v="Corporate"/>
    <x v="1"/>
    <x v="2"/>
    <s v="Accessories"/>
    <x v="1034"/>
    <n v="86"/>
    <n v="174"/>
    <n v="88"/>
    <n v="3"/>
    <x v="831"/>
    <n v="522"/>
    <n v="0.27531645569620256"/>
  </r>
  <r>
    <n v="1897"/>
    <d v="2019-03-28T00:00:00"/>
    <x v="379"/>
    <x v="715"/>
    <x v="2"/>
    <x v="3"/>
    <x v="1"/>
    <s v="Corporate"/>
    <x v="0"/>
    <x v="0"/>
    <s v="Binders"/>
    <x v="645"/>
    <n v="31"/>
    <n v="99"/>
    <n v="68"/>
    <n v="2"/>
    <x v="124"/>
    <n v="198"/>
    <n v="0.10437532946758039"/>
  </r>
  <r>
    <n v="1898"/>
    <d v="2019-03-28T00:00:00"/>
    <x v="649"/>
    <x v="21"/>
    <x v="3"/>
    <x v="15"/>
    <x v="2"/>
    <s v="Corporate"/>
    <x v="0"/>
    <x v="0"/>
    <s v="Envelopes"/>
    <x v="1035"/>
    <n v="48"/>
    <n v="141"/>
    <n v="93"/>
    <n v="6"/>
    <x v="888"/>
    <n v="846"/>
    <n v="0.44573234984193888"/>
  </r>
  <r>
    <n v="1899"/>
    <d v="2019-03-29T00:00:00"/>
    <x v="481"/>
    <x v="716"/>
    <x v="2"/>
    <x v="4"/>
    <x v="1"/>
    <s v="Corporate"/>
    <x v="0"/>
    <x v="0"/>
    <s v="Supplies"/>
    <x v="380"/>
    <n v="52"/>
    <n v="180"/>
    <n v="128"/>
    <n v="6"/>
    <x v="123"/>
    <n v="1080"/>
    <n v="0.56872037914691942"/>
  </r>
  <r>
    <n v="1900"/>
    <d v="2019-03-29T00:00:00"/>
    <x v="312"/>
    <x v="101"/>
    <x v="1"/>
    <x v="55"/>
    <x v="0"/>
    <s v="Corporate"/>
    <x v="0"/>
    <x v="1"/>
    <s v="Chairs"/>
    <x v="750"/>
    <n v="114"/>
    <n v="412"/>
    <n v="298"/>
    <n v="3"/>
    <x v="568"/>
    <n v="1236"/>
    <n v="0.65052631578947373"/>
  </r>
  <r>
    <n v="1901"/>
    <d v="2019-03-29T00:00:00"/>
    <x v="719"/>
    <x v="35"/>
    <x v="3"/>
    <x v="20"/>
    <x v="2"/>
    <s v="Corporate"/>
    <x v="1"/>
    <x v="0"/>
    <s v="Storage"/>
    <x v="131"/>
    <n v="83"/>
    <n v="154"/>
    <n v="71"/>
    <n v="2"/>
    <x v="967"/>
    <n v="308"/>
    <n v="0.16201998947922147"/>
  </r>
  <r>
    <n v="1902"/>
    <d v="2019-03-30T00:00:00"/>
    <x v="308"/>
    <x v="8"/>
    <x v="4"/>
    <x v="6"/>
    <x v="1"/>
    <s v="Home Office"/>
    <x v="2"/>
    <x v="0"/>
    <s v="Labels"/>
    <x v="1036"/>
    <n v="18"/>
    <n v="54"/>
    <n v="36"/>
    <n v="6"/>
    <x v="38"/>
    <n v="324"/>
    <n v="0.17034700315457413"/>
  </r>
  <r>
    <n v="1903"/>
    <d v="2019-03-31T00:00:00"/>
    <x v="69"/>
    <x v="252"/>
    <x v="5"/>
    <x v="12"/>
    <x v="2"/>
    <s v="Consumer"/>
    <x v="0"/>
    <x v="0"/>
    <s v="Storage"/>
    <x v="1037"/>
    <n v="103"/>
    <n v="356"/>
    <n v="253"/>
    <n v="2"/>
    <x v="85"/>
    <n v="712"/>
    <n v="0.37414608512874409"/>
  </r>
  <r>
    <n v="1904"/>
    <d v="2019-04-02T00:00:00"/>
    <x v="337"/>
    <x v="666"/>
    <x v="5"/>
    <x v="26"/>
    <x v="2"/>
    <s v="Corporate"/>
    <x v="2"/>
    <x v="1"/>
    <s v="Bookcases"/>
    <x v="822"/>
    <n v="130"/>
    <n v="371"/>
    <n v="241"/>
    <n v="3"/>
    <x v="739"/>
    <n v="1113"/>
    <n v="0.5845588235294118"/>
  </r>
  <r>
    <n v="1905"/>
    <d v="2019-04-02T00:00:00"/>
    <x v="508"/>
    <x v="717"/>
    <x v="2"/>
    <x v="16"/>
    <x v="1"/>
    <s v="Corporate"/>
    <x v="1"/>
    <x v="0"/>
    <s v="Appliances"/>
    <x v="755"/>
    <n v="18"/>
    <n v="1339"/>
    <n v="1321"/>
    <n v="3"/>
    <x v="968"/>
    <n v="4017"/>
    <n v="2.1086614173228346"/>
  </r>
  <r>
    <n v="1906"/>
    <d v="2019-04-02T00:00:00"/>
    <x v="113"/>
    <x v="512"/>
    <x v="2"/>
    <x v="27"/>
    <x v="1"/>
    <s v="Corporate"/>
    <x v="2"/>
    <x v="0"/>
    <s v="Storage"/>
    <x v="994"/>
    <n v="138"/>
    <n v="302"/>
    <n v="164"/>
    <n v="7"/>
    <x v="969"/>
    <n v="2114"/>
    <n v="1.1091290661070303"/>
  </r>
  <r>
    <n v="1907"/>
    <d v="2019-04-02T00:00:00"/>
    <x v="78"/>
    <x v="39"/>
    <x v="5"/>
    <x v="26"/>
    <x v="2"/>
    <s v="Consumer"/>
    <x v="1"/>
    <x v="0"/>
    <s v="Binders"/>
    <x v="61"/>
    <n v="11"/>
    <n v="24"/>
    <n v="13"/>
    <n v="4"/>
    <x v="30"/>
    <n v="96"/>
    <n v="5.0340849501835344E-2"/>
  </r>
  <r>
    <n v="1908"/>
    <d v="2019-04-02T00:00:00"/>
    <x v="543"/>
    <x v="718"/>
    <x v="3"/>
    <x v="14"/>
    <x v="2"/>
    <s v="Consumer"/>
    <x v="1"/>
    <x v="1"/>
    <s v="Furnishings"/>
    <x v="51"/>
    <n v="6"/>
    <n v="445"/>
    <n v="439"/>
    <n v="4"/>
    <x v="970"/>
    <n v="1780"/>
    <n v="0.93291404612159334"/>
  </r>
  <r>
    <n v="1909"/>
    <d v="2019-04-02T00:00:00"/>
    <x v="386"/>
    <x v="689"/>
    <x v="4"/>
    <x v="111"/>
    <x v="1"/>
    <s v="Home Office"/>
    <x v="1"/>
    <x v="0"/>
    <s v="Art"/>
    <x v="821"/>
    <n v="67"/>
    <n v="107"/>
    <n v="40"/>
    <n v="2"/>
    <x v="498"/>
    <n v="214"/>
    <n v="0.11210057621791514"/>
  </r>
  <r>
    <n v="1910"/>
    <d v="2019-04-02T00:00:00"/>
    <x v="266"/>
    <x v="719"/>
    <x v="2"/>
    <x v="42"/>
    <x v="1"/>
    <s v="Consumer"/>
    <x v="0"/>
    <x v="2"/>
    <s v="Copiers"/>
    <x v="840"/>
    <n v="316"/>
    <n v="406"/>
    <n v="90"/>
    <n v="2"/>
    <x v="971"/>
    <n v="812"/>
    <n v="0.42513089005235605"/>
  </r>
  <r>
    <n v="1911"/>
    <d v="2019-04-03T00:00:00"/>
    <x v="482"/>
    <x v="356"/>
    <x v="5"/>
    <x v="26"/>
    <x v="2"/>
    <s v="Consumer"/>
    <x v="0"/>
    <x v="0"/>
    <s v="Binders"/>
    <x v="448"/>
    <n v="103"/>
    <n v="120"/>
    <n v="17"/>
    <n v="4"/>
    <x v="428"/>
    <n v="480"/>
    <n v="0.25117739403453687"/>
  </r>
  <r>
    <n v="1912"/>
    <d v="2019-04-03T00:00:00"/>
    <x v="245"/>
    <x v="720"/>
    <x v="6"/>
    <x v="28"/>
    <x v="1"/>
    <s v="Consumer"/>
    <x v="3"/>
    <x v="0"/>
    <s v="Envelopes"/>
    <x v="802"/>
    <n v="58"/>
    <n v="79"/>
    <n v="21"/>
    <n v="3"/>
    <x v="521"/>
    <n v="237"/>
    <n v="0.12395397489539749"/>
  </r>
  <r>
    <n v="1913"/>
    <d v="2019-04-04T00:00:00"/>
    <x v="134"/>
    <x v="721"/>
    <x v="2"/>
    <x v="27"/>
    <x v="1"/>
    <s v="Corporate"/>
    <x v="2"/>
    <x v="0"/>
    <s v="Paper"/>
    <x v="1038"/>
    <n v="19"/>
    <n v="40"/>
    <n v="21"/>
    <n v="3"/>
    <x v="92"/>
    <n v="120"/>
    <n v="6.2728698379508618E-2"/>
  </r>
  <r>
    <n v="1914"/>
    <d v="2019-04-04T00:00:00"/>
    <x v="369"/>
    <x v="70"/>
    <x v="6"/>
    <x v="40"/>
    <x v="1"/>
    <s v="Consumer"/>
    <x v="1"/>
    <x v="2"/>
    <s v="Copiers"/>
    <x v="1039"/>
    <n v="26"/>
    <n v="264"/>
    <n v="238"/>
    <n v="2"/>
    <x v="304"/>
    <n v="528"/>
    <n v="0.27586206896551724"/>
  </r>
  <r>
    <n v="1915"/>
    <d v="2019-04-04T00:00:00"/>
    <x v="17"/>
    <x v="63"/>
    <x v="13"/>
    <x v="36"/>
    <x v="0"/>
    <s v="Home Office"/>
    <x v="2"/>
    <x v="0"/>
    <s v="Binders"/>
    <x v="102"/>
    <n v="11"/>
    <n v="20"/>
    <n v="9"/>
    <n v="3"/>
    <x v="182"/>
    <n v="60"/>
    <n v="3.1331592689295036E-2"/>
  </r>
  <r>
    <n v="1916"/>
    <d v="2019-04-05T00:00:00"/>
    <x v="538"/>
    <x v="510"/>
    <x v="2"/>
    <x v="16"/>
    <x v="1"/>
    <s v="Consumer"/>
    <x v="2"/>
    <x v="1"/>
    <s v="Furnishings"/>
    <x v="1040"/>
    <n v="13"/>
    <n v="38"/>
    <n v="25"/>
    <n v="2"/>
    <x v="197"/>
    <n v="76"/>
    <n v="3.9665970772442591E-2"/>
  </r>
  <r>
    <n v="1917"/>
    <d v="2019-04-05T00:00:00"/>
    <x v="684"/>
    <x v="80"/>
    <x v="3"/>
    <x v="44"/>
    <x v="2"/>
    <s v="Corporate"/>
    <x v="1"/>
    <x v="1"/>
    <s v="Furnishings"/>
    <x v="1041"/>
    <n v="131"/>
    <n v="330"/>
    <n v="199"/>
    <n v="3"/>
    <x v="23"/>
    <n v="990"/>
    <n v="0.51643192488262912"/>
  </r>
  <r>
    <n v="1918"/>
    <d v="2019-04-05T00:00:00"/>
    <x v="160"/>
    <x v="0"/>
    <x v="0"/>
    <x v="0"/>
    <x v="0"/>
    <s v="Consumer"/>
    <x v="1"/>
    <x v="0"/>
    <s v="Envelopes"/>
    <x v="1012"/>
    <n v="21"/>
    <n v="43"/>
    <n v="22"/>
    <n v="3"/>
    <x v="81"/>
    <n v="129"/>
    <n v="6.7257559958289886E-2"/>
  </r>
  <r>
    <n v="1919"/>
    <d v="2019-04-06T00:00:00"/>
    <x v="721"/>
    <x v="374"/>
    <x v="2"/>
    <x v="2"/>
    <x v="1"/>
    <s v="Home Office"/>
    <x v="3"/>
    <x v="1"/>
    <s v="Furnishings"/>
    <x v="400"/>
    <n v="160"/>
    <n v="260"/>
    <n v="100"/>
    <n v="5"/>
    <x v="972"/>
    <n v="1300"/>
    <n v="0.67743616466909851"/>
  </r>
  <r>
    <n v="1920"/>
    <d v="2019-04-07T00:00:00"/>
    <x v="534"/>
    <x v="288"/>
    <x v="3"/>
    <x v="20"/>
    <x v="2"/>
    <s v="Corporate"/>
    <x v="0"/>
    <x v="0"/>
    <s v="Binders"/>
    <x v="359"/>
    <n v="2"/>
    <n v="19"/>
    <n v="17"/>
    <n v="4"/>
    <x v="197"/>
    <n v="76"/>
    <n v="3.9583333333333331E-2"/>
  </r>
  <r>
    <n v="1921"/>
    <d v="2019-04-08T00:00:00"/>
    <x v="65"/>
    <x v="568"/>
    <x v="3"/>
    <x v="44"/>
    <x v="2"/>
    <s v="Corporate"/>
    <x v="1"/>
    <x v="0"/>
    <s v="Labels"/>
    <x v="1042"/>
    <n v="18"/>
    <n v="25"/>
    <n v="7"/>
    <n v="3"/>
    <x v="421"/>
    <n v="75"/>
    <n v="3.9042165538781884E-2"/>
  </r>
  <r>
    <n v="1922"/>
    <d v="2019-04-08T00:00:00"/>
    <x v="352"/>
    <x v="90"/>
    <x v="6"/>
    <x v="28"/>
    <x v="1"/>
    <s v="Consumer"/>
    <x v="1"/>
    <x v="1"/>
    <s v="Chairs"/>
    <x v="121"/>
    <n v="292"/>
    <n v="507"/>
    <n v="215"/>
    <n v="4"/>
    <x v="109"/>
    <n v="2028"/>
    <n v="1.0551508844953175"/>
  </r>
  <r>
    <n v="1923"/>
    <d v="2019-04-08T00:00:00"/>
    <x v="550"/>
    <x v="8"/>
    <x v="4"/>
    <x v="6"/>
    <x v="1"/>
    <s v="Consumer"/>
    <x v="1"/>
    <x v="1"/>
    <s v="Furnishings"/>
    <x v="1043"/>
    <n v="59"/>
    <n v="147"/>
    <n v="88"/>
    <n v="3"/>
    <x v="423"/>
    <n v="441"/>
    <n v="0.22932917316692666"/>
  </r>
  <r>
    <n v="1924"/>
    <d v="2019-04-08T00:00:00"/>
    <x v="722"/>
    <x v="676"/>
    <x v="9"/>
    <x v="109"/>
    <x v="1"/>
    <s v="Home Office"/>
    <x v="0"/>
    <x v="0"/>
    <s v="Binders"/>
    <x v="533"/>
    <n v="93"/>
    <n v="104"/>
    <n v="11"/>
    <n v="2"/>
    <x v="403"/>
    <n v="208"/>
    <n v="0.10810810810810811"/>
  </r>
  <r>
    <n v="1925"/>
    <d v="2019-04-09T00:00:00"/>
    <x v="723"/>
    <x v="30"/>
    <x v="5"/>
    <x v="21"/>
    <x v="2"/>
    <s v="Corporate"/>
    <x v="1"/>
    <x v="0"/>
    <s v="Art"/>
    <x v="139"/>
    <n v="19"/>
    <n v="22"/>
    <n v="3"/>
    <n v="1"/>
    <x v="393"/>
    <n v="22"/>
    <n v="1.1428571428571429E-2"/>
  </r>
  <r>
    <n v="1926"/>
    <d v="2019-04-09T00:00:00"/>
    <x v="505"/>
    <x v="58"/>
    <x v="2"/>
    <x v="16"/>
    <x v="1"/>
    <s v="Consumer"/>
    <x v="1"/>
    <x v="0"/>
    <s v="Labels"/>
    <x v="1044"/>
    <n v="54"/>
    <n v="73"/>
    <n v="19"/>
    <n v="9"/>
    <x v="973"/>
    <n v="657"/>
    <n v="0.34112149532710279"/>
  </r>
  <r>
    <n v="1927"/>
    <d v="2019-04-10T00:00:00"/>
    <x v="51"/>
    <x v="52"/>
    <x v="2"/>
    <x v="3"/>
    <x v="1"/>
    <s v="Corporate"/>
    <x v="1"/>
    <x v="0"/>
    <s v="Binders"/>
    <x v="864"/>
    <n v="81"/>
    <n v="106"/>
    <n v="25"/>
    <n v="2"/>
    <x v="112"/>
    <n v="212"/>
    <n v="0.11001556824078879"/>
  </r>
  <r>
    <n v="1928"/>
    <d v="2019-04-11T00:00:00"/>
    <x v="698"/>
    <x v="722"/>
    <x v="1"/>
    <x v="1"/>
    <x v="0"/>
    <s v="Home Office"/>
    <x v="1"/>
    <x v="0"/>
    <s v="Binders"/>
    <x v="524"/>
    <n v="9"/>
    <n v="27"/>
    <n v="18"/>
    <n v="3"/>
    <x v="481"/>
    <n v="81"/>
    <n v="4.2012448132780086E-2"/>
  </r>
  <r>
    <n v="1929"/>
    <d v="2019-04-11T00:00:00"/>
    <x v="410"/>
    <x v="557"/>
    <x v="0"/>
    <x v="103"/>
    <x v="0"/>
    <s v="Consumer"/>
    <x v="0"/>
    <x v="0"/>
    <s v="Binders"/>
    <x v="243"/>
    <n v="2"/>
    <n v="15"/>
    <n v="13"/>
    <n v="1"/>
    <x v="209"/>
    <n v="15"/>
    <n v="7.7760497667185074E-3"/>
  </r>
  <r>
    <n v="1930"/>
    <d v="2019-04-11T00:00:00"/>
    <x v="724"/>
    <x v="33"/>
    <x v="2"/>
    <x v="3"/>
    <x v="1"/>
    <s v="Home Office"/>
    <x v="2"/>
    <x v="2"/>
    <s v="Phones"/>
    <x v="560"/>
    <n v="223"/>
    <n v="387"/>
    <n v="164"/>
    <n v="6"/>
    <x v="813"/>
    <n v="2322"/>
    <n v="1.2031088082901555"/>
  </r>
  <r>
    <n v="1931"/>
    <d v="2019-04-11T00:00:00"/>
    <x v="725"/>
    <x v="723"/>
    <x v="10"/>
    <x v="114"/>
    <x v="0"/>
    <s v="Consumer"/>
    <x v="2"/>
    <x v="0"/>
    <s v="Labels"/>
    <x v="1045"/>
    <n v="15"/>
    <n v="28"/>
    <n v="13"/>
    <n v="3"/>
    <x v="962"/>
    <n v="84"/>
    <n v="4.3500776799585708E-2"/>
  </r>
  <r>
    <n v="1932"/>
    <d v="2019-04-13T00:00:00"/>
    <x v="657"/>
    <x v="315"/>
    <x v="2"/>
    <x v="30"/>
    <x v="1"/>
    <s v="Home Office"/>
    <x v="0"/>
    <x v="0"/>
    <s v="Storage"/>
    <x v="481"/>
    <n v="36"/>
    <n v="336"/>
    <n v="300"/>
    <n v="6"/>
    <x v="974"/>
    <n v="2016"/>
    <n v="1.0434782608695652"/>
  </r>
  <r>
    <n v="1933"/>
    <d v="2019-04-15T00:00:00"/>
    <x v="271"/>
    <x v="358"/>
    <x v="2"/>
    <x v="3"/>
    <x v="1"/>
    <s v="Corporate"/>
    <x v="0"/>
    <x v="0"/>
    <s v="Fasteners"/>
    <x v="83"/>
    <n v="35"/>
    <n v="42"/>
    <n v="7"/>
    <n v="3"/>
    <x v="213"/>
    <n v="126"/>
    <n v="6.5183652353854107E-2"/>
  </r>
  <r>
    <n v="1934"/>
    <d v="2019-04-15T00:00:00"/>
    <x v="338"/>
    <x v="211"/>
    <x v="1"/>
    <x v="55"/>
    <x v="0"/>
    <s v="Consumer"/>
    <x v="1"/>
    <x v="0"/>
    <s v="Supplies"/>
    <x v="144"/>
    <n v="281"/>
    <n v="351"/>
    <n v="70"/>
    <n v="8"/>
    <x v="253"/>
    <n v="2808"/>
    <n v="1.451913133402275"/>
  </r>
  <r>
    <n v="1935"/>
    <d v="2019-04-15T00:00:00"/>
    <x v="90"/>
    <x v="214"/>
    <x v="2"/>
    <x v="42"/>
    <x v="1"/>
    <s v="Corporate"/>
    <x v="1"/>
    <x v="0"/>
    <s v="Binders"/>
    <x v="25"/>
    <n v="39"/>
    <n v="41"/>
    <n v="2"/>
    <n v="7"/>
    <x v="975"/>
    <n v="287"/>
    <n v="0.1483204134366925"/>
  </r>
  <r>
    <n v="1936"/>
    <d v="2019-04-15T00:00:00"/>
    <x v="270"/>
    <x v="483"/>
    <x v="7"/>
    <x v="98"/>
    <x v="1"/>
    <s v="Home Office"/>
    <x v="1"/>
    <x v="2"/>
    <s v="Accessories"/>
    <x v="1046"/>
    <n v="60"/>
    <n v="139"/>
    <n v="79"/>
    <n v="5"/>
    <x v="976"/>
    <n v="695"/>
    <n v="0.35898760330578511"/>
  </r>
  <r>
    <n v="1937"/>
    <d v="2019-04-15T00:00:00"/>
    <x v="421"/>
    <x v="606"/>
    <x v="7"/>
    <x v="32"/>
    <x v="1"/>
    <s v="Corporate"/>
    <x v="0"/>
    <x v="1"/>
    <s v="Tables"/>
    <x v="831"/>
    <n v="449"/>
    <n v="516"/>
    <n v="67"/>
    <n v="2"/>
    <x v="977"/>
    <n v="1032"/>
    <n v="0.53278265358802268"/>
  </r>
  <r>
    <n v="1938"/>
    <d v="2019-04-16T00:00:00"/>
    <x v="214"/>
    <x v="182"/>
    <x v="2"/>
    <x v="30"/>
    <x v="1"/>
    <s v="Corporate"/>
    <x v="1"/>
    <x v="1"/>
    <s v="Furnishings"/>
    <x v="727"/>
    <n v="59"/>
    <n v="126"/>
    <n v="67"/>
    <n v="5"/>
    <x v="952"/>
    <n v="630"/>
    <n v="0.32507739938080493"/>
  </r>
  <r>
    <n v="1939"/>
    <d v="2019-04-16T00:00:00"/>
    <x v="249"/>
    <x v="577"/>
    <x v="7"/>
    <x v="66"/>
    <x v="1"/>
    <s v="Home Office"/>
    <x v="2"/>
    <x v="0"/>
    <s v="Binders"/>
    <x v="524"/>
    <n v="8"/>
    <n v="9"/>
    <n v="1"/>
    <n v="2"/>
    <x v="978"/>
    <n v="18"/>
    <n v="9.283135636926251E-3"/>
  </r>
  <r>
    <n v="1940"/>
    <d v="2019-04-16T00:00:00"/>
    <x v="490"/>
    <x v="390"/>
    <x v="14"/>
    <x v="94"/>
    <x v="0"/>
    <s v="Consumer"/>
    <x v="0"/>
    <x v="0"/>
    <s v="Storage"/>
    <x v="910"/>
    <n v="27"/>
    <n v="53"/>
    <n v="26"/>
    <n v="3"/>
    <x v="360"/>
    <n v="159"/>
    <n v="8.1958762886597938E-2"/>
  </r>
  <r>
    <n v="1941"/>
    <d v="2019-04-18T00:00:00"/>
    <x v="458"/>
    <x v="96"/>
    <x v="6"/>
    <x v="17"/>
    <x v="1"/>
    <s v="Consumer"/>
    <x v="1"/>
    <x v="0"/>
    <s v="Supplies"/>
    <x v="1047"/>
    <n v="48"/>
    <n v="84"/>
    <n v="36"/>
    <n v="3"/>
    <x v="437"/>
    <n v="252"/>
    <n v="0.12982998454404945"/>
  </r>
  <r>
    <n v="1942"/>
    <d v="2019-04-19T00:00:00"/>
    <x v="185"/>
    <x v="199"/>
    <x v="6"/>
    <x v="17"/>
    <x v="1"/>
    <s v="Corporate"/>
    <x v="2"/>
    <x v="0"/>
    <s v="Binders"/>
    <x v="125"/>
    <n v="10"/>
    <n v="40"/>
    <n v="30"/>
    <n v="3"/>
    <x v="92"/>
    <n v="120"/>
    <n v="6.1791967044284246E-2"/>
  </r>
  <r>
    <n v="1943"/>
    <d v="2019-04-20T00:00:00"/>
    <x v="17"/>
    <x v="724"/>
    <x v="2"/>
    <x v="4"/>
    <x v="1"/>
    <s v="Home Office"/>
    <x v="3"/>
    <x v="1"/>
    <s v="Chairs"/>
    <x v="759"/>
    <n v="16"/>
    <n v="130"/>
    <n v="114"/>
    <n v="2"/>
    <x v="396"/>
    <n v="260"/>
    <n v="0.13381369016984046"/>
  </r>
  <r>
    <n v="1944"/>
    <d v="2019-04-20T00:00:00"/>
    <x v="387"/>
    <x v="421"/>
    <x v="1"/>
    <x v="55"/>
    <x v="0"/>
    <s v="Home Office"/>
    <x v="1"/>
    <x v="0"/>
    <s v="Art"/>
    <x v="307"/>
    <n v="38"/>
    <n v="54"/>
    <n v="16"/>
    <n v="3"/>
    <x v="232"/>
    <n v="162"/>
    <n v="8.3333333333333329E-2"/>
  </r>
  <r>
    <n v="1945"/>
    <d v="2019-04-22T00:00:00"/>
    <x v="327"/>
    <x v="725"/>
    <x v="2"/>
    <x v="16"/>
    <x v="1"/>
    <s v="Consumer"/>
    <x v="1"/>
    <x v="1"/>
    <s v="Bookcases"/>
    <x v="413"/>
    <n v="285"/>
    <n v="547"/>
    <n v="262"/>
    <n v="4"/>
    <x v="979"/>
    <n v="2188"/>
    <n v="1.1249357326478149"/>
  </r>
  <r>
    <n v="1946"/>
    <d v="2019-04-23T00:00:00"/>
    <x v="678"/>
    <x v="233"/>
    <x v="7"/>
    <x v="9"/>
    <x v="1"/>
    <s v="Corporate"/>
    <x v="1"/>
    <x v="0"/>
    <s v="Storage"/>
    <x v="1048"/>
    <n v="183"/>
    <n v="191"/>
    <n v="8"/>
    <n v="3"/>
    <x v="980"/>
    <n v="573"/>
    <n v="0.2944501541623844"/>
  </r>
  <r>
    <n v="1947"/>
    <d v="2019-04-24T00:00:00"/>
    <x v="726"/>
    <x v="76"/>
    <x v="14"/>
    <x v="43"/>
    <x v="0"/>
    <s v="Consumer"/>
    <x v="1"/>
    <x v="0"/>
    <s v="Art"/>
    <x v="362"/>
    <n v="18"/>
    <n v="38"/>
    <n v="20"/>
    <n v="2"/>
    <x v="197"/>
    <n v="76"/>
    <n v="3.9034411915767848E-2"/>
  </r>
  <r>
    <n v="1948"/>
    <d v="2019-04-25T00:00:00"/>
    <x v="688"/>
    <x v="64"/>
    <x v="3"/>
    <x v="37"/>
    <x v="2"/>
    <s v="Corporate"/>
    <x v="1"/>
    <x v="0"/>
    <s v="Art"/>
    <x v="1049"/>
    <n v="64"/>
    <n v="100"/>
    <n v="36"/>
    <n v="2"/>
    <x v="51"/>
    <n v="200"/>
    <n v="0.10266940451745379"/>
  </r>
  <r>
    <n v="1949"/>
    <d v="2019-04-25T00:00:00"/>
    <x v="264"/>
    <x v="70"/>
    <x v="6"/>
    <x v="40"/>
    <x v="1"/>
    <s v="Corporate"/>
    <x v="0"/>
    <x v="0"/>
    <s v="Storage"/>
    <x v="360"/>
    <n v="97"/>
    <n v="130"/>
    <n v="33"/>
    <n v="3"/>
    <x v="981"/>
    <n v="390"/>
    <n v="0.20010261672652643"/>
  </r>
  <r>
    <n v="1950"/>
    <d v="2019-04-25T00:00:00"/>
    <x v="281"/>
    <x v="726"/>
    <x v="2"/>
    <x v="16"/>
    <x v="1"/>
    <s v="Consumer"/>
    <x v="0"/>
    <x v="0"/>
    <s v="Storage"/>
    <x v="1050"/>
    <n v="120"/>
    <n v="1327"/>
    <n v="1207"/>
    <n v="7"/>
    <x v="982"/>
    <n v="9289"/>
    <n v="4.7635897435897432"/>
  </r>
  <r>
    <n v="1951"/>
    <d v="2019-04-26T00:00:00"/>
    <x v="505"/>
    <x v="727"/>
    <x v="2"/>
    <x v="3"/>
    <x v="1"/>
    <s v="Consumer"/>
    <x v="1"/>
    <x v="0"/>
    <s v="Art"/>
    <x v="30"/>
    <n v="56"/>
    <n v="76"/>
    <n v="20"/>
    <n v="3"/>
    <x v="295"/>
    <n v="228"/>
    <n v="0.1168631471040492"/>
  </r>
  <r>
    <n v="1952"/>
    <d v="2019-04-27T00:00:00"/>
    <x v="727"/>
    <x v="728"/>
    <x v="3"/>
    <x v="37"/>
    <x v="2"/>
    <s v="Consumer"/>
    <x v="1"/>
    <x v="1"/>
    <s v="Bookcases"/>
    <x v="471"/>
    <n v="280"/>
    <n v="1243"/>
    <n v="963"/>
    <n v="3"/>
    <x v="605"/>
    <n v="3729"/>
    <n v="1.9103483606557377"/>
  </r>
  <r>
    <n v="1953"/>
    <d v="2019-04-29T00:00:00"/>
    <x v="728"/>
    <x v="729"/>
    <x v="3"/>
    <x v="69"/>
    <x v="2"/>
    <s v="Consumer"/>
    <x v="2"/>
    <x v="2"/>
    <s v="Accessories"/>
    <x v="1051"/>
    <n v="163"/>
    <n v="233"/>
    <n v="70"/>
    <n v="2"/>
    <x v="983"/>
    <n v="466"/>
    <n v="0.23860727086533537"/>
  </r>
  <r>
    <n v="1954"/>
    <d v="2019-04-29T00:00:00"/>
    <x v="545"/>
    <x v="730"/>
    <x v="3"/>
    <x v="14"/>
    <x v="2"/>
    <s v="Corporate"/>
    <x v="3"/>
    <x v="0"/>
    <s v="Art"/>
    <x v="117"/>
    <n v="33"/>
    <n v="158"/>
    <n v="125"/>
    <n v="3"/>
    <x v="105"/>
    <n v="474"/>
    <n v="0.24257932446264074"/>
  </r>
  <r>
    <n v="1955"/>
    <d v="2019-04-29T00:00:00"/>
    <x v="474"/>
    <x v="70"/>
    <x v="6"/>
    <x v="40"/>
    <x v="1"/>
    <s v="Consumer"/>
    <x v="2"/>
    <x v="0"/>
    <s v="Binders"/>
    <x v="536"/>
    <n v="15"/>
    <n v="30"/>
    <n v="15"/>
    <n v="5"/>
    <x v="267"/>
    <n v="150"/>
    <n v="7.6726342710997444E-2"/>
  </r>
  <r>
    <n v="1956"/>
    <d v="2019-04-30T00:00:00"/>
    <x v="359"/>
    <x v="52"/>
    <x v="2"/>
    <x v="3"/>
    <x v="1"/>
    <s v="Consumer"/>
    <x v="1"/>
    <x v="2"/>
    <s v="Phones"/>
    <x v="1052"/>
    <n v="265"/>
    <n v="1110"/>
    <n v="845"/>
    <n v="2"/>
    <x v="631"/>
    <n v="2220"/>
    <n v="1.1349693251533743"/>
  </r>
  <r>
    <n v="1957"/>
    <d v="2019-04-30T00:00:00"/>
    <x v="525"/>
    <x v="612"/>
    <x v="1"/>
    <x v="96"/>
    <x v="0"/>
    <s v="Consumer"/>
    <x v="1"/>
    <x v="0"/>
    <s v="Fasteners"/>
    <x v="1053"/>
    <n v="5"/>
    <n v="22"/>
    <n v="17"/>
    <n v="2"/>
    <x v="172"/>
    <n v="44"/>
    <n v="2.2483392948390392E-2"/>
  </r>
  <r>
    <n v="1958"/>
    <d v="2019-04-30T00:00:00"/>
    <x v="610"/>
    <x v="731"/>
    <x v="2"/>
    <x v="3"/>
    <x v="1"/>
    <s v="Consumer"/>
    <x v="0"/>
    <x v="1"/>
    <s v="Bookcases"/>
    <x v="734"/>
    <n v="983"/>
    <n v="1069"/>
    <n v="86"/>
    <n v="8"/>
    <x v="984"/>
    <n v="8552"/>
    <n v="4.3677221654749747"/>
  </r>
  <r>
    <n v="1959"/>
    <d v="2019-04-30T00:00:00"/>
    <x v="348"/>
    <x v="559"/>
    <x v="2"/>
    <x v="16"/>
    <x v="1"/>
    <s v="Corporate"/>
    <x v="2"/>
    <x v="2"/>
    <s v="Machines"/>
    <x v="1054"/>
    <n v="1108"/>
    <n v="2037"/>
    <n v="929"/>
    <n v="9"/>
    <x v="985"/>
    <n v="18333"/>
    <n v="9.3583460949464019"/>
  </r>
  <r>
    <n v="1960"/>
    <d v="2019-05-01T00:00:00"/>
    <x v="729"/>
    <x v="311"/>
    <x v="1"/>
    <x v="1"/>
    <x v="0"/>
    <s v="Corporate"/>
    <x v="1"/>
    <x v="0"/>
    <s v="Binders"/>
    <x v="75"/>
    <n v="14"/>
    <n v="25"/>
    <n v="11"/>
    <n v="3"/>
    <x v="421"/>
    <n v="75"/>
    <n v="3.826530612244898E-2"/>
  </r>
  <r>
    <n v="1961"/>
    <d v="2019-05-01T00:00:00"/>
    <x v="103"/>
    <x v="732"/>
    <x v="3"/>
    <x v="19"/>
    <x v="2"/>
    <s v="Consumer"/>
    <x v="1"/>
    <x v="0"/>
    <s v="Art"/>
    <x v="178"/>
    <n v="55"/>
    <n v="164"/>
    <n v="109"/>
    <n v="3"/>
    <x v="179"/>
    <n v="492"/>
    <n v="0.25089240183579808"/>
  </r>
  <r>
    <n v="1962"/>
    <d v="2019-05-01T00:00:00"/>
    <x v="182"/>
    <x v="141"/>
    <x v="7"/>
    <x v="39"/>
    <x v="1"/>
    <s v="Consumer"/>
    <x v="0"/>
    <x v="0"/>
    <s v="Appliances"/>
    <x v="376"/>
    <n v="357"/>
    <n v="543"/>
    <n v="186"/>
    <n v="2"/>
    <x v="798"/>
    <n v="1086"/>
    <n v="0.55351681957186549"/>
  </r>
  <r>
    <n v="1963"/>
    <d v="2019-05-02T00:00:00"/>
    <x v="467"/>
    <x v="733"/>
    <x v="2"/>
    <x v="16"/>
    <x v="1"/>
    <s v="Consumer"/>
    <x v="1"/>
    <x v="0"/>
    <s v="Envelopes"/>
    <x v="767"/>
    <n v="68"/>
    <n v="137"/>
    <n v="69"/>
    <n v="5"/>
    <x v="986"/>
    <n v="685"/>
    <n v="0.3489556800815079"/>
  </r>
  <r>
    <n v="1964"/>
    <d v="2019-05-02T00:00:00"/>
    <x v="447"/>
    <x v="40"/>
    <x v="1"/>
    <x v="1"/>
    <x v="0"/>
    <s v="Corporate"/>
    <x v="2"/>
    <x v="1"/>
    <s v="Furnishings"/>
    <x v="605"/>
    <n v="86"/>
    <n v="93"/>
    <n v="7"/>
    <n v="7"/>
    <x v="987"/>
    <n v="651"/>
    <n v="0.33146639511201631"/>
  </r>
  <r>
    <n v="1965"/>
    <d v="2019-05-03T00:00:00"/>
    <x v="539"/>
    <x v="306"/>
    <x v="1"/>
    <x v="1"/>
    <x v="0"/>
    <s v="Home Office"/>
    <x v="1"/>
    <x v="0"/>
    <s v="Paper"/>
    <x v="1055"/>
    <n v="9"/>
    <n v="89"/>
    <n v="80"/>
    <n v="6"/>
    <x v="326"/>
    <n v="534"/>
    <n v="0.27175572519083968"/>
  </r>
  <r>
    <n v="1966"/>
    <d v="2019-05-03T00:00:00"/>
    <x v="36"/>
    <x v="712"/>
    <x v="6"/>
    <x v="76"/>
    <x v="1"/>
    <s v="Corporate"/>
    <x v="1"/>
    <x v="0"/>
    <s v="Envelopes"/>
    <x v="1056"/>
    <n v="14"/>
    <n v="41"/>
    <n v="27"/>
    <n v="2"/>
    <x v="842"/>
    <n v="82"/>
    <n v="4.170905391658189E-2"/>
  </r>
  <r>
    <n v="1967"/>
    <d v="2019-05-03T00:00:00"/>
    <x v="34"/>
    <x v="199"/>
    <x v="6"/>
    <x v="17"/>
    <x v="1"/>
    <s v="Consumer"/>
    <x v="3"/>
    <x v="0"/>
    <s v="Binders"/>
    <x v="524"/>
    <n v="8"/>
    <n v="9"/>
    <n v="1"/>
    <n v="1"/>
    <x v="544"/>
    <n v="9"/>
    <n v="4.5754956786985259E-3"/>
  </r>
  <r>
    <n v="1968"/>
    <d v="2019-05-06T00:00:00"/>
    <x v="171"/>
    <x v="734"/>
    <x v="3"/>
    <x v="101"/>
    <x v="2"/>
    <s v="Home Office"/>
    <x v="2"/>
    <x v="0"/>
    <s v="Appliances"/>
    <x v="1057"/>
    <n v="8"/>
    <n v="117"/>
    <n v="109"/>
    <n v="2"/>
    <x v="34"/>
    <n v="234"/>
    <n v="0.11890243902439024"/>
  </r>
  <r>
    <n v="1969"/>
    <d v="2019-05-06T00:00:00"/>
    <x v="730"/>
    <x v="735"/>
    <x v="2"/>
    <x v="2"/>
    <x v="1"/>
    <s v="Corporate"/>
    <x v="0"/>
    <x v="0"/>
    <s v="Binders"/>
    <x v="991"/>
    <n v="21"/>
    <n v="28"/>
    <n v="7"/>
    <n v="4"/>
    <x v="174"/>
    <n v="112"/>
    <n v="5.6881665820213305E-2"/>
  </r>
  <r>
    <n v="1970"/>
    <d v="2019-05-06T00:00:00"/>
    <x v="156"/>
    <x v="595"/>
    <x v="5"/>
    <x v="25"/>
    <x v="2"/>
    <s v="Consumer"/>
    <x v="2"/>
    <x v="0"/>
    <s v="Storage"/>
    <x v="668"/>
    <n v="394"/>
    <n v="536"/>
    <n v="142"/>
    <n v="3"/>
    <x v="786"/>
    <n v="1608"/>
    <n v="0.81624365482233507"/>
  </r>
  <r>
    <n v="1971"/>
    <d v="2019-05-06T00:00:00"/>
    <x v="517"/>
    <x v="8"/>
    <x v="4"/>
    <x v="6"/>
    <x v="1"/>
    <s v="Home Office"/>
    <x v="1"/>
    <x v="2"/>
    <s v="Accessories"/>
    <x v="1058"/>
    <n v="94"/>
    <n v="148"/>
    <n v="54"/>
    <n v="2"/>
    <x v="432"/>
    <n v="296"/>
    <n v="0.15017757483510907"/>
  </r>
  <r>
    <n v="1972"/>
    <d v="2019-05-07T00:00:00"/>
    <x v="193"/>
    <x v="199"/>
    <x v="6"/>
    <x v="17"/>
    <x v="1"/>
    <s v="Home Office"/>
    <x v="3"/>
    <x v="0"/>
    <s v="Art"/>
    <x v="436"/>
    <n v="15"/>
    <n v="22"/>
    <n v="7"/>
    <n v="1"/>
    <x v="393"/>
    <n v="22"/>
    <n v="1.1156186612576065E-2"/>
  </r>
  <r>
    <n v="1973"/>
    <d v="2019-05-07T00:00:00"/>
    <x v="681"/>
    <x v="249"/>
    <x v="6"/>
    <x v="17"/>
    <x v="1"/>
    <s v="Home Office"/>
    <x v="1"/>
    <x v="0"/>
    <s v="Art"/>
    <x v="50"/>
    <n v="53"/>
    <n v="80"/>
    <n v="27"/>
    <n v="3"/>
    <x v="248"/>
    <n v="240"/>
    <n v="0.12164216928535225"/>
  </r>
  <r>
    <n v="1974"/>
    <d v="2019-05-08T00:00:00"/>
    <x v="719"/>
    <x v="736"/>
    <x v="2"/>
    <x v="3"/>
    <x v="1"/>
    <s v="Corporate"/>
    <x v="1"/>
    <x v="0"/>
    <s v="Storage"/>
    <x v="497"/>
    <n v="155"/>
    <n v="256"/>
    <n v="101"/>
    <n v="2"/>
    <x v="198"/>
    <n v="512"/>
    <n v="0.25937183383991896"/>
  </r>
  <r>
    <n v="1975"/>
    <d v="2019-05-08T00:00:00"/>
    <x v="104"/>
    <x v="737"/>
    <x v="12"/>
    <x v="115"/>
    <x v="1"/>
    <s v="Consumer"/>
    <x v="1"/>
    <x v="1"/>
    <s v="Chairs"/>
    <x v="114"/>
    <n v="250"/>
    <n v="324"/>
    <n v="74"/>
    <n v="2"/>
    <x v="817"/>
    <n v="648"/>
    <n v="0.32810126582278482"/>
  </r>
  <r>
    <n v="1976"/>
    <d v="2019-05-09T00:00:00"/>
    <x v="731"/>
    <x v="738"/>
    <x v="6"/>
    <x v="41"/>
    <x v="1"/>
    <s v="Consumer"/>
    <x v="0"/>
    <x v="1"/>
    <s v="Furnishings"/>
    <x v="51"/>
    <n v="181"/>
    <n v="222"/>
    <n v="41"/>
    <n v="2"/>
    <x v="377"/>
    <n v="444"/>
    <n v="0.22469635627530365"/>
  </r>
  <r>
    <n v="1977"/>
    <d v="2019-05-09T00:00:00"/>
    <x v="90"/>
    <x v="246"/>
    <x v="2"/>
    <x v="16"/>
    <x v="1"/>
    <s v="Corporate"/>
    <x v="3"/>
    <x v="1"/>
    <s v="Tables"/>
    <x v="1059"/>
    <n v="55"/>
    <n v="176"/>
    <n v="121"/>
    <n v="1"/>
    <x v="346"/>
    <n v="176"/>
    <n v="8.9023773394031364E-2"/>
  </r>
  <r>
    <n v="1978"/>
    <d v="2019-05-10T00:00:00"/>
    <x v="568"/>
    <x v="640"/>
    <x v="2"/>
    <x v="2"/>
    <x v="1"/>
    <s v="Home Office"/>
    <x v="2"/>
    <x v="0"/>
    <s v="Binders"/>
    <x v="864"/>
    <n v="81"/>
    <n v="159"/>
    <n v="78"/>
    <n v="3"/>
    <x v="460"/>
    <n v="477"/>
    <n v="0.24115267947421637"/>
  </r>
  <r>
    <n v="1979"/>
    <d v="2019-05-11T00:00:00"/>
    <x v="56"/>
    <x v="233"/>
    <x v="7"/>
    <x v="9"/>
    <x v="1"/>
    <s v="Corporate"/>
    <x v="1"/>
    <x v="1"/>
    <s v="Chairs"/>
    <x v="474"/>
    <n v="6"/>
    <n v="127"/>
    <n v="121"/>
    <n v="4"/>
    <x v="411"/>
    <n v="508"/>
    <n v="0.25669530065689744"/>
  </r>
  <r>
    <n v="1980"/>
    <d v="2019-05-12T00:00:00"/>
    <x v="218"/>
    <x v="705"/>
    <x v="6"/>
    <x v="17"/>
    <x v="1"/>
    <s v="Consumer"/>
    <x v="1"/>
    <x v="0"/>
    <s v="Art"/>
    <x v="425"/>
    <n v="24"/>
    <n v="47"/>
    <n v="23"/>
    <n v="2"/>
    <x v="62"/>
    <n v="94"/>
    <n v="4.7474747474747475E-2"/>
  </r>
  <r>
    <n v="1981"/>
    <d v="2019-05-12T00:00:00"/>
    <x v="624"/>
    <x v="14"/>
    <x v="7"/>
    <x v="9"/>
    <x v="1"/>
    <s v="Home Office"/>
    <x v="0"/>
    <x v="0"/>
    <s v="Art"/>
    <x v="179"/>
    <n v="29"/>
    <n v="139"/>
    <n v="110"/>
    <n v="6"/>
    <x v="925"/>
    <n v="834"/>
    <n v="0.42099949520444219"/>
  </r>
  <r>
    <n v="1982"/>
    <d v="2019-05-13T00:00:00"/>
    <x v="697"/>
    <x v="739"/>
    <x v="1"/>
    <x v="1"/>
    <x v="0"/>
    <s v="Consumer"/>
    <x v="1"/>
    <x v="0"/>
    <s v="Appliances"/>
    <x v="502"/>
    <n v="388"/>
    <n v="567"/>
    <n v="179"/>
    <n v="1"/>
    <x v="665"/>
    <n v="567"/>
    <n v="0.2860746720484359"/>
  </r>
  <r>
    <n v="1983"/>
    <d v="2019-05-13T00:00:00"/>
    <x v="676"/>
    <x v="740"/>
    <x v="1"/>
    <x v="1"/>
    <x v="0"/>
    <s v="Corporate"/>
    <x v="2"/>
    <x v="0"/>
    <s v="Paper"/>
    <x v="277"/>
    <n v="91"/>
    <n v="249"/>
    <n v="158"/>
    <n v="5"/>
    <x v="247"/>
    <n v="1245"/>
    <n v="0.62783661119515888"/>
  </r>
  <r>
    <n v="1984"/>
    <d v="2019-05-14T00:00:00"/>
    <x v="423"/>
    <x v="211"/>
    <x v="1"/>
    <x v="55"/>
    <x v="0"/>
    <s v="Consumer"/>
    <x v="1"/>
    <x v="0"/>
    <s v="Storage"/>
    <x v="721"/>
    <n v="41"/>
    <n v="194"/>
    <n v="153"/>
    <n v="4"/>
    <x v="289"/>
    <n v="776"/>
    <n v="0.3911290322580645"/>
  </r>
  <r>
    <n v="1985"/>
    <d v="2019-05-14T00:00:00"/>
    <x v="337"/>
    <x v="128"/>
    <x v="2"/>
    <x v="54"/>
    <x v="1"/>
    <s v="Corporate"/>
    <x v="0"/>
    <x v="1"/>
    <s v="Chairs"/>
    <x v="461"/>
    <n v="364"/>
    <n v="509"/>
    <n v="145"/>
    <n v="6"/>
    <x v="988"/>
    <n v="3054"/>
    <n v="1.5385390428211587"/>
  </r>
  <r>
    <n v="1986"/>
    <d v="2019-05-14T00:00:00"/>
    <x v="634"/>
    <x v="27"/>
    <x v="3"/>
    <x v="20"/>
    <x v="2"/>
    <s v="Home Office"/>
    <x v="1"/>
    <x v="0"/>
    <s v="Storage"/>
    <x v="1060"/>
    <n v="16"/>
    <n v="21"/>
    <n v="5"/>
    <n v="2"/>
    <x v="59"/>
    <n v="42"/>
    <n v="2.1148036253776436E-2"/>
  </r>
  <r>
    <n v="1987"/>
    <d v="2019-05-15T00:00:00"/>
    <x v="467"/>
    <x v="60"/>
    <x v="3"/>
    <x v="14"/>
    <x v="2"/>
    <s v="Consumer"/>
    <x v="1"/>
    <x v="0"/>
    <s v="Binders"/>
    <x v="241"/>
    <n v="327"/>
    <n v="348"/>
    <n v="21"/>
    <n v="11"/>
    <x v="989"/>
    <n v="3828"/>
    <n v="1.926522395571213"/>
  </r>
  <r>
    <n v="1988"/>
    <d v="2019-05-15T00:00:00"/>
    <x v="189"/>
    <x v="398"/>
    <x v="6"/>
    <x v="17"/>
    <x v="1"/>
    <s v="Corporate"/>
    <x v="1"/>
    <x v="0"/>
    <s v="Art"/>
    <x v="46"/>
    <n v="50"/>
    <n v="75"/>
    <n v="25"/>
    <n v="3"/>
    <x v="753"/>
    <n v="225"/>
    <n v="0.11317907444668009"/>
  </r>
  <r>
    <n v="1989"/>
    <d v="2019-05-15T00:00:00"/>
    <x v="517"/>
    <x v="6"/>
    <x v="2"/>
    <x v="4"/>
    <x v="1"/>
    <s v="Home Office"/>
    <x v="1"/>
    <x v="2"/>
    <s v="Phones"/>
    <x v="795"/>
    <n v="86"/>
    <n v="146"/>
    <n v="60"/>
    <n v="3"/>
    <x v="227"/>
    <n v="438"/>
    <n v="0.22021116138763197"/>
  </r>
  <r>
    <n v="1990"/>
    <d v="2019-05-16T00:00:00"/>
    <x v="578"/>
    <x v="741"/>
    <x v="1"/>
    <x v="1"/>
    <x v="0"/>
    <s v="Corporate"/>
    <x v="1"/>
    <x v="0"/>
    <s v="Binders"/>
    <x v="731"/>
    <n v="1"/>
    <n v="23"/>
    <n v="22"/>
    <n v="2"/>
    <x v="271"/>
    <n v="46"/>
    <n v="2.3115577889447236E-2"/>
  </r>
  <r>
    <n v="1991"/>
    <d v="2019-05-16T00:00:00"/>
    <x v="732"/>
    <x v="135"/>
    <x v="6"/>
    <x v="63"/>
    <x v="1"/>
    <s v="Consumer"/>
    <x v="0"/>
    <x v="1"/>
    <s v="Chairs"/>
    <x v="329"/>
    <n v="577"/>
    <n v="725"/>
    <n v="148"/>
    <n v="5"/>
    <x v="990"/>
    <n v="3625"/>
    <n v="1.8206931190356606"/>
  </r>
  <r>
    <n v="1992"/>
    <d v="2019-05-16T00:00:00"/>
    <x v="209"/>
    <x v="742"/>
    <x v="6"/>
    <x v="60"/>
    <x v="1"/>
    <s v="Consumer"/>
    <x v="1"/>
    <x v="0"/>
    <s v="Binders"/>
    <x v="460"/>
    <n v="53"/>
    <n v="87"/>
    <n v="34"/>
    <n v="3"/>
    <x v="211"/>
    <n v="261"/>
    <n v="0.13102409638554216"/>
  </r>
  <r>
    <n v="1993"/>
    <d v="2019-05-16T00:00:00"/>
    <x v="269"/>
    <x v="743"/>
    <x v="6"/>
    <x v="17"/>
    <x v="1"/>
    <s v="Consumer"/>
    <x v="2"/>
    <x v="0"/>
    <s v="Art"/>
    <x v="219"/>
    <n v="26"/>
    <n v="381"/>
    <n v="355"/>
    <n v="13"/>
    <x v="991"/>
    <n v="4953"/>
    <n v="2.4851981936778724"/>
  </r>
  <r>
    <n v="1994"/>
    <d v="2019-05-16T00:00:00"/>
    <x v="213"/>
    <x v="527"/>
    <x v="2"/>
    <x v="16"/>
    <x v="1"/>
    <s v="Corporate"/>
    <x v="1"/>
    <x v="1"/>
    <s v="Tables"/>
    <x v="926"/>
    <n v="639"/>
    <n v="1031"/>
    <n v="392"/>
    <n v="3"/>
    <x v="992"/>
    <n v="3093"/>
    <n v="1.5511534603811434"/>
  </r>
  <r>
    <n v="1995"/>
    <d v="2019-05-17T00:00:00"/>
    <x v="376"/>
    <x v="44"/>
    <x v="2"/>
    <x v="3"/>
    <x v="1"/>
    <s v="Consumer"/>
    <x v="1"/>
    <x v="0"/>
    <s v="Paper"/>
    <x v="283"/>
    <n v="24"/>
    <n v="40"/>
    <n v="16"/>
    <n v="3"/>
    <x v="92"/>
    <n v="120"/>
    <n v="6.0150375939849621E-2"/>
  </r>
  <r>
    <n v="1996"/>
    <d v="2019-05-17T00:00:00"/>
    <x v="307"/>
    <x v="744"/>
    <x v="0"/>
    <x v="103"/>
    <x v="0"/>
    <s v="Consumer"/>
    <x v="1"/>
    <x v="2"/>
    <s v="Accessories"/>
    <x v="1061"/>
    <n v="92"/>
    <n v="304"/>
    <n v="212"/>
    <n v="6"/>
    <x v="372"/>
    <n v="1824"/>
    <n v="0.91382765531062127"/>
  </r>
  <r>
    <n v="1997"/>
    <d v="2019-05-17T00:00:00"/>
    <x v="558"/>
    <x v="30"/>
    <x v="5"/>
    <x v="21"/>
    <x v="2"/>
    <s v="Corporate"/>
    <x v="0"/>
    <x v="0"/>
    <s v="Storage"/>
    <x v="215"/>
    <n v="73"/>
    <n v="121"/>
    <n v="48"/>
    <n v="1"/>
    <x v="993"/>
    <n v="121"/>
    <n v="6.0590886329494241E-2"/>
  </r>
  <r>
    <n v="1998"/>
    <d v="2019-05-17T00:00:00"/>
    <x v="501"/>
    <x v="456"/>
    <x v="7"/>
    <x v="50"/>
    <x v="1"/>
    <s v="Corporate"/>
    <x v="1"/>
    <x v="1"/>
    <s v="Furnishings"/>
    <x v="1002"/>
    <n v="5"/>
    <n v="43"/>
    <n v="38"/>
    <n v="1"/>
    <x v="583"/>
    <n v="43"/>
    <n v="2.1521521521521522E-2"/>
  </r>
  <r>
    <n v="1999"/>
    <d v="2019-05-18T00:00:00"/>
    <x v="202"/>
    <x v="65"/>
    <x v="9"/>
    <x v="38"/>
    <x v="1"/>
    <s v="Home Office"/>
    <x v="1"/>
    <x v="2"/>
    <s v="Accessories"/>
    <x v="1062"/>
    <n v="53"/>
    <n v="250"/>
    <n v="197"/>
    <n v="3"/>
    <x v="994"/>
    <n v="750"/>
    <n v="0.37518759379689842"/>
  </r>
  <r>
    <n v="2000"/>
    <d v="2019-05-18T00:00:00"/>
    <x v="635"/>
    <x v="147"/>
    <x v="3"/>
    <x v="15"/>
    <x v="2"/>
    <s v="Consumer"/>
    <x v="1"/>
    <x v="0"/>
    <s v="Storage"/>
    <x v="315"/>
    <n v="9"/>
    <n v="20"/>
    <n v="11"/>
    <n v="2"/>
    <x v="687"/>
    <n v="40"/>
    <n v="0.02"/>
  </r>
  <r>
    <n v="2001"/>
    <d v="2019-05-18T00:00:00"/>
    <x v="355"/>
    <x v="295"/>
    <x v="1"/>
    <x v="1"/>
    <x v="0"/>
    <s v="Consumer"/>
    <x v="0"/>
    <x v="0"/>
    <s v="Binders"/>
    <x v="439"/>
    <n v="6"/>
    <n v="34"/>
    <n v="28"/>
    <n v="3"/>
    <x v="108"/>
    <n v="102"/>
    <n v="5.0974512743628186E-2"/>
  </r>
  <r>
    <n v="2002"/>
    <d v="2019-05-18T00:00:00"/>
    <x v="654"/>
    <x v="31"/>
    <x v="10"/>
    <x v="22"/>
    <x v="0"/>
    <s v="Consumer"/>
    <x v="2"/>
    <x v="0"/>
    <s v="Art"/>
    <x v="956"/>
    <n v="2"/>
    <n v="207"/>
    <n v="205"/>
    <n v="4"/>
    <x v="619"/>
    <n v="828"/>
    <n v="0.41358641358641357"/>
  </r>
  <r>
    <n v="2003"/>
    <d v="2019-05-21T00:00:00"/>
    <x v="218"/>
    <x v="365"/>
    <x v="3"/>
    <x v="19"/>
    <x v="2"/>
    <s v="Consumer"/>
    <x v="1"/>
    <x v="0"/>
    <s v="Envelopes"/>
    <x v="1063"/>
    <n v="46"/>
    <n v="49"/>
    <n v="3"/>
    <n v="2"/>
    <x v="649"/>
    <n v="98"/>
    <n v="4.8926610084872688E-2"/>
  </r>
  <r>
    <n v="2004"/>
    <d v="2019-05-22T00:00:00"/>
    <x v="733"/>
    <x v="60"/>
    <x v="3"/>
    <x v="14"/>
    <x v="2"/>
    <s v="Consumer"/>
    <x v="1"/>
    <x v="0"/>
    <s v="Art"/>
    <x v="607"/>
    <n v="34"/>
    <n v="40"/>
    <n v="6"/>
    <n v="2"/>
    <x v="104"/>
    <n v="80"/>
    <n v="3.9920159680638723E-2"/>
  </r>
  <r>
    <n v="2005"/>
    <d v="2019-05-22T00:00:00"/>
    <x v="125"/>
    <x v="146"/>
    <x v="2"/>
    <x v="42"/>
    <x v="1"/>
    <s v="Corporate"/>
    <x v="1"/>
    <x v="1"/>
    <s v="Bookcases"/>
    <x v="69"/>
    <n v="88"/>
    <n v="374"/>
    <n v="286"/>
    <n v="1"/>
    <x v="995"/>
    <n v="374"/>
    <n v="0.18653366583541148"/>
  </r>
  <r>
    <n v="2006"/>
    <d v="2019-05-23T00:00:00"/>
    <x v="443"/>
    <x v="53"/>
    <x v="6"/>
    <x v="8"/>
    <x v="1"/>
    <s v="Consumer"/>
    <x v="1"/>
    <x v="1"/>
    <s v="Bookcases"/>
    <x v="567"/>
    <n v="188"/>
    <n v="239"/>
    <n v="51"/>
    <n v="4"/>
    <x v="996"/>
    <n v="956"/>
    <n v="0.47657028913260219"/>
  </r>
  <r>
    <n v="2007"/>
    <d v="2019-05-24T00:00:00"/>
    <x v="100"/>
    <x v="280"/>
    <x v="6"/>
    <x v="17"/>
    <x v="1"/>
    <s v="Consumer"/>
    <x v="2"/>
    <x v="0"/>
    <s v="Art"/>
    <x v="324"/>
    <n v="61"/>
    <n v="349"/>
    <n v="288"/>
    <n v="7"/>
    <x v="997"/>
    <n v="2443"/>
    <n v="1.2172396611858496"/>
  </r>
  <r>
    <n v="2008"/>
    <d v="2019-05-24T00:00:00"/>
    <x v="588"/>
    <x v="216"/>
    <x v="1"/>
    <x v="1"/>
    <x v="0"/>
    <s v="Consumer"/>
    <x v="1"/>
    <x v="0"/>
    <s v="Storage"/>
    <x v="668"/>
    <n v="264"/>
    <n v="397"/>
    <n v="133"/>
    <n v="2"/>
    <x v="584"/>
    <n v="794"/>
    <n v="0.39541832669322707"/>
  </r>
  <r>
    <n v="2009"/>
    <d v="2019-05-24T00:00:00"/>
    <x v="529"/>
    <x v="40"/>
    <x v="1"/>
    <x v="1"/>
    <x v="0"/>
    <s v="Home Office"/>
    <x v="1"/>
    <x v="2"/>
    <s v="Copiers"/>
    <x v="1064"/>
    <n v="478"/>
    <n v="573"/>
    <n v="95"/>
    <n v="2"/>
    <x v="310"/>
    <n v="1146"/>
    <n v="0.57043305126928823"/>
  </r>
  <r>
    <n v="2010"/>
    <d v="2019-05-25T00:00:00"/>
    <x v="53"/>
    <x v="597"/>
    <x v="2"/>
    <x v="16"/>
    <x v="1"/>
    <s v="Home Office"/>
    <x v="1"/>
    <x v="1"/>
    <s v="Bookcases"/>
    <x v="1065"/>
    <n v="201"/>
    <n v="1488"/>
    <n v="1287"/>
    <n v="4"/>
    <x v="998"/>
    <n v="5952"/>
    <n v="2.9611940298507462"/>
  </r>
  <r>
    <n v="2011"/>
    <d v="2019-05-27T00:00:00"/>
    <x v="380"/>
    <x v="464"/>
    <x v="1"/>
    <x v="96"/>
    <x v="0"/>
    <s v="Consumer"/>
    <x v="0"/>
    <x v="0"/>
    <s v="Art"/>
    <x v="80"/>
    <n v="29"/>
    <n v="129"/>
    <n v="100"/>
    <n v="4"/>
    <x v="348"/>
    <n v="516"/>
    <n v="0.25658876181004475"/>
  </r>
  <r>
    <n v="2012"/>
    <d v="2019-05-27T00:00:00"/>
    <x v="42"/>
    <x v="620"/>
    <x v="6"/>
    <x v="17"/>
    <x v="1"/>
    <s v="Corporate"/>
    <x v="1"/>
    <x v="0"/>
    <s v="Art"/>
    <x v="44"/>
    <n v="34"/>
    <n v="181"/>
    <n v="147"/>
    <n v="6"/>
    <x v="798"/>
    <n v="1086"/>
    <n v="0.53976143141153077"/>
  </r>
  <r>
    <n v="2013"/>
    <d v="2019-05-28T00:00:00"/>
    <x v="195"/>
    <x v="78"/>
    <x v="6"/>
    <x v="24"/>
    <x v="1"/>
    <s v="Consumer"/>
    <x v="1"/>
    <x v="1"/>
    <s v="Tables"/>
    <x v="1066"/>
    <n v="37"/>
    <n v="1726"/>
    <n v="1689"/>
    <n v="5"/>
    <x v="999"/>
    <n v="8630"/>
    <n v="4.2871336313959265"/>
  </r>
  <r>
    <n v="2014"/>
    <d v="2019-05-28T00:00:00"/>
    <x v="411"/>
    <x v="552"/>
    <x v="1"/>
    <x v="1"/>
    <x v="0"/>
    <s v="Consumer"/>
    <x v="0"/>
    <x v="1"/>
    <s v="Chairs"/>
    <x v="366"/>
    <n v="126"/>
    <n v="205"/>
    <n v="79"/>
    <n v="3"/>
    <x v="1000"/>
    <n v="615"/>
    <n v="0.30536246276067525"/>
  </r>
  <r>
    <n v="2015"/>
    <d v="2019-05-28T00:00:00"/>
    <x v="385"/>
    <x v="60"/>
    <x v="3"/>
    <x v="14"/>
    <x v="2"/>
    <s v="Consumer"/>
    <x v="0"/>
    <x v="0"/>
    <s v="Envelopes"/>
    <x v="313"/>
    <n v="72"/>
    <n v="229"/>
    <n v="157"/>
    <n v="5"/>
    <x v="1001"/>
    <n v="1145"/>
    <n v="0.56823821339950376"/>
  </r>
  <r>
    <n v="2016"/>
    <d v="2019-05-28T00:00:00"/>
    <x v="64"/>
    <x v="745"/>
    <x v="3"/>
    <x v="20"/>
    <x v="2"/>
    <s v="Consumer"/>
    <x v="1"/>
    <x v="2"/>
    <s v="Copiers"/>
    <x v="865"/>
    <n v="134"/>
    <n v="143"/>
    <n v="9"/>
    <n v="1"/>
    <x v="299"/>
    <n v="143"/>
    <n v="7.093253968253968E-2"/>
  </r>
  <r>
    <n v="2017"/>
    <d v="2019-05-28T00:00:00"/>
    <x v="344"/>
    <x v="0"/>
    <x v="0"/>
    <x v="0"/>
    <x v="0"/>
    <s v="Corporate"/>
    <x v="3"/>
    <x v="0"/>
    <s v="Art"/>
    <x v="1067"/>
    <n v="108"/>
    <n v="112"/>
    <n v="4"/>
    <n v="5"/>
    <x v="139"/>
    <n v="560"/>
    <n v="0.27764005949429849"/>
  </r>
  <r>
    <n v="2018"/>
    <d v="2019-05-29T00:00:00"/>
    <x v="452"/>
    <x v="618"/>
    <x v="2"/>
    <x v="16"/>
    <x v="1"/>
    <s v="Home Office"/>
    <x v="1"/>
    <x v="0"/>
    <s v="Art"/>
    <x v="1068"/>
    <n v="24"/>
    <n v="60"/>
    <n v="36"/>
    <n v="3"/>
    <x v="670"/>
    <n v="180"/>
    <n v="8.9197224975222991E-2"/>
  </r>
  <r>
    <n v="2019"/>
    <d v="2019-05-29T00:00:00"/>
    <x v="72"/>
    <x v="545"/>
    <x v="7"/>
    <x v="66"/>
    <x v="1"/>
    <s v="Consumer"/>
    <x v="1"/>
    <x v="2"/>
    <s v="Copiers"/>
    <x v="227"/>
    <n v="77"/>
    <n v="393"/>
    <n v="316"/>
    <n v="3"/>
    <x v="1002"/>
    <n v="1179"/>
    <n v="0.58395245170876675"/>
  </r>
  <r>
    <n v="2020"/>
    <d v="2019-05-30T00:00:00"/>
    <x v="356"/>
    <x v="162"/>
    <x v="2"/>
    <x v="2"/>
    <x v="1"/>
    <s v="Consumer"/>
    <x v="1"/>
    <x v="0"/>
    <s v="Binders"/>
    <x v="764"/>
    <n v="56"/>
    <n v="147"/>
    <n v="91"/>
    <n v="5"/>
    <x v="832"/>
    <n v="735"/>
    <n v="0.36386138613861385"/>
  </r>
  <r>
    <n v="2021"/>
    <d v="2019-05-30T00:00:00"/>
    <x v="121"/>
    <x v="738"/>
    <x v="6"/>
    <x v="41"/>
    <x v="1"/>
    <s v="Home Office"/>
    <x v="2"/>
    <x v="0"/>
    <s v="Art"/>
    <x v="821"/>
    <n v="256"/>
    <n v="269"/>
    <n v="13"/>
    <n v="5"/>
    <x v="1003"/>
    <n v="1345"/>
    <n v="0.66551212271152893"/>
  </r>
  <r>
    <n v="2022"/>
    <d v="2019-05-30T00:00:00"/>
    <x v="707"/>
    <x v="39"/>
    <x v="5"/>
    <x v="26"/>
    <x v="2"/>
    <s v="Consumer"/>
    <x v="0"/>
    <x v="0"/>
    <s v="Art"/>
    <x v="8"/>
    <n v="16"/>
    <n v="165"/>
    <n v="149"/>
    <n v="3"/>
    <x v="96"/>
    <n v="495"/>
    <n v="0.24480712166172106"/>
  </r>
  <r>
    <n v="2023"/>
    <d v="2019-05-30T00:00:00"/>
    <x v="702"/>
    <x v="8"/>
    <x v="4"/>
    <x v="6"/>
    <x v="1"/>
    <s v="Home Office"/>
    <x v="1"/>
    <x v="2"/>
    <s v="Copiers"/>
    <x v="1069"/>
    <n v="818"/>
    <n v="1085"/>
    <n v="267"/>
    <n v="3"/>
    <x v="859"/>
    <n v="3255"/>
    <n v="1.6089965397923875"/>
  </r>
  <r>
    <n v="2024"/>
    <d v="2019-05-30T00:00:00"/>
    <x v="517"/>
    <x v="271"/>
    <x v="2"/>
    <x v="3"/>
    <x v="1"/>
    <s v="Home Office"/>
    <x v="1"/>
    <x v="0"/>
    <s v="Art"/>
    <x v="170"/>
    <n v="189"/>
    <n v="207"/>
    <n v="18"/>
    <n v="8"/>
    <x v="718"/>
    <n v="1656"/>
    <n v="0.81818181818181823"/>
  </r>
  <r>
    <n v="2025"/>
    <d v="2019-05-30T00:00:00"/>
    <x v="356"/>
    <x v="333"/>
    <x v="6"/>
    <x v="76"/>
    <x v="1"/>
    <s v="Consumer"/>
    <x v="1"/>
    <x v="1"/>
    <s v="Bookcases"/>
    <x v="323"/>
    <n v="124"/>
    <n v="129"/>
    <n v="5"/>
    <n v="1"/>
    <x v="81"/>
    <n v="129"/>
    <n v="6.3703703703703707E-2"/>
  </r>
  <r>
    <n v="2026"/>
    <d v="2019-05-31T00:00:00"/>
    <x v="734"/>
    <x v="650"/>
    <x v="5"/>
    <x v="67"/>
    <x v="2"/>
    <s v="Corporate"/>
    <x v="1"/>
    <x v="0"/>
    <s v="Storage"/>
    <x v="189"/>
    <n v="12"/>
    <n v="84"/>
    <n v="72"/>
    <n v="4"/>
    <x v="433"/>
    <n v="336"/>
    <n v="0.16584402764067127"/>
  </r>
  <r>
    <n v="2027"/>
    <d v="2019-05-31T00:00:00"/>
    <x v="735"/>
    <x v="17"/>
    <x v="8"/>
    <x v="11"/>
    <x v="0"/>
    <s v="Consumer"/>
    <x v="1"/>
    <x v="1"/>
    <s v="Chairs"/>
    <x v="557"/>
    <n v="809"/>
    <n v="920"/>
    <n v="111"/>
    <n v="4"/>
    <x v="1004"/>
    <n v="3680"/>
    <n v="1.8154908732116428"/>
  </r>
  <r>
    <n v="2028"/>
    <d v="2019-06-01T00:00:00"/>
    <x v="734"/>
    <x v="40"/>
    <x v="1"/>
    <x v="1"/>
    <x v="0"/>
    <s v="Corporate"/>
    <x v="1"/>
    <x v="0"/>
    <s v="Binders"/>
    <x v="442"/>
    <n v="56"/>
    <n v="179"/>
    <n v="123"/>
    <n v="4"/>
    <x v="1005"/>
    <n v="716"/>
    <n v="0.35305719921104539"/>
  </r>
  <r>
    <n v="2029"/>
    <d v="2019-06-01T00:00:00"/>
    <x v="27"/>
    <x v="142"/>
    <x v="11"/>
    <x v="65"/>
    <x v="2"/>
    <s v="Consumer"/>
    <x v="1"/>
    <x v="0"/>
    <s v="Paper"/>
    <x v="1070"/>
    <n v="29"/>
    <n v="54"/>
    <n v="25"/>
    <n v="6"/>
    <x v="38"/>
    <n v="324"/>
    <n v="0.15968457368161657"/>
  </r>
  <r>
    <n v="2030"/>
    <d v="2019-06-02T00:00:00"/>
    <x v="119"/>
    <x v="114"/>
    <x v="6"/>
    <x v="59"/>
    <x v="1"/>
    <s v="Consumer"/>
    <x v="1"/>
    <x v="0"/>
    <s v="Envelopes"/>
    <x v="1024"/>
    <n v="36"/>
    <n v="75"/>
    <n v="39"/>
    <n v="3"/>
    <x v="753"/>
    <n v="225"/>
    <n v="0.11083743842364532"/>
  </r>
  <r>
    <n v="2031"/>
    <d v="2019-06-02T00:00:00"/>
    <x v="232"/>
    <x v="4"/>
    <x v="2"/>
    <x v="2"/>
    <x v="1"/>
    <s v="Corporate"/>
    <x v="1"/>
    <x v="0"/>
    <s v="Art"/>
    <x v="4"/>
    <n v="28"/>
    <n v="135"/>
    <n v="107"/>
    <n v="5"/>
    <x v="822"/>
    <n v="675"/>
    <n v="0.33234859675036926"/>
  </r>
  <r>
    <n v="2032"/>
    <d v="2019-06-02T00:00:00"/>
    <x v="525"/>
    <x v="398"/>
    <x v="6"/>
    <x v="17"/>
    <x v="1"/>
    <s v="Consumer"/>
    <x v="1"/>
    <x v="0"/>
    <s v="Envelopes"/>
    <x v="1071"/>
    <n v="19"/>
    <n v="52"/>
    <n v="33"/>
    <n v="3"/>
    <x v="613"/>
    <n v="156"/>
    <n v="7.6771653543307089E-2"/>
  </r>
  <r>
    <n v="2033"/>
    <d v="2019-06-02T00:00:00"/>
    <x v="269"/>
    <x v="70"/>
    <x v="6"/>
    <x v="40"/>
    <x v="1"/>
    <s v="Consumer"/>
    <x v="0"/>
    <x v="0"/>
    <s v="Fasteners"/>
    <x v="939"/>
    <n v="1"/>
    <n v="15"/>
    <n v="14"/>
    <n v="1"/>
    <x v="209"/>
    <n v="15"/>
    <n v="7.3782587309394985E-3"/>
  </r>
  <r>
    <n v="2034"/>
    <d v="2019-06-03T00:00:00"/>
    <x v="30"/>
    <x v="375"/>
    <x v="5"/>
    <x v="7"/>
    <x v="2"/>
    <s v="Consumer"/>
    <x v="2"/>
    <x v="1"/>
    <s v="Furnishings"/>
    <x v="1022"/>
    <n v="96"/>
    <n v="116"/>
    <n v="20"/>
    <n v="2"/>
    <x v="264"/>
    <n v="232"/>
    <n v="0.11406096361848574"/>
  </r>
  <r>
    <n v="2035"/>
    <d v="2019-06-03T00:00:00"/>
    <x v="18"/>
    <x v="40"/>
    <x v="1"/>
    <x v="1"/>
    <x v="0"/>
    <s v="Corporate"/>
    <x v="1"/>
    <x v="2"/>
    <s v="Machines"/>
    <x v="1072"/>
    <n v="394"/>
    <n v="437"/>
    <n v="43"/>
    <n v="3"/>
    <x v="1006"/>
    <n v="1311"/>
    <n v="0.64422604422604424"/>
  </r>
  <r>
    <n v="2036"/>
    <d v="2019-06-03T00:00:00"/>
    <x v="683"/>
    <x v="60"/>
    <x v="3"/>
    <x v="14"/>
    <x v="2"/>
    <s v="Corporate"/>
    <x v="0"/>
    <x v="0"/>
    <s v="Appliances"/>
    <x v="1073"/>
    <n v="635"/>
    <n v="2594"/>
    <n v="1959"/>
    <n v="5"/>
    <x v="1007"/>
    <n v="12970"/>
    <n v="6.370333988212181"/>
  </r>
  <r>
    <n v="2037"/>
    <d v="2019-06-03T00:00:00"/>
    <x v="736"/>
    <x v="250"/>
    <x v="3"/>
    <x v="44"/>
    <x v="2"/>
    <s v="Home Office"/>
    <x v="1"/>
    <x v="0"/>
    <s v="Envelopes"/>
    <x v="681"/>
    <n v="255"/>
    <n v="259"/>
    <n v="4"/>
    <n v="7"/>
    <x v="1008"/>
    <n v="1813"/>
    <n v="0.89003436426116833"/>
  </r>
  <r>
    <n v="2038"/>
    <d v="2019-06-03T00:00:00"/>
    <x v="724"/>
    <x v="331"/>
    <x v="1"/>
    <x v="1"/>
    <x v="0"/>
    <s v="Home Office"/>
    <x v="1"/>
    <x v="0"/>
    <s v="Paper"/>
    <x v="1074"/>
    <n v="94"/>
    <n v="106"/>
    <n v="12"/>
    <n v="7"/>
    <x v="1009"/>
    <n v="742"/>
    <n v="0.36408243375858684"/>
  </r>
  <r>
    <n v="2039"/>
    <d v="2019-06-04T00:00:00"/>
    <x v="43"/>
    <x v="746"/>
    <x v="2"/>
    <x v="16"/>
    <x v="1"/>
    <s v="Home Office"/>
    <x v="1"/>
    <x v="2"/>
    <s v="Copiers"/>
    <x v="1075"/>
    <n v="2202"/>
    <n v="2753"/>
    <n v="551"/>
    <n v="9"/>
    <x v="1010"/>
    <n v="24777"/>
    <n v="12.151544874938695"/>
  </r>
  <r>
    <n v="2040"/>
    <d v="2019-06-04T00:00:00"/>
    <x v="17"/>
    <x v="454"/>
    <x v="6"/>
    <x v="17"/>
    <x v="1"/>
    <s v="Home Office"/>
    <x v="0"/>
    <x v="1"/>
    <s v="Furnishings"/>
    <x v="1004"/>
    <n v="57"/>
    <n v="123"/>
    <n v="66"/>
    <n v="3"/>
    <x v="785"/>
    <n v="369"/>
    <n v="0.18088235294117647"/>
  </r>
  <r>
    <n v="2041"/>
    <d v="2019-06-04T00:00:00"/>
    <x v="348"/>
    <x v="81"/>
    <x v="6"/>
    <x v="45"/>
    <x v="1"/>
    <s v="Corporate"/>
    <x v="2"/>
    <x v="0"/>
    <s v="Art"/>
    <x v="984"/>
    <n v="59"/>
    <n v="166"/>
    <n v="107"/>
    <n v="6"/>
    <x v="255"/>
    <n v="996"/>
    <n v="0.48799608035276826"/>
  </r>
  <r>
    <n v="2042"/>
    <d v="2019-06-04T00:00:00"/>
    <x v="118"/>
    <x v="15"/>
    <x v="0"/>
    <x v="10"/>
    <x v="0"/>
    <s v="Corporate"/>
    <x v="1"/>
    <x v="1"/>
    <s v="Chairs"/>
    <x v="1010"/>
    <n v="38"/>
    <n v="96"/>
    <n v="58"/>
    <n v="3"/>
    <x v="1011"/>
    <n v="288"/>
    <n v="0.14103819784524976"/>
  </r>
  <r>
    <n v="2043"/>
    <d v="2019-06-04T00:00:00"/>
    <x v="673"/>
    <x v="58"/>
    <x v="2"/>
    <x v="16"/>
    <x v="1"/>
    <s v="Home Office"/>
    <x v="1"/>
    <x v="2"/>
    <s v="Machines"/>
    <x v="898"/>
    <n v="256"/>
    <n v="598"/>
    <n v="342"/>
    <n v="4"/>
    <x v="764"/>
    <n v="2392"/>
    <n v="1.1708272148800782"/>
  </r>
  <r>
    <n v="2044"/>
    <d v="2019-06-04T00:00:00"/>
    <x v="577"/>
    <x v="723"/>
    <x v="10"/>
    <x v="114"/>
    <x v="0"/>
    <s v="Corporate"/>
    <x v="1"/>
    <x v="0"/>
    <s v="Envelopes"/>
    <x v="902"/>
    <n v="43"/>
    <n v="69"/>
    <n v="26"/>
    <n v="3"/>
    <x v="829"/>
    <n v="207"/>
    <n v="0.10127201565557729"/>
  </r>
  <r>
    <n v="2045"/>
    <d v="2019-06-04T00:00:00"/>
    <x v="367"/>
    <x v="194"/>
    <x v="5"/>
    <x v="57"/>
    <x v="2"/>
    <s v="Corporate"/>
    <x v="0"/>
    <x v="0"/>
    <s v="Binders"/>
    <x v="1076"/>
    <n v="26"/>
    <n v="50"/>
    <n v="24"/>
    <n v="1"/>
    <x v="307"/>
    <n v="50"/>
    <n v="2.4449877750611249E-2"/>
  </r>
  <r>
    <n v="2046"/>
    <d v="2019-06-04T00:00:00"/>
    <x v="737"/>
    <x v="456"/>
    <x v="7"/>
    <x v="50"/>
    <x v="1"/>
    <s v="Home Office"/>
    <x v="1"/>
    <x v="1"/>
    <s v="Furnishings"/>
    <x v="1077"/>
    <n v="30"/>
    <n v="45"/>
    <n v="15"/>
    <n v="3"/>
    <x v="0"/>
    <n v="135"/>
    <n v="6.5982404692082108E-2"/>
  </r>
  <r>
    <n v="2047"/>
    <d v="2019-06-05T00:00:00"/>
    <x v="620"/>
    <x v="114"/>
    <x v="6"/>
    <x v="59"/>
    <x v="1"/>
    <s v="Home Office"/>
    <x v="1"/>
    <x v="0"/>
    <s v="Art"/>
    <x v="797"/>
    <n v="21"/>
    <n v="98"/>
    <n v="77"/>
    <n v="4"/>
    <x v="700"/>
    <n v="392"/>
    <n v="0.19149975574010747"/>
  </r>
  <r>
    <n v="2048"/>
    <d v="2019-06-05T00:00:00"/>
    <x v="18"/>
    <x v="708"/>
    <x v="3"/>
    <x v="101"/>
    <x v="2"/>
    <s v="Corporate"/>
    <x v="1"/>
    <x v="0"/>
    <s v="Art"/>
    <x v="719"/>
    <n v="45"/>
    <n v="52"/>
    <n v="7"/>
    <n v="3"/>
    <x v="613"/>
    <n v="156"/>
    <n v="7.6171875E-2"/>
  </r>
  <r>
    <n v="2049"/>
    <d v="2019-06-05T00:00:00"/>
    <x v="738"/>
    <x v="8"/>
    <x v="4"/>
    <x v="6"/>
    <x v="1"/>
    <s v="Corporate"/>
    <x v="1"/>
    <x v="0"/>
    <s v="Appliances"/>
    <x v="1078"/>
    <n v="194"/>
    <n v="261"/>
    <n v="67"/>
    <n v="4"/>
    <x v="210"/>
    <n v="1044"/>
    <n v="0.5095168374816984"/>
  </r>
  <r>
    <n v="2050"/>
    <d v="2019-06-05T00:00:00"/>
    <x v="702"/>
    <x v="747"/>
    <x v="7"/>
    <x v="77"/>
    <x v="1"/>
    <s v="Home Office"/>
    <x v="0"/>
    <x v="1"/>
    <s v="Bookcases"/>
    <x v="1079"/>
    <n v="10"/>
    <n v="71"/>
    <n v="61"/>
    <n v="1"/>
    <x v="1012"/>
    <n v="71"/>
    <n v="3.4634146341463418E-2"/>
  </r>
  <r>
    <n v="2051"/>
    <d v="2019-06-06T00:00:00"/>
    <x v="254"/>
    <x v="548"/>
    <x v="2"/>
    <x v="88"/>
    <x v="1"/>
    <s v="Consumer"/>
    <x v="1"/>
    <x v="0"/>
    <s v="Binders"/>
    <x v="375"/>
    <n v="22"/>
    <n v="85"/>
    <n v="63"/>
    <n v="3"/>
    <x v="189"/>
    <n v="255"/>
    <n v="0.12432959531935642"/>
  </r>
  <r>
    <n v="2052"/>
    <d v="2019-06-06T00:00:00"/>
    <x v="453"/>
    <x v="718"/>
    <x v="3"/>
    <x v="14"/>
    <x v="2"/>
    <s v="Home Office"/>
    <x v="2"/>
    <x v="0"/>
    <s v="Supplies"/>
    <x v="967"/>
    <n v="44"/>
    <n v="53"/>
    <n v="9"/>
    <n v="2"/>
    <x v="270"/>
    <n v="106"/>
    <n v="5.1656920077972707E-2"/>
  </r>
  <r>
    <n v="2053"/>
    <d v="2019-06-06T00:00:00"/>
    <x v="333"/>
    <x v="37"/>
    <x v="5"/>
    <x v="25"/>
    <x v="2"/>
    <s v="Corporate"/>
    <x v="1"/>
    <x v="1"/>
    <s v="Chairs"/>
    <x v="1080"/>
    <n v="579"/>
    <n v="735"/>
    <n v="156"/>
    <n v="2"/>
    <x v="1013"/>
    <n v="1470"/>
    <n v="0.71602532878714076"/>
  </r>
  <r>
    <n v="2054"/>
    <d v="2019-06-07T00:00:00"/>
    <x v="464"/>
    <x v="270"/>
    <x v="3"/>
    <x v="84"/>
    <x v="2"/>
    <s v="Consumer"/>
    <x v="1"/>
    <x v="0"/>
    <s v="Supplies"/>
    <x v="1081"/>
    <n v="18"/>
    <n v="24"/>
    <n v="6"/>
    <n v="1"/>
    <x v="24"/>
    <n v="24"/>
    <n v="1.1684518013631937E-2"/>
  </r>
  <r>
    <n v="2055"/>
    <d v="2019-06-07T00:00:00"/>
    <x v="485"/>
    <x v="173"/>
    <x v="1"/>
    <x v="1"/>
    <x v="0"/>
    <s v="Consumer"/>
    <x v="0"/>
    <x v="0"/>
    <s v="Binders"/>
    <x v="854"/>
    <n v="3"/>
    <n v="45"/>
    <n v="42"/>
    <n v="3"/>
    <x v="0"/>
    <n v="135"/>
    <n v="6.569343065693431E-2"/>
  </r>
  <r>
    <n v="2056"/>
    <d v="2019-06-07T00:00:00"/>
    <x v="560"/>
    <x v="748"/>
    <x v="2"/>
    <x v="4"/>
    <x v="1"/>
    <s v="Corporate"/>
    <x v="2"/>
    <x v="0"/>
    <s v="Art"/>
    <x v="436"/>
    <n v="17"/>
    <n v="45"/>
    <n v="28"/>
    <n v="2"/>
    <x v="130"/>
    <n v="90"/>
    <n v="4.3774319066147857E-2"/>
  </r>
  <r>
    <n v="2057"/>
    <d v="2019-06-07T00:00:00"/>
    <x v="670"/>
    <x v="205"/>
    <x v="2"/>
    <x v="2"/>
    <x v="1"/>
    <s v="Consumer"/>
    <x v="1"/>
    <x v="0"/>
    <s v="Art"/>
    <x v="364"/>
    <n v="117"/>
    <n v="212"/>
    <n v="95"/>
    <n v="7"/>
    <x v="1014"/>
    <n v="1484"/>
    <n v="0.72143898881866797"/>
  </r>
  <r>
    <n v="2058"/>
    <d v="2019-06-07T00:00:00"/>
    <x v="47"/>
    <x v="146"/>
    <x v="2"/>
    <x v="42"/>
    <x v="1"/>
    <s v="Home Office"/>
    <x v="1"/>
    <x v="0"/>
    <s v="Storage"/>
    <x v="664"/>
    <n v="139"/>
    <n v="173"/>
    <n v="34"/>
    <n v="4"/>
    <x v="603"/>
    <n v="692"/>
    <n v="0.33624878522837709"/>
  </r>
  <r>
    <n v="2059"/>
    <d v="2019-06-07T00:00:00"/>
    <x v="290"/>
    <x v="152"/>
    <x v="5"/>
    <x v="67"/>
    <x v="2"/>
    <s v="Corporate"/>
    <x v="1"/>
    <x v="0"/>
    <s v="Paper"/>
    <x v="1082"/>
    <n v="52"/>
    <n v="98"/>
    <n v="46"/>
    <n v="3"/>
    <x v="196"/>
    <n v="294"/>
    <n v="0.14278776104905294"/>
  </r>
  <r>
    <n v="2060"/>
    <d v="2019-06-08T00:00:00"/>
    <x v="606"/>
    <x v="44"/>
    <x v="2"/>
    <x v="3"/>
    <x v="1"/>
    <s v="Home Office"/>
    <x v="1"/>
    <x v="0"/>
    <s v="Paper"/>
    <x v="13"/>
    <n v="31"/>
    <n v="34"/>
    <n v="3"/>
    <n v="1"/>
    <x v="121"/>
    <n v="34"/>
    <n v="1.6504854368932041E-2"/>
  </r>
  <r>
    <n v="2061"/>
    <d v="2019-06-08T00:00:00"/>
    <x v="739"/>
    <x v="396"/>
    <x v="2"/>
    <x v="42"/>
    <x v="1"/>
    <s v="Consumer"/>
    <x v="1"/>
    <x v="1"/>
    <s v="Furnishings"/>
    <x v="699"/>
    <n v="135"/>
    <n v="602"/>
    <n v="467"/>
    <n v="12"/>
    <x v="1015"/>
    <n v="7224"/>
    <n v="3.50509461426492"/>
  </r>
  <r>
    <n v="2062"/>
    <d v="2019-06-08T00:00:00"/>
    <x v="380"/>
    <x v="52"/>
    <x v="2"/>
    <x v="3"/>
    <x v="1"/>
    <s v="Consumer"/>
    <x v="2"/>
    <x v="1"/>
    <s v="Tables"/>
    <x v="1083"/>
    <n v="108"/>
    <n v="1096"/>
    <n v="988"/>
    <n v="5"/>
    <x v="1016"/>
    <n v="5480"/>
    <n v="2.6576139670223085"/>
  </r>
  <r>
    <n v="2063"/>
    <d v="2019-06-09T00:00:00"/>
    <x v="136"/>
    <x v="58"/>
    <x v="2"/>
    <x v="16"/>
    <x v="1"/>
    <s v="Consumer"/>
    <x v="1"/>
    <x v="1"/>
    <s v="Chairs"/>
    <x v="757"/>
    <n v="208"/>
    <n v="264"/>
    <n v="56"/>
    <n v="3"/>
    <x v="589"/>
    <n v="792"/>
    <n v="0.3839069316529326"/>
  </r>
  <r>
    <n v="2064"/>
    <d v="2019-06-10T00:00:00"/>
    <x v="148"/>
    <x v="36"/>
    <x v="6"/>
    <x v="24"/>
    <x v="1"/>
    <s v="Consumer"/>
    <x v="0"/>
    <x v="0"/>
    <s v="Art"/>
    <x v="71"/>
    <n v="21"/>
    <n v="24"/>
    <n v="3"/>
    <n v="4"/>
    <x v="30"/>
    <n v="96"/>
    <n v="4.6511627906976744E-2"/>
  </r>
  <r>
    <n v="2065"/>
    <d v="2019-06-10T00:00:00"/>
    <x v="7"/>
    <x v="101"/>
    <x v="1"/>
    <x v="55"/>
    <x v="0"/>
    <s v="Consumer"/>
    <x v="0"/>
    <x v="1"/>
    <s v="Chairs"/>
    <x v="146"/>
    <n v="191"/>
    <n v="225"/>
    <n v="34"/>
    <n v="4"/>
    <x v="1017"/>
    <n v="900"/>
    <n v="0.43583535108958837"/>
  </r>
  <r>
    <n v="2066"/>
    <d v="2019-06-10T00:00:00"/>
    <x v="562"/>
    <x v="749"/>
    <x v="2"/>
    <x v="30"/>
    <x v="1"/>
    <s v="Consumer"/>
    <x v="1"/>
    <x v="0"/>
    <s v="Art"/>
    <x v="2"/>
    <n v="90"/>
    <n v="186"/>
    <n v="96"/>
    <n v="4"/>
    <x v="483"/>
    <n v="744"/>
    <n v="0.3601161665053243"/>
  </r>
  <r>
    <n v="2067"/>
    <d v="2019-06-10T00:00:00"/>
    <x v="494"/>
    <x v="257"/>
    <x v="1"/>
    <x v="1"/>
    <x v="0"/>
    <s v="Consumer"/>
    <x v="1"/>
    <x v="2"/>
    <s v="Copiers"/>
    <x v="1084"/>
    <n v="829"/>
    <n v="1580"/>
    <n v="751"/>
    <n v="6"/>
    <x v="1018"/>
    <n v="9480"/>
    <n v="4.5863570391872281"/>
  </r>
  <r>
    <n v="2068"/>
    <d v="2019-06-10T00:00:00"/>
    <x v="353"/>
    <x v="64"/>
    <x v="3"/>
    <x v="37"/>
    <x v="2"/>
    <s v="Consumer"/>
    <x v="1"/>
    <x v="0"/>
    <s v="Art"/>
    <x v="520"/>
    <n v="24"/>
    <n v="31"/>
    <n v="7"/>
    <n v="2"/>
    <x v="395"/>
    <n v="62"/>
    <n v="2.9980657640232108E-2"/>
  </r>
  <r>
    <n v="2069"/>
    <d v="2019-06-10T00:00:00"/>
    <x v="433"/>
    <x v="30"/>
    <x v="5"/>
    <x v="21"/>
    <x v="2"/>
    <s v="Consumer"/>
    <x v="2"/>
    <x v="0"/>
    <s v="Art"/>
    <x v="321"/>
    <n v="363"/>
    <n v="370"/>
    <n v="7"/>
    <n v="14"/>
    <x v="1019"/>
    <n v="5180"/>
    <n v="2.5036249395843404"/>
  </r>
  <r>
    <n v="2070"/>
    <d v="2019-06-10T00:00:00"/>
    <x v="191"/>
    <x v="602"/>
    <x v="6"/>
    <x v="17"/>
    <x v="1"/>
    <s v="Corporate"/>
    <x v="1"/>
    <x v="0"/>
    <s v="Paper"/>
    <x v="1085"/>
    <n v="25"/>
    <n v="61"/>
    <n v="36"/>
    <n v="3"/>
    <x v="1020"/>
    <n v="183"/>
    <n v="8.8405797101449274E-2"/>
  </r>
  <r>
    <n v="2071"/>
    <d v="2019-06-10T00:00:00"/>
    <x v="145"/>
    <x v="32"/>
    <x v="11"/>
    <x v="23"/>
    <x v="2"/>
    <s v="Corporate"/>
    <x v="1"/>
    <x v="0"/>
    <s v="Appliances"/>
    <x v="502"/>
    <n v="2407"/>
    <n v="3400"/>
    <n v="993"/>
    <n v="12"/>
    <x v="1021"/>
    <n v="40800"/>
    <n v="19.70062771607919"/>
  </r>
  <r>
    <n v="2072"/>
    <d v="2019-06-11T00:00:00"/>
    <x v="590"/>
    <x v="741"/>
    <x v="1"/>
    <x v="1"/>
    <x v="0"/>
    <s v="Consumer"/>
    <x v="1"/>
    <x v="1"/>
    <s v="Furnishings"/>
    <x v="943"/>
    <n v="36"/>
    <n v="231"/>
    <n v="195"/>
    <n v="3"/>
    <x v="451"/>
    <n v="693"/>
    <n v="0.33445945945945948"/>
  </r>
  <r>
    <n v="2073"/>
    <d v="2019-06-11T00:00:00"/>
    <x v="245"/>
    <x v="750"/>
    <x v="2"/>
    <x v="16"/>
    <x v="1"/>
    <s v="Consumer"/>
    <x v="1"/>
    <x v="2"/>
    <s v="Phones"/>
    <x v="1086"/>
    <n v="1434"/>
    <n v="1622"/>
    <n v="188"/>
    <n v="3"/>
    <x v="260"/>
    <n v="4866"/>
    <n v="2.3473227206946454"/>
  </r>
  <r>
    <n v="2074"/>
    <d v="2019-06-11T00:00:00"/>
    <x v="716"/>
    <x v="37"/>
    <x v="5"/>
    <x v="25"/>
    <x v="2"/>
    <s v="Home Office"/>
    <x v="2"/>
    <x v="0"/>
    <s v="Labels"/>
    <x v="163"/>
    <n v="18"/>
    <n v="70"/>
    <n v="52"/>
    <n v="8"/>
    <x v="139"/>
    <n v="560"/>
    <n v="0.27000964320154291"/>
  </r>
  <r>
    <n v="2075"/>
    <d v="2019-06-11T00:00:00"/>
    <x v="715"/>
    <x v="660"/>
    <x v="2"/>
    <x v="3"/>
    <x v="1"/>
    <s v="Home Office"/>
    <x v="1"/>
    <x v="0"/>
    <s v="Binders"/>
    <x v="55"/>
    <n v="9"/>
    <n v="63"/>
    <n v="54"/>
    <n v="6"/>
    <x v="784"/>
    <n v="378"/>
    <n v="0.18216867469879519"/>
  </r>
  <r>
    <n v="2076"/>
    <d v="2019-06-12T00:00:00"/>
    <x v="430"/>
    <x v="751"/>
    <x v="2"/>
    <x v="4"/>
    <x v="1"/>
    <s v="Consumer"/>
    <x v="1"/>
    <x v="1"/>
    <s v="Furnishings"/>
    <x v="1087"/>
    <n v="132"/>
    <n v="214"/>
    <n v="82"/>
    <n v="2"/>
    <x v="66"/>
    <n v="428"/>
    <n v="0.20616570327552985"/>
  </r>
  <r>
    <n v="2077"/>
    <d v="2019-06-12T00:00:00"/>
    <x v="536"/>
    <x v="145"/>
    <x v="7"/>
    <x v="66"/>
    <x v="1"/>
    <s v="Consumer"/>
    <x v="2"/>
    <x v="1"/>
    <s v="Chairs"/>
    <x v="981"/>
    <n v="17"/>
    <n v="71"/>
    <n v="54"/>
    <n v="3"/>
    <x v="324"/>
    <n v="213"/>
    <n v="0.10255175734232065"/>
  </r>
  <r>
    <n v="2078"/>
    <d v="2019-06-12T00:00:00"/>
    <x v="740"/>
    <x v="90"/>
    <x v="6"/>
    <x v="28"/>
    <x v="1"/>
    <s v="Consumer"/>
    <x v="0"/>
    <x v="1"/>
    <s v="Furnishings"/>
    <x v="532"/>
    <n v="11"/>
    <n v="50"/>
    <n v="39"/>
    <n v="2"/>
    <x v="233"/>
    <n v="100"/>
    <n v="4.8123195380173241E-2"/>
  </r>
  <r>
    <n v="2079"/>
    <d v="2019-06-12T00:00:00"/>
    <x v="525"/>
    <x v="752"/>
    <x v="2"/>
    <x v="16"/>
    <x v="1"/>
    <s v="Consumer"/>
    <x v="1"/>
    <x v="1"/>
    <s v="Bookcases"/>
    <x v="190"/>
    <n v="81"/>
    <n v="152"/>
    <n v="71"/>
    <n v="1"/>
    <x v="804"/>
    <n v="152"/>
    <n v="7.3112073112073114E-2"/>
  </r>
  <r>
    <n v="2080"/>
    <d v="2019-06-12T00:00:00"/>
    <x v="341"/>
    <x v="487"/>
    <x v="0"/>
    <x v="0"/>
    <x v="0"/>
    <s v="Corporate"/>
    <x v="2"/>
    <x v="1"/>
    <s v="Furnishings"/>
    <x v="693"/>
    <n v="19"/>
    <n v="72"/>
    <n v="53"/>
    <n v="9"/>
    <x v="817"/>
    <n v="648"/>
    <n v="0.31153846153846154"/>
  </r>
  <r>
    <n v="2081"/>
    <d v="2019-06-13T00:00:00"/>
    <x v="190"/>
    <x v="193"/>
    <x v="1"/>
    <x v="1"/>
    <x v="0"/>
    <s v="Corporate"/>
    <x v="1"/>
    <x v="1"/>
    <s v="Chairs"/>
    <x v="484"/>
    <n v="109"/>
    <n v="278"/>
    <n v="169"/>
    <n v="4"/>
    <x v="1022"/>
    <n v="1112"/>
    <n v="0.53435848149927923"/>
  </r>
  <r>
    <n v="2082"/>
    <d v="2019-06-13T00:00:00"/>
    <x v="663"/>
    <x v="753"/>
    <x v="2"/>
    <x v="27"/>
    <x v="1"/>
    <s v="Consumer"/>
    <x v="1"/>
    <x v="0"/>
    <s v="Appliances"/>
    <x v="1088"/>
    <n v="363"/>
    <n v="899"/>
    <n v="536"/>
    <n v="2"/>
    <x v="1023"/>
    <n v="1798"/>
    <n v="0.86359269932756966"/>
  </r>
  <r>
    <n v="2083"/>
    <d v="2019-06-13T00:00:00"/>
    <x v="513"/>
    <x v="754"/>
    <x v="1"/>
    <x v="1"/>
    <x v="0"/>
    <s v="Home Office"/>
    <x v="2"/>
    <x v="0"/>
    <s v="Binders"/>
    <x v="536"/>
    <n v="1"/>
    <n v="33"/>
    <n v="32"/>
    <n v="5"/>
    <x v="1024"/>
    <n v="165"/>
    <n v="7.921267402784446E-2"/>
  </r>
  <r>
    <n v="2084"/>
    <d v="2019-06-13T00:00:00"/>
    <x v="58"/>
    <x v="755"/>
    <x v="1"/>
    <x v="1"/>
    <x v="0"/>
    <s v="Consumer"/>
    <x v="1"/>
    <x v="0"/>
    <s v="Art"/>
    <x v="350"/>
    <n v="10"/>
    <n v="34"/>
    <n v="24"/>
    <n v="3"/>
    <x v="108"/>
    <n v="102"/>
    <n v="4.894433781190019E-2"/>
  </r>
  <r>
    <n v="2085"/>
    <d v="2019-06-13T00:00:00"/>
    <x v="494"/>
    <x v="626"/>
    <x v="5"/>
    <x v="105"/>
    <x v="2"/>
    <s v="Consumer"/>
    <x v="0"/>
    <x v="0"/>
    <s v="Art"/>
    <x v="278"/>
    <n v="21"/>
    <n v="30"/>
    <n v="9"/>
    <n v="2"/>
    <x v="182"/>
    <n v="60"/>
    <n v="2.8776978417266189E-2"/>
  </r>
  <r>
    <n v="2086"/>
    <d v="2019-06-13T00:00:00"/>
    <x v="716"/>
    <x v="132"/>
    <x v="9"/>
    <x v="62"/>
    <x v="1"/>
    <s v="Home Office"/>
    <x v="2"/>
    <x v="0"/>
    <s v="Paper"/>
    <x v="1089"/>
    <n v="35"/>
    <n v="105"/>
    <n v="70"/>
    <n v="2"/>
    <x v="435"/>
    <n v="210"/>
    <n v="0.10067114093959731"/>
  </r>
  <r>
    <n v="2087"/>
    <d v="2019-06-13T00:00:00"/>
    <x v="421"/>
    <x v="162"/>
    <x v="2"/>
    <x v="2"/>
    <x v="1"/>
    <s v="Corporate"/>
    <x v="2"/>
    <x v="1"/>
    <s v="Furnishings"/>
    <x v="527"/>
    <n v="54"/>
    <n v="101"/>
    <n v="47"/>
    <n v="2"/>
    <x v="334"/>
    <n v="202"/>
    <n v="9.6789650215620512E-2"/>
  </r>
  <r>
    <n v="2088"/>
    <d v="2019-06-13T00:00:00"/>
    <x v="136"/>
    <x v="30"/>
    <x v="5"/>
    <x v="21"/>
    <x v="2"/>
    <s v="Consumer"/>
    <x v="3"/>
    <x v="0"/>
    <s v="Art"/>
    <x v="307"/>
    <n v="14"/>
    <n v="36"/>
    <n v="22"/>
    <n v="2"/>
    <x v="120"/>
    <n v="72"/>
    <n v="3.4482758620689655E-2"/>
  </r>
  <r>
    <n v="2089"/>
    <d v="2019-06-13T00:00:00"/>
    <x v="184"/>
    <x v="456"/>
    <x v="7"/>
    <x v="50"/>
    <x v="1"/>
    <s v="Consumer"/>
    <x v="1"/>
    <x v="1"/>
    <s v="Bookcases"/>
    <x v="612"/>
    <n v="330"/>
    <n v="581"/>
    <n v="251"/>
    <n v="3"/>
    <x v="723"/>
    <n v="1743"/>
    <n v="0.83437051220679748"/>
  </r>
  <r>
    <n v="2090"/>
    <d v="2019-06-13T00:00:00"/>
    <x v="561"/>
    <x v="333"/>
    <x v="6"/>
    <x v="76"/>
    <x v="1"/>
    <s v="Corporate"/>
    <x v="1"/>
    <x v="0"/>
    <s v="Appliances"/>
    <x v="1029"/>
    <n v="27"/>
    <n v="165"/>
    <n v="138"/>
    <n v="5"/>
    <x v="1025"/>
    <n v="825"/>
    <n v="0.39473684210526316"/>
  </r>
  <r>
    <n v="2091"/>
    <d v="2019-06-14T00:00:00"/>
    <x v="230"/>
    <x v="48"/>
    <x v="6"/>
    <x v="31"/>
    <x v="1"/>
    <s v="Consumer"/>
    <x v="1"/>
    <x v="0"/>
    <s v="Art"/>
    <x v="120"/>
    <n v="0"/>
    <n v="76"/>
    <n v="76"/>
    <n v="3"/>
    <x v="295"/>
    <n v="228"/>
    <n v="0.10903873744619799"/>
  </r>
  <r>
    <n v="2092"/>
    <d v="2019-06-14T00:00:00"/>
    <x v="270"/>
    <x v="30"/>
    <x v="5"/>
    <x v="21"/>
    <x v="2"/>
    <s v="Home Office"/>
    <x v="1"/>
    <x v="0"/>
    <s v="Binders"/>
    <x v="1090"/>
    <n v="36"/>
    <n v="44"/>
    <n v="8"/>
    <n v="3"/>
    <x v="150"/>
    <n v="132"/>
    <n v="6.3097514340344163E-2"/>
  </r>
  <r>
    <n v="2093"/>
    <d v="2019-06-14T00:00:00"/>
    <x v="371"/>
    <x v="756"/>
    <x v="3"/>
    <x v="44"/>
    <x v="2"/>
    <s v="Home Office"/>
    <x v="0"/>
    <x v="0"/>
    <s v="Art"/>
    <x v="364"/>
    <n v="151"/>
    <n v="242"/>
    <n v="91"/>
    <n v="8"/>
    <x v="575"/>
    <n v="1936"/>
    <n v="0.92498805542283802"/>
  </r>
  <r>
    <n v="2094"/>
    <d v="2019-06-14T00:00:00"/>
    <x v="149"/>
    <x v="153"/>
    <x v="2"/>
    <x v="68"/>
    <x v="1"/>
    <s v="Consumer"/>
    <x v="1"/>
    <x v="1"/>
    <s v="Chairs"/>
    <x v="758"/>
    <n v="627"/>
    <n v="1032"/>
    <n v="405"/>
    <n v="8"/>
    <x v="1026"/>
    <n v="8256"/>
    <n v="3.9426934097421205"/>
  </r>
  <r>
    <n v="2095"/>
    <d v="2019-06-14T00:00:00"/>
    <x v="722"/>
    <x v="366"/>
    <x v="6"/>
    <x v="17"/>
    <x v="1"/>
    <s v="Home Office"/>
    <x v="1"/>
    <x v="0"/>
    <s v="Storage"/>
    <x v="215"/>
    <n v="219"/>
    <n v="362"/>
    <n v="143"/>
    <n v="3"/>
    <x v="798"/>
    <n v="1086"/>
    <n v="0.51837708830548923"/>
  </r>
  <r>
    <n v="2096"/>
    <d v="2019-06-15T00:00:00"/>
    <x v="222"/>
    <x v="661"/>
    <x v="3"/>
    <x v="37"/>
    <x v="2"/>
    <s v="Corporate"/>
    <x v="0"/>
    <x v="1"/>
    <s v="Bookcases"/>
    <x v="286"/>
    <n v="353"/>
    <n v="369"/>
    <n v="16"/>
    <n v="3"/>
    <x v="1027"/>
    <n v="1107"/>
    <n v="0.52814885496183206"/>
  </r>
  <r>
    <n v="2097"/>
    <d v="2019-06-15T00:00:00"/>
    <x v="267"/>
    <x v="40"/>
    <x v="1"/>
    <x v="1"/>
    <x v="0"/>
    <s v="Corporate"/>
    <x v="1"/>
    <x v="0"/>
    <s v="Art"/>
    <x v="162"/>
    <n v="14"/>
    <n v="178"/>
    <n v="164"/>
    <n v="4"/>
    <x v="85"/>
    <n v="712"/>
    <n v="0.33953266571292323"/>
  </r>
  <r>
    <n v="2098"/>
    <d v="2019-06-17T00:00:00"/>
    <x v="98"/>
    <x v="308"/>
    <x v="1"/>
    <x v="1"/>
    <x v="0"/>
    <s v="Home Office"/>
    <x v="0"/>
    <x v="0"/>
    <s v="Art"/>
    <x v="974"/>
    <n v="65"/>
    <n v="91"/>
    <n v="26"/>
    <n v="2"/>
    <x v="918"/>
    <n v="182"/>
    <n v="8.6749285033365112E-2"/>
  </r>
  <r>
    <n v="2099"/>
    <d v="2019-06-17T00:00:00"/>
    <x v="398"/>
    <x v="118"/>
    <x v="6"/>
    <x v="60"/>
    <x v="1"/>
    <s v="Home Office"/>
    <x v="0"/>
    <x v="0"/>
    <s v="Binders"/>
    <x v="141"/>
    <n v="11"/>
    <n v="58"/>
    <n v="47"/>
    <n v="9"/>
    <x v="831"/>
    <n v="522"/>
    <n v="0.2486898523106241"/>
  </r>
  <r>
    <n v="2100"/>
    <d v="2019-06-17T00:00:00"/>
    <x v="319"/>
    <x v="8"/>
    <x v="4"/>
    <x v="6"/>
    <x v="1"/>
    <s v="Consumer"/>
    <x v="1"/>
    <x v="1"/>
    <s v="Furnishings"/>
    <x v="1087"/>
    <n v="155"/>
    <n v="428"/>
    <n v="273"/>
    <n v="4"/>
    <x v="1028"/>
    <n v="1712"/>
    <n v="0.81523809523809521"/>
  </r>
  <r>
    <n v="2101"/>
    <d v="2019-06-17T00:00:00"/>
    <x v="496"/>
    <x v="135"/>
    <x v="6"/>
    <x v="63"/>
    <x v="1"/>
    <s v="Home Office"/>
    <x v="0"/>
    <x v="2"/>
    <s v="Phones"/>
    <x v="145"/>
    <n v="288"/>
    <n v="292"/>
    <n v="4"/>
    <n v="4"/>
    <x v="1029"/>
    <n v="1168"/>
    <n v="0.5559257496430271"/>
  </r>
  <r>
    <n v="2102"/>
    <d v="2019-06-17T00:00:00"/>
    <x v="741"/>
    <x v="662"/>
    <x v="2"/>
    <x v="16"/>
    <x v="1"/>
    <s v="Consumer"/>
    <x v="2"/>
    <x v="1"/>
    <s v="Chairs"/>
    <x v="557"/>
    <n v="1210"/>
    <n v="1243"/>
    <n v="33"/>
    <n v="3"/>
    <x v="605"/>
    <n v="3729"/>
    <n v="1.7740247383444339"/>
  </r>
  <r>
    <n v="2103"/>
    <d v="2019-06-17T00:00:00"/>
    <x v="16"/>
    <x v="538"/>
    <x v="5"/>
    <x v="25"/>
    <x v="2"/>
    <s v="Corporate"/>
    <x v="1"/>
    <x v="0"/>
    <s v="Storage"/>
    <x v="903"/>
    <n v="51"/>
    <n v="53"/>
    <n v="2"/>
    <n v="3"/>
    <x v="360"/>
    <n v="159"/>
    <n v="7.5606276747503573E-2"/>
  </r>
  <r>
    <n v="2104"/>
    <d v="2019-06-18T00:00:00"/>
    <x v="66"/>
    <x v="130"/>
    <x v="3"/>
    <x v="20"/>
    <x v="2"/>
    <s v="Corporate"/>
    <x v="1"/>
    <x v="0"/>
    <s v="Fasteners"/>
    <x v="846"/>
    <n v="23"/>
    <n v="48"/>
    <n v="25"/>
    <n v="3"/>
    <x v="20"/>
    <n v="144"/>
    <n v="6.8441064638783272E-2"/>
  </r>
  <r>
    <n v="2105"/>
    <d v="2019-06-18T00:00:00"/>
    <x v="530"/>
    <x v="757"/>
    <x v="2"/>
    <x v="27"/>
    <x v="1"/>
    <s v="Consumer"/>
    <x v="1"/>
    <x v="1"/>
    <s v="Bookcases"/>
    <x v="628"/>
    <n v="262"/>
    <n v="263"/>
    <n v="1"/>
    <n v="2"/>
    <x v="872"/>
    <n v="526"/>
    <n v="0.24988123515439431"/>
  </r>
  <r>
    <n v="2106"/>
    <d v="2019-06-18T00:00:00"/>
    <x v="679"/>
    <x v="135"/>
    <x v="6"/>
    <x v="63"/>
    <x v="1"/>
    <s v="Consumer"/>
    <x v="0"/>
    <x v="1"/>
    <s v="Furnishings"/>
    <x v="173"/>
    <n v="226"/>
    <n v="264"/>
    <n v="38"/>
    <n v="6"/>
    <x v="809"/>
    <n v="1584"/>
    <n v="0.75213675213675213"/>
  </r>
  <r>
    <n v="2107"/>
    <d v="2019-06-18T00:00:00"/>
    <x v="101"/>
    <x v="356"/>
    <x v="5"/>
    <x v="26"/>
    <x v="2"/>
    <s v="Home Office"/>
    <x v="1"/>
    <x v="2"/>
    <s v="Accessories"/>
    <x v="1051"/>
    <n v="395"/>
    <n v="582"/>
    <n v="187"/>
    <n v="5"/>
    <x v="1030"/>
    <n v="2910"/>
    <n v="1.381110583768391"/>
  </r>
  <r>
    <n v="2108"/>
    <d v="2019-06-18T00:00:00"/>
    <x v="136"/>
    <x v="60"/>
    <x v="3"/>
    <x v="14"/>
    <x v="2"/>
    <s v="Consumer"/>
    <x v="0"/>
    <x v="0"/>
    <s v="Storage"/>
    <x v="1091"/>
    <n v="29"/>
    <n v="47"/>
    <n v="18"/>
    <n v="4"/>
    <x v="523"/>
    <n v="188"/>
    <n v="8.9184060721062622E-2"/>
  </r>
  <r>
    <n v="2109"/>
    <d v="2019-06-19T00:00:00"/>
    <x v="703"/>
    <x v="308"/>
    <x v="1"/>
    <x v="1"/>
    <x v="0"/>
    <s v="Consumer"/>
    <x v="1"/>
    <x v="1"/>
    <s v="Tables"/>
    <x v="1092"/>
    <n v="49"/>
    <n v="873"/>
    <n v="824"/>
    <n v="1"/>
    <x v="1031"/>
    <n v="873"/>
    <n v="0.41394025604551921"/>
  </r>
  <r>
    <n v="2110"/>
    <d v="2019-06-19T00:00:00"/>
    <x v="661"/>
    <x v="6"/>
    <x v="2"/>
    <x v="4"/>
    <x v="1"/>
    <s v="Corporate"/>
    <x v="0"/>
    <x v="2"/>
    <s v="Copiers"/>
    <x v="958"/>
    <n v="588"/>
    <n v="592"/>
    <n v="4"/>
    <n v="12"/>
    <x v="1032"/>
    <n v="7104"/>
    <n v="3.3668246445497632"/>
  </r>
  <r>
    <n v="2111"/>
    <d v="2019-06-19T00:00:00"/>
    <x v="196"/>
    <x v="758"/>
    <x v="3"/>
    <x v="37"/>
    <x v="2"/>
    <s v="Consumer"/>
    <x v="2"/>
    <x v="1"/>
    <s v="Furnishings"/>
    <x v="589"/>
    <n v="85"/>
    <n v="159"/>
    <n v="74"/>
    <n v="3"/>
    <x v="460"/>
    <n v="477"/>
    <n v="0.22595926101373756"/>
  </r>
  <r>
    <n v="2112"/>
    <d v="2019-06-20T00:00:00"/>
    <x v="473"/>
    <x v="64"/>
    <x v="3"/>
    <x v="37"/>
    <x v="2"/>
    <s v="Consumer"/>
    <x v="2"/>
    <x v="0"/>
    <s v="Art"/>
    <x v="403"/>
    <n v="28"/>
    <n v="102"/>
    <n v="74"/>
    <n v="7"/>
    <x v="642"/>
    <n v="714"/>
    <n v="0.33806818181818182"/>
  </r>
  <r>
    <n v="2113"/>
    <d v="2019-06-20T00:00:00"/>
    <x v="726"/>
    <x v="63"/>
    <x v="13"/>
    <x v="36"/>
    <x v="0"/>
    <s v="Consumer"/>
    <x v="1"/>
    <x v="0"/>
    <s v="Binders"/>
    <x v="575"/>
    <n v="42"/>
    <n v="49"/>
    <n v="7"/>
    <n v="8"/>
    <x v="700"/>
    <n v="392"/>
    <n v="0.18551822053951728"/>
  </r>
  <r>
    <n v="2114"/>
    <d v="2019-06-21T00:00:00"/>
    <x v="617"/>
    <x v="759"/>
    <x v="1"/>
    <x v="1"/>
    <x v="0"/>
    <s v="Consumer"/>
    <x v="1"/>
    <x v="1"/>
    <s v="Bookcases"/>
    <x v="190"/>
    <n v="387"/>
    <n v="506"/>
    <n v="119"/>
    <n v="3"/>
    <x v="192"/>
    <n v="1518"/>
    <n v="0.71807000946073796"/>
  </r>
  <r>
    <n v="2115"/>
    <d v="2019-06-21T00:00:00"/>
    <x v="123"/>
    <x v="27"/>
    <x v="3"/>
    <x v="20"/>
    <x v="2"/>
    <s v="Consumer"/>
    <x v="1"/>
    <x v="0"/>
    <s v="Art"/>
    <x v="324"/>
    <n v="87"/>
    <n v="100"/>
    <n v="13"/>
    <n v="2"/>
    <x v="51"/>
    <n v="200"/>
    <n v="9.4562647754137114E-2"/>
  </r>
  <r>
    <n v="2116"/>
    <d v="2019-06-21T00:00:00"/>
    <x v="260"/>
    <x v="101"/>
    <x v="1"/>
    <x v="55"/>
    <x v="0"/>
    <s v="Consumer"/>
    <x v="1"/>
    <x v="1"/>
    <s v="Bookcases"/>
    <x v="627"/>
    <n v="111"/>
    <n v="778"/>
    <n v="667"/>
    <n v="2"/>
    <x v="1033"/>
    <n v="1556"/>
    <n v="0.73534971644612479"/>
  </r>
  <r>
    <n v="2117"/>
    <d v="2019-06-21T00:00:00"/>
    <x v="664"/>
    <x v="31"/>
    <x v="10"/>
    <x v="22"/>
    <x v="0"/>
    <s v="Corporate"/>
    <x v="1"/>
    <x v="0"/>
    <s v="Art"/>
    <x v="993"/>
    <n v="16"/>
    <n v="52"/>
    <n v="36"/>
    <n v="1"/>
    <x v="90"/>
    <n v="52"/>
    <n v="2.4563060935285781E-2"/>
  </r>
  <r>
    <n v="2118"/>
    <d v="2019-06-21T00:00:00"/>
    <x v="61"/>
    <x v="530"/>
    <x v="7"/>
    <x v="9"/>
    <x v="1"/>
    <s v="Consumer"/>
    <x v="1"/>
    <x v="0"/>
    <s v="Paper"/>
    <x v="1093"/>
    <n v="30"/>
    <n v="77"/>
    <n v="47"/>
    <n v="3"/>
    <x v="1034"/>
    <n v="231"/>
    <n v="0.10906515580736544"/>
  </r>
  <r>
    <n v="2119"/>
    <d v="2019-06-22T00:00:00"/>
    <x v="91"/>
    <x v="607"/>
    <x v="2"/>
    <x v="61"/>
    <x v="1"/>
    <s v="Consumer"/>
    <x v="1"/>
    <x v="2"/>
    <s v="Copiers"/>
    <x v="1094"/>
    <n v="137"/>
    <n v="383"/>
    <n v="246"/>
    <n v="3"/>
    <x v="1035"/>
    <n v="1149"/>
    <n v="0.54223690420009441"/>
  </r>
  <r>
    <n v="2120"/>
    <d v="2019-06-23T00:00:00"/>
    <x v="115"/>
    <x v="70"/>
    <x v="6"/>
    <x v="40"/>
    <x v="1"/>
    <s v="Consumer"/>
    <x v="1"/>
    <x v="1"/>
    <s v="Chairs"/>
    <x v="978"/>
    <n v="300"/>
    <n v="409"/>
    <n v="109"/>
    <n v="3"/>
    <x v="932"/>
    <n v="1227"/>
    <n v="0.57877358490566033"/>
  </r>
  <r>
    <n v="2121"/>
    <d v="2019-06-23T00:00:00"/>
    <x v="359"/>
    <x v="40"/>
    <x v="1"/>
    <x v="1"/>
    <x v="0"/>
    <s v="Consumer"/>
    <x v="2"/>
    <x v="0"/>
    <s v="Storage"/>
    <x v="377"/>
    <n v="35"/>
    <n v="51"/>
    <n v="16"/>
    <n v="3"/>
    <x v="148"/>
    <n v="153"/>
    <n v="7.2135785007072142E-2"/>
  </r>
  <r>
    <n v="2122"/>
    <d v="2019-06-23T00:00:00"/>
    <x v="625"/>
    <x v="530"/>
    <x v="7"/>
    <x v="9"/>
    <x v="1"/>
    <s v="Consumer"/>
    <x v="1"/>
    <x v="0"/>
    <s v="Labels"/>
    <x v="1095"/>
    <n v="3"/>
    <n v="5"/>
    <n v="2"/>
    <n v="2"/>
    <x v="767"/>
    <n v="10"/>
    <n v="4.7125353440150798E-3"/>
  </r>
  <r>
    <n v="2123"/>
    <d v="2019-06-24T00:00:00"/>
    <x v="569"/>
    <x v="64"/>
    <x v="3"/>
    <x v="37"/>
    <x v="2"/>
    <s v="Corporate"/>
    <x v="1"/>
    <x v="0"/>
    <s v="Storage"/>
    <x v="972"/>
    <n v="68"/>
    <n v="69"/>
    <n v="1"/>
    <n v="2"/>
    <x v="472"/>
    <n v="138"/>
    <n v="6.5002355157795566E-2"/>
  </r>
  <r>
    <n v="2124"/>
    <d v="2019-06-24T00:00:00"/>
    <x v="271"/>
    <x v="737"/>
    <x v="12"/>
    <x v="115"/>
    <x v="1"/>
    <s v="Corporate"/>
    <x v="1"/>
    <x v="1"/>
    <s v="Furnishings"/>
    <x v="1096"/>
    <n v="54"/>
    <n v="251"/>
    <n v="197"/>
    <n v="5"/>
    <x v="390"/>
    <n v="1255"/>
    <n v="0.5908662900188324"/>
  </r>
  <r>
    <n v="2125"/>
    <d v="2019-06-24T00:00:00"/>
    <x v="476"/>
    <x v="168"/>
    <x v="6"/>
    <x v="17"/>
    <x v="1"/>
    <s v="Consumer"/>
    <x v="1"/>
    <x v="0"/>
    <s v="Envelopes"/>
    <x v="1097"/>
    <n v="2"/>
    <n v="26"/>
    <n v="24"/>
    <n v="3"/>
    <x v="342"/>
    <n v="78"/>
    <n v="3.6705882352941178E-2"/>
  </r>
  <r>
    <n v="2126"/>
    <d v="2019-06-24T00:00:00"/>
    <x v="250"/>
    <x v="403"/>
    <x v="1"/>
    <x v="1"/>
    <x v="0"/>
    <s v="Corporate"/>
    <x v="1"/>
    <x v="0"/>
    <s v="Binders"/>
    <x v="486"/>
    <n v="5"/>
    <n v="6"/>
    <n v="1"/>
    <n v="1"/>
    <x v="1036"/>
    <n v="6"/>
    <n v="2.8222013170272815E-3"/>
  </r>
  <r>
    <n v="2127"/>
    <d v="2019-06-25T00:00:00"/>
    <x v="10"/>
    <x v="64"/>
    <x v="3"/>
    <x v="37"/>
    <x v="2"/>
    <s v="Corporate"/>
    <x v="1"/>
    <x v="0"/>
    <s v="Storage"/>
    <x v="1098"/>
    <n v="318"/>
    <n v="623"/>
    <n v="305"/>
    <n v="5"/>
    <x v="262"/>
    <n v="3115"/>
    <n v="1.464503996238834"/>
  </r>
  <r>
    <n v="2128"/>
    <d v="2019-06-25T00:00:00"/>
    <x v="611"/>
    <x v="746"/>
    <x v="2"/>
    <x v="16"/>
    <x v="1"/>
    <s v="Corporate"/>
    <x v="1"/>
    <x v="1"/>
    <s v="Furnishings"/>
    <x v="1099"/>
    <n v="313"/>
    <n v="439"/>
    <n v="126"/>
    <n v="4"/>
    <x v="319"/>
    <n v="1756"/>
    <n v="0.82518796992481203"/>
  </r>
  <r>
    <n v="2129"/>
    <d v="2019-06-25T00:00:00"/>
    <x v="384"/>
    <x v="76"/>
    <x v="14"/>
    <x v="43"/>
    <x v="0"/>
    <s v="Consumer"/>
    <x v="3"/>
    <x v="0"/>
    <s v="Art"/>
    <x v="23"/>
    <n v="10"/>
    <n v="58"/>
    <n v="48"/>
    <n v="2"/>
    <x v="22"/>
    <n v="116"/>
    <n v="5.4485674025364021E-2"/>
  </r>
  <r>
    <n v="2130"/>
    <d v="2019-06-26T00:00:00"/>
    <x v="1"/>
    <x v="270"/>
    <x v="3"/>
    <x v="84"/>
    <x v="2"/>
    <s v="Consumer"/>
    <x v="1"/>
    <x v="1"/>
    <s v="Bookcases"/>
    <x v="1100"/>
    <n v="91"/>
    <n v="492"/>
    <n v="401"/>
    <n v="4"/>
    <x v="964"/>
    <n v="1968"/>
    <n v="0.92394366197183098"/>
  </r>
  <r>
    <n v="2131"/>
    <d v="2019-06-26T00:00:00"/>
    <x v="463"/>
    <x v="739"/>
    <x v="1"/>
    <x v="1"/>
    <x v="0"/>
    <s v="Consumer"/>
    <x v="3"/>
    <x v="1"/>
    <s v="Furnishings"/>
    <x v="582"/>
    <n v="66"/>
    <n v="99"/>
    <n v="33"/>
    <n v="3"/>
    <x v="1037"/>
    <n v="297"/>
    <n v="0.13937118723603942"/>
  </r>
  <r>
    <n v="2132"/>
    <d v="2019-06-26T00:00:00"/>
    <x v="510"/>
    <x v="78"/>
    <x v="6"/>
    <x v="24"/>
    <x v="1"/>
    <s v="Corporate"/>
    <x v="0"/>
    <x v="1"/>
    <s v="Furnishings"/>
    <x v="1101"/>
    <n v="78"/>
    <n v="98"/>
    <n v="20"/>
    <n v="2"/>
    <x v="518"/>
    <n v="196"/>
    <n v="9.193245778611632E-2"/>
  </r>
  <r>
    <n v="2133"/>
    <d v="2019-06-26T00:00:00"/>
    <x v="709"/>
    <x v="25"/>
    <x v="3"/>
    <x v="19"/>
    <x v="2"/>
    <s v="Consumer"/>
    <x v="0"/>
    <x v="0"/>
    <s v="Art"/>
    <x v="36"/>
    <n v="15"/>
    <n v="29"/>
    <n v="14"/>
    <n v="1"/>
    <x v="136"/>
    <n v="29"/>
    <n v="1.3595874355368026E-2"/>
  </r>
  <r>
    <n v="2134"/>
    <d v="2019-06-27T00:00:00"/>
    <x v="630"/>
    <x v="30"/>
    <x v="5"/>
    <x v="21"/>
    <x v="2"/>
    <s v="Consumer"/>
    <x v="3"/>
    <x v="1"/>
    <s v="Bookcases"/>
    <x v="26"/>
    <n v="1913"/>
    <n v="2476"/>
    <n v="563"/>
    <n v="6"/>
    <x v="1038"/>
    <n v="14856"/>
    <n v="6.9615745079662608"/>
  </r>
  <r>
    <n v="2135"/>
    <d v="2019-06-27T00:00:00"/>
    <x v="225"/>
    <x v="438"/>
    <x v="2"/>
    <x v="88"/>
    <x v="1"/>
    <s v="Corporate"/>
    <x v="1"/>
    <x v="0"/>
    <s v="Binders"/>
    <x v="254"/>
    <n v="57"/>
    <n v="98"/>
    <n v="41"/>
    <n v="2"/>
    <x v="518"/>
    <n v="196"/>
    <n v="9.1803278688524587E-2"/>
  </r>
  <r>
    <n v="2136"/>
    <d v="2019-06-27T00:00:00"/>
    <x v="459"/>
    <x v="391"/>
    <x v="1"/>
    <x v="1"/>
    <x v="0"/>
    <s v="Consumer"/>
    <x v="1"/>
    <x v="2"/>
    <s v="Machines"/>
    <x v="530"/>
    <n v="25"/>
    <n v="321"/>
    <n v="296"/>
    <n v="2"/>
    <x v="797"/>
    <n v="642"/>
    <n v="0.300561797752809"/>
  </r>
  <r>
    <n v="2137"/>
    <d v="2019-06-27T00:00:00"/>
    <x v="669"/>
    <x v="365"/>
    <x v="3"/>
    <x v="19"/>
    <x v="2"/>
    <s v="Corporate"/>
    <x v="1"/>
    <x v="1"/>
    <s v="Furnishings"/>
    <x v="774"/>
    <n v="137"/>
    <n v="244"/>
    <n v="107"/>
    <n v="5"/>
    <x v="716"/>
    <n v="1220"/>
    <n v="0.5708937763219466"/>
  </r>
  <r>
    <n v="2138"/>
    <d v="2019-06-27T00:00:00"/>
    <x v="411"/>
    <x v="60"/>
    <x v="3"/>
    <x v="14"/>
    <x v="2"/>
    <s v="Consumer"/>
    <x v="2"/>
    <x v="1"/>
    <s v="Chairs"/>
    <x v="757"/>
    <n v="37"/>
    <n v="78"/>
    <n v="41"/>
    <n v="2"/>
    <x v="613"/>
    <n v="156"/>
    <n v="7.2965388213283439E-2"/>
  </r>
  <r>
    <n v="2139"/>
    <d v="2019-06-27T00:00:00"/>
    <x v="347"/>
    <x v="240"/>
    <x v="2"/>
    <x v="3"/>
    <x v="1"/>
    <s v="Corporate"/>
    <x v="0"/>
    <x v="2"/>
    <s v="Machines"/>
    <x v="136"/>
    <n v="102"/>
    <n v="448"/>
    <n v="346"/>
    <n v="2"/>
    <x v="1039"/>
    <n v="896"/>
    <n v="0.41888733052828425"/>
  </r>
  <r>
    <n v="2140"/>
    <d v="2019-06-28T00:00:00"/>
    <x v="742"/>
    <x v="760"/>
    <x v="4"/>
    <x v="112"/>
    <x v="1"/>
    <s v="Home Office"/>
    <x v="1"/>
    <x v="1"/>
    <s v="Bookcases"/>
    <x v="1102"/>
    <n v="236"/>
    <n v="448"/>
    <n v="212"/>
    <n v="3"/>
    <x v="1040"/>
    <n v="1344"/>
    <n v="0.62803738317757007"/>
  </r>
  <r>
    <n v="2141"/>
    <d v="2019-06-28T00:00:00"/>
    <x v="569"/>
    <x v="612"/>
    <x v="1"/>
    <x v="96"/>
    <x v="0"/>
    <s v="Corporate"/>
    <x v="1"/>
    <x v="0"/>
    <s v="Appliances"/>
    <x v="468"/>
    <n v="577"/>
    <n v="905"/>
    <n v="328"/>
    <n v="3"/>
    <x v="1041"/>
    <n v="2715"/>
    <n v="1.26809901914993"/>
  </r>
  <r>
    <n v="2142"/>
    <d v="2019-06-28T00:00:00"/>
    <x v="256"/>
    <x v="533"/>
    <x v="2"/>
    <x v="16"/>
    <x v="1"/>
    <s v="Consumer"/>
    <x v="3"/>
    <x v="1"/>
    <s v="Chairs"/>
    <x v="253"/>
    <n v="187"/>
    <n v="404"/>
    <n v="217"/>
    <n v="3"/>
    <x v="1042"/>
    <n v="1212"/>
    <n v="0.56582633053221287"/>
  </r>
  <r>
    <n v="2143"/>
    <d v="2019-06-28T00:00:00"/>
    <x v="578"/>
    <x v="3"/>
    <x v="1"/>
    <x v="1"/>
    <x v="0"/>
    <s v="Corporate"/>
    <x v="2"/>
    <x v="0"/>
    <s v="Envelopes"/>
    <x v="1097"/>
    <n v="10"/>
    <n v="22"/>
    <n v="12"/>
    <n v="5"/>
    <x v="496"/>
    <n v="110"/>
    <n v="5.1329911339244048E-2"/>
  </r>
  <r>
    <n v="2144"/>
    <d v="2019-06-29T00:00:00"/>
    <x v="336"/>
    <x v="30"/>
    <x v="5"/>
    <x v="21"/>
    <x v="2"/>
    <s v="Home Office"/>
    <x v="1"/>
    <x v="1"/>
    <s v="Furnishings"/>
    <x v="410"/>
    <n v="297"/>
    <n v="326"/>
    <n v="29"/>
    <n v="3"/>
    <x v="374"/>
    <n v="978"/>
    <n v="0.45615671641791045"/>
  </r>
  <r>
    <n v="2145"/>
    <d v="2019-06-29T00:00:00"/>
    <x v="258"/>
    <x v="77"/>
    <x v="6"/>
    <x v="17"/>
    <x v="1"/>
    <s v="Consumer"/>
    <x v="1"/>
    <x v="1"/>
    <s v="Tables"/>
    <x v="1103"/>
    <n v="1301"/>
    <n v="1691"/>
    <n v="390"/>
    <n v="5"/>
    <x v="1043"/>
    <n v="8455"/>
    <n v="3.9417249417249418"/>
  </r>
  <r>
    <n v="2146"/>
    <d v="2019-06-29T00:00:00"/>
    <x v="525"/>
    <x v="761"/>
    <x v="6"/>
    <x v="41"/>
    <x v="1"/>
    <s v="Consumer"/>
    <x v="1"/>
    <x v="0"/>
    <s v="Appliances"/>
    <x v="1104"/>
    <n v="21"/>
    <n v="104"/>
    <n v="83"/>
    <n v="2"/>
    <x v="403"/>
    <n v="208"/>
    <n v="9.6924510717614168E-2"/>
  </r>
  <r>
    <n v="2147"/>
    <d v="2019-07-01T00:00:00"/>
    <x v="196"/>
    <x v="201"/>
    <x v="6"/>
    <x v="76"/>
    <x v="1"/>
    <s v="Consumer"/>
    <x v="1"/>
    <x v="0"/>
    <s v="Binders"/>
    <x v="20"/>
    <n v="173"/>
    <n v="255"/>
    <n v="82"/>
    <n v="5"/>
    <x v="816"/>
    <n v="1275"/>
    <n v="0.59385188635305075"/>
  </r>
  <r>
    <n v="2148"/>
    <d v="2019-07-02T00:00:00"/>
    <x v="58"/>
    <x v="78"/>
    <x v="6"/>
    <x v="24"/>
    <x v="1"/>
    <s v="Consumer"/>
    <x v="1"/>
    <x v="1"/>
    <s v="Bookcases"/>
    <x v="1102"/>
    <n v="43"/>
    <n v="135"/>
    <n v="92"/>
    <n v="1"/>
    <x v="0"/>
    <n v="135"/>
    <n v="6.2849162011173187E-2"/>
  </r>
  <r>
    <n v="2149"/>
    <d v="2019-07-02T00:00:00"/>
    <x v="723"/>
    <x v="40"/>
    <x v="1"/>
    <x v="1"/>
    <x v="0"/>
    <s v="Corporate"/>
    <x v="1"/>
    <x v="0"/>
    <s v="Art"/>
    <x v="282"/>
    <n v="73"/>
    <n v="86"/>
    <n v="13"/>
    <n v="8"/>
    <x v="1044"/>
    <n v="688"/>
    <n v="0.32014890646812472"/>
  </r>
  <r>
    <n v="2150"/>
    <d v="2019-07-02T00:00:00"/>
    <x v="729"/>
    <x v="365"/>
    <x v="3"/>
    <x v="19"/>
    <x v="2"/>
    <s v="Corporate"/>
    <x v="2"/>
    <x v="1"/>
    <s v="Bookcases"/>
    <x v="200"/>
    <n v="207"/>
    <n v="1235"/>
    <n v="1028"/>
    <n v="3"/>
    <x v="1045"/>
    <n v="3705"/>
    <n v="1.7232558139534884"/>
  </r>
  <r>
    <n v="2151"/>
    <d v="2019-07-03T00:00:00"/>
    <x v="251"/>
    <x v="396"/>
    <x v="2"/>
    <x v="42"/>
    <x v="1"/>
    <s v="Corporate"/>
    <x v="1"/>
    <x v="0"/>
    <s v="Fasteners"/>
    <x v="893"/>
    <n v="35"/>
    <n v="49"/>
    <n v="14"/>
    <n v="3"/>
    <x v="1046"/>
    <n v="147"/>
    <n v="6.8340306834030681E-2"/>
  </r>
  <r>
    <n v="2152"/>
    <d v="2019-07-03T00:00:00"/>
    <x v="475"/>
    <x v="8"/>
    <x v="4"/>
    <x v="6"/>
    <x v="1"/>
    <s v="Corporate"/>
    <x v="2"/>
    <x v="0"/>
    <s v="Appliances"/>
    <x v="1105"/>
    <n v="1734"/>
    <n v="2147"/>
    <n v="413"/>
    <n v="7"/>
    <x v="1047"/>
    <n v="15029"/>
    <n v="6.9837360594795541"/>
  </r>
  <r>
    <n v="2153"/>
    <d v="2019-07-03T00:00:00"/>
    <x v="329"/>
    <x v="30"/>
    <x v="5"/>
    <x v="21"/>
    <x v="2"/>
    <s v="Corporate"/>
    <x v="1"/>
    <x v="0"/>
    <s v="Art"/>
    <x v="219"/>
    <n v="26"/>
    <n v="88"/>
    <n v="62"/>
    <n v="3"/>
    <x v="292"/>
    <n v="264"/>
    <n v="0.12261960055736182"/>
  </r>
  <r>
    <n v="2154"/>
    <d v="2019-07-04T00:00:00"/>
    <x v="721"/>
    <x v="39"/>
    <x v="5"/>
    <x v="26"/>
    <x v="2"/>
    <s v="Home Office"/>
    <x v="0"/>
    <x v="2"/>
    <s v="Copiers"/>
    <x v="954"/>
    <n v="707"/>
    <n v="2070"/>
    <n v="1363"/>
    <n v="7"/>
    <x v="1048"/>
    <n v="14490"/>
    <n v="6.727019498607242"/>
  </r>
  <r>
    <n v="2155"/>
    <d v="2019-07-04T00:00:00"/>
    <x v="524"/>
    <x v="320"/>
    <x v="3"/>
    <x v="19"/>
    <x v="2"/>
    <s v="Corporate"/>
    <x v="1"/>
    <x v="1"/>
    <s v="Furnishings"/>
    <x v="318"/>
    <n v="104"/>
    <n v="106"/>
    <n v="2"/>
    <n v="4"/>
    <x v="170"/>
    <n v="424"/>
    <n v="0.19675174013921112"/>
  </r>
  <r>
    <n v="2156"/>
    <d v="2019-07-06T00:00:00"/>
    <x v="235"/>
    <x v="209"/>
    <x v="6"/>
    <x v="31"/>
    <x v="1"/>
    <s v="Consumer"/>
    <x v="1"/>
    <x v="0"/>
    <s v="Art"/>
    <x v="36"/>
    <n v="89"/>
    <n v="131"/>
    <n v="42"/>
    <n v="5"/>
    <x v="1049"/>
    <n v="655"/>
    <n v="0.30380333951762523"/>
  </r>
  <r>
    <n v="2157"/>
    <d v="2019-07-06T00:00:00"/>
    <x v="265"/>
    <x v="270"/>
    <x v="3"/>
    <x v="84"/>
    <x v="2"/>
    <s v="Consumer"/>
    <x v="0"/>
    <x v="0"/>
    <s v="Envelopes"/>
    <x v="995"/>
    <n v="4"/>
    <n v="32"/>
    <n v="28"/>
    <n v="2"/>
    <x v="570"/>
    <n v="64"/>
    <n v="2.9670839128419099E-2"/>
  </r>
  <r>
    <n v="2158"/>
    <d v="2019-07-06T00:00:00"/>
    <x v="18"/>
    <x v="70"/>
    <x v="6"/>
    <x v="40"/>
    <x v="1"/>
    <s v="Corporate"/>
    <x v="1"/>
    <x v="1"/>
    <s v="Chairs"/>
    <x v="239"/>
    <n v="188"/>
    <n v="323"/>
    <n v="135"/>
    <n v="7"/>
    <x v="1050"/>
    <n v="2261"/>
    <n v="1.0477293790546802"/>
  </r>
  <r>
    <n v="2159"/>
    <d v="2019-07-08T00:00:00"/>
    <x v="99"/>
    <x v="52"/>
    <x v="2"/>
    <x v="3"/>
    <x v="1"/>
    <s v="Home Office"/>
    <x v="0"/>
    <x v="0"/>
    <s v="Supplies"/>
    <x v="1106"/>
    <n v="246"/>
    <n v="385"/>
    <n v="139"/>
    <n v="8"/>
    <x v="1051"/>
    <n v="3080"/>
    <n v="1.42658638258453"/>
  </r>
  <r>
    <n v="2160"/>
    <d v="2019-07-08T00:00:00"/>
    <x v="374"/>
    <x v="64"/>
    <x v="3"/>
    <x v="37"/>
    <x v="2"/>
    <s v="Consumer"/>
    <x v="0"/>
    <x v="0"/>
    <s v="Art"/>
    <x v="821"/>
    <n v="200"/>
    <n v="269"/>
    <n v="69"/>
    <n v="5"/>
    <x v="1003"/>
    <n v="1345"/>
    <n v="0.62268518518518523"/>
  </r>
  <r>
    <n v="2161"/>
    <d v="2019-07-08T00:00:00"/>
    <x v="423"/>
    <x v="27"/>
    <x v="3"/>
    <x v="20"/>
    <x v="2"/>
    <s v="Consumer"/>
    <x v="2"/>
    <x v="1"/>
    <s v="Furnishings"/>
    <x v="1107"/>
    <n v="138"/>
    <n v="189"/>
    <n v="51"/>
    <n v="4"/>
    <x v="854"/>
    <n v="756"/>
    <n v="0.34983803794539564"/>
  </r>
  <r>
    <n v="2162"/>
    <d v="2019-07-09T00:00:00"/>
    <x v="743"/>
    <x v="762"/>
    <x v="5"/>
    <x v="86"/>
    <x v="2"/>
    <s v="Consumer"/>
    <x v="1"/>
    <x v="1"/>
    <s v="Furnishings"/>
    <x v="741"/>
    <n v="154"/>
    <n v="180"/>
    <n v="26"/>
    <n v="4"/>
    <x v="529"/>
    <n v="720"/>
    <n v="0.33302497687326549"/>
  </r>
  <r>
    <n v="2163"/>
    <d v="2019-07-09T00:00:00"/>
    <x v="595"/>
    <x v="620"/>
    <x v="6"/>
    <x v="17"/>
    <x v="1"/>
    <s v="Home Office"/>
    <x v="0"/>
    <x v="0"/>
    <s v="Storage"/>
    <x v="34"/>
    <n v="25"/>
    <n v="28"/>
    <n v="3"/>
    <n v="1"/>
    <x v="26"/>
    <n v="28"/>
    <n v="1.2944983818770227E-2"/>
  </r>
  <r>
    <n v="2164"/>
    <d v="2019-07-10T00:00:00"/>
    <x v="516"/>
    <x v="135"/>
    <x v="6"/>
    <x v="63"/>
    <x v="1"/>
    <s v="Corporate"/>
    <x v="2"/>
    <x v="0"/>
    <s v="Binders"/>
    <x v="433"/>
    <n v="6"/>
    <n v="7"/>
    <n v="1"/>
    <n v="1"/>
    <x v="722"/>
    <n v="7"/>
    <n v="3.234750462107209E-3"/>
  </r>
  <r>
    <n v="2165"/>
    <d v="2019-07-11T00:00:00"/>
    <x v="138"/>
    <x v="523"/>
    <x v="2"/>
    <x v="16"/>
    <x v="1"/>
    <s v="Corporate"/>
    <x v="1"/>
    <x v="1"/>
    <s v="Chairs"/>
    <x v="557"/>
    <n v="106"/>
    <n v="414"/>
    <n v="308"/>
    <n v="1"/>
    <x v="772"/>
    <n v="414"/>
    <n v="0.19122401847575057"/>
  </r>
  <r>
    <n v="2166"/>
    <d v="2019-07-11T00:00:00"/>
    <x v="139"/>
    <x v="101"/>
    <x v="1"/>
    <x v="55"/>
    <x v="0"/>
    <s v="Corporate"/>
    <x v="2"/>
    <x v="2"/>
    <s v="Copiers"/>
    <x v="1108"/>
    <n v="108"/>
    <n v="264"/>
    <n v="156"/>
    <n v="1"/>
    <x v="292"/>
    <n v="264"/>
    <n v="0.12188365650969529"/>
  </r>
  <r>
    <n v="2167"/>
    <d v="2019-07-11T00:00:00"/>
    <x v="620"/>
    <x v="144"/>
    <x v="1"/>
    <x v="1"/>
    <x v="0"/>
    <s v="Home Office"/>
    <x v="1"/>
    <x v="2"/>
    <s v="Phones"/>
    <x v="1109"/>
    <n v="229"/>
    <n v="286"/>
    <n v="57"/>
    <n v="2"/>
    <x v="345"/>
    <n v="572"/>
    <n v="0.26395939086294418"/>
  </r>
  <r>
    <n v="2168"/>
    <d v="2019-07-11T00:00:00"/>
    <x v="559"/>
    <x v="8"/>
    <x v="4"/>
    <x v="6"/>
    <x v="1"/>
    <s v="Corporate"/>
    <x v="0"/>
    <x v="0"/>
    <s v="Storage"/>
    <x v="1110"/>
    <n v="275"/>
    <n v="597"/>
    <n v="322"/>
    <n v="3"/>
    <x v="1052"/>
    <n v="1791"/>
    <n v="0.82610701107011075"/>
  </r>
  <r>
    <n v="2169"/>
    <d v="2019-07-11T00:00:00"/>
    <x v="442"/>
    <x v="763"/>
    <x v="2"/>
    <x v="61"/>
    <x v="1"/>
    <s v="Consumer"/>
    <x v="1"/>
    <x v="1"/>
    <s v="Chairs"/>
    <x v="776"/>
    <n v="187"/>
    <n v="241"/>
    <n v="54"/>
    <n v="3"/>
    <x v="1053"/>
    <n v="723"/>
    <n v="0.33333333333333331"/>
  </r>
  <r>
    <n v="2170"/>
    <d v="2019-07-12T00:00:00"/>
    <x v="427"/>
    <x v="64"/>
    <x v="3"/>
    <x v="37"/>
    <x v="2"/>
    <s v="Home Office"/>
    <x v="1"/>
    <x v="0"/>
    <s v="Art"/>
    <x v="324"/>
    <n v="4"/>
    <n v="499"/>
    <n v="495"/>
    <n v="10"/>
    <x v="1054"/>
    <n v="4990"/>
    <n v="2.2995391705069124"/>
  </r>
  <r>
    <n v="2171"/>
    <d v="2019-07-12T00:00:00"/>
    <x v="636"/>
    <x v="58"/>
    <x v="2"/>
    <x v="16"/>
    <x v="1"/>
    <s v="Home Office"/>
    <x v="1"/>
    <x v="0"/>
    <s v="Envelopes"/>
    <x v="765"/>
    <n v="161"/>
    <n v="209"/>
    <n v="48"/>
    <n v="7"/>
    <x v="626"/>
    <n v="1463"/>
    <n v="0.6738830032243206"/>
  </r>
  <r>
    <n v="2172"/>
    <d v="2019-07-12T00:00:00"/>
    <x v="571"/>
    <x v="544"/>
    <x v="13"/>
    <x v="36"/>
    <x v="0"/>
    <s v="Corporate"/>
    <x v="1"/>
    <x v="1"/>
    <s v="Chairs"/>
    <x v="306"/>
    <n v="13"/>
    <n v="122"/>
    <n v="109"/>
    <n v="3"/>
    <x v="290"/>
    <n v="366"/>
    <n v="0.16850828729281769"/>
  </r>
  <r>
    <n v="2173"/>
    <d v="2019-07-13T00:00:00"/>
    <x v="502"/>
    <x v="497"/>
    <x v="5"/>
    <x v="91"/>
    <x v="2"/>
    <s v="Corporate"/>
    <x v="1"/>
    <x v="1"/>
    <s v="Furnishings"/>
    <x v="778"/>
    <n v="6"/>
    <n v="51"/>
    <n v="45"/>
    <n v="1"/>
    <x v="17"/>
    <n v="51"/>
    <n v="2.3469857340082834E-2"/>
  </r>
  <r>
    <n v="2174"/>
    <d v="2019-07-14T00:00:00"/>
    <x v="550"/>
    <x v="510"/>
    <x v="2"/>
    <x v="16"/>
    <x v="1"/>
    <s v="Consumer"/>
    <x v="1"/>
    <x v="0"/>
    <s v="Binders"/>
    <x v="104"/>
    <n v="50"/>
    <n v="201"/>
    <n v="151"/>
    <n v="4"/>
    <x v="528"/>
    <n v="804"/>
    <n v="0.36982520699172033"/>
  </r>
  <r>
    <n v="2175"/>
    <d v="2019-07-15T00:00:00"/>
    <x v="261"/>
    <x v="605"/>
    <x v="2"/>
    <x v="54"/>
    <x v="1"/>
    <s v="Corporate"/>
    <x v="1"/>
    <x v="0"/>
    <s v="Art"/>
    <x v="425"/>
    <n v="26"/>
    <n v="70"/>
    <n v="44"/>
    <n v="3"/>
    <x v="435"/>
    <n v="210"/>
    <n v="9.6551724137931033E-2"/>
  </r>
  <r>
    <n v="2176"/>
    <d v="2019-07-15T00:00:00"/>
    <x v="136"/>
    <x v="211"/>
    <x v="1"/>
    <x v="55"/>
    <x v="0"/>
    <s v="Consumer"/>
    <x v="2"/>
    <x v="0"/>
    <s v="Art"/>
    <x v="549"/>
    <n v="47"/>
    <n v="52"/>
    <n v="5"/>
    <n v="1"/>
    <x v="90"/>
    <n v="52"/>
    <n v="2.389705882352941E-2"/>
  </r>
  <r>
    <n v="2177"/>
    <d v="2019-07-15T00:00:00"/>
    <x v="298"/>
    <x v="764"/>
    <x v="2"/>
    <x v="42"/>
    <x v="1"/>
    <s v="Consumer"/>
    <x v="0"/>
    <x v="1"/>
    <s v="Chairs"/>
    <x v="1111"/>
    <n v="2493"/>
    <n v="2959"/>
    <n v="466"/>
    <n v="7"/>
    <x v="1055"/>
    <n v="20713"/>
    <n v="9.514469453376206"/>
  </r>
  <r>
    <n v="2178"/>
    <d v="2019-07-15T00:00:00"/>
    <x v="308"/>
    <x v="120"/>
    <x v="5"/>
    <x v="12"/>
    <x v="2"/>
    <s v="Home Office"/>
    <x v="3"/>
    <x v="1"/>
    <s v="Furnishings"/>
    <x v="65"/>
    <n v="58"/>
    <n v="154"/>
    <n v="96"/>
    <n v="3"/>
    <x v="417"/>
    <n v="462"/>
    <n v="0.21212121212121213"/>
  </r>
  <r>
    <n v="2179"/>
    <d v="2019-07-16T00:00:00"/>
    <x v="189"/>
    <x v="90"/>
    <x v="6"/>
    <x v="28"/>
    <x v="1"/>
    <s v="Corporate"/>
    <x v="0"/>
    <x v="0"/>
    <s v="Storage"/>
    <x v="1112"/>
    <n v="199"/>
    <n v="245"/>
    <n v="46"/>
    <n v="2"/>
    <x v="530"/>
    <n v="490"/>
    <n v="0.22487379531895366"/>
  </r>
  <r>
    <n v="2180"/>
    <d v="2019-07-17T00:00:00"/>
    <x v="371"/>
    <x v="30"/>
    <x v="5"/>
    <x v="21"/>
    <x v="2"/>
    <s v="Home Office"/>
    <x v="2"/>
    <x v="1"/>
    <s v="Tables"/>
    <x v="1113"/>
    <n v="72"/>
    <n v="215"/>
    <n v="143"/>
    <n v="2"/>
    <x v="107"/>
    <n v="430"/>
    <n v="0.19724770642201836"/>
  </r>
  <r>
    <n v="2181"/>
    <d v="2019-07-18T00:00:00"/>
    <x v="494"/>
    <x v="101"/>
    <x v="1"/>
    <x v="55"/>
    <x v="0"/>
    <s v="Consumer"/>
    <x v="2"/>
    <x v="0"/>
    <s v="Fasteners"/>
    <x v="236"/>
    <n v="20"/>
    <n v="48"/>
    <n v="28"/>
    <n v="4"/>
    <x v="202"/>
    <n v="192"/>
    <n v="8.8033012379642367E-2"/>
  </r>
  <r>
    <n v="2182"/>
    <d v="2019-07-18T00:00:00"/>
    <x v="505"/>
    <x v="76"/>
    <x v="14"/>
    <x v="43"/>
    <x v="0"/>
    <s v="Consumer"/>
    <x v="1"/>
    <x v="2"/>
    <s v="Accessories"/>
    <x v="1114"/>
    <n v="110"/>
    <n v="224"/>
    <n v="114"/>
    <n v="2"/>
    <x v="43"/>
    <n v="448"/>
    <n v="0.20531622364802934"/>
  </r>
  <r>
    <n v="2183"/>
    <d v="2019-07-20T00:00:00"/>
    <x v="314"/>
    <x v="307"/>
    <x v="3"/>
    <x v="15"/>
    <x v="2"/>
    <s v="Consumer"/>
    <x v="1"/>
    <x v="1"/>
    <s v="Chairs"/>
    <x v="557"/>
    <n v="737"/>
    <n v="920"/>
    <n v="183"/>
    <n v="5"/>
    <x v="1056"/>
    <n v="4600"/>
    <n v="2.1071919377004122"/>
  </r>
  <r>
    <n v="2184"/>
    <d v="2019-07-22T00:00:00"/>
    <x v="107"/>
    <x v="521"/>
    <x v="6"/>
    <x v="8"/>
    <x v="1"/>
    <s v="Consumer"/>
    <x v="1"/>
    <x v="0"/>
    <s v="Art"/>
    <x v="172"/>
    <n v="37"/>
    <n v="84"/>
    <n v="47"/>
    <n v="5"/>
    <x v="2"/>
    <n v="420"/>
    <n v="0.19230769230769232"/>
  </r>
  <r>
    <n v="2185"/>
    <d v="2019-07-22T00:00:00"/>
    <x v="181"/>
    <x v="765"/>
    <x v="6"/>
    <x v="76"/>
    <x v="1"/>
    <s v="Consumer"/>
    <x v="1"/>
    <x v="2"/>
    <s v="Copiers"/>
    <x v="634"/>
    <n v="252"/>
    <n v="757"/>
    <n v="505"/>
    <n v="2"/>
    <x v="688"/>
    <n v="1514"/>
    <n v="0.69290617848970248"/>
  </r>
  <r>
    <n v="2186"/>
    <d v="2019-07-22T00:00:00"/>
    <x v="170"/>
    <x v="137"/>
    <x v="6"/>
    <x v="41"/>
    <x v="1"/>
    <s v="Consumer"/>
    <x v="1"/>
    <x v="0"/>
    <s v="Storage"/>
    <x v="610"/>
    <n v="34"/>
    <n v="86"/>
    <n v="52"/>
    <n v="4"/>
    <x v="364"/>
    <n v="344"/>
    <n v="0.15736505032021958"/>
  </r>
  <r>
    <n v="2187"/>
    <d v="2019-07-22T00:00:00"/>
    <x v="515"/>
    <x v="252"/>
    <x v="5"/>
    <x v="12"/>
    <x v="2"/>
    <s v="Corporate"/>
    <x v="0"/>
    <x v="0"/>
    <s v="Fasteners"/>
    <x v="1115"/>
    <n v="1"/>
    <n v="14"/>
    <n v="13"/>
    <n v="1"/>
    <x v="183"/>
    <n v="14"/>
    <n v="6.4014631915866481E-3"/>
  </r>
  <r>
    <n v="2188"/>
    <d v="2019-07-22T00:00:00"/>
    <x v="215"/>
    <x v="190"/>
    <x v="8"/>
    <x v="13"/>
    <x v="0"/>
    <s v="Consumer"/>
    <x v="1"/>
    <x v="0"/>
    <s v="Storage"/>
    <x v="131"/>
    <n v="68"/>
    <n v="192"/>
    <n v="124"/>
    <n v="3"/>
    <x v="88"/>
    <n v="576"/>
    <n v="0.26325411334552101"/>
  </r>
  <r>
    <n v="2189"/>
    <d v="2019-07-23T00:00:00"/>
    <x v="121"/>
    <x v="676"/>
    <x v="9"/>
    <x v="109"/>
    <x v="1"/>
    <s v="Home Office"/>
    <x v="1"/>
    <x v="0"/>
    <s v="Art"/>
    <x v="154"/>
    <n v="148"/>
    <n v="280"/>
    <n v="132"/>
    <n v="6"/>
    <x v="216"/>
    <n v="1680"/>
    <n v="0.76747373229785287"/>
  </r>
  <r>
    <n v="2190"/>
    <d v="2019-07-23T00:00:00"/>
    <x v="733"/>
    <x v="146"/>
    <x v="2"/>
    <x v="42"/>
    <x v="1"/>
    <s v="Consumer"/>
    <x v="2"/>
    <x v="0"/>
    <s v="Storage"/>
    <x v="799"/>
    <n v="26"/>
    <n v="84"/>
    <n v="58"/>
    <n v="4"/>
    <x v="433"/>
    <n v="336"/>
    <n v="0.15342465753424658"/>
  </r>
  <r>
    <n v="2191"/>
    <d v="2019-07-23T00:00:00"/>
    <x v="12"/>
    <x v="64"/>
    <x v="3"/>
    <x v="37"/>
    <x v="2"/>
    <s v="Consumer"/>
    <x v="0"/>
    <x v="2"/>
    <s v="Phones"/>
    <x v="795"/>
    <n v="37"/>
    <n v="251"/>
    <n v="214"/>
    <n v="3"/>
    <x v="1057"/>
    <n v="753"/>
    <n v="0.34367868553172065"/>
  </r>
  <r>
    <n v="2192"/>
    <d v="2019-07-24T00:00:00"/>
    <x v="684"/>
    <x v="58"/>
    <x v="2"/>
    <x v="16"/>
    <x v="1"/>
    <s v="Corporate"/>
    <x v="1"/>
    <x v="1"/>
    <s v="Chairs"/>
    <x v="1116"/>
    <n v="197"/>
    <n v="320"/>
    <n v="123"/>
    <n v="2"/>
    <x v="1058"/>
    <n v="640"/>
    <n v="0.29197080291970801"/>
  </r>
  <r>
    <n v="2193"/>
    <d v="2019-07-24T00:00:00"/>
    <x v="663"/>
    <x v="164"/>
    <x v="1"/>
    <x v="1"/>
    <x v="0"/>
    <s v="Consumer"/>
    <x v="1"/>
    <x v="0"/>
    <s v="Art"/>
    <x v="421"/>
    <n v="229"/>
    <n v="275"/>
    <n v="46"/>
    <n v="5"/>
    <x v="1059"/>
    <n v="1375"/>
    <n v="0.62699498404012766"/>
  </r>
  <r>
    <n v="2194"/>
    <d v="2019-07-24T00:00:00"/>
    <x v="540"/>
    <x v="61"/>
    <x v="12"/>
    <x v="35"/>
    <x v="1"/>
    <s v="Consumer"/>
    <x v="1"/>
    <x v="0"/>
    <s v="Art"/>
    <x v="810"/>
    <n v="161"/>
    <n v="318"/>
    <n v="157"/>
    <n v="7"/>
    <x v="327"/>
    <n v="2226"/>
    <n v="1.0145852324521423"/>
  </r>
  <r>
    <n v="2195"/>
    <d v="2019-07-25T00:00:00"/>
    <x v="157"/>
    <x v="444"/>
    <x v="1"/>
    <x v="1"/>
    <x v="0"/>
    <s v="Home Office"/>
    <x v="3"/>
    <x v="0"/>
    <s v="Envelopes"/>
    <x v="423"/>
    <n v="109"/>
    <n v="349"/>
    <n v="240"/>
    <n v="7"/>
    <x v="997"/>
    <n v="2443"/>
    <n v="1.1129840546697038"/>
  </r>
  <r>
    <n v="2196"/>
    <d v="2019-07-25T00:00:00"/>
    <x v="541"/>
    <x v="37"/>
    <x v="5"/>
    <x v="25"/>
    <x v="2"/>
    <s v="Corporate"/>
    <x v="0"/>
    <x v="0"/>
    <s v="Binders"/>
    <x v="513"/>
    <n v="18"/>
    <n v="154"/>
    <n v="136"/>
    <n v="3"/>
    <x v="417"/>
    <n v="462"/>
    <n v="0.2103825136612022"/>
  </r>
  <r>
    <n v="2197"/>
    <d v="2019-07-25T00:00:00"/>
    <x v="31"/>
    <x v="56"/>
    <x v="2"/>
    <x v="4"/>
    <x v="1"/>
    <s v="Consumer"/>
    <x v="0"/>
    <x v="1"/>
    <s v="Bookcases"/>
    <x v="734"/>
    <n v="260"/>
    <n v="267"/>
    <n v="7"/>
    <n v="2"/>
    <x v="326"/>
    <n v="534"/>
    <n v="0.24305871643149748"/>
  </r>
  <r>
    <n v="2198"/>
    <d v="2019-07-26T00:00:00"/>
    <x v="333"/>
    <x v="12"/>
    <x v="1"/>
    <x v="1"/>
    <x v="0"/>
    <s v="Corporate"/>
    <x v="0"/>
    <x v="0"/>
    <s v="Storage"/>
    <x v="349"/>
    <n v="61"/>
    <n v="63"/>
    <n v="2"/>
    <n v="1"/>
    <x v="33"/>
    <n v="63"/>
    <n v="2.8662420382165606E-2"/>
  </r>
  <r>
    <n v="2199"/>
    <d v="2019-07-26T00:00:00"/>
    <x v="640"/>
    <x v="511"/>
    <x v="6"/>
    <x v="8"/>
    <x v="1"/>
    <s v="Corporate"/>
    <x v="1"/>
    <x v="1"/>
    <s v="Tables"/>
    <x v="177"/>
    <n v="149"/>
    <n v="941"/>
    <n v="792"/>
    <n v="3"/>
    <x v="1060"/>
    <n v="2823"/>
    <n v="1.2837653478854025"/>
  </r>
  <r>
    <n v="2200"/>
    <d v="2019-07-29T00:00:00"/>
    <x v="548"/>
    <x v="766"/>
    <x v="2"/>
    <x v="16"/>
    <x v="1"/>
    <s v="Consumer"/>
    <x v="1"/>
    <x v="1"/>
    <s v="Chairs"/>
    <x v="346"/>
    <n v="277"/>
    <n v="837"/>
    <n v="560"/>
    <n v="2"/>
    <x v="802"/>
    <n v="1674"/>
    <n v="0.76090909090909087"/>
  </r>
  <r>
    <n v="2201"/>
    <d v="2019-07-29T00:00:00"/>
    <x v="248"/>
    <x v="605"/>
    <x v="2"/>
    <x v="54"/>
    <x v="1"/>
    <s v="Consumer"/>
    <x v="3"/>
    <x v="0"/>
    <s v="Art"/>
    <x v="320"/>
    <n v="5"/>
    <n v="16"/>
    <n v="11"/>
    <n v="1"/>
    <x v="101"/>
    <n v="16"/>
    <n v="7.2694229895502041E-3"/>
  </r>
  <r>
    <n v="2202"/>
    <d v="2019-07-30T00:00:00"/>
    <x v="744"/>
    <x v="767"/>
    <x v="3"/>
    <x v="53"/>
    <x v="2"/>
    <s v="Corporate"/>
    <x v="0"/>
    <x v="0"/>
    <s v="Storage"/>
    <x v="972"/>
    <n v="89"/>
    <n v="138"/>
    <n v="49"/>
    <n v="4"/>
    <x v="513"/>
    <n v="552"/>
    <n v="0.25068119891008173"/>
  </r>
  <r>
    <n v="2203"/>
    <d v="2019-07-30T00:00:00"/>
    <x v="741"/>
    <x v="60"/>
    <x v="3"/>
    <x v="14"/>
    <x v="2"/>
    <s v="Consumer"/>
    <x v="1"/>
    <x v="0"/>
    <s v="Binders"/>
    <x v="104"/>
    <n v="9"/>
    <n v="50"/>
    <n v="41"/>
    <n v="1"/>
    <x v="307"/>
    <n v="50"/>
    <n v="2.2696323195642305E-2"/>
  </r>
  <r>
    <n v="2204"/>
    <d v="2019-07-30T00:00:00"/>
    <x v="83"/>
    <x v="70"/>
    <x v="6"/>
    <x v="40"/>
    <x v="1"/>
    <s v="Corporate"/>
    <x v="0"/>
    <x v="2"/>
    <s v="Phones"/>
    <x v="987"/>
    <n v="444"/>
    <n v="781"/>
    <n v="337"/>
    <n v="5"/>
    <x v="1061"/>
    <n v="3905"/>
    <n v="1.7717785843920144"/>
  </r>
  <r>
    <n v="2205"/>
    <d v="2019-07-31T00:00:00"/>
    <x v="731"/>
    <x v="355"/>
    <x v="1"/>
    <x v="1"/>
    <x v="0"/>
    <s v="Consumer"/>
    <x v="2"/>
    <x v="0"/>
    <s v="Fasteners"/>
    <x v="1117"/>
    <n v="5"/>
    <n v="41"/>
    <n v="36"/>
    <n v="3"/>
    <x v="300"/>
    <n v="123"/>
    <n v="5.5782312925170066E-2"/>
  </r>
  <r>
    <n v="2206"/>
    <d v="2019-07-31T00:00:00"/>
    <x v="102"/>
    <x v="546"/>
    <x v="2"/>
    <x v="3"/>
    <x v="1"/>
    <s v="Consumer"/>
    <x v="1"/>
    <x v="2"/>
    <s v="Copiers"/>
    <x v="969"/>
    <n v="384"/>
    <n v="487"/>
    <n v="103"/>
    <n v="3"/>
    <x v="1062"/>
    <n v="1461"/>
    <n v="0.66228467815049863"/>
  </r>
  <r>
    <n v="2207"/>
    <d v="2019-07-31T00:00:00"/>
    <x v="135"/>
    <x v="420"/>
    <x v="7"/>
    <x v="48"/>
    <x v="1"/>
    <s v="Consumer"/>
    <x v="1"/>
    <x v="1"/>
    <s v="Chairs"/>
    <x v="1018"/>
    <n v="26"/>
    <n v="84"/>
    <n v="58"/>
    <n v="2"/>
    <x v="501"/>
    <n v="168"/>
    <n v="7.6121431807883999E-2"/>
  </r>
  <r>
    <n v="2208"/>
    <d v="2019-08-01T00:00:00"/>
    <x v="588"/>
    <x v="436"/>
    <x v="1"/>
    <x v="1"/>
    <x v="0"/>
    <s v="Consumer"/>
    <x v="1"/>
    <x v="1"/>
    <s v="Bookcases"/>
    <x v="297"/>
    <n v="290"/>
    <n v="442"/>
    <n v="152"/>
    <n v="3"/>
    <x v="928"/>
    <n v="1326"/>
    <n v="0.60054347826086951"/>
  </r>
  <r>
    <n v="2209"/>
    <d v="2019-08-01T00:00:00"/>
    <x v="23"/>
    <x v="104"/>
    <x v="2"/>
    <x v="16"/>
    <x v="1"/>
    <s v="Consumer"/>
    <x v="2"/>
    <x v="0"/>
    <s v="Labels"/>
    <x v="1118"/>
    <n v="16"/>
    <n v="37"/>
    <n v="21"/>
    <n v="3"/>
    <x v="285"/>
    <n v="111"/>
    <n v="5.0248981439565417E-2"/>
  </r>
  <r>
    <n v="2210"/>
    <d v="2019-08-01T00:00:00"/>
    <x v="54"/>
    <x v="630"/>
    <x v="2"/>
    <x v="16"/>
    <x v="1"/>
    <s v="Consumer"/>
    <x v="1"/>
    <x v="0"/>
    <s v="Labels"/>
    <x v="809"/>
    <n v="20"/>
    <n v="33"/>
    <n v="13"/>
    <n v="3"/>
    <x v="241"/>
    <n v="99"/>
    <n v="4.4796380090497738E-2"/>
  </r>
  <r>
    <n v="2211"/>
    <d v="2019-08-01T00:00:00"/>
    <x v="387"/>
    <x v="89"/>
    <x v="2"/>
    <x v="4"/>
    <x v="1"/>
    <s v="Home Office"/>
    <x v="0"/>
    <x v="2"/>
    <s v="Copiers"/>
    <x v="1119"/>
    <n v="415"/>
    <n v="644"/>
    <n v="229"/>
    <n v="2"/>
    <x v="1063"/>
    <n v="1288"/>
    <n v="0.58254183627317957"/>
  </r>
  <r>
    <n v="2212"/>
    <d v="2019-08-01T00:00:00"/>
    <x v="36"/>
    <x v="730"/>
    <x v="3"/>
    <x v="14"/>
    <x v="2"/>
    <s v="Corporate"/>
    <x v="0"/>
    <x v="0"/>
    <s v="Art"/>
    <x v="271"/>
    <n v="1"/>
    <n v="68"/>
    <n v="67"/>
    <n v="4"/>
    <x v="793"/>
    <n v="272"/>
    <n v="0.12296564195298372"/>
  </r>
  <r>
    <n v="2213"/>
    <d v="2019-08-02T00:00:00"/>
    <x v="518"/>
    <x v="768"/>
    <x v="2"/>
    <x v="2"/>
    <x v="1"/>
    <s v="Consumer"/>
    <x v="1"/>
    <x v="0"/>
    <s v="Binders"/>
    <x v="614"/>
    <n v="41"/>
    <n v="45"/>
    <n v="4"/>
    <n v="3"/>
    <x v="0"/>
    <n v="135"/>
    <n v="6.1003163126976956E-2"/>
  </r>
  <r>
    <n v="2214"/>
    <d v="2019-08-02T00:00:00"/>
    <x v="373"/>
    <x v="605"/>
    <x v="2"/>
    <x v="54"/>
    <x v="1"/>
    <s v="Home Office"/>
    <x v="1"/>
    <x v="0"/>
    <s v="Storage"/>
    <x v="274"/>
    <n v="22"/>
    <n v="46"/>
    <n v="24"/>
    <n v="3"/>
    <x v="472"/>
    <n v="138"/>
    <n v="6.2330623306233061E-2"/>
  </r>
  <r>
    <n v="2215"/>
    <d v="2019-08-02T00:00:00"/>
    <x v="247"/>
    <x v="3"/>
    <x v="1"/>
    <x v="1"/>
    <x v="0"/>
    <s v="Corporate"/>
    <x v="1"/>
    <x v="0"/>
    <s v="Supplies"/>
    <x v="679"/>
    <n v="17"/>
    <n v="31"/>
    <n v="14"/>
    <n v="2"/>
    <x v="395"/>
    <n v="62"/>
    <n v="2.799097065462754E-2"/>
  </r>
  <r>
    <n v="2216"/>
    <d v="2019-08-03T00:00:00"/>
    <x v="745"/>
    <x v="769"/>
    <x v="2"/>
    <x v="16"/>
    <x v="1"/>
    <s v="Corporate"/>
    <x v="3"/>
    <x v="2"/>
    <s v="Copiers"/>
    <x v="1120"/>
    <n v="160"/>
    <n v="1221"/>
    <n v="1061"/>
    <n v="6"/>
    <x v="1064"/>
    <n v="7326"/>
    <n v="3.3059566787003609"/>
  </r>
  <r>
    <n v="2217"/>
    <d v="2019-08-04T00:00:00"/>
    <x v="721"/>
    <x v="770"/>
    <x v="2"/>
    <x v="2"/>
    <x v="1"/>
    <s v="Home Office"/>
    <x v="0"/>
    <x v="1"/>
    <s v="Furnishings"/>
    <x v="160"/>
    <n v="0"/>
    <n v="45"/>
    <n v="45"/>
    <n v="2"/>
    <x v="130"/>
    <n v="90"/>
    <n v="4.0595399188092018E-2"/>
  </r>
  <r>
    <n v="2218"/>
    <d v="2019-08-05T00:00:00"/>
    <x v="94"/>
    <x v="37"/>
    <x v="5"/>
    <x v="25"/>
    <x v="2"/>
    <s v="Consumer"/>
    <x v="2"/>
    <x v="0"/>
    <s v="Envelopes"/>
    <x v="1121"/>
    <n v="46"/>
    <n v="129"/>
    <n v="83"/>
    <n v="5"/>
    <x v="287"/>
    <n v="645"/>
    <n v="0.29080252479711449"/>
  </r>
  <r>
    <n v="2219"/>
    <d v="2019-08-05T00:00:00"/>
    <x v="181"/>
    <x v="23"/>
    <x v="6"/>
    <x v="17"/>
    <x v="1"/>
    <s v="Consumer"/>
    <x v="2"/>
    <x v="0"/>
    <s v="Appliances"/>
    <x v="398"/>
    <n v="169"/>
    <n v="172"/>
    <n v="3"/>
    <n v="2"/>
    <x v="364"/>
    <n v="344"/>
    <n v="0.15502478593961244"/>
  </r>
  <r>
    <n v="2220"/>
    <d v="2019-08-05T00:00:00"/>
    <x v="538"/>
    <x v="771"/>
    <x v="9"/>
    <x v="116"/>
    <x v="1"/>
    <s v="Consumer"/>
    <x v="1"/>
    <x v="0"/>
    <s v="Art"/>
    <x v="438"/>
    <n v="117"/>
    <n v="398"/>
    <n v="281"/>
    <n v="7"/>
    <x v="1065"/>
    <n v="2786"/>
    <n v="1.254954954954955"/>
  </r>
  <r>
    <n v="2221"/>
    <d v="2019-08-05T00:00:00"/>
    <x v="306"/>
    <x v="194"/>
    <x v="5"/>
    <x v="57"/>
    <x v="2"/>
    <s v="Corporate"/>
    <x v="1"/>
    <x v="0"/>
    <s v="Binders"/>
    <x v="575"/>
    <n v="11"/>
    <n v="12"/>
    <n v="1"/>
    <n v="1"/>
    <x v="466"/>
    <n v="12"/>
    <n v="5.4029716343989191E-3"/>
  </r>
  <r>
    <n v="2222"/>
    <d v="2019-08-05T00:00:00"/>
    <x v="25"/>
    <x v="162"/>
    <x v="2"/>
    <x v="2"/>
    <x v="1"/>
    <s v="Home Office"/>
    <x v="2"/>
    <x v="0"/>
    <s v="Art"/>
    <x v="719"/>
    <n v="39"/>
    <n v="70"/>
    <n v="31"/>
    <n v="4"/>
    <x v="769"/>
    <n v="280"/>
    <n v="0.12601260126012601"/>
  </r>
  <r>
    <n v="2223"/>
    <d v="2019-08-05T00:00:00"/>
    <x v="636"/>
    <x v="399"/>
    <x v="2"/>
    <x v="16"/>
    <x v="1"/>
    <s v="Home Office"/>
    <x v="1"/>
    <x v="0"/>
    <s v="Art"/>
    <x v="514"/>
    <n v="18"/>
    <n v="71"/>
    <n v="53"/>
    <n v="3"/>
    <x v="324"/>
    <n v="213"/>
    <n v="9.5816464237516871E-2"/>
  </r>
  <r>
    <n v="2224"/>
    <d v="2019-08-05T00:00:00"/>
    <x v="81"/>
    <x v="772"/>
    <x v="7"/>
    <x v="39"/>
    <x v="1"/>
    <s v="Consumer"/>
    <x v="1"/>
    <x v="0"/>
    <s v="Fasteners"/>
    <x v="48"/>
    <n v="3"/>
    <n v="19"/>
    <n v="16"/>
    <n v="2"/>
    <x v="35"/>
    <n v="38"/>
    <n v="1.70863309352518E-2"/>
  </r>
  <r>
    <n v="2225"/>
    <d v="2019-08-05T00:00:00"/>
    <x v="239"/>
    <x v="529"/>
    <x v="5"/>
    <x v="25"/>
    <x v="2"/>
    <s v="Consumer"/>
    <x v="1"/>
    <x v="1"/>
    <s v="Chairs"/>
    <x v="205"/>
    <n v="1439"/>
    <n v="1485"/>
    <n v="46"/>
    <n v="4"/>
    <x v="1066"/>
    <n v="5940"/>
    <n v="2.6696629213483147"/>
  </r>
  <r>
    <n v="2226"/>
    <d v="2019-08-05T00:00:00"/>
    <x v="641"/>
    <x v="13"/>
    <x v="1"/>
    <x v="1"/>
    <x v="0"/>
    <s v="Home Office"/>
    <x v="1"/>
    <x v="0"/>
    <s v="Art"/>
    <x v="8"/>
    <n v="131"/>
    <n v="220"/>
    <n v="89"/>
    <n v="8"/>
    <x v="1067"/>
    <n v="1760"/>
    <n v="0.79065588499550765"/>
  </r>
  <r>
    <n v="2227"/>
    <d v="2019-08-06T00:00:00"/>
    <x v="155"/>
    <x v="13"/>
    <x v="1"/>
    <x v="1"/>
    <x v="0"/>
    <s v="Consumer"/>
    <x v="2"/>
    <x v="1"/>
    <s v="Furnishings"/>
    <x v="551"/>
    <n v="14"/>
    <n v="22"/>
    <n v="8"/>
    <n v="5"/>
    <x v="496"/>
    <n v="110"/>
    <n v="4.939380332285586E-2"/>
  </r>
  <r>
    <n v="2228"/>
    <d v="2019-08-06T00:00:00"/>
    <x v="517"/>
    <x v="58"/>
    <x v="2"/>
    <x v="16"/>
    <x v="1"/>
    <s v="Home Office"/>
    <x v="0"/>
    <x v="2"/>
    <s v="Accessories"/>
    <x v="1058"/>
    <n v="116"/>
    <n v="222"/>
    <n v="106"/>
    <n v="3"/>
    <x v="792"/>
    <n v="666"/>
    <n v="0.29892280071813288"/>
  </r>
  <r>
    <n v="2229"/>
    <d v="2019-08-06T00:00:00"/>
    <x v="704"/>
    <x v="773"/>
    <x v="2"/>
    <x v="27"/>
    <x v="1"/>
    <s v="Corporate"/>
    <x v="3"/>
    <x v="0"/>
    <s v="Art"/>
    <x v="178"/>
    <n v="60"/>
    <n v="164"/>
    <n v="104"/>
    <n v="3"/>
    <x v="179"/>
    <n v="492"/>
    <n v="0.22072678331090176"/>
  </r>
  <r>
    <n v="2230"/>
    <d v="2019-08-06T00:00:00"/>
    <x v="296"/>
    <x v="80"/>
    <x v="3"/>
    <x v="44"/>
    <x v="2"/>
    <s v="Corporate"/>
    <x v="1"/>
    <x v="0"/>
    <s v="Binders"/>
    <x v="623"/>
    <n v="11"/>
    <n v="73"/>
    <n v="62"/>
    <n v="5"/>
    <x v="622"/>
    <n v="365"/>
    <n v="0.16367713004484305"/>
  </r>
  <r>
    <n v="2231"/>
    <d v="2019-08-06T00:00:00"/>
    <x v="339"/>
    <x v="76"/>
    <x v="14"/>
    <x v="43"/>
    <x v="0"/>
    <s v="Consumer"/>
    <x v="1"/>
    <x v="0"/>
    <s v="Storage"/>
    <x v="109"/>
    <n v="68"/>
    <n v="204"/>
    <n v="136"/>
    <n v="1"/>
    <x v="449"/>
    <n v="204"/>
    <n v="9.1438816674137155E-2"/>
  </r>
  <r>
    <n v="2232"/>
    <d v="2019-08-06T00:00:00"/>
    <x v="231"/>
    <x v="39"/>
    <x v="5"/>
    <x v="26"/>
    <x v="2"/>
    <s v="Home Office"/>
    <x v="1"/>
    <x v="0"/>
    <s v="Envelopes"/>
    <x v="1122"/>
    <n v="14"/>
    <n v="32"/>
    <n v="18"/>
    <n v="3"/>
    <x v="30"/>
    <n v="96"/>
    <n v="4.3010752688172046E-2"/>
  </r>
  <r>
    <n v="2233"/>
    <d v="2019-08-06T00:00:00"/>
    <x v="33"/>
    <x v="752"/>
    <x v="2"/>
    <x v="16"/>
    <x v="1"/>
    <s v="Consumer"/>
    <x v="2"/>
    <x v="0"/>
    <s v="Binders"/>
    <x v="55"/>
    <n v="10"/>
    <n v="21"/>
    <n v="11"/>
    <n v="2"/>
    <x v="59"/>
    <n v="42"/>
    <n v="1.8808777429467086E-2"/>
  </r>
  <r>
    <n v="2234"/>
    <d v="2019-08-06T00:00:00"/>
    <x v="25"/>
    <x v="774"/>
    <x v="6"/>
    <x v="8"/>
    <x v="1"/>
    <s v="Home Office"/>
    <x v="1"/>
    <x v="2"/>
    <s v="Accessories"/>
    <x v="384"/>
    <n v="281"/>
    <n v="1026"/>
    <n v="745"/>
    <n v="4"/>
    <x v="1068"/>
    <n v="4104"/>
    <n v="1.8370635631154879"/>
  </r>
  <r>
    <n v="2235"/>
    <d v="2019-08-07T00:00:00"/>
    <x v="134"/>
    <x v="775"/>
    <x v="2"/>
    <x v="16"/>
    <x v="1"/>
    <s v="Corporate"/>
    <x v="1"/>
    <x v="0"/>
    <s v="Art"/>
    <x v="495"/>
    <n v="49"/>
    <n v="79"/>
    <n v="30"/>
    <n v="3"/>
    <x v="521"/>
    <n v="237"/>
    <n v="0.10604026845637583"/>
  </r>
  <r>
    <n v="2236"/>
    <d v="2019-08-07T00:00:00"/>
    <x v="620"/>
    <x v="646"/>
    <x v="1"/>
    <x v="1"/>
    <x v="0"/>
    <s v="Home Office"/>
    <x v="1"/>
    <x v="2"/>
    <s v="Phones"/>
    <x v="559"/>
    <n v="350"/>
    <n v="415"/>
    <n v="65"/>
    <n v="3"/>
    <x v="247"/>
    <n v="1245"/>
    <n v="0.55679785330948117"/>
  </r>
  <r>
    <n v="2237"/>
    <d v="2019-08-07T00:00:00"/>
    <x v="733"/>
    <x v="466"/>
    <x v="9"/>
    <x v="77"/>
    <x v="1"/>
    <s v="Consumer"/>
    <x v="1"/>
    <x v="0"/>
    <s v="Binders"/>
    <x v="25"/>
    <n v="25"/>
    <n v="29"/>
    <n v="4"/>
    <n v="5"/>
    <x v="1069"/>
    <n v="145"/>
    <n v="6.4818953956191333E-2"/>
  </r>
  <r>
    <n v="2238"/>
    <d v="2019-08-07T00:00:00"/>
    <x v="306"/>
    <x v="234"/>
    <x v="6"/>
    <x v="49"/>
    <x v="1"/>
    <s v="Corporate"/>
    <x v="1"/>
    <x v="2"/>
    <s v="Accessories"/>
    <x v="876"/>
    <n v="73"/>
    <n v="90"/>
    <n v="17"/>
    <n v="2"/>
    <x v="670"/>
    <n v="180"/>
    <n v="8.0428954423592491E-2"/>
  </r>
  <r>
    <n v="2239"/>
    <d v="2019-08-07T00:00:00"/>
    <x v="462"/>
    <x v="548"/>
    <x v="2"/>
    <x v="88"/>
    <x v="1"/>
    <s v="Corporate"/>
    <x v="1"/>
    <x v="1"/>
    <s v="Furnishings"/>
    <x v="912"/>
    <n v="46"/>
    <n v="95"/>
    <n v="49"/>
    <n v="6"/>
    <x v="787"/>
    <n v="570"/>
    <n v="0.25457793657882982"/>
  </r>
  <r>
    <n v="2240"/>
    <d v="2019-08-07T00:00:00"/>
    <x v="167"/>
    <x v="473"/>
    <x v="3"/>
    <x v="69"/>
    <x v="2"/>
    <s v="Home Office"/>
    <x v="0"/>
    <x v="0"/>
    <s v="Binders"/>
    <x v="1123"/>
    <n v="12"/>
    <n v="18"/>
    <n v="6"/>
    <n v="4"/>
    <x v="120"/>
    <n v="72"/>
    <n v="3.214285714285714E-2"/>
  </r>
  <r>
    <n v="2241"/>
    <d v="2019-08-07T00:00:00"/>
    <x v="336"/>
    <x v="776"/>
    <x v="7"/>
    <x v="50"/>
    <x v="1"/>
    <s v="Home Office"/>
    <x v="1"/>
    <x v="0"/>
    <s v="Appliances"/>
    <x v="680"/>
    <n v="17"/>
    <n v="94"/>
    <n v="77"/>
    <n v="3"/>
    <x v="293"/>
    <n v="282"/>
    <n v="0.12583668005354753"/>
  </r>
  <r>
    <n v="2242"/>
    <d v="2019-08-08T00:00:00"/>
    <x v="645"/>
    <x v="777"/>
    <x v="2"/>
    <x v="27"/>
    <x v="1"/>
    <s v="Consumer"/>
    <x v="1"/>
    <x v="0"/>
    <s v="Binders"/>
    <x v="869"/>
    <n v="86"/>
    <n v="202"/>
    <n v="116"/>
    <n v="4"/>
    <x v="1070"/>
    <n v="808"/>
    <n v="0.36039250669045497"/>
  </r>
  <r>
    <n v="2243"/>
    <d v="2019-08-08T00:00:00"/>
    <x v="29"/>
    <x v="552"/>
    <x v="1"/>
    <x v="1"/>
    <x v="0"/>
    <s v="Consumer"/>
    <x v="0"/>
    <x v="0"/>
    <s v="Labels"/>
    <x v="1124"/>
    <n v="10"/>
    <n v="36"/>
    <n v="26"/>
    <n v="4"/>
    <x v="20"/>
    <n v="144"/>
    <n v="6.4199732501114576E-2"/>
  </r>
  <r>
    <n v="2244"/>
    <d v="2019-08-08T00:00:00"/>
    <x v="600"/>
    <x v="778"/>
    <x v="6"/>
    <x v="31"/>
    <x v="1"/>
    <s v="Corporate"/>
    <x v="1"/>
    <x v="1"/>
    <s v="Chairs"/>
    <x v="1125"/>
    <n v="60"/>
    <n v="442"/>
    <n v="382"/>
    <n v="3"/>
    <x v="928"/>
    <n v="1326"/>
    <n v="0.59090909090909094"/>
  </r>
  <r>
    <n v="2245"/>
    <d v="2019-08-08T00:00:00"/>
    <x v="648"/>
    <x v="605"/>
    <x v="2"/>
    <x v="54"/>
    <x v="1"/>
    <s v="Corporate"/>
    <x v="1"/>
    <x v="0"/>
    <s v="Binders"/>
    <x v="783"/>
    <n v="21"/>
    <n v="29"/>
    <n v="8"/>
    <n v="2"/>
    <x v="420"/>
    <n v="58"/>
    <n v="2.5835189309576838E-2"/>
  </r>
  <r>
    <n v="2246"/>
    <d v="2019-08-08T00:00:00"/>
    <x v="217"/>
    <x v="779"/>
    <x v="9"/>
    <x v="117"/>
    <x v="1"/>
    <s v="Corporate"/>
    <x v="1"/>
    <x v="1"/>
    <s v="Chairs"/>
    <x v="946"/>
    <n v="281"/>
    <n v="657"/>
    <n v="376"/>
    <n v="5"/>
    <x v="1071"/>
    <n v="3285"/>
    <n v="1.46260017809439"/>
  </r>
  <r>
    <n v="2247"/>
    <d v="2019-08-09T00:00:00"/>
    <x v="249"/>
    <x v="143"/>
    <x v="2"/>
    <x v="16"/>
    <x v="1"/>
    <s v="Home Office"/>
    <x v="0"/>
    <x v="0"/>
    <s v="Art"/>
    <x v="554"/>
    <n v="5"/>
    <n v="57"/>
    <n v="52"/>
    <n v="4"/>
    <x v="295"/>
    <n v="228"/>
    <n v="0.10146862483311081"/>
  </r>
  <r>
    <n v="2248"/>
    <d v="2019-08-09T00:00:00"/>
    <x v="35"/>
    <x v="51"/>
    <x v="5"/>
    <x v="21"/>
    <x v="2"/>
    <s v="Consumer"/>
    <x v="1"/>
    <x v="0"/>
    <s v="Art"/>
    <x v="44"/>
    <n v="1"/>
    <n v="60"/>
    <n v="59"/>
    <n v="2"/>
    <x v="92"/>
    <n v="120"/>
    <n v="5.3380782918149468E-2"/>
  </r>
  <r>
    <n v="2249"/>
    <d v="2019-08-09T00:00:00"/>
    <x v="26"/>
    <x v="114"/>
    <x v="6"/>
    <x v="59"/>
    <x v="1"/>
    <s v="Home Office"/>
    <x v="1"/>
    <x v="0"/>
    <s v="Appliances"/>
    <x v="1126"/>
    <n v="11"/>
    <n v="175"/>
    <n v="164"/>
    <n v="2"/>
    <x v="926"/>
    <n v="350"/>
    <n v="0.15562472209871053"/>
  </r>
  <r>
    <n v="2250"/>
    <d v="2019-08-09T00:00:00"/>
    <x v="746"/>
    <x v="40"/>
    <x v="1"/>
    <x v="1"/>
    <x v="0"/>
    <s v="Corporate"/>
    <x v="2"/>
    <x v="0"/>
    <s v="Binders"/>
    <x v="991"/>
    <n v="9"/>
    <n v="19"/>
    <n v="10"/>
    <n v="3"/>
    <x v="401"/>
    <n v="57"/>
    <n v="2.5333333333333333E-2"/>
  </r>
  <r>
    <n v="2251"/>
    <d v="2019-08-09T00:00:00"/>
    <x v="383"/>
    <x v="715"/>
    <x v="2"/>
    <x v="3"/>
    <x v="1"/>
    <s v="Consumer"/>
    <x v="1"/>
    <x v="1"/>
    <s v="Chairs"/>
    <x v="1127"/>
    <n v="19"/>
    <n v="54"/>
    <n v="35"/>
    <n v="1"/>
    <x v="3"/>
    <n v="54"/>
    <n v="2.3989338071968014E-2"/>
  </r>
  <r>
    <n v="2252"/>
    <d v="2019-08-10T00:00:00"/>
    <x v="659"/>
    <x v="780"/>
    <x v="2"/>
    <x v="3"/>
    <x v="1"/>
    <s v="Corporate"/>
    <x v="0"/>
    <x v="0"/>
    <s v="Envelopes"/>
    <x v="1128"/>
    <n v="105"/>
    <n v="239"/>
    <n v="134"/>
    <n v="5"/>
    <x v="1072"/>
    <n v="1195"/>
    <n v="0.53063943161634108"/>
  </r>
  <r>
    <n v="2253"/>
    <d v="2019-08-10T00:00:00"/>
    <x v="747"/>
    <x v="95"/>
    <x v="6"/>
    <x v="17"/>
    <x v="1"/>
    <s v="Consumer"/>
    <x v="1"/>
    <x v="0"/>
    <s v="Binders"/>
    <x v="1011"/>
    <n v="2"/>
    <n v="8"/>
    <n v="6"/>
    <n v="2"/>
    <x v="101"/>
    <n v="16"/>
    <n v="7.1016422547714158E-3"/>
  </r>
  <r>
    <n v="2254"/>
    <d v="2019-08-10T00:00:00"/>
    <x v="115"/>
    <x v="781"/>
    <x v="7"/>
    <x v="9"/>
    <x v="1"/>
    <s v="Consumer"/>
    <x v="0"/>
    <x v="1"/>
    <s v="Furnishings"/>
    <x v="779"/>
    <n v="26"/>
    <n v="84"/>
    <n v="58"/>
    <n v="6"/>
    <x v="438"/>
    <n v="504"/>
    <n v="0.2236024844720497"/>
  </r>
  <r>
    <n v="2255"/>
    <d v="2019-08-11T00:00:00"/>
    <x v="15"/>
    <x v="135"/>
    <x v="6"/>
    <x v="63"/>
    <x v="1"/>
    <s v="Home Office"/>
    <x v="1"/>
    <x v="0"/>
    <s v="Art"/>
    <x v="1129"/>
    <n v="161"/>
    <n v="198"/>
    <n v="37"/>
    <n v="4"/>
    <x v="589"/>
    <n v="792"/>
    <n v="0.35121951219512193"/>
  </r>
  <r>
    <n v="2256"/>
    <d v="2019-08-11T00:00:00"/>
    <x v="159"/>
    <x v="140"/>
    <x v="5"/>
    <x v="21"/>
    <x v="2"/>
    <s v="Corporate"/>
    <x v="0"/>
    <x v="0"/>
    <s v="Binders"/>
    <x v="991"/>
    <n v="4"/>
    <n v="21"/>
    <n v="17"/>
    <n v="3"/>
    <x v="33"/>
    <n v="63"/>
    <n v="2.7925531914893616E-2"/>
  </r>
  <r>
    <n v="2257"/>
    <d v="2019-08-11T00:00:00"/>
    <x v="748"/>
    <x v="60"/>
    <x v="3"/>
    <x v="14"/>
    <x v="2"/>
    <s v="Corporate"/>
    <x v="1"/>
    <x v="0"/>
    <s v="Paper"/>
    <x v="1130"/>
    <n v="19"/>
    <n v="22"/>
    <n v="3"/>
    <n v="1"/>
    <x v="393"/>
    <n v="22"/>
    <n v="9.7474523704031892E-3"/>
  </r>
  <r>
    <n v="2258"/>
    <d v="2019-08-12T00:00:00"/>
    <x v="541"/>
    <x v="553"/>
    <x v="3"/>
    <x v="20"/>
    <x v="2"/>
    <s v="Corporate"/>
    <x v="0"/>
    <x v="0"/>
    <s v="Envelopes"/>
    <x v="670"/>
    <n v="46"/>
    <n v="49"/>
    <n v="3"/>
    <n v="2"/>
    <x v="649"/>
    <n v="98"/>
    <n v="4.3401240035429584E-2"/>
  </r>
  <r>
    <n v="2259"/>
    <d v="2019-08-12T00:00:00"/>
    <x v="718"/>
    <x v="464"/>
    <x v="1"/>
    <x v="96"/>
    <x v="0"/>
    <s v="Consumer"/>
    <x v="1"/>
    <x v="0"/>
    <s v="Fasteners"/>
    <x v="1033"/>
    <n v="35"/>
    <n v="50"/>
    <n v="15"/>
    <n v="3"/>
    <x v="267"/>
    <n v="150"/>
    <n v="6.6401062416998669E-2"/>
  </r>
  <r>
    <n v="2260"/>
    <d v="2019-08-12T00:00:00"/>
    <x v="373"/>
    <x v="64"/>
    <x v="3"/>
    <x v="37"/>
    <x v="2"/>
    <s v="Home Office"/>
    <x v="1"/>
    <x v="0"/>
    <s v="Storage"/>
    <x v="814"/>
    <n v="0"/>
    <n v="9"/>
    <n v="9"/>
    <n v="1"/>
    <x v="544"/>
    <n v="9"/>
    <n v="3.9823008849557522E-3"/>
  </r>
  <r>
    <n v="2261"/>
    <d v="2019-08-12T00:00:00"/>
    <x v="749"/>
    <x v="7"/>
    <x v="3"/>
    <x v="5"/>
    <x v="2"/>
    <s v="Consumer"/>
    <x v="1"/>
    <x v="1"/>
    <s v="Bookcases"/>
    <x v="866"/>
    <n v="272"/>
    <n v="298"/>
    <n v="26"/>
    <n v="2"/>
    <x v="1073"/>
    <n v="596"/>
    <n v="0.26360017691287041"/>
  </r>
  <r>
    <n v="2262"/>
    <d v="2019-08-12T00:00:00"/>
    <x v="510"/>
    <x v="110"/>
    <x v="6"/>
    <x v="17"/>
    <x v="1"/>
    <s v="Corporate"/>
    <x v="3"/>
    <x v="0"/>
    <s v="Storage"/>
    <x v="467"/>
    <n v="6"/>
    <n v="17"/>
    <n v="11"/>
    <n v="2"/>
    <x v="121"/>
    <n v="34"/>
    <n v="1.5030946065428824E-2"/>
  </r>
  <r>
    <n v="2263"/>
    <d v="2019-08-12T00:00:00"/>
    <x v="695"/>
    <x v="64"/>
    <x v="3"/>
    <x v="37"/>
    <x v="2"/>
    <s v="Consumer"/>
    <x v="2"/>
    <x v="0"/>
    <s v="Art"/>
    <x v="993"/>
    <n v="58"/>
    <n v="259"/>
    <n v="201"/>
    <n v="5"/>
    <x v="297"/>
    <n v="1295"/>
    <n v="0.57224922669023415"/>
  </r>
  <r>
    <n v="2264"/>
    <d v="2019-08-12T00:00:00"/>
    <x v="546"/>
    <x v="30"/>
    <x v="5"/>
    <x v="21"/>
    <x v="2"/>
    <s v="Consumer"/>
    <x v="1"/>
    <x v="0"/>
    <s v="Labels"/>
    <x v="1131"/>
    <n v="6"/>
    <n v="38"/>
    <n v="32"/>
    <n v="3"/>
    <x v="250"/>
    <n v="114"/>
    <n v="5.0353356890459361E-2"/>
  </r>
  <r>
    <n v="2265"/>
    <d v="2019-08-12T00:00:00"/>
    <x v="345"/>
    <x v="782"/>
    <x v="1"/>
    <x v="1"/>
    <x v="0"/>
    <s v="Home Office"/>
    <x v="0"/>
    <x v="0"/>
    <s v="Art"/>
    <x v="154"/>
    <n v="53"/>
    <n v="187"/>
    <n v="134"/>
    <n v="4"/>
    <x v="1074"/>
    <n v="748"/>
    <n v="0.33024282560706403"/>
  </r>
  <r>
    <n v="2266"/>
    <d v="2019-08-12T00:00:00"/>
    <x v="155"/>
    <x v="524"/>
    <x v="6"/>
    <x v="60"/>
    <x v="1"/>
    <s v="Consumer"/>
    <x v="1"/>
    <x v="0"/>
    <s v="Art"/>
    <x v="325"/>
    <n v="44"/>
    <n v="109"/>
    <n v="65"/>
    <n v="7"/>
    <x v="1075"/>
    <n v="763"/>
    <n v="0.33671668137687555"/>
  </r>
  <r>
    <n v="2267"/>
    <d v="2019-08-12T00:00:00"/>
    <x v="750"/>
    <x v="0"/>
    <x v="0"/>
    <x v="0"/>
    <x v="0"/>
    <s v="Consumer"/>
    <x v="3"/>
    <x v="0"/>
    <s v="Storage"/>
    <x v="610"/>
    <n v="6"/>
    <n v="24"/>
    <n v="18"/>
    <n v="2"/>
    <x v="508"/>
    <n v="48"/>
    <n v="2.1173356859285401E-2"/>
  </r>
  <r>
    <n v="2268"/>
    <d v="2019-08-13T00:00:00"/>
    <x v="437"/>
    <x v="783"/>
    <x v="7"/>
    <x v="66"/>
    <x v="1"/>
    <s v="Consumer"/>
    <x v="1"/>
    <x v="1"/>
    <s v="Chairs"/>
    <x v="728"/>
    <n v="93"/>
    <n v="209"/>
    <n v="116"/>
    <n v="5"/>
    <x v="1076"/>
    <n v="1045"/>
    <n v="0.46075837742504411"/>
  </r>
  <r>
    <n v="2269"/>
    <d v="2019-08-13T00:00:00"/>
    <x v="95"/>
    <x v="182"/>
    <x v="2"/>
    <x v="30"/>
    <x v="1"/>
    <s v="Consumer"/>
    <x v="3"/>
    <x v="2"/>
    <s v="Accessories"/>
    <x v="1132"/>
    <n v="0"/>
    <n v="245"/>
    <n v="245"/>
    <n v="3"/>
    <x v="832"/>
    <n v="735"/>
    <n v="0.32393124724548261"/>
  </r>
  <r>
    <n v="2270"/>
    <d v="2019-08-13T00:00:00"/>
    <x v="311"/>
    <x v="718"/>
    <x v="3"/>
    <x v="14"/>
    <x v="2"/>
    <s v="Consumer"/>
    <x v="1"/>
    <x v="1"/>
    <s v="Bookcases"/>
    <x v="781"/>
    <n v="82"/>
    <n v="124"/>
    <n v="42"/>
    <n v="1"/>
    <x v="320"/>
    <n v="124"/>
    <n v="5.462555066079295E-2"/>
  </r>
  <r>
    <n v="2271"/>
    <d v="2019-08-13T00:00:00"/>
    <x v="337"/>
    <x v="114"/>
    <x v="6"/>
    <x v="59"/>
    <x v="1"/>
    <s v="Corporate"/>
    <x v="1"/>
    <x v="0"/>
    <s v="Storage"/>
    <x v="892"/>
    <n v="12"/>
    <n v="44"/>
    <n v="32"/>
    <n v="1"/>
    <x v="172"/>
    <n v="44"/>
    <n v="1.9374724790841038E-2"/>
  </r>
  <r>
    <n v="2272"/>
    <d v="2019-08-13T00:00:00"/>
    <x v="237"/>
    <x v="748"/>
    <x v="2"/>
    <x v="4"/>
    <x v="1"/>
    <s v="Corporate"/>
    <x v="2"/>
    <x v="0"/>
    <s v="Binders"/>
    <x v="1133"/>
    <n v="145"/>
    <n v="244"/>
    <n v="99"/>
    <n v="5"/>
    <x v="716"/>
    <n v="1220"/>
    <n v="0.5369718309859155"/>
  </r>
  <r>
    <n v="2273"/>
    <d v="2019-08-13T00:00:00"/>
    <x v="538"/>
    <x v="63"/>
    <x v="13"/>
    <x v="36"/>
    <x v="0"/>
    <s v="Consumer"/>
    <x v="1"/>
    <x v="0"/>
    <s v="Art"/>
    <x v="547"/>
    <n v="38"/>
    <n v="81"/>
    <n v="43"/>
    <n v="3"/>
    <x v="368"/>
    <n v="243"/>
    <n v="0.10690717113946327"/>
  </r>
  <r>
    <n v="2274"/>
    <d v="2019-08-13T00:00:00"/>
    <x v="720"/>
    <x v="141"/>
    <x v="7"/>
    <x v="39"/>
    <x v="1"/>
    <s v="Home Office"/>
    <x v="1"/>
    <x v="0"/>
    <s v="Art"/>
    <x v="46"/>
    <n v="62"/>
    <n v="63"/>
    <n v="1"/>
    <n v="5"/>
    <x v="1077"/>
    <n v="315"/>
    <n v="0.13852242744063326"/>
  </r>
  <r>
    <n v="2275"/>
    <d v="2019-08-14T00:00:00"/>
    <x v="724"/>
    <x v="23"/>
    <x v="6"/>
    <x v="17"/>
    <x v="1"/>
    <s v="Home Office"/>
    <x v="1"/>
    <x v="0"/>
    <s v="Fasteners"/>
    <x v="900"/>
    <n v="19"/>
    <n v="25"/>
    <n v="6"/>
    <n v="2"/>
    <x v="307"/>
    <n v="50"/>
    <n v="2.197802197802198E-2"/>
  </r>
  <r>
    <n v="2276"/>
    <d v="2019-08-14T00:00:00"/>
    <x v="124"/>
    <x v="784"/>
    <x v="2"/>
    <x v="16"/>
    <x v="1"/>
    <s v="Consumer"/>
    <x v="0"/>
    <x v="2"/>
    <s v="Copiers"/>
    <x v="1134"/>
    <n v="383"/>
    <n v="814"/>
    <n v="431"/>
    <n v="5"/>
    <x v="1078"/>
    <n v="4070"/>
    <n v="1.7882249560632688"/>
  </r>
  <r>
    <n v="2277"/>
    <d v="2019-08-14T00:00:00"/>
    <x v="751"/>
    <x v="82"/>
    <x v="2"/>
    <x v="16"/>
    <x v="1"/>
    <s v="Consumer"/>
    <x v="2"/>
    <x v="0"/>
    <s v="Binders"/>
    <x v="705"/>
    <n v="29"/>
    <n v="73"/>
    <n v="44"/>
    <n v="9"/>
    <x v="973"/>
    <n v="657"/>
    <n v="0.28853754940711462"/>
  </r>
  <r>
    <n v="2278"/>
    <d v="2019-08-14T00:00:00"/>
    <x v="592"/>
    <x v="431"/>
    <x v="2"/>
    <x v="27"/>
    <x v="1"/>
    <s v="Consumer"/>
    <x v="1"/>
    <x v="0"/>
    <s v="Envelopes"/>
    <x v="249"/>
    <n v="15"/>
    <n v="17"/>
    <n v="2"/>
    <n v="2"/>
    <x v="121"/>
    <n v="34"/>
    <n v="1.4925373134328358E-2"/>
  </r>
  <r>
    <n v="2279"/>
    <d v="2019-08-14T00:00:00"/>
    <x v="405"/>
    <x v="596"/>
    <x v="1"/>
    <x v="1"/>
    <x v="0"/>
    <s v="Home Office"/>
    <x v="1"/>
    <x v="0"/>
    <s v="Paper"/>
    <x v="1135"/>
    <n v="11"/>
    <n v="56"/>
    <n v="45"/>
    <n v="2"/>
    <x v="174"/>
    <n v="112"/>
    <n v="4.9144361562088637E-2"/>
  </r>
  <r>
    <n v="2280"/>
    <d v="2019-08-14T00:00:00"/>
    <x v="168"/>
    <x v="524"/>
    <x v="6"/>
    <x v="60"/>
    <x v="1"/>
    <s v="Consumer"/>
    <x v="1"/>
    <x v="0"/>
    <s v="Art"/>
    <x v="697"/>
    <n v="126"/>
    <n v="183"/>
    <n v="57"/>
    <n v="4"/>
    <x v="644"/>
    <n v="732"/>
    <n v="0.32105263157894737"/>
  </r>
  <r>
    <n v="2281"/>
    <d v="2019-08-14T00:00:00"/>
    <x v="62"/>
    <x v="171"/>
    <x v="6"/>
    <x v="41"/>
    <x v="1"/>
    <s v="Consumer"/>
    <x v="1"/>
    <x v="0"/>
    <s v="Labels"/>
    <x v="1136"/>
    <n v="7"/>
    <n v="27"/>
    <n v="20"/>
    <n v="3"/>
    <x v="481"/>
    <n v="81"/>
    <n v="3.5510740903112667E-2"/>
  </r>
  <r>
    <n v="2282"/>
    <d v="2019-08-14T00:00:00"/>
    <x v="422"/>
    <x v="186"/>
    <x v="3"/>
    <x v="53"/>
    <x v="2"/>
    <s v="Consumer"/>
    <x v="1"/>
    <x v="1"/>
    <s v="Tables"/>
    <x v="1137"/>
    <n v="501"/>
    <n v="989"/>
    <n v="488"/>
    <n v="4"/>
    <x v="1079"/>
    <n v="3956"/>
    <n v="1.733567046450482"/>
  </r>
  <r>
    <n v="2283"/>
    <d v="2019-08-15T00:00:00"/>
    <x v="70"/>
    <x v="584"/>
    <x v="2"/>
    <x v="16"/>
    <x v="1"/>
    <s v="Corporate"/>
    <x v="1"/>
    <x v="1"/>
    <s v="Chairs"/>
    <x v="1080"/>
    <n v="458"/>
    <n v="827"/>
    <n v="369"/>
    <n v="2"/>
    <x v="623"/>
    <n v="1654"/>
    <n v="0.72448532632501095"/>
  </r>
  <r>
    <n v="2284"/>
    <d v="2019-08-15T00:00:00"/>
    <x v="460"/>
    <x v="163"/>
    <x v="13"/>
    <x v="70"/>
    <x v="0"/>
    <s v="Home Office"/>
    <x v="2"/>
    <x v="0"/>
    <s v="Appliances"/>
    <x v="341"/>
    <n v="39"/>
    <n v="311"/>
    <n v="272"/>
    <n v="2"/>
    <x v="945"/>
    <n v="622"/>
    <n v="0.27232924693520139"/>
  </r>
  <r>
    <n v="2285"/>
    <d v="2019-08-15T00:00:00"/>
    <x v="752"/>
    <x v="6"/>
    <x v="2"/>
    <x v="4"/>
    <x v="1"/>
    <s v="Consumer"/>
    <x v="1"/>
    <x v="1"/>
    <s v="Chairs"/>
    <x v="484"/>
    <n v="21"/>
    <n v="195"/>
    <n v="174"/>
    <n v="7"/>
    <x v="351"/>
    <n v="1365"/>
    <n v="0.59737417943107218"/>
  </r>
  <r>
    <n v="2286"/>
    <d v="2019-08-16T00:00:00"/>
    <x v="453"/>
    <x v="785"/>
    <x v="5"/>
    <x v="86"/>
    <x v="2"/>
    <s v="Home Office"/>
    <x v="1"/>
    <x v="1"/>
    <s v="Bookcases"/>
    <x v="1138"/>
    <n v="975"/>
    <n v="1041"/>
    <n v="66"/>
    <n v="7"/>
    <x v="1080"/>
    <n v="7287"/>
    <n v="3.1876640419947506"/>
  </r>
  <r>
    <n v="2287"/>
    <d v="2019-08-16T00:00:00"/>
    <x v="255"/>
    <x v="786"/>
    <x v="2"/>
    <x v="4"/>
    <x v="1"/>
    <s v="Home Office"/>
    <x v="1"/>
    <x v="0"/>
    <s v="Binders"/>
    <x v="293"/>
    <n v="12"/>
    <n v="14"/>
    <n v="2"/>
    <n v="3"/>
    <x v="59"/>
    <n v="42"/>
    <n v="1.8364669873196328E-2"/>
  </r>
  <r>
    <n v="2288"/>
    <d v="2019-08-16T00:00:00"/>
    <x v="747"/>
    <x v="170"/>
    <x v="2"/>
    <x v="16"/>
    <x v="1"/>
    <s v="Consumer"/>
    <x v="1"/>
    <x v="1"/>
    <s v="Tables"/>
    <x v="492"/>
    <n v="141"/>
    <n v="1184"/>
    <n v="1043"/>
    <n v="6"/>
    <x v="1032"/>
    <n v="7104"/>
    <n v="3.104895104895105"/>
  </r>
  <r>
    <n v="2289"/>
    <d v="2019-08-16T00:00:00"/>
    <x v="500"/>
    <x v="476"/>
    <x v="8"/>
    <x v="11"/>
    <x v="0"/>
    <s v="Consumer"/>
    <x v="0"/>
    <x v="0"/>
    <s v="Appliances"/>
    <x v="490"/>
    <n v="20"/>
    <n v="92"/>
    <n v="72"/>
    <n v="3"/>
    <x v="98"/>
    <n v="276"/>
    <n v="0.12057667103538663"/>
  </r>
  <r>
    <n v="2290"/>
    <d v="2019-08-16T00:00:00"/>
    <x v="337"/>
    <x v="380"/>
    <x v="1"/>
    <x v="1"/>
    <x v="0"/>
    <s v="Corporate"/>
    <x v="1"/>
    <x v="1"/>
    <s v="Bookcases"/>
    <x v="369"/>
    <n v="19"/>
    <n v="797"/>
    <n v="778"/>
    <n v="4"/>
    <x v="1081"/>
    <n v="3188"/>
    <n v="1.3921397379912663"/>
  </r>
  <r>
    <n v="2291"/>
    <d v="2019-08-16T00:00:00"/>
    <x v="185"/>
    <x v="59"/>
    <x v="6"/>
    <x v="17"/>
    <x v="1"/>
    <s v="Corporate"/>
    <x v="1"/>
    <x v="0"/>
    <s v="Binders"/>
    <x v="544"/>
    <n v="9"/>
    <n v="26"/>
    <n v="17"/>
    <n v="2"/>
    <x v="90"/>
    <n v="52"/>
    <n v="2.2697512003491925E-2"/>
  </r>
  <r>
    <n v="2292"/>
    <d v="2019-08-16T00:00:00"/>
    <x v="551"/>
    <x v="293"/>
    <x v="6"/>
    <x v="31"/>
    <x v="1"/>
    <s v="Consumer"/>
    <x v="2"/>
    <x v="1"/>
    <s v="Furnishings"/>
    <x v="358"/>
    <n v="310"/>
    <n v="433"/>
    <n v="123"/>
    <n v="4"/>
    <x v="1082"/>
    <n v="1732"/>
    <n v="0.75567190226876091"/>
  </r>
  <r>
    <n v="2293"/>
    <d v="2019-08-16T00:00:00"/>
    <x v="558"/>
    <x v="98"/>
    <x v="1"/>
    <x v="1"/>
    <x v="0"/>
    <s v="Corporate"/>
    <x v="1"/>
    <x v="1"/>
    <s v="Furnishings"/>
    <x v="70"/>
    <n v="48"/>
    <n v="233"/>
    <n v="185"/>
    <n v="3"/>
    <x v="1083"/>
    <n v="699"/>
    <n v="0.30484081988661144"/>
  </r>
  <r>
    <n v="2294"/>
    <d v="2019-08-16T00:00:00"/>
    <x v="306"/>
    <x v="135"/>
    <x v="6"/>
    <x v="63"/>
    <x v="1"/>
    <s v="Corporate"/>
    <x v="1"/>
    <x v="0"/>
    <s v="Storage"/>
    <x v="625"/>
    <n v="4"/>
    <n v="43"/>
    <n v="39"/>
    <n v="2"/>
    <x v="548"/>
    <n v="86"/>
    <n v="3.7489102005231034E-2"/>
  </r>
  <r>
    <n v="2295"/>
    <d v="2019-08-16T00:00:00"/>
    <x v="154"/>
    <x v="194"/>
    <x v="5"/>
    <x v="57"/>
    <x v="2"/>
    <s v="Corporate"/>
    <x v="0"/>
    <x v="1"/>
    <s v="Chairs"/>
    <x v="10"/>
    <n v="604"/>
    <n v="1107"/>
    <n v="503"/>
    <n v="3"/>
    <x v="1084"/>
    <n v="3321"/>
    <n v="1.4470588235294117"/>
  </r>
  <r>
    <n v="2296"/>
    <d v="2019-08-17T00:00:00"/>
    <x v="640"/>
    <x v="410"/>
    <x v="1"/>
    <x v="1"/>
    <x v="0"/>
    <s v="Corporate"/>
    <x v="0"/>
    <x v="1"/>
    <s v="Bookcases"/>
    <x v="6"/>
    <n v="729"/>
    <n v="1234"/>
    <n v="505"/>
    <n v="3"/>
    <x v="471"/>
    <n v="3702"/>
    <n v="1.612369337979094"/>
  </r>
  <r>
    <n v="2297"/>
    <d v="2019-08-17T00:00:00"/>
    <x v="114"/>
    <x v="67"/>
    <x v="6"/>
    <x v="17"/>
    <x v="1"/>
    <s v="Corporate"/>
    <x v="1"/>
    <x v="0"/>
    <s v="Binders"/>
    <x v="444"/>
    <n v="64"/>
    <n v="82"/>
    <n v="18"/>
    <n v="6"/>
    <x v="179"/>
    <n v="492"/>
    <n v="0.21419242490204615"/>
  </r>
  <r>
    <n v="2298"/>
    <d v="2019-08-19T00:00:00"/>
    <x v="531"/>
    <x v="242"/>
    <x v="6"/>
    <x v="79"/>
    <x v="1"/>
    <s v="Consumer"/>
    <x v="1"/>
    <x v="0"/>
    <s v="Binders"/>
    <x v="442"/>
    <n v="32"/>
    <n v="249"/>
    <n v="217"/>
    <n v="5"/>
    <x v="247"/>
    <n v="1245"/>
    <n v="0.54177545691906004"/>
  </r>
  <r>
    <n v="2299"/>
    <d v="2019-08-19T00:00:00"/>
    <x v="236"/>
    <x v="449"/>
    <x v="6"/>
    <x v="17"/>
    <x v="1"/>
    <s v="Consumer"/>
    <x v="1"/>
    <x v="0"/>
    <s v="Art"/>
    <x v="362"/>
    <n v="16"/>
    <n v="38"/>
    <n v="22"/>
    <n v="2"/>
    <x v="197"/>
    <n v="76"/>
    <n v="3.3057851239669422E-2"/>
  </r>
  <r>
    <n v="2300"/>
    <d v="2019-08-19T00:00:00"/>
    <x v="332"/>
    <x v="420"/>
    <x v="7"/>
    <x v="48"/>
    <x v="1"/>
    <s v="Consumer"/>
    <x v="2"/>
    <x v="0"/>
    <s v="Labels"/>
    <x v="1139"/>
    <n v="6"/>
    <n v="13"/>
    <n v="7"/>
    <n v="3"/>
    <x v="913"/>
    <n v="39"/>
    <n v="1.6956521739130436E-2"/>
  </r>
  <r>
    <n v="2301"/>
    <d v="2019-08-19T00:00:00"/>
    <x v="135"/>
    <x v="3"/>
    <x v="1"/>
    <x v="1"/>
    <x v="0"/>
    <s v="Consumer"/>
    <x v="3"/>
    <x v="0"/>
    <s v="Appliances"/>
    <x v="961"/>
    <n v="233"/>
    <n v="1615"/>
    <n v="1382"/>
    <n v="6"/>
    <x v="1085"/>
    <n v="9690"/>
    <n v="4.2112125162972625"/>
  </r>
  <r>
    <n v="2302"/>
    <d v="2019-08-20T00:00:00"/>
    <x v="225"/>
    <x v="787"/>
    <x v="2"/>
    <x v="3"/>
    <x v="1"/>
    <s v="Corporate"/>
    <x v="1"/>
    <x v="0"/>
    <s v="Art"/>
    <x v="271"/>
    <n v="32"/>
    <n v="34"/>
    <n v="2"/>
    <n v="2"/>
    <x v="13"/>
    <n v="68"/>
    <n v="2.9539530842745437E-2"/>
  </r>
  <r>
    <n v="2303"/>
    <d v="2019-08-20T00:00:00"/>
    <x v="439"/>
    <x v="257"/>
    <x v="1"/>
    <x v="1"/>
    <x v="0"/>
    <s v="Consumer"/>
    <x v="1"/>
    <x v="0"/>
    <s v="Labels"/>
    <x v="1140"/>
    <n v="26"/>
    <n v="31"/>
    <n v="5"/>
    <n v="3"/>
    <x v="44"/>
    <n v="93"/>
    <n v="4.038211029092488E-2"/>
  </r>
  <r>
    <n v="2304"/>
    <d v="2019-08-20T00:00:00"/>
    <x v="522"/>
    <x v="609"/>
    <x v="2"/>
    <x v="61"/>
    <x v="1"/>
    <s v="Home Office"/>
    <x v="1"/>
    <x v="0"/>
    <s v="Envelopes"/>
    <x v="771"/>
    <n v="8"/>
    <n v="52"/>
    <n v="44"/>
    <n v="6"/>
    <x v="214"/>
    <n v="312"/>
    <n v="0.13541666666666666"/>
  </r>
  <r>
    <n v="2305"/>
    <d v="2019-08-21T00:00:00"/>
    <x v="753"/>
    <x v="155"/>
    <x v="3"/>
    <x v="69"/>
    <x v="2"/>
    <s v="Consumer"/>
    <x v="1"/>
    <x v="1"/>
    <s v="Furnishings"/>
    <x v="396"/>
    <n v="4"/>
    <n v="23"/>
    <n v="19"/>
    <n v="1"/>
    <x v="416"/>
    <n v="23"/>
    <n v="9.9783080260303688E-3"/>
  </r>
  <r>
    <n v="2306"/>
    <d v="2019-08-21T00:00:00"/>
    <x v="438"/>
    <x v="57"/>
    <x v="2"/>
    <x v="34"/>
    <x v="1"/>
    <s v="Corporate"/>
    <x v="0"/>
    <x v="0"/>
    <s v="Art"/>
    <x v="1049"/>
    <n v="11"/>
    <n v="150"/>
    <n v="139"/>
    <n v="3"/>
    <x v="257"/>
    <n v="450"/>
    <n v="0.19514310494362533"/>
  </r>
  <r>
    <n v="2307"/>
    <d v="2019-08-21T00:00:00"/>
    <x v="444"/>
    <x v="216"/>
    <x v="1"/>
    <x v="1"/>
    <x v="0"/>
    <s v="Consumer"/>
    <x v="0"/>
    <x v="0"/>
    <s v="Art"/>
    <x v="36"/>
    <n v="11"/>
    <n v="26"/>
    <n v="15"/>
    <n v="1"/>
    <x v="19"/>
    <n v="26"/>
    <n v="1.1270047680970958E-2"/>
  </r>
  <r>
    <n v="2308"/>
    <d v="2019-08-21T00:00:00"/>
    <x v="48"/>
    <x v="70"/>
    <x v="6"/>
    <x v="40"/>
    <x v="1"/>
    <s v="Consumer"/>
    <x v="1"/>
    <x v="1"/>
    <s v="Chairs"/>
    <x v="739"/>
    <n v="21"/>
    <n v="114"/>
    <n v="93"/>
    <n v="3"/>
    <x v="1086"/>
    <n v="342"/>
    <n v="0.14818024263431542"/>
  </r>
  <r>
    <n v="2309"/>
    <d v="2019-08-21T00:00:00"/>
    <x v="455"/>
    <x v="52"/>
    <x v="2"/>
    <x v="3"/>
    <x v="1"/>
    <s v="Home Office"/>
    <x v="1"/>
    <x v="0"/>
    <s v="Appliances"/>
    <x v="1141"/>
    <n v="223"/>
    <n v="228"/>
    <n v="5"/>
    <n v="3"/>
    <x v="331"/>
    <n v="684"/>
    <n v="0.29623213512343005"/>
  </r>
  <r>
    <n v="2310"/>
    <d v="2019-08-21T00:00:00"/>
    <x v="352"/>
    <x v="258"/>
    <x v="6"/>
    <x v="49"/>
    <x v="1"/>
    <s v="Consumer"/>
    <x v="1"/>
    <x v="0"/>
    <s v="Art"/>
    <x v="86"/>
    <n v="27"/>
    <n v="341"/>
    <n v="314"/>
    <n v="7"/>
    <x v="1087"/>
    <n v="2387"/>
    <n v="1.0333333333333334"/>
  </r>
  <r>
    <n v="2311"/>
    <d v="2019-08-22T00:00:00"/>
    <x v="754"/>
    <x v="8"/>
    <x v="4"/>
    <x v="6"/>
    <x v="1"/>
    <s v="Consumer"/>
    <x v="1"/>
    <x v="0"/>
    <s v="Binders"/>
    <x v="671"/>
    <n v="2"/>
    <n v="43"/>
    <n v="41"/>
    <n v="3"/>
    <x v="81"/>
    <n v="129"/>
    <n v="5.5819991345737778E-2"/>
  </r>
  <r>
    <n v="2312"/>
    <d v="2019-08-22T00:00:00"/>
    <x v="340"/>
    <x v="576"/>
    <x v="1"/>
    <x v="1"/>
    <x v="0"/>
    <s v="Home Office"/>
    <x v="0"/>
    <x v="0"/>
    <s v="Binders"/>
    <x v="197"/>
    <n v="36"/>
    <n v="115"/>
    <n v="79"/>
    <n v="4"/>
    <x v="427"/>
    <n v="460"/>
    <n v="0.19896193771626297"/>
  </r>
  <r>
    <n v="2313"/>
    <d v="2019-08-22T00:00:00"/>
    <x v="675"/>
    <x v="393"/>
    <x v="2"/>
    <x v="61"/>
    <x v="1"/>
    <s v="Consumer"/>
    <x v="1"/>
    <x v="2"/>
    <s v="Phones"/>
    <x v="1142"/>
    <n v="178"/>
    <n v="496"/>
    <n v="318"/>
    <n v="4"/>
    <x v="1088"/>
    <n v="1984"/>
    <n v="0.85776048421962814"/>
  </r>
  <r>
    <n v="2314"/>
    <d v="2019-08-22T00:00:00"/>
    <x v="171"/>
    <x v="229"/>
    <x v="6"/>
    <x v="41"/>
    <x v="1"/>
    <s v="Home Office"/>
    <x v="1"/>
    <x v="0"/>
    <s v="Art"/>
    <x v="120"/>
    <n v="26"/>
    <n v="51"/>
    <n v="25"/>
    <n v="2"/>
    <x v="108"/>
    <n v="102"/>
    <n v="4.4079515989628351E-2"/>
  </r>
  <r>
    <n v="2315"/>
    <d v="2019-08-23T00:00:00"/>
    <x v="655"/>
    <x v="661"/>
    <x v="3"/>
    <x v="37"/>
    <x v="2"/>
    <s v="Consumer"/>
    <x v="0"/>
    <x v="0"/>
    <s v="Art"/>
    <x v="252"/>
    <n v="84"/>
    <n v="304"/>
    <n v="220"/>
    <n v="6"/>
    <x v="372"/>
    <n v="1824"/>
    <n v="0.78790496760259177"/>
  </r>
  <r>
    <n v="2316"/>
    <d v="2019-08-23T00:00:00"/>
    <x v="309"/>
    <x v="788"/>
    <x v="3"/>
    <x v="19"/>
    <x v="2"/>
    <s v="Home Office"/>
    <x v="1"/>
    <x v="0"/>
    <s v="Art"/>
    <x v="984"/>
    <n v="14"/>
    <n v="83"/>
    <n v="69"/>
    <n v="3"/>
    <x v="16"/>
    <n v="249"/>
    <n v="0.10751295336787564"/>
  </r>
  <r>
    <n v="2317"/>
    <d v="2019-08-23T00:00:00"/>
    <x v="196"/>
    <x v="380"/>
    <x v="1"/>
    <x v="1"/>
    <x v="0"/>
    <s v="Consumer"/>
    <x v="2"/>
    <x v="0"/>
    <s v="Envelopes"/>
    <x v="1143"/>
    <n v="108"/>
    <n v="176"/>
    <n v="68"/>
    <n v="4"/>
    <x v="128"/>
    <n v="704"/>
    <n v="0.30384117393180837"/>
  </r>
  <r>
    <n v="2318"/>
    <d v="2019-08-23T00:00:00"/>
    <x v="567"/>
    <x v="741"/>
    <x v="1"/>
    <x v="1"/>
    <x v="0"/>
    <s v="Consumer"/>
    <x v="2"/>
    <x v="0"/>
    <s v="Binders"/>
    <x v="752"/>
    <n v="11"/>
    <n v="61"/>
    <n v="50"/>
    <n v="4"/>
    <x v="178"/>
    <n v="244"/>
    <n v="0.10526315789473684"/>
  </r>
  <r>
    <n v="2319"/>
    <d v="2019-08-23T00:00:00"/>
    <x v="104"/>
    <x v="645"/>
    <x v="2"/>
    <x v="16"/>
    <x v="1"/>
    <s v="Consumer"/>
    <x v="1"/>
    <x v="0"/>
    <s v="Paper"/>
    <x v="1144"/>
    <n v="83"/>
    <n v="105"/>
    <n v="22"/>
    <n v="2"/>
    <x v="435"/>
    <n v="210"/>
    <n v="9.0556274256144889E-2"/>
  </r>
  <r>
    <n v="2320"/>
    <d v="2019-08-23T00:00:00"/>
    <x v="149"/>
    <x v="383"/>
    <x v="3"/>
    <x v="20"/>
    <x v="2"/>
    <s v="Consumer"/>
    <x v="1"/>
    <x v="0"/>
    <s v="Storage"/>
    <x v="1037"/>
    <n v="179"/>
    <n v="356"/>
    <n v="177"/>
    <n v="3"/>
    <x v="1089"/>
    <n v="1068"/>
    <n v="0.46034482758620687"/>
  </r>
  <r>
    <n v="2321"/>
    <d v="2019-08-24T00:00:00"/>
    <x v="484"/>
    <x v="705"/>
    <x v="6"/>
    <x v="17"/>
    <x v="1"/>
    <s v="Home Office"/>
    <x v="0"/>
    <x v="1"/>
    <s v="Bookcases"/>
    <x v="1145"/>
    <n v="28"/>
    <n v="450"/>
    <n v="422"/>
    <n v="4"/>
    <x v="779"/>
    <n v="1800"/>
    <n v="0.77552778974579928"/>
  </r>
  <r>
    <n v="2322"/>
    <d v="2019-08-24T00:00:00"/>
    <x v="748"/>
    <x v="257"/>
    <x v="1"/>
    <x v="1"/>
    <x v="0"/>
    <s v="Corporate"/>
    <x v="1"/>
    <x v="0"/>
    <s v="Envelopes"/>
    <x v="1146"/>
    <n v="22"/>
    <n v="73"/>
    <n v="51"/>
    <n v="5"/>
    <x v="622"/>
    <n v="365"/>
    <n v="0.15719207579672695"/>
  </r>
  <r>
    <n v="2323"/>
    <d v="2019-08-24T00:00:00"/>
    <x v="221"/>
    <x v="301"/>
    <x v="6"/>
    <x v="64"/>
    <x v="1"/>
    <s v="Consumer"/>
    <x v="1"/>
    <x v="0"/>
    <s v="Art"/>
    <x v="719"/>
    <n v="26"/>
    <n v="52"/>
    <n v="26"/>
    <n v="3"/>
    <x v="613"/>
    <n v="156"/>
    <n v="6.7154541541110627E-2"/>
  </r>
  <r>
    <n v="2324"/>
    <d v="2019-08-25T00:00:00"/>
    <x v="281"/>
    <x v="789"/>
    <x v="1"/>
    <x v="1"/>
    <x v="0"/>
    <s v="Consumer"/>
    <x v="2"/>
    <x v="0"/>
    <s v="Supplies"/>
    <x v="144"/>
    <n v="38"/>
    <n v="88"/>
    <n v="50"/>
    <n v="2"/>
    <x v="346"/>
    <n v="176"/>
    <n v="7.5731497418244406E-2"/>
  </r>
  <r>
    <n v="2325"/>
    <d v="2019-08-25T00:00:00"/>
    <x v="441"/>
    <x v="87"/>
    <x v="6"/>
    <x v="28"/>
    <x v="1"/>
    <s v="Consumer"/>
    <x v="2"/>
    <x v="0"/>
    <s v="Binders"/>
    <x v="197"/>
    <n v="55"/>
    <n v="58"/>
    <n v="3"/>
    <n v="2"/>
    <x v="22"/>
    <n v="116"/>
    <n v="4.9892473118279573E-2"/>
  </r>
  <r>
    <n v="2326"/>
    <d v="2019-08-25T00:00:00"/>
    <x v="291"/>
    <x v="81"/>
    <x v="6"/>
    <x v="45"/>
    <x v="1"/>
    <s v="Corporate"/>
    <x v="1"/>
    <x v="0"/>
    <s v="Binders"/>
    <x v="671"/>
    <n v="21"/>
    <n v="28"/>
    <n v="7"/>
    <n v="2"/>
    <x v="76"/>
    <n v="56"/>
    <n v="2.407566638005159E-2"/>
  </r>
  <r>
    <n v="2327"/>
    <d v="2019-08-26T00:00:00"/>
    <x v="733"/>
    <x v="265"/>
    <x v="1"/>
    <x v="1"/>
    <x v="0"/>
    <s v="Consumer"/>
    <x v="1"/>
    <x v="2"/>
    <s v="Copiers"/>
    <x v="1147"/>
    <n v="135"/>
    <n v="389"/>
    <n v="254"/>
    <n v="2"/>
    <x v="1090"/>
    <n v="778"/>
    <n v="0.33433605500644609"/>
  </r>
  <r>
    <n v="2328"/>
    <d v="2019-08-27T00:00:00"/>
    <x v="227"/>
    <x v="790"/>
    <x v="6"/>
    <x v="17"/>
    <x v="1"/>
    <s v="Corporate"/>
    <x v="1"/>
    <x v="1"/>
    <s v="Furnishings"/>
    <x v="943"/>
    <n v="249"/>
    <n v="330"/>
    <n v="81"/>
    <n v="3"/>
    <x v="23"/>
    <n v="990"/>
    <n v="0.42525773195876287"/>
  </r>
  <r>
    <n v="2329"/>
    <d v="2019-08-27T00:00:00"/>
    <x v="512"/>
    <x v="40"/>
    <x v="1"/>
    <x v="1"/>
    <x v="0"/>
    <s v="Consumer"/>
    <x v="1"/>
    <x v="0"/>
    <s v="Binders"/>
    <x v="241"/>
    <n v="12"/>
    <n v="57"/>
    <n v="45"/>
    <n v="2"/>
    <x v="250"/>
    <n v="114"/>
    <n v="4.8948046371833406E-2"/>
  </r>
  <r>
    <n v="2330"/>
    <d v="2019-08-27T00:00:00"/>
    <x v="232"/>
    <x v="791"/>
    <x v="9"/>
    <x v="72"/>
    <x v="1"/>
    <s v="Corporate"/>
    <x v="1"/>
    <x v="1"/>
    <s v="Furnishings"/>
    <x v="941"/>
    <n v="53"/>
    <n v="64"/>
    <n v="11"/>
    <n v="4"/>
    <x v="296"/>
    <n v="256"/>
    <n v="0.10987124463519313"/>
  </r>
  <r>
    <n v="2331"/>
    <d v="2019-08-27T00:00:00"/>
    <x v="193"/>
    <x v="87"/>
    <x v="6"/>
    <x v="28"/>
    <x v="1"/>
    <s v="Home Office"/>
    <x v="1"/>
    <x v="1"/>
    <s v="Tables"/>
    <x v="1148"/>
    <n v="1264"/>
    <n v="1545"/>
    <n v="281"/>
    <n v="5"/>
    <x v="1091"/>
    <n v="7725"/>
    <n v="3.314028314028314"/>
  </r>
  <r>
    <n v="2332"/>
    <d v="2019-08-27T00:00:00"/>
    <x v="136"/>
    <x v="132"/>
    <x v="9"/>
    <x v="62"/>
    <x v="1"/>
    <s v="Consumer"/>
    <x v="0"/>
    <x v="1"/>
    <s v="Tables"/>
    <x v="1149"/>
    <n v="313"/>
    <n v="541"/>
    <n v="228"/>
    <n v="2"/>
    <x v="1092"/>
    <n v="1082"/>
    <n v="0.46397941680960547"/>
  </r>
  <r>
    <n v="2333"/>
    <d v="2019-08-27T00:00:00"/>
    <x v="684"/>
    <x v="31"/>
    <x v="10"/>
    <x v="22"/>
    <x v="0"/>
    <s v="Corporate"/>
    <x v="1"/>
    <x v="2"/>
    <s v="Copiers"/>
    <x v="1150"/>
    <n v="540"/>
    <n v="636"/>
    <n v="96"/>
    <n v="2"/>
    <x v="660"/>
    <n v="1272"/>
    <n v="0.54522074582083158"/>
  </r>
  <r>
    <n v="2334"/>
    <d v="2019-08-27T00:00:00"/>
    <x v="292"/>
    <x v="698"/>
    <x v="3"/>
    <x v="14"/>
    <x v="2"/>
    <s v="Home Office"/>
    <x v="0"/>
    <x v="0"/>
    <s v="Art"/>
    <x v="993"/>
    <n v="107"/>
    <n v="156"/>
    <n v="49"/>
    <n v="3"/>
    <x v="473"/>
    <n v="468"/>
    <n v="0.20051413881748073"/>
  </r>
  <r>
    <n v="2335"/>
    <d v="2019-08-27T00:00:00"/>
    <x v="212"/>
    <x v="0"/>
    <x v="0"/>
    <x v="0"/>
    <x v="0"/>
    <s v="Home Office"/>
    <x v="1"/>
    <x v="0"/>
    <s v="Envelopes"/>
    <x v="1012"/>
    <n v="0"/>
    <n v="14"/>
    <n v="14"/>
    <n v="1"/>
    <x v="183"/>
    <n v="14"/>
    <n v="5.9957173447537475E-3"/>
  </r>
  <r>
    <n v="2336"/>
    <d v="2019-08-28T00:00:00"/>
    <x v="50"/>
    <x v="40"/>
    <x v="1"/>
    <x v="1"/>
    <x v="0"/>
    <s v="Corporate"/>
    <x v="1"/>
    <x v="0"/>
    <s v="Envelopes"/>
    <x v="1000"/>
    <n v="21"/>
    <n v="38"/>
    <n v="17"/>
    <n v="2"/>
    <x v="197"/>
    <n v="76"/>
    <n v="3.2534246575342464E-2"/>
  </r>
  <r>
    <n v="2337"/>
    <d v="2019-08-28T00:00:00"/>
    <x v="426"/>
    <x v="128"/>
    <x v="2"/>
    <x v="54"/>
    <x v="1"/>
    <s v="Consumer"/>
    <x v="1"/>
    <x v="2"/>
    <s v="Accessories"/>
    <x v="1151"/>
    <n v="269"/>
    <n v="345"/>
    <n v="76"/>
    <n v="3"/>
    <x v="666"/>
    <n v="1035"/>
    <n v="0.44287548138639282"/>
  </r>
  <r>
    <n v="2338"/>
    <d v="2019-08-28T00:00:00"/>
    <x v="465"/>
    <x v="3"/>
    <x v="1"/>
    <x v="1"/>
    <x v="0"/>
    <s v="Consumer"/>
    <x v="1"/>
    <x v="0"/>
    <s v="Paper"/>
    <x v="793"/>
    <n v="47"/>
    <n v="67"/>
    <n v="20"/>
    <n v="5"/>
    <x v="1093"/>
    <n v="335"/>
    <n v="0.14328485885372114"/>
  </r>
  <r>
    <n v="2339"/>
    <d v="2019-08-28T00:00:00"/>
    <x v="755"/>
    <x v="323"/>
    <x v="1"/>
    <x v="1"/>
    <x v="0"/>
    <s v="Corporate"/>
    <x v="1"/>
    <x v="1"/>
    <s v="Chairs"/>
    <x v="899"/>
    <n v="34"/>
    <n v="216"/>
    <n v="182"/>
    <n v="4"/>
    <x v="18"/>
    <n v="864"/>
    <n v="0.36938862761864044"/>
  </r>
  <r>
    <n v="2340"/>
    <d v="2019-08-28T00:00:00"/>
    <x v="165"/>
    <x v="315"/>
    <x v="2"/>
    <x v="30"/>
    <x v="1"/>
    <s v="Home Office"/>
    <x v="1"/>
    <x v="0"/>
    <s v="Art"/>
    <x v="1152"/>
    <n v="31"/>
    <n v="33"/>
    <n v="2"/>
    <n v="2"/>
    <x v="7"/>
    <n v="66"/>
    <n v="2.8205128205128206E-2"/>
  </r>
  <r>
    <n v="2341"/>
    <d v="2019-08-28T00:00:00"/>
    <x v="538"/>
    <x v="77"/>
    <x v="6"/>
    <x v="17"/>
    <x v="1"/>
    <s v="Consumer"/>
    <x v="1"/>
    <x v="0"/>
    <s v="Art"/>
    <x v="821"/>
    <n v="16"/>
    <n v="54"/>
    <n v="38"/>
    <n v="1"/>
    <x v="3"/>
    <n v="54"/>
    <n v="2.3067065356685176E-2"/>
  </r>
  <r>
    <n v="2342"/>
    <d v="2019-08-28T00:00:00"/>
    <x v="448"/>
    <x v="48"/>
    <x v="6"/>
    <x v="31"/>
    <x v="1"/>
    <s v="Consumer"/>
    <x v="1"/>
    <x v="1"/>
    <s v="Bookcases"/>
    <x v="1153"/>
    <n v="430"/>
    <n v="618"/>
    <n v="188"/>
    <n v="4"/>
    <x v="1094"/>
    <n v="2472"/>
    <n v="1.0555081127241674"/>
  </r>
  <r>
    <n v="2343"/>
    <d v="2019-08-28T00:00:00"/>
    <x v="567"/>
    <x v="792"/>
    <x v="2"/>
    <x v="54"/>
    <x v="1"/>
    <s v="Consumer"/>
    <x v="1"/>
    <x v="1"/>
    <s v="Furnishings"/>
    <x v="1043"/>
    <n v="183"/>
    <n v="196"/>
    <n v="13"/>
    <n v="4"/>
    <x v="858"/>
    <n v="784"/>
    <n v="0.3346137430644473"/>
  </r>
  <r>
    <n v="2344"/>
    <d v="2019-08-29T00:00:00"/>
    <x v="633"/>
    <x v="383"/>
    <x v="3"/>
    <x v="20"/>
    <x v="2"/>
    <s v="Consumer"/>
    <x v="1"/>
    <x v="1"/>
    <s v="Furnishings"/>
    <x v="606"/>
    <n v="136"/>
    <n v="434"/>
    <n v="298"/>
    <n v="4"/>
    <x v="516"/>
    <n v="1736"/>
    <n v="0.74061433447098979"/>
  </r>
  <r>
    <n v="2345"/>
    <d v="2019-08-29T00:00:00"/>
    <x v="584"/>
    <x v="64"/>
    <x v="3"/>
    <x v="37"/>
    <x v="2"/>
    <s v="Consumer"/>
    <x v="1"/>
    <x v="0"/>
    <s v="Art"/>
    <x v="322"/>
    <n v="10"/>
    <n v="30"/>
    <n v="20"/>
    <n v="3"/>
    <x v="130"/>
    <n v="90"/>
    <n v="3.8379530916844352E-2"/>
  </r>
  <r>
    <n v="2346"/>
    <d v="2019-08-29T00:00:00"/>
    <x v="304"/>
    <x v="211"/>
    <x v="1"/>
    <x v="55"/>
    <x v="0"/>
    <s v="Consumer"/>
    <x v="0"/>
    <x v="0"/>
    <s v="Binders"/>
    <x v="1154"/>
    <n v="9"/>
    <n v="11"/>
    <n v="2"/>
    <n v="2"/>
    <x v="393"/>
    <n v="22"/>
    <n v="9.3776641091219103E-3"/>
  </r>
  <r>
    <n v="2347"/>
    <d v="2019-08-29T00:00:00"/>
    <x v="593"/>
    <x v="60"/>
    <x v="3"/>
    <x v="14"/>
    <x v="2"/>
    <s v="Consumer"/>
    <x v="2"/>
    <x v="0"/>
    <s v="Fasteners"/>
    <x v="167"/>
    <n v="6"/>
    <n v="34"/>
    <n v="28"/>
    <n v="3"/>
    <x v="108"/>
    <n v="102"/>
    <n v="4.3459735832978269E-2"/>
  </r>
  <r>
    <n v="2348"/>
    <d v="2019-08-30T00:00:00"/>
    <x v="165"/>
    <x v="25"/>
    <x v="3"/>
    <x v="19"/>
    <x v="2"/>
    <s v="Home Office"/>
    <x v="2"/>
    <x v="0"/>
    <s v="Art"/>
    <x v="179"/>
    <n v="28"/>
    <n v="93"/>
    <n v="65"/>
    <n v="2"/>
    <x v="135"/>
    <n v="186"/>
    <n v="7.9216354344122664E-2"/>
  </r>
  <r>
    <n v="2349"/>
    <d v="2019-08-30T00:00:00"/>
    <x v="665"/>
    <x v="229"/>
    <x v="6"/>
    <x v="41"/>
    <x v="1"/>
    <s v="Consumer"/>
    <x v="2"/>
    <x v="1"/>
    <s v="Chairs"/>
    <x v="296"/>
    <n v="208"/>
    <n v="374"/>
    <n v="166"/>
    <n v="3"/>
    <x v="212"/>
    <n v="1122"/>
    <n v="0.47765006385696041"/>
  </r>
  <r>
    <n v="2350"/>
    <d v="2019-08-30T00:00:00"/>
    <x v="350"/>
    <x v="31"/>
    <x v="10"/>
    <x v="22"/>
    <x v="0"/>
    <s v="Consumer"/>
    <x v="2"/>
    <x v="0"/>
    <s v="Binders"/>
    <x v="649"/>
    <n v="21"/>
    <n v="121"/>
    <n v="100"/>
    <n v="4"/>
    <x v="391"/>
    <n v="484"/>
    <n v="0.20595744680851064"/>
  </r>
  <r>
    <n v="2351"/>
    <d v="2019-08-30T00:00:00"/>
    <x v="756"/>
    <x v="415"/>
    <x v="6"/>
    <x v="49"/>
    <x v="1"/>
    <s v="Corporate"/>
    <x v="1"/>
    <x v="0"/>
    <s v="Art"/>
    <x v="364"/>
    <n v="41"/>
    <n v="91"/>
    <n v="50"/>
    <n v="3"/>
    <x v="533"/>
    <n v="273"/>
    <n v="0.11612079965971926"/>
  </r>
  <r>
    <n v="2352"/>
    <d v="2019-08-30T00:00:00"/>
    <x v="359"/>
    <x v="155"/>
    <x v="3"/>
    <x v="69"/>
    <x v="2"/>
    <s v="Consumer"/>
    <x v="0"/>
    <x v="0"/>
    <s v="Storage"/>
    <x v="497"/>
    <n v="328"/>
    <n v="425"/>
    <n v="97"/>
    <n v="5"/>
    <x v="1095"/>
    <n v="2125"/>
    <n v="0.90348639455782309"/>
  </r>
  <r>
    <n v="2353"/>
    <d v="2019-08-31T00:00:00"/>
    <x v="566"/>
    <x v="793"/>
    <x v="2"/>
    <x v="16"/>
    <x v="1"/>
    <s v="Corporate"/>
    <x v="1"/>
    <x v="0"/>
    <s v="Binders"/>
    <x v="32"/>
    <n v="1"/>
    <n v="26"/>
    <n v="25"/>
    <n v="2"/>
    <x v="90"/>
    <n v="52"/>
    <n v="2.2099447513812154E-2"/>
  </r>
  <r>
    <n v="2354"/>
    <d v="2019-08-31T00:00:00"/>
    <x v="293"/>
    <x v="186"/>
    <x v="3"/>
    <x v="53"/>
    <x v="2"/>
    <s v="Consumer"/>
    <x v="0"/>
    <x v="0"/>
    <s v="Paper"/>
    <x v="569"/>
    <n v="6"/>
    <n v="31"/>
    <n v="25"/>
    <n v="1"/>
    <x v="1096"/>
    <n v="31"/>
    <n v="1.3169073916737469E-2"/>
  </r>
  <r>
    <n v="2355"/>
    <d v="2019-08-31T00:00:00"/>
    <x v="575"/>
    <x v="794"/>
    <x v="6"/>
    <x v="8"/>
    <x v="1"/>
    <s v="Corporate"/>
    <x v="2"/>
    <x v="1"/>
    <s v="Chairs"/>
    <x v="639"/>
    <n v="61"/>
    <n v="299"/>
    <n v="238"/>
    <n v="2"/>
    <x v="511"/>
    <n v="598"/>
    <n v="0.25392781316348195"/>
  </r>
  <r>
    <n v="2356"/>
    <d v="2019-09-02T00:00:00"/>
    <x v="240"/>
    <x v="373"/>
    <x v="6"/>
    <x v="17"/>
    <x v="1"/>
    <s v="Consumer"/>
    <x v="2"/>
    <x v="1"/>
    <s v="Chairs"/>
    <x v="304"/>
    <n v="99"/>
    <n v="215"/>
    <n v="116"/>
    <n v="3"/>
    <x v="287"/>
    <n v="645"/>
    <n v="0.27376910016977929"/>
  </r>
  <r>
    <n v="2357"/>
    <d v="2019-09-02T00:00:00"/>
    <x v="555"/>
    <x v="294"/>
    <x v="5"/>
    <x v="12"/>
    <x v="2"/>
    <s v="Consumer"/>
    <x v="2"/>
    <x v="1"/>
    <s v="Furnishings"/>
    <x v="841"/>
    <n v="100"/>
    <n v="103"/>
    <n v="3"/>
    <n v="2"/>
    <x v="60"/>
    <n v="206"/>
    <n v="8.7399236317352566E-2"/>
  </r>
  <r>
    <n v="2358"/>
    <d v="2019-09-02T00:00:00"/>
    <x v="510"/>
    <x v="194"/>
    <x v="5"/>
    <x v="57"/>
    <x v="2"/>
    <s v="Corporate"/>
    <x v="1"/>
    <x v="0"/>
    <s v="Fasteners"/>
    <x v="1155"/>
    <n v="15"/>
    <n v="39"/>
    <n v="24"/>
    <n v="2"/>
    <x v="342"/>
    <n v="78"/>
    <n v="3.3078880407124679E-2"/>
  </r>
  <r>
    <n v="2359"/>
    <d v="2019-09-02T00:00:00"/>
    <x v="511"/>
    <x v="782"/>
    <x v="1"/>
    <x v="1"/>
    <x v="0"/>
    <s v="Corporate"/>
    <x v="1"/>
    <x v="2"/>
    <s v="Copiers"/>
    <x v="1156"/>
    <n v="388"/>
    <n v="594"/>
    <n v="206"/>
    <n v="4"/>
    <x v="1097"/>
    <n v="2376"/>
    <n v="1.0072064434082237"/>
  </r>
  <r>
    <n v="2360"/>
    <d v="2019-09-03T00:00:00"/>
    <x v="622"/>
    <x v="458"/>
    <x v="2"/>
    <x v="16"/>
    <x v="1"/>
    <s v="Home Office"/>
    <x v="0"/>
    <x v="0"/>
    <s v="Appliances"/>
    <x v="1157"/>
    <n v="153"/>
    <n v="3156"/>
    <n v="3003"/>
    <n v="7"/>
    <x v="1098"/>
    <n v="22092"/>
    <n v="9.3610169491525426"/>
  </r>
  <r>
    <n v="2361"/>
    <d v="2019-09-03T00:00:00"/>
    <x v="93"/>
    <x v="201"/>
    <x v="6"/>
    <x v="76"/>
    <x v="1"/>
    <s v="Consumer"/>
    <x v="1"/>
    <x v="0"/>
    <s v="Art"/>
    <x v="179"/>
    <n v="58"/>
    <n v="232"/>
    <n v="174"/>
    <n v="5"/>
    <x v="860"/>
    <n v="1160"/>
    <n v="0.4913172384582804"/>
  </r>
  <r>
    <n v="2362"/>
    <d v="2019-09-03T00:00:00"/>
    <x v="256"/>
    <x v="36"/>
    <x v="6"/>
    <x v="24"/>
    <x v="1"/>
    <s v="Consumer"/>
    <x v="0"/>
    <x v="0"/>
    <s v="Binders"/>
    <x v="439"/>
    <n v="7"/>
    <n v="23"/>
    <n v="16"/>
    <n v="4"/>
    <x v="162"/>
    <n v="92"/>
    <n v="3.8950042337002541E-2"/>
  </r>
  <r>
    <n v="2363"/>
    <d v="2019-09-03T00:00:00"/>
    <x v="176"/>
    <x v="328"/>
    <x v="2"/>
    <x v="16"/>
    <x v="1"/>
    <s v="Consumer"/>
    <x v="0"/>
    <x v="0"/>
    <s v="Labels"/>
    <x v="1158"/>
    <n v="21"/>
    <n v="34"/>
    <n v="13"/>
    <n v="3"/>
    <x v="108"/>
    <n v="102"/>
    <n v="4.3165467625899283E-2"/>
  </r>
  <r>
    <n v="2364"/>
    <d v="2019-09-03T00:00:00"/>
    <x v="156"/>
    <x v="3"/>
    <x v="1"/>
    <x v="1"/>
    <x v="0"/>
    <s v="Consumer"/>
    <x v="0"/>
    <x v="0"/>
    <s v="Binders"/>
    <x v="25"/>
    <n v="5"/>
    <n v="9"/>
    <n v="4"/>
    <n v="3"/>
    <x v="14"/>
    <n v="27"/>
    <n v="1.1421319796954314E-2"/>
  </r>
  <r>
    <n v="2365"/>
    <d v="2019-09-04T00:00:00"/>
    <x v="567"/>
    <x v="70"/>
    <x v="6"/>
    <x v="40"/>
    <x v="1"/>
    <s v="Consumer"/>
    <x v="1"/>
    <x v="1"/>
    <s v="Chairs"/>
    <x v="494"/>
    <n v="80"/>
    <n v="137"/>
    <n v="57"/>
    <n v="2"/>
    <x v="941"/>
    <n v="274"/>
    <n v="0.11585623678646935"/>
  </r>
  <r>
    <n v="2366"/>
    <d v="2019-09-04T00:00:00"/>
    <x v="43"/>
    <x v="336"/>
    <x v="5"/>
    <x v="91"/>
    <x v="2"/>
    <s v="Home Office"/>
    <x v="1"/>
    <x v="1"/>
    <s v="Bookcases"/>
    <x v="531"/>
    <n v="548"/>
    <n v="881"/>
    <n v="333"/>
    <n v="2"/>
    <x v="1099"/>
    <n v="1762"/>
    <n v="0.74471682163989861"/>
  </r>
  <r>
    <n v="2367"/>
    <d v="2019-09-04T00:00:00"/>
    <x v="228"/>
    <x v="384"/>
    <x v="2"/>
    <x v="3"/>
    <x v="1"/>
    <s v="Consumer"/>
    <x v="1"/>
    <x v="1"/>
    <s v="Bookcases"/>
    <x v="612"/>
    <n v="323"/>
    <n v="697"/>
    <n v="374"/>
    <n v="2"/>
    <x v="1100"/>
    <n v="1394"/>
    <n v="0.58893113645965356"/>
  </r>
  <r>
    <n v="2368"/>
    <d v="2019-09-04T00:00:00"/>
    <x v="653"/>
    <x v="795"/>
    <x v="2"/>
    <x v="42"/>
    <x v="1"/>
    <s v="Corporate"/>
    <x v="0"/>
    <x v="0"/>
    <s v="Appliances"/>
    <x v="229"/>
    <n v="188"/>
    <n v="559"/>
    <n v="371"/>
    <n v="2"/>
    <x v="726"/>
    <n v="1118"/>
    <n v="0.4721283783783784"/>
  </r>
  <r>
    <n v="2369"/>
    <d v="2019-09-04T00:00:00"/>
    <x v="371"/>
    <x v="132"/>
    <x v="9"/>
    <x v="62"/>
    <x v="1"/>
    <s v="Home Office"/>
    <x v="0"/>
    <x v="0"/>
    <s v="Binders"/>
    <x v="823"/>
    <n v="4"/>
    <n v="27"/>
    <n v="23"/>
    <n v="2"/>
    <x v="3"/>
    <n v="54"/>
    <n v="2.2794428028704093E-2"/>
  </r>
  <r>
    <n v="2370"/>
    <d v="2019-09-04T00:00:00"/>
    <x v="483"/>
    <x v="186"/>
    <x v="3"/>
    <x v="53"/>
    <x v="2"/>
    <s v="Consumer"/>
    <x v="1"/>
    <x v="0"/>
    <s v="Storage"/>
    <x v="1159"/>
    <n v="9"/>
    <n v="37"/>
    <n v="28"/>
    <n v="6"/>
    <x v="611"/>
    <n v="222"/>
    <n v="9.3670886075949367E-2"/>
  </r>
  <r>
    <n v="2371"/>
    <d v="2019-09-05T00:00:00"/>
    <x v="663"/>
    <x v="796"/>
    <x v="2"/>
    <x v="3"/>
    <x v="1"/>
    <s v="Consumer"/>
    <x v="2"/>
    <x v="0"/>
    <s v="Art"/>
    <x v="8"/>
    <n v="133"/>
    <n v="494"/>
    <n v="361"/>
    <n v="9"/>
    <x v="912"/>
    <n v="4446"/>
    <n v="1.8751581611134542"/>
  </r>
  <r>
    <n v="2372"/>
    <d v="2019-09-05T00:00:00"/>
    <x v="745"/>
    <x v="591"/>
    <x v="2"/>
    <x v="16"/>
    <x v="1"/>
    <s v="Corporate"/>
    <x v="0"/>
    <x v="0"/>
    <s v="Binders"/>
    <x v="464"/>
    <n v="153"/>
    <n v="154"/>
    <n v="1"/>
    <n v="3"/>
    <x v="417"/>
    <n v="462"/>
    <n v="0.19477234401349072"/>
  </r>
  <r>
    <n v="2373"/>
    <d v="2019-09-05T00:00:00"/>
    <x v="325"/>
    <x v="163"/>
    <x v="13"/>
    <x v="70"/>
    <x v="0"/>
    <s v="Consumer"/>
    <x v="2"/>
    <x v="0"/>
    <s v="Storage"/>
    <x v="814"/>
    <n v="12"/>
    <n v="23"/>
    <n v="11"/>
    <n v="3"/>
    <x v="404"/>
    <n v="69"/>
    <n v="2.9077117572692796E-2"/>
  </r>
  <r>
    <n v="2374"/>
    <d v="2019-09-05T00:00:00"/>
    <x v="476"/>
    <x v="100"/>
    <x v="2"/>
    <x v="54"/>
    <x v="1"/>
    <s v="Consumer"/>
    <x v="1"/>
    <x v="1"/>
    <s v="Chairs"/>
    <x v="366"/>
    <n v="183"/>
    <n v="184"/>
    <n v="1"/>
    <n v="3"/>
    <x v="513"/>
    <n v="552"/>
    <n v="0.23251895534962089"/>
  </r>
  <r>
    <n v="2375"/>
    <d v="2019-09-05T00:00:00"/>
    <x v="757"/>
    <x v="99"/>
    <x v="3"/>
    <x v="53"/>
    <x v="2"/>
    <s v="Corporate"/>
    <x v="0"/>
    <x v="0"/>
    <s v="Storage"/>
    <x v="700"/>
    <n v="15"/>
    <n v="69"/>
    <n v="54"/>
    <n v="2"/>
    <x v="472"/>
    <n v="138"/>
    <n v="5.8105263157894736E-2"/>
  </r>
  <r>
    <n v="2376"/>
    <d v="2019-09-05T00:00:00"/>
    <x v="536"/>
    <x v="344"/>
    <x v="1"/>
    <x v="1"/>
    <x v="0"/>
    <s v="Consumer"/>
    <x v="1"/>
    <x v="1"/>
    <s v="Bookcases"/>
    <x v="857"/>
    <n v="234"/>
    <n v="1460"/>
    <n v="1226"/>
    <n v="4"/>
    <x v="1101"/>
    <n v="5840"/>
    <n v="2.457912457912458"/>
  </r>
  <r>
    <n v="2377"/>
    <d v="2019-09-05T00:00:00"/>
    <x v="318"/>
    <x v="138"/>
    <x v="6"/>
    <x v="64"/>
    <x v="1"/>
    <s v="Consumer"/>
    <x v="1"/>
    <x v="2"/>
    <s v="Accessories"/>
    <x v="1046"/>
    <n v="141"/>
    <n v="166"/>
    <n v="25"/>
    <n v="3"/>
    <x v="436"/>
    <n v="498"/>
    <n v="0.20950778291964661"/>
  </r>
  <r>
    <n v="2378"/>
    <d v="2019-09-05T00:00:00"/>
    <x v="442"/>
    <x v="475"/>
    <x v="1"/>
    <x v="1"/>
    <x v="0"/>
    <s v="Consumer"/>
    <x v="1"/>
    <x v="1"/>
    <s v="Furnishings"/>
    <x v="454"/>
    <n v="2"/>
    <n v="68"/>
    <n v="66"/>
    <n v="2"/>
    <x v="878"/>
    <n v="136"/>
    <n v="5.7190916736753576E-2"/>
  </r>
  <r>
    <n v="2379"/>
    <d v="2019-09-06T00:00:00"/>
    <x v="58"/>
    <x v="797"/>
    <x v="1"/>
    <x v="1"/>
    <x v="0"/>
    <s v="Consumer"/>
    <x v="1"/>
    <x v="2"/>
    <s v="Accessories"/>
    <x v="1160"/>
    <n v="293"/>
    <n v="459"/>
    <n v="166"/>
    <n v="4"/>
    <x v="524"/>
    <n v="1836"/>
    <n v="0.77175283732660782"/>
  </r>
  <r>
    <n v="2380"/>
    <d v="2019-09-06T00:00:00"/>
    <x v="330"/>
    <x v="347"/>
    <x v="1"/>
    <x v="1"/>
    <x v="0"/>
    <s v="Corporate"/>
    <x v="0"/>
    <x v="0"/>
    <s v="Envelopes"/>
    <x v="904"/>
    <n v="88"/>
    <n v="147"/>
    <n v="59"/>
    <n v="5"/>
    <x v="832"/>
    <n v="735"/>
    <n v="0.30882352941176472"/>
  </r>
  <r>
    <n v="2381"/>
    <d v="2019-09-07T00:00:00"/>
    <x v="314"/>
    <x v="77"/>
    <x v="6"/>
    <x v="17"/>
    <x v="1"/>
    <s v="Consumer"/>
    <x v="1"/>
    <x v="0"/>
    <s v="Storage"/>
    <x v="573"/>
    <n v="134"/>
    <n v="179"/>
    <n v="45"/>
    <n v="1"/>
    <x v="796"/>
    <n v="179"/>
    <n v="7.5178496430071393E-2"/>
  </r>
  <r>
    <n v="2382"/>
    <d v="2019-09-07T00:00:00"/>
    <x v="364"/>
    <x v="476"/>
    <x v="8"/>
    <x v="11"/>
    <x v="0"/>
    <s v="Consumer"/>
    <x v="0"/>
    <x v="1"/>
    <s v="Furnishings"/>
    <x v="741"/>
    <n v="27"/>
    <n v="36"/>
    <n v="9"/>
    <n v="2"/>
    <x v="120"/>
    <n v="72"/>
    <n v="3.0226700251889168E-2"/>
  </r>
  <r>
    <n v="2383"/>
    <d v="2019-09-07T00:00:00"/>
    <x v="472"/>
    <x v="306"/>
    <x v="1"/>
    <x v="1"/>
    <x v="0"/>
    <s v="Consumer"/>
    <x v="1"/>
    <x v="2"/>
    <s v="Accessories"/>
    <x v="194"/>
    <n v="31"/>
    <n v="163"/>
    <n v="132"/>
    <n v="6"/>
    <x v="374"/>
    <n v="978"/>
    <n v="0.41040704993705412"/>
  </r>
  <r>
    <n v="2384"/>
    <d v="2019-09-09T00:00:00"/>
    <x v="758"/>
    <x v="798"/>
    <x v="2"/>
    <x v="68"/>
    <x v="1"/>
    <s v="Home Office"/>
    <x v="0"/>
    <x v="0"/>
    <s v="Envelopes"/>
    <x v="1161"/>
    <n v="34"/>
    <n v="72"/>
    <n v="38"/>
    <n v="3"/>
    <x v="72"/>
    <n v="216"/>
    <n v="9.0604026845637578E-2"/>
  </r>
  <r>
    <n v="2385"/>
    <d v="2019-09-09T00:00:00"/>
    <x v="323"/>
    <x v="11"/>
    <x v="6"/>
    <x v="8"/>
    <x v="1"/>
    <s v="Consumer"/>
    <x v="1"/>
    <x v="0"/>
    <s v="Supplies"/>
    <x v="255"/>
    <n v="139"/>
    <n v="226"/>
    <n v="87"/>
    <n v="7"/>
    <x v="711"/>
    <n v="1582"/>
    <n v="0.66331236897274637"/>
  </r>
  <r>
    <n v="2386"/>
    <d v="2019-09-09T00:00:00"/>
    <x v="589"/>
    <x v="90"/>
    <x v="6"/>
    <x v="28"/>
    <x v="1"/>
    <s v="Corporate"/>
    <x v="2"/>
    <x v="0"/>
    <s v="Envelopes"/>
    <x v="1162"/>
    <n v="41"/>
    <n v="45"/>
    <n v="4"/>
    <n v="5"/>
    <x v="753"/>
    <n v="225"/>
    <n v="9.4300083822296737E-2"/>
  </r>
  <r>
    <n v="2387"/>
    <d v="2019-09-09T00:00:00"/>
    <x v="0"/>
    <x v="610"/>
    <x v="6"/>
    <x v="28"/>
    <x v="1"/>
    <s v="Home Office"/>
    <x v="1"/>
    <x v="1"/>
    <s v="Chairs"/>
    <x v="819"/>
    <n v="34"/>
    <n v="42"/>
    <n v="8"/>
    <n v="1"/>
    <x v="59"/>
    <n v="42"/>
    <n v="1.7595307917888565E-2"/>
  </r>
  <r>
    <n v="2388"/>
    <d v="2019-09-09T00:00:00"/>
    <x v="541"/>
    <x v="76"/>
    <x v="14"/>
    <x v="43"/>
    <x v="0"/>
    <s v="Corporate"/>
    <x v="1"/>
    <x v="1"/>
    <s v="Bookcases"/>
    <x v="690"/>
    <n v="123"/>
    <n v="341"/>
    <n v="218"/>
    <n v="2"/>
    <x v="610"/>
    <n v="682"/>
    <n v="0.28559463986599665"/>
  </r>
  <r>
    <n v="2389"/>
    <d v="2019-09-09T00:00:00"/>
    <x v="81"/>
    <x v="307"/>
    <x v="3"/>
    <x v="15"/>
    <x v="2"/>
    <s v="Consumer"/>
    <x v="1"/>
    <x v="0"/>
    <s v="Appliances"/>
    <x v="1088"/>
    <n v="127"/>
    <n v="1998"/>
    <n v="1871"/>
    <n v="4"/>
    <x v="1102"/>
    <n v="7992"/>
    <n v="3.3453327752197572"/>
  </r>
  <r>
    <n v="2390"/>
    <d v="2019-09-09T00:00:00"/>
    <x v="580"/>
    <x v="138"/>
    <x v="6"/>
    <x v="64"/>
    <x v="1"/>
    <s v="Corporate"/>
    <x v="1"/>
    <x v="1"/>
    <s v="Chairs"/>
    <x v="129"/>
    <n v="131"/>
    <n v="148"/>
    <n v="17"/>
    <n v="2"/>
    <x v="432"/>
    <n v="296"/>
    <n v="0.12384937238493723"/>
  </r>
  <r>
    <n v="2391"/>
    <d v="2019-09-10T00:00:00"/>
    <x v="147"/>
    <x v="9"/>
    <x v="5"/>
    <x v="7"/>
    <x v="2"/>
    <s v="Consumer"/>
    <x v="1"/>
    <x v="2"/>
    <s v="Accessories"/>
    <x v="382"/>
    <n v="447"/>
    <n v="632"/>
    <n v="185"/>
    <n v="9"/>
    <x v="1103"/>
    <n v="5688"/>
    <n v="2.3789209535759097"/>
  </r>
  <r>
    <n v="2392"/>
    <d v="2019-09-10T00:00:00"/>
    <x v="363"/>
    <x v="262"/>
    <x v="2"/>
    <x v="16"/>
    <x v="1"/>
    <s v="Consumer"/>
    <x v="1"/>
    <x v="1"/>
    <s v="Furnishings"/>
    <x v="729"/>
    <n v="13"/>
    <n v="426"/>
    <n v="413"/>
    <n v="9"/>
    <x v="1104"/>
    <n v="3834"/>
    <n v="1.6028428093645486"/>
  </r>
  <r>
    <n v="2393"/>
    <d v="2019-09-10T00:00:00"/>
    <x v="759"/>
    <x v="154"/>
    <x v="7"/>
    <x v="50"/>
    <x v="1"/>
    <s v="Home Office"/>
    <x v="0"/>
    <x v="1"/>
    <s v="Bookcases"/>
    <x v="791"/>
    <n v="52"/>
    <n v="220"/>
    <n v="168"/>
    <n v="1"/>
    <x v="80"/>
    <n v="220"/>
    <n v="9.1934809862097788E-2"/>
  </r>
  <r>
    <n v="2394"/>
    <d v="2019-09-10T00:00:00"/>
    <x v="393"/>
    <x v="61"/>
    <x v="12"/>
    <x v="35"/>
    <x v="1"/>
    <s v="Consumer"/>
    <x v="0"/>
    <x v="1"/>
    <s v="Chairs"/>
    <x v="246"/>
    <n v="1537"/>
    <n v="2381"/>
    <n v="844"/>
    <n v="5"/>
    <x v="1105"/>
    <n v="11905"/>
    <n v="4.9728487886382622"/>
  </r>
  <r>
    <n v="2395"/>
    <d v="2019-09-10T00:00:00"/>
    <x v="749"/>
    <x v="32"/>
    <x v="11"/>
    <x v="23"/>
    <x v="2"/>
    <s v="Consumer"/>
    <x v="1"/>
    <x v="0"/>
    <s v="Binders"/>
    <x v="705"/>
    <n v="5"/>
    <n v="20"/>
    <n v="15"/>
    <n v="5"/>
    <x v="233"/>
    <n v="100"/>
    <n v="4.1753653444676408E-2"/>
  </r>
  <r>
    <n v="2396"/>
    <d v="2019-09-11T00:00:00"/>
    <x v="760"/>
    <x v="40"/>
    <x v="1"/>
    <x v="1"/>
    <x v="0"/>
    <s v="Corporate"/>
    <x v="0"/>
    <x v="1"/>
    <s v="Chairs"/>
    <x v="302"/>
    <n v="75"/>
    <n v="180"/>
    <n v="105"/>
    <n v="2"/>
    <x v="1106"/>
    <n v="360"/>
    <n v="0.15025041736227046"/>
  </r>
  <r>
    <n v="2397"/>
    <d v="2019-09-11T00:00:00"/>
    <x v="396"/>
    <x v="745"/>
    <x v="3"/>
    <x v="20"/>
    <x v="2"/>
    <s v="Consumer"/>
    <x v="2"/>
    <x v="0"/>
    <s v="Binders"/>
    <x v="533"/>
    <n v="7"/>
    <n v="52"/>
    <n v="45"/>
    <n v="1"/>
    <x v="90"/>
    <n v="52"/>
    <n v="2.1693783896537339E-2"/>
  </r>
  <r>
    <n v="2398"/>
    <d v="2019-09-11T00:00:00"/>
    <x v="316"/>
    <x v="279"/>
    <x v="3"/>
    <x v="53"/>
    <x v="2"/>
    <s v="Corporate"/>
    <x v="0"/>
    <x v="0"/>
    <s v="Envelopes"/>
    <x v="1163"/>
    <n v="177"/>
    <n v="255"/>
    <n v="78"/>
    <n v="5"/>
    <x v="816"/>
    <n v="1275"/>
    <n v="0.53169307756463724"/>
  </r>
  <r>
    <n v="2399"/>
    <d v="2019-09-12T00:00:00"/>
    <x v="536"/>
    <x v="406"/>
    <x v="6"/>
    <x v="31"/>
    <x v="1"/>
    <s v="Consumer"/>
    <x v="2"/>
    <x v="2"/>
    <s v="Phones"/>
    <x v="550"/>
    <n v="25"/>
    <n v="73"/>
    <n v="48"/>
    <n v="1"/>
    <x v="27"/>
    <n v="73"/>
    <n v="3.0429345560650269E-2"/>
  </r>
  <r>
    <n v="2400"/>
    <d v="2019-09-12T00:00:00"/>
    <x v="511"/>
    <x v="336"/>
    <x v="5"/>
    <x v="91"/>
    <x v="2"/>
    <s v="Corporate"/>
    <x v="1"/>
    <x v="0"/>
    <s v="Binders"/>
    <x v="598"/>
    <n v="14"/>
    <n v="21"/>
    <n v="7"/>
    <n v="3"/>
    <x v="33"/>
    <n v="63"/>
    <n v="2.6249999999999999E-2"/>
  </r>
  <r>
    <n v="2401"/>
    <d v="2019-09-12T00:00:00"/>
    <x v="678"/>
    <x v="135"/>
    <x v="6"/>
    <x v="63"/>
    <x v="1"/>
    <s v="Corporate"/>
    <x v="2"/>
    <x v="1"/>
    <s v="Bookcases"/>
    <x v="395"/>
    <n v="416"/>
    <n v="654"/>
    <n v="238"/>
    <n v="2"/>
    <x v="361"/>
    <n v="1308"/>
    <n v="0.54477301124531441"/>
  </r>
  <r>
    <n v="2402"/>
    <d v="2019-09-12T00:00:00"/>
    <x v="89"/>
    <x v="74"/>
    <x v="1"/>
    <x v="1"/>
    <x v="0"/>
    <s v="Corporate"/>
    <x v="1"/>
    <x v="0"/>
    <s v="Storage"/>
    <x v="664"/>
    <n v="55"/>
    <n v="96"/>
    <n v="41"/>
    <n v="2"/>
    <x v="202"/>
    <n v="192"/>
    <n v="7.993338884263114E-2"/>
  </r>
  <r>
    <n v="2403"/>
    <d v="2019-09-12T00:00:00"/>
    <x v="643"/>
    <x v="682"/>
    <x v="7"/>
    <x v="50"/>
    <x v="1"/>
    <s v="Corporate"/>
    <x v="0"/>
    <x v="0"/>
    <s v="Labels"/>
    <x v="1139"/>
    <n v="4"/>
    <n v="18"/>
    <n v="14"/>
    <n v="4"/>
    <x v="120"/>
    <n v="72"/>
    <n v="2.9962546816479401E-2"/>
  </r>
  <r>
    <n v="2404"/>
    <d v="2019-09-12T00:00:00"/>
    <x v="523"/>
    <x v="43"/>
    <x v="0"/>
    <x v="29"/>
    <x v="0"/>
    <s v="Corporate"/>
    <x v="1"/>
    <x v="1"/>
    <s v="Bookcases"/>
    <x v="962"/>
    <n v="646"/>
    <n v="653"/>
    <n v="7"/>
    <n v="3"/>
    <x v="1107"/>
    <n v="1959"/>
    <n v="0.81489184692179706"/>
  </r>
  <r>
    <n v="2405"/>
    <d v="2019-09-12T00:00:00"/>
    <x v="229"/>
    <x v="40"/>
    <x v="1"/>
    <x v="1"/>
    <x v="0"/>
    <s v="Consumer"/>
    <x v="3"/>
    <x v="1"/>
    <s v="Furnishings"/>
    <x v="1164"/>
    <n v="15"/>
    <n v="73"/>
    <n v="58"/>
    <n v="3"/>
    <x v="340"/>
    <n v="219"/>
    <n v="9.1060291060291065E-2"/>
  </r>
  <r>
    <n v="2406"/>
    <d v="2019-09-13T00:00:00"/>
    <x v="413"/>
    <x v="71"/>
    <x v="3"/>
    <x v="20"/>
    <x v="2"/>
    <s v="Corporate"/>
    <x v="1"/>
    <x v="0"/>
    <s v="Art"/>
    <x v="232"/>
    <n v="25"/>
    <n v="64"/>
    <n v="39"/>
    <n v="4"/>
    <x v="296"/>
    <n v="256"/>
    <n v="0.10640066500415628"/>
  </r>
  <r>
    <n v="2407"/>
    <d v="2019-09-13T00:00:00"/>
    <x v="491"/>
    <x v="521"/>
    <x v="6"/>
    <x v="8"/>
    <x v="1"/>
    <s v="Home Office"/>
    <x v="1"/>
    <x v="0"/>
    <s v="Art"/>
    <x v="50"/>
    <n v="22"/>
    <n v="80"/>
    <n v="58"/>
    <n v="3"/>
    <x v="248"/>
    <n v="240"/>
    <n v="9.9709181553801415E-2"/>
  </r>
  <r>
    <n v="2408"/>
    <d v="2019-09-14T00:00:00"/>
    <x v="277"/>
    <x v="8"/>
    <x v="4"/>
    <x v="6"/>
    <x v="1"/>
    <s v="Consumer"/>
    <x v="1"/>
    <x v="0"/>
    <s v="Art"/>
    <x v="956"/>
    <n v="178"/>
    <n v="258"/>
    <n v="80"/>
    <n v="5"/>
    <x v="1108"/>
    <n v="1290"/>
    <n v="0.5357142857142857"/>
  </r>
  <r>
    <n v="2409"/>
    <d v="2019-09-14T00:00:00"/>
    <x v="446"/>
    <x v="195"/>
    <x v="5"/>
    <x v="75"/>
    <x v="2"/>
    <s v="Consumer"/>
    <x v="2"/>
    <x v="1"/>
    <s v="Chairs"/>
    <x v="776"/>
    <n v="100"/>
    <n v="714"/>
    <n v="614"/>
    <n v="10"/>
    <x v="1109"/>
    <n v="7140"/>
    <n v="2.9638854296388542"/>
  </r>
  <r>
    <n v="2410"/>
    <d v="2019-09-14T00:00:00"/>
    <x v="2"/>
    <x v="186"/>
    <x v="3"/>
    <x v="53"/>
    <x v="2"/>
    <s v="Consumer"/>
    <x v="1"/>
    <x v="0"/>
    <s v="Binders"/>
    <x v="201"/>
    <n v="8"/>
    <n v="33"/>
    <n v="25"/>
    <n v="3"/>
    <x v="241"/>
    <n v="99"/>
    <n v="4.1078838174273859E-2"/>
  </r>
  <r>
    <n v="2411"/>
    <d v="2019-09-14T00:00:00"/>
    <x v="398"/>
    <x v="703"/>
    <x v="1"/>
    <x v="1"/>
    <x v="0"/>
    <s v="Home Office"/>
    <x v="0"/>
    <x v="0"/>
    <s v="Storage"/>
    <x v="570"/>
    <n v="216"/>
    <n v="428"/>
    <n v="212"/>
    <n v="7"/>
    <x v="1110"/>
    <n v="2996"/>
    <n v="1.2426379095810867"/>
  </r>
  <r>
    <n v="2412"/>
    <d v="2019-09-15T00:00:00"/>
    <x v="210"/>
    <x v="48"/>
    <x v="6"/>
    <x v="31"/>
    <x v="1"/>
    <s v="Consumer"/>
    <x v="1"/>
    <x v="2"/>
    <s v="Accessories"/>
    <x v="1165"/>
    <n v="36"/>
    <n v="82"/>
    <n v="46"/>
    <n v="2"/>
    <x v="145"/>
    <n v="164"/>
    <n v="6.7993366500829183E-2"/>
  </r>
  <r>
    <n v="2413"/>
    <d v="2019-09-16T00:00:00"/>
    <x v="729"/>
    <x v="576"/>
    <x v="1"/>
    <x v="1"/>
    <x v="0"/>
    <s v="Corporate"/>
    <x v="1"/>
    <x v="2"/>
    <s v="Machines"/>
    <x v="1166"/>
    <n v="105"/>
    <n v="510"/>
    <n v="405"/>
    <n v="3"/>
    <x v="1111"/>
    <n v="1530"/>
    <n v="0.63406547865727314"/>
  </r>
  <r>
    <n v="2414"/>
    <d v="2019-09-16T00:00:00"/>
    <x v="575"/>
    <x v="499"/>
    <x v="1"/>
    <x v="1"/>
    <x v="0"/>
    <s v="Corporate"/>
    <x v="1"/>
    <x v="0"/>
    <s v="Envelopes"/>
    <x v="222"/>
    <n v="49"/>
    <n v="63"/>
    <n v="14"/>
    <n v="4"/>
    <x v="437"/>
    <n v="252"/>
    <n v="0.10439105219552609"/>
  </r>
  <r>
    <n v="2415"/>
    <d v="2019-09-16T00:00:00"/>
    <x v="279"/>
    <x v="496"/>
    <x v="2"/>
    <x v="16"/>
    <x v="1"/>
    <s v="Home Office"/>
    <x v="1"/>
    <x v="1"/>
    <s v="Furnishings"/>
    <x v="393"/>
    <n v="9"/>
    <n v="24"/>
    <n v="15"/>
    <n v="1"/>
    <x v="24"/>
    <n v="24"/>
    <n v="9.9378881987577643E-3"/>
  </r>
  <r>
    <n v="2416"/>
    <d v="2019-09-16T00:00:00"/>
    <x v="30"/>
    <x v="110"/>
    <x v="6"/>
    <x v="17"/>
    <x v="1"/>
    <s v="Consumer"/>
    <x v="2"/>
    <x v="1"/>
    <s v="Bookcases"/>
    <x v="959"/>
    <n v="123"/>
    <n v="228"/>
    <n v="105"/>
    <n v="2"/>
    <x v="224"/>
    <n v="456"/>
    <n v="0.18874172185430463"/>
  </r>
  <r>
    <n v="2417"/>
    <d v="2019-09-16T00:00:00"/>
    <x v="723"/>
    <x v="252"/>
    <x v="5"/>
    <x v="12"/>
    <x v="2"/>
    <s v="Corporate"/>
    <x v="2"/>
    <x v="0"/>
    <s v="Supplies"/>
    <x v="1167"/>
    <n v="37"/>
    <n v="110"/>
    <n v="73"/>
    <n v="3"/>
    <x v="275"/>
    <n v="330"/>
    <n v="0.13653289201489449"/>
  </r>
  <r>
    <n v="2418"/>
    <d v="2019-09-16T00:00:00"/>
    <x v="536"/>
    <x v="261"/>
    <x v="7"/>
    <x v="58"/>
    <x v="1"/>
    <s v="Consumer"/>
    <x v="1"/>
    <x v="0"/>
    <s v="Supplies"/>
    <x v="1168"/>
    <n v="60"/>
    <n v="192"/>
    <n v="132"/>
    <n v="9"/>
    <x v="892"/>
    <n v="1728"/>
    <n v="0.71464019851116622"/>
  </r>
  <r>
    <n v="2419"/>
    <d v="2019-09-17T00:00:00"/>
    <x v="345"/>
    <x v="521"/>
    <x v="6"/>
    <x v="8"/>
    <x v="1"/>
    <s v="Home Office"/>
    <x v="2"/>
    <x v="1"/>
    <s v="Bookcases"/>
    <x v="992"/>
    <n v="135"/>
    <n v="464"/>
    <n v="329"/>
    <n v="3"/>
    <x v="1112"/>
    <n v="1392"/>
    <n v="0.57544439851178175"/>
  </r>
  <r>
    <n v="2420"/>
    <d v="2019-09-17T00:00:00"/>
    <x v="255"/>
    <x v="40"/>
    <x v="1"/>
    <x v="1"/>
    <x v="0"/>
    <s v="Home Office"/>
    <x v="1"/>
    <x v="0"/>
    <s v="Storage"/>
    <x v="782"/>
    <n v="202"/>
    <n v="462"/>
    <n v="260"/>
    <n v="4"/>
    <x v="362"/>
    <n v="1848"/>
    <n v="0.76363636363636367"/>
  </r>
  <r>
    <n v="2421"/>
    <d v="2019-09-17T00:00:00"/>
    <x v="585"/>
    <x v="194"/>
    <x v="5"/>
    <x v="57"/>
    <x v="2"/>
    <s v="Consumer"/>
    <x v="0"/>
    <x v="0"/>
    <s v="Art"/>
    <x v="117"/>
    <n v="65"/>
    <n v="158"/>
    <n v="93"/>
    <n v="3"/>
    <x v="105"/>
    <n v="474"/>
    <n v="0.19578686493184635"/>
  </r>
  <r>
    <n v="2422"/>
    <d v="2019-09-17T00:00:00"/>
    <x v="468"/>
    <x v="206"/>
    <x v="5"/>
    <x v="21"/>
    <x v="2"/>
    <s v="Home Office"/>
    <x v="1"/>
    <x v="0"/>
    <s v="Binders"/>
    <x v="575"/>
    <n v="10"/>
    <n v="62"/>
    <n v="52"/>
    <n v="5"/>
    <x v="1113"/>
    <n v="310"/>
    <n v="0.12799339388934763"/>
  </r>
  <r>
    <n v="2423"/>
    <d v="2019-09-17T00:00:00"/>
    <x v="241"/>
    <x v="41"/>
    <x v="2"/>
    <x v="27"/>
    <x v="1"/>
    <s v="Consumer"/>
    <x v="1"/>
    <x v="1"/>
    <s v="Furnishings"/>
    <x v="396"/>
    <n v="12"/>
    <n v="35"/>
    <n v="23"/>
    <n v="3"/>
    <x v="56"/>
    <n v="105"/>
    <n v="4.3334709038382171E-2"/>
  </r>
  <r>
    <n v="2424"/>
    <d v="2019-09-18T00:00:00"/>
    <x v="626"/>
    <x v="497"/>
    <x v="5"/>
    <x v="91"/>
    <x v="2"/>
    <s v="Consumer"/>
    <x v="1"/>
    <x v="0"/>
    <s v="Fasteners"/>
    <x v="48"/>
    <n v="4"/>
    <n v="19"/>
    <n v="15"/>
    <n v="1"/>
    <x v="445"/>
    <n v="19"/>
    <n v="7.8382838283828377E-3"/>
  </r>
  <r>
    <n v="2425"/>
    <d v="2019-09-18T00:00:00"/>
    <x v="479"/>
    <x v="90"/>
    <x v="6"/>
    <x v="28"/>
    <x v="1"/>
    <s v="Corporate"/>
    <x v="1"/>
    <x v="2"/>
    <s v="Machines"/>
    <x v="1169"/>
    <n v="29"/>
    <n v="215"/>
    <n v="186"/>
    <n v="3"/>
    <x v="287"/>
    <n v="645"/>
    <n v="0.26597938144329897"/>
  </r>
  <r>
    <n v="2426"/>
    <d v="2019-09-18T00:00:00"/>
    <x v="566"/>
    <x v="58"/>
    <x v="2"/>
    <x v="16"/>
    <x v="1"/>
    <s v="Corporate"/>
    <x v="1"/>
    <x v="0"/>
    <s v="Envelopes"/>
    <x v="1170"/>
    <n v="43"/>
    <n v="124"/>
    <n v="81"/>
    <n v="4"/>
    <x v="40"/>
    <n v="496"/>
    <n v="0.20445177246496291"/>
  </r>
  <r>
    <n v="2427"/>
    <d v="2019-09-19T00:00:00"/>
    <x v="205"/>
    <x v="58"/>
    <x v="2"/>
    <x v="16"/>
    <x v="1"/>
    <s v="Consumer"/>
    <x v="0"/>
    <x v="0"/>
    <s v="Labels"/>
    <x v="1171"/>
    <n v="28"/>
    <n v="42"/>
    <n v="14"/>
    <n v="5"/>
    <x v="435"/>
    <n v="210"/>
    <n v="8.6526576019777507E-2"/>
  </r>
  <r>
    <n v="2428"/>
    <d v="2019-09-19T00:00:00"/>
    <x v="572"/>
    <x v="380"/>
    <x v="1"/>
    <x v="1"/>
    <x v="0"/>
    <s v="Consumer"/>
    <x v="0"/>
    <x v="0"/>
    <s v="Binders"/>
    <x v="348"/>
    <n v="13"/>
    <n v="16"/>
    <n v="3"/>
    <n v="2"/>
    <x v="315"/>
    <n v="32"/>
    <n v="1.3179571663920923E-2"/>
  </r>
  <r>
    <n v="2429"/>
    <d v="2019-09-19T00:00:00"/>
    <x v="500"/>
    <x v="228"/>
    <x v="11"/>
    <x v="65"/>
    <x v="2"/>
    <s v="Consumer"/>
    <x v="1"/>
    <x v="0"/>
    <s v="Storage"/>
    <x v="744"/>
    <n v="54"/>
    <n v="73"/>
    <n v="19"/>
    <n v="3"/>
    <x v="340"/>
    <n v="219"/>
    <n v="9.0160559901193912E-2"/>
  </r>
  <r>
    <n v="2430"/>
    <d v="2019-09-19T00:00:00"/>
    <x v="366"/>
    <x v="155"/>
    <x v="3"/>
    <x v="69"/>
    <x v="2"/>
    <s v="Consumer"/>
    <x v="0"/>
    <x v="0"/>
    <s v="Storage"/>
    <x v="1172"/>
    <n v="52"/>
    <n v="73"/>
    <n v="21"/>
    <n v="5"/>
    <x v="622"/>
    <n v="365"/>
    <n v="0.15020576131687244"/>
  </r>
  <r>
    <n v="2431"/>
    <d v="2019-09-20T00:00:00"/>
    <x v="540"/>
    <x v="60"/>
    <x v="3"/>
    <x v="14"/>
    <x v="2"/>
    <s v="Consumer"/>
    <x v="1"/>
    <x v="0"/>
    <s v="Paper"/>
    <x v="1173"/>
    <n v="58"/>
    <n v="120"/>
    <n v="62"/>
    <n v="4"/>
    <x v="428"/>
    <n v="480"/>
    <n v="0.19744960921431509"/>
  </r>
  <r>
    <n v="2432"/>
    <d v="2019-09-20T00:00:00"/>
    <x v="52"/>
    <x v="799"/>
    <x v="12"/>
    <x v="118"/>
    <x v="1"/>
    <s v="Consumer"/>
    <x v="2"/>
    <x v="1"/>
    <s v="Chairs"/>
    <x v="929"/>
    <n v="97"/>
    <n v="138"/>
    <n v="41"/>
    <n v="3"/>
    <x v="772"/>
    <n v="414"/>
    <n v="0.17023026315789475"/>
  </r>
  <r>
    <n v="2433"/>
    <d v="2019-09-20T00:00:00"/>
    <x v="355"/>
    <x v="398"/>
    <x v="6"/>
    <x v="17"/>
    <x v="1"/>
    <s v="Consumer"/>
    <x v="3"/>
    <x v="1"/>
    <s v="Bookcases"/>
    <x v="437"/>
    <n v="23"/>
    <n v="222"/>
    <n v="199"/>
    <n v="2"/>
    <x v="377"/>
    <n v="444"/>
    <n v="0.18249075215782984"/>
  </r>
  <r>
    <n v="2434"/>
    <d v="2019-09-20T00:00:00"/>
    <x v="761"/>
    <x v="701"/>
    <x v="2"/>
    <x v="27"/>
    <x v="1"/>
    <s v="Home Office"/>
    <x v="0"/>
    <x v="2"/>
    <s v="Phones"/>
    <x v="1174"/>
    <n v="175"/>
    <n v="331"/>
    <n v="156"/>
    <n v="3"/>
    <x v="1114"/>
    <n v="993"/>
    <n v="0.40797041906327036"/>
  </r>
  <r>
    <n v="2435"/>
    <d v="2019-09-20T00:00:00"/>
    <x v="109"/>
    <x v="437"/>
    <x v="3"/>
    <x v="14"/>
    <x v="2"/>
    <s v="Corporate"/>
    <x v="1"/>
    <x v="2"/>
    <s v="Accessories"/>
    <x v="1175"/>
    <n v="108"/>
    <n v="123"/>
    <n v="15"/>
    <n v="4"/>
    <x v="179"/>
    <n v="492"/>
    <n v="0.20205338809034909"/>
  </r>
  <r>
    <n v="2436"/>
    <d v="2019-09-20T00:00:00"/>
    <x v="592"/>
    <x v="6"/>
    <x v="2"/>
    <x v="4"/>
    <x v="1"/>
    <s v="Consumer"/>
    <x v="2"/>
    <x v="0"/>
    <s v="Appliances"/>
    <x v="1176"/>
    <n v="45"/>
    <n v="49"/>
    <n v="4"/>
    <n v="3"/>
    <x v="1046"/>
    <n v="147"/>
    <n v="6.0344827586206899E-2"/>
  </r>
  <r>
    <n v="2437"/>
    <d v="2019-09-20T00:00:00"/>
    <x v="512"/>
    <x v="63"/>
    <x v="13"/>
    <x v="36"/>
    <x v="0"/>
    <s v="Consumer"/>
    <x v="0"/>
    <x v="1"/>
    <s v="Chairs"/>
    <x v="819"/>
    <n v="63"/>
    <n v="118"/>
    <n v="55"/>
    <n v="5"/>
    <x v="908"/>
    <n v="590"/>
    <n v="0.24210094378334018"/>
  </r>
  <r>
    <n v="2438"/>
    <d v="2019-09-21T00:00:00"/>
    <x v="94"/>
    <x v="70"/>
    <x v="6"/>
    <x v="40"/>
    <x v="1"/>
    <s v="Consumer"/>
    <x v="1"/>
    <x v="1"/>
    <s v="Chairs"/>
    <x v="757"/>
    <n v="12"/>
    <n v="313"/>
    <n v="301"/>
    <n v="4"/>
    <x v="1115"/>
    <n v="1252"/>
    <n v="0.51353568498769486"/>
  </r>
  <r>
    <n v="2439"/>
    <d v="2019-09-21T00:00:00"/>
    <x v="487"/>
    <x v="800"/>
    <x v="3"/>
    <x v="90"/>
    <x v="2"/>
    <s v="Corporate"/>
    <x v="2"/>
    <x v="0"/>
    <s v="Art"/>
    <x v="443"/>
    <n v="27"/>
    <n v="58"/>
    <n v="31"/>
    <n v="3"/>
    <x v="71"/>
    <n v="174"/>
    <n v="7.1340713407134076E-2"/>
  </r>
  <r>
    <n v="2440"/>
    <d v="2019-09-21T00:00:00"/>
    <x v="284"/>
    <x v="8"/>
    <x v="4"/>
    <x v="6"/>
    <x v="1"/>
    <s v="Consumer"/>
    <x v="1"/>
    <x v="0"/>
    <s v="Paper"/>
    <x v="133"/>
    <n v="44"/>
    <n v="67"/>
    <n v="23"/>
    <n v="4"/>
    <x v="580"/>
    <n v="268"/>
    <n v="0.10983606557377049"/>
  </r>
  <r>
    <n v="2441"/>
    <d v="2019-09-21T00:00:00"/>
    <x v="405"/>
    <x v="343"/>
    <x v="3"/>
    <x v="69"/>
    <x v="2"/>
    <s v="Home Office"/>
    <x v="1"/>
    <x v="1"/>
    <s v="Bookcases"/>
    <x v="1"/>
    <n v="291"/>
    <n v="366"/>
    <n v="75"/>
    <n v="3"/>
    <x v="1116"/>
    <n v="1098"/>
    <n v="0.4498156493240475"/>
  </r>
  <r>
    <n v="2442"/>
    <d v="2019-09-21T00:00:00"/>
    <x v="42"/>
    <x v="6"/>
    <x v="2"/>
    <x v="4"/>
    <x v="1"/>
    <s v="Corporate"/>
    <x v="1"/>
    <x v="0"/>
    <s v="Binders"/>
    <x v="487"/>
    <n v="27"/>
    <n v="44"/>
    <n v="17"/>
    <n v="3"/>
    <x v="150"/>
    <n v="132"/>
    <n v="5.4054054054054057E-2"/>
  </r>
  <r>
    <n v="2443"/>
    <d v="2019-09-21T00:00:00"/>
    <x v="612"/>
    <x v="63"/>
    <x v="13"/>
    <x v="36"/>
    <x v="0"/>
    <s v="Corporate"/>
    <x v="2"/>
    <x v="1"/>
    <s v="Chairs"/>
    <x v="743"/>
    <n v="22"/>
    <n v="28"/>
    <n v="6"/>
    <n v="1"/>
    <x v="26"/>
    <n v="28"/>
    <n v="1.1461318051575931E-2"/>
  </r>
  <r>
    <n v="2444"/>
    <d v="2019-09-23T00:00:00"/>
    <x v="348"/>
    <x v="60"/>
    <x v="3"/>
    <x v="14"/>
    <x v="2"/>
    <s v="Corporate"/>
    <x v="1"/>
    <x v="0"/>
    <s v="Labels"/>
    <x v="859"/>
    <n v="4"/>
    <n v="27"/>
    <n v="23"/>
    <n v="2"/>
    <x v="3"/>
    <n v="54"/>
    <n v="2.20949263502455E-2"/>
  </r>
  <r>
    <n v="2445"/>
    <d v="2019-09-23T00:00:00"/>
    <x v="697"/>
    <x v="611"/>
    <x v="2"/>
    <x v="16"/>
    <x v="1"/>
    <s v="Consumer"/>
    <x v="1"/>
    <x v="1"/>
    <s v="Bookcases"/>
    <x v="1177"/>
    <n v="166"/>
    <n v="306"/>
    <n v="140"/>
    <n v="2"/>
    <x v="743"/>
    <n v="612"/>
    <n v="0.25030674846625767"/>
  </r>
  <r>
    <n v="2446"/>
    <d v="2019-09-23T00:00:00"/>
    <x v="108"/>
    <x v="32"/>
    <x v="11"/>
    <x v="23"/>
    <x v="2"/>
    <s v="Home Office"/>
    <x v="1"/>
    <x v="0"/>
    <s v="Appliances"/>
    <x v="1178"/>
    <n v="11"/>
    <n v="69"/>
    <n v="58"/>
    <n v="2"/>
    <x v="472"/>
    <n v="138"/>
    <n v="5.6418642681929684E-2"/>
  </r>
  <r>
    <n v="2447"/>
    <d v="2019-09-23T00:00:00"/>
    <x v="462"/>
    <x v="3"/>
    <x v="1"/>
    <x v="1"/>
    <x v="0"/>
    <s v="Corporate"/>
    <x v="1"/>
    <x v="0"/>
    <s v="Art"/>
    <x v="72"/>
    <n v="47"/>
    <n v="107"/>
    <n v="60"/>
    <n v="8"/>
    <x v="1117"/>
    <n v="856"/>
    <n v="0.34981610134859009"/>
  </r>
  <r>
    <n v="2448"/>
    <d v="2019-09-24T00:00:00"/>
    <x v="32"/>
    <x v="190"/>
    <x v="8"/>
    <x v="13"/>
    <x v="0"/>
    <s v="Corporate"/>
    <x v="1"/>
    <x v="0"/>
    <s v="Envelopes"/>
    <x v="1179"/>
    <n v="42"/>
    <n v="59"/>
    <n v="17"/>
    <n v="3"/>
    <x v="855"/>
    <n v="177"/>
    <n v="7.2303921568627458E-2"/>
  </r>
  <r>
    <n v="2449"/>
    <d v="2019-09-24T00:00:00"/>
    <x v="330"/>
    <x v="801"/>
    <x v="2"/>
    <x v="16"/>
    <x v="1"/>
    <s v="Corporate"/>
    <x v="1"/>
    <x v="0"/>
    <s v="Binders"/>
    <x v="1011"/>
    <n v="12"/>
    <n v="16"/>
    <n v="4"/>
    <n v="4"/>
    <x v="570"/>
    <n v="64"/>
    <n v="2.6133115557370357E-2"/>
  </r>
  <r>
    <n v="2450"/>
    <d v="2019-09-24T00:00:00"/>
    <x v="726"/>
    <x v="39"/>
    <x v="5"/>
    <x v="26"/>
    <x v="2"/>
    <s v="Consumer"/>
    <x v="1"/>
    <x v="0"/>
    <s v="Art"/>
    <x v="821"/>
    <n v="231"/>
    <n v="376"/>
    <n v="145"/>
    <n v="7"/>
    <x v="865"/>
    <n v="2632"/>
    <n v="1.0742857142857143"/>
  </r>
  <r>
    <n v="2451"/>
    <d v="2019-09-24T00:00:00"/>
    <x v="507"/>
    <x v="199"/>
    <x v="6"/>
    <x v="17"/>
    <x v="1"/>
    <s v="Consumer"/>
    <x v="1"/>
    <x v="0"/>
    <s v="Art"/>
    <x v="993"/>
    <n v="63"/>
    <n v="207"/>
    <n v="144"/>
    <n v="4"/>
    <x v="619"/>
    <n v="828"/>
    <n v="0.33782129742962058"/>
  </r>
  <r>
    <n v="2452"/>
    <d v="2019-09-24T00:00:00"/>
    <x v="520"/>
    <x v="609"/>
    <x v="2"/>
    <x v="61"/>
    <x v="1"/>
    <s v="Consumer"/>
    <x v="1"/>
    <x v="0"/>
    <s v="Storage"/>
    <x v="481"/>
    <n v="33"/>
    <n v="50"/>
    <n v="17"/>
    <n v="2"/>
    <x v="233"/>
    <n v="100"/>
    <n v="4.0783034257748776E-2"/>
  </r>
  <r>
    <n v="2453"/>
    <d v="2019-09-24T00:00:00"/>
    <x v="364"/>
    <x v="301"/>
    <x v="6"/>
    <x v="64"/>
    <x v="1"/>
    <s v="Consumer"/>
    <x v="1"/>
    <x v="0"/>
    <s v="Envelopes"/>
    <x v="1180"/>
    <n v="11"/>
    <n v="226"/>
    <n v="215"/>
    <n v="5"/>
    <x v="1118"/>
    <n v="1130"/>
    <n v="0.4606604158173665"/>
  </r>
  <r>
    <n v="2454"/>
    <d v="2019-09-25T00:00:00"/>
    <x v="671"/>
    <x v="70"/>
    <x v="6"/>
    <x v="40"/>
    <x v="1"/>
    <s v="Consumer"/>
    <x v="1"/>
    <x v="0"/>
    <s v="Envelopes"/>
    <x v="1181"/>
    <n v="48"/>
    <n v="91"/>
    <n v="43"/>
    <n v="2"/>
    <x v="918"/>
    <n v="182"/>
    <n v="7.416462917685411E-2"/>
  </r>
  <r>
    <n v="2455"/>
    <d v="2019-09-25T00:00:00"/>
    <x v="306"/>
    <x v="516"/>
    <x v="1"/>
    <x v="1"/>
    <x v="0"/>
    <s v="Corporate"/>
    <x v="1"/>
    <x v="2"/>
    <s v="Phones"/>
    <x v="592"/>
    <n v="37"/>
    <n v="410"/>
    <n v="373"/>
    <n v="3"/>
    <x v="375"/>
    <n v="1230"/>
    <n v="0.50101832993890016"/>
  </r>
  <r>
    <n v="2456"/>
    <d v="2019-09-25T00:00:00"/>
    <x v="207"/>
    <x v="149"/>
    <x v="2"/>
    <x v="16"/>
    <x v="1"/>
    <s v="Home Office"/>
    <x v="1"/>
    <x v="0"/>
    <s v="Art"/>
    <x v="683"/>
    <n v="113"/>
    <n v="207"/>
    <n v="94"/>
    <n v="4"/>
    <x v="619"/>
    <n v="828"/>
    <n v="0.33713355048859933"/>
  </r>
  <r>
    <n v="2457"/>
    <d v="2019-09-25T00:00:00"/>
    <x v="762"/>
    <x v="114"/>
    <x v="6"/>
    <x v="59"/>
    <x v="1"/>
    <s v="Consumer"/>
    <x v="2"/>
    <x v="0"/>
    <s v="Labels"/>
    <x v="1182"/>
    <n v="18"/>
    <n v="20"/>
    <n v="2"/>
    <n v="2"/>
    <x v="687"/>
    <n v="40"/>
    <n v="1.6280016280016279E-2"/>
  </r>
  <r>
    <n v="2458"/>
    <d v="2019-09-25T00:00:00"/>
    <x v="506"/>
    <x v="796"/>
    <x v="2"/>
    <x v="3"/>
    <x v="1"/>
    <s v="Corporate"/>
    <x v="1"/>
    <x v="1"/>
    <s v="Bookcases"/>
    <x v="690"/>
    <n v="434"/>
    <n v="461"/>
    <n v="27"/>
    <n v="3"/>
    <x v="1119"/>
    <n v="1383"/>
    <n v="0.56265256305939793"/>
  </r>
  <r>
    <n v="2459"/>
    <d v="2019-09-25T00:00:00"/>
    <x v="96"/>
    <x v="802"/>
    <x v="1"/>
    <x v="1"/>
    <x v="0"/>
    <s v="Consumer"/>
    <x v="3"/>
    <x v="0"/>
    <s v="Binders"/>
    <x v="575"/>
    <n v="13"/>
    <n v="62"/>
    <n v="49"/>
    <n v="5"/>
    <x v="1113"/>
    <n v="310"/>
    <n v="0.12606750711671411"/>
  </r>
  <r>
    <n v="2460"/>
    <d v="2019-09-25T00:00:00"/>
    <x v="520"/>
    <x v="747"/>
    <x v="7"/>
    <x v="77"/>
    <x v="1"/>
    <s v="Consumer"/>
    <x v="0"/>
    <x v="0"/>
    <s v="Art"/>
    <x v="353"/>
    <n v="212"/>
    <n v="237"/>
    <n v="25"/>
    <n v="9"/>
    <x v="1120"/>
    <n v="2133"/>
    <n v="0.86707317073170731"/>
  </r>
  <r>
    <n v="2461"/>
    <d v="2019-09-25T00:00:00"/>
    <x v="7"/>
    <x v="32"/>
    <x v="11"/>
    <x v="23"/>
    <x v="2"/>
    <s v="Consumer"/>
    <x v="1"/>
    <x v="0"/>
    <s v="Appliances"/>
    <x v="1183"/>
    <n v="132"/>
    <n v="139"/>
    <n v="7"/>
    <n v="5"/>
    <x v="976"/>
    <n v="695"/>
    <n v="0.28240552620885817"/>
  </r>
  <r>
    <n v="2462"/>
    <d v="2019-09-25T00:00:00"/>
    <x v="122"/>
    <x v="40"/>
    <x v="1"/>
    <x v="1"/>
    <x v="0"/>
    <s v="Corporate"/>
    <x v="1"/>
    <x v="1"/>
    <s v="Furnishings"/>
    <x v="527"/>
    <n v="46"/>
    <n v="91"/>
    <n v="45"/>
    <n v="3"/>
    <x v="533"/>
    <n v="273"/>
    <n v="0.11088545897644192"/>
  </r>
  <r>
    <n v="2463"/>
    <d v="2019-09-26T00:00:00"/>
    <x v="65"/>
    <x v="803"/>
    <x v="3"/>
    <x v="14"/>
    <x v="2"/>
    <s v="Corporate"/>
    <x v="1"/>
    <x v="0"/>
    <s v="Labels"/>
    <x v="479"/>
    <n v="13"/>
    <n v="42"/>
    <n v="29"/>
    <n v="5"/>
    <x v="435"/>
    <n v="210"/>
    <n v="8.5261875761266745E-2"/>
  </r>
  <r>
    <n v="2464"/>
    <d v="2019-09-26T00:00:00"/>
    <x v="368"/>
    <x v="177"/>
    <x v="9"/>
    <x v="72"/>
    <x v="1"/>
    <s v="Consumer"/>
    <x v="0"/>
    <x v="0"/>
    <s v="Binders"/>
    <x v="374"/>
    <n v="41"/>
    <n v="42"/>
    <n v="1"/>
    <n v="3"/>
    <x v="213"/>
    <n v="126"/>
    <n v="5.113636363636364E-2"/>
  </r>
  <r>
    <n v="2465"/>
    <d v="2019-09-26T00:00:00"/>
    <x v="305"/>
    <x v="101"/>
    <x v="1"/>
    <x v="55"/>
    <x v="0"/>
    <s v="Home Office"/>
    <x v="1"/>
    <x v="0"/>
    <s v="Art"/>
    <x v="984"/>
    <n v="2"/>
    <n v="55"/>
    <n v="53"/>
    <n v="2"/>
    <x v="496"/>
    <n v="110"/>
    <n v="4.4624746450304259E-2"/>
  </r>
  <r>
    <n v="2466"/>
    <d v="2019-09-26T00:00:00"/>
    <x v="504"/>
    <x v="0"/>
    <x v="0"/>
    <x v="0"/>
    <x v="0"/>
    <s v="Consumer"/>
    <x v="0"/>
    <x v="0"/>
    <s v="Storage"/>
    <x v="856"/>
    <n v="53"/>
    <n v="137"/>
    <n v="84"/>
    <n v="2"/>
    <x v="941"/>
    <n v="274"/>
    <n v="0.1111111111111111"/>
  </r>
  <r>
    <n v="2467"/>
    <d v="2019-09-26T00:00:00"/>
    <x v="678"/>
    <x v="460"/>
    <x v="2"/>
    <x v="16"/>
    <x v="1"/>
    <s v="Corporate"/>
    <x v="1"/>
    <x v="2"/>
    <s v="Machines"/>
    <x v="1184"/>
    <n v="123"/>
    <n v="188"/>
    <n v="65"/>
    <n v="2"/>
    <x v="1121"/>
    <n v="376"/>
    <n v="0.15241183623834617"/>
  </r>
  <r>
    <n v="2468"/>
    <d v="2019-09-27T00:00:00"/>
    <x v="491"/>
    <x v="804"/>
    <x v="2"/>
    <x v="16"/>
    <x v="1"/>
    <s v="Home Office"/>
    <x v="1"/>
    <x v="0"/>
    <s v="Art"/>
    <x v="154"/>
    <n v="41"/>
    <n v="140"/>
    <n v="99"/>
    <n v="3"/>
    <x v="2"/>
    <n v="420"/>
    <n v="0.17017828200972449"/>
  </r>
  <r>
    <n v="2469"/>
    <d v="2019-09-27T00:00:00"/>
    <x v="501"/>
    <x v="58"/>
    <x v="2"/>
    <x v="16"/>
    <x v="1"/>
    <s v="Corporate"/>
    <x v="2"/>
    <x v="0"/>
    <s v="Paper"/>
    <x v="834"/>
    <n v="34"/>
    <n v="36"/>
    <n v="2"/>
    <n v="2"/>
    <x v="120"/>
    <n v="72"/>
    <n v="2.9161603888213851E-2"/>
  </r>
  <r>
    <n v="2470"/>
    <d v="2019-09-27T00:00:00"/>
    <x v="630"/>
    <x v="105"/>
    <x v="6"/>
    <x v="17"/>
    <x v="1"/>
    <s v="Consumer"/>
    <x v="1"/>
    <x v="0"/>
    <s v="Storage"/>
    <x v="1050"/>
    <n v="148"/>
    <n v="190"/>
    <n v="42"/>
    <n v="1"/>
    <x v="563"/>
    <n v="190"/>
    <n v="7.6923076923076927E-2"/>
  </r>
  <r>
    <n v="2471"/>
    <d v="2019-09-27T00:00:00"/>
    <x v="592"/>
    <x v="465"/>
    <x v="5"/>
    <x v="12"/>
    <x v="2"/>
    <s v="Consumer"/>
    <x v="3"/>
    <x v="1"/>
    <s v="Bookcases"/>
    <x v="488"/>
    <n v="973"/>
    <n v="1091"/>
    <n v="118"/>
    <n v="3"/>
    <x v="1122"/>
    <n v="3273"/>
    <n v="1.3245649534601376"/>
  </r>
  <r>
    <n v="2472"/>
    <d v="2019-09-27T00:00:00"/>
    <x v="620"/>
    <x v="211"/>
    <x v="1"/>
    <x v="55"/>
    <x v="0"/>
    <s v="Home Office"/>
    <x v="3"/>
    <x v="0"/>
    <s v="Art"/>
    <x v="1025"/>
    <n v="53"/>
    <n v="267"/>
    <n v="214"/>
    <n v="6"/>
    <x v="138"/>
    <n v="1602"/>
    <n v="0.64805825242718451"/>
  </r>
  <r>
    <n v="2473"/>
    <d v="2019-09-27T00:00:00"/>
    <x v="278"/>
    <x v="714"/>
    <x v="2"/>
    <x v="16"/>
    <x v="1"/>
    <s v="Corporate"/>
    <x v="1"/>
    <x v="0"/>
    <s v="Binders"/>
    <x v="705"/>
    <n v="14"/>
    <n v="24"/>
    <n v="10"/>
    <n v="3"/>
    <x v="120"/>
    <n v="72"/>
    <n v="2.9114435907804288E-2"/>
  </r>
  <r>
    <n v="2474"/>
    <d v="2019-09-27T00:00:00"/>
    <x v="265"/>
    <x v="377"/>
    <x v="2"/>
    <x v="2"/>
    <x v="1"/>
    <s v="Consumer"/>
    <x v="1"/>
    <x v="0"/>
    <s v="Binders"/>
    <x v="444"/>
    <n v="21"/>
    <n v="27"/>
    <n v="6"/>
    <n v="2"/>
    <x v="3"/>
    <n v="54"/>
    <n v="2.1827000808407437E-2"/>
  </r>
  <r>
    <n v="2475"/>
    <d v="2019-09-27T00:00:00"/>
    <x v="437"/>
    <x v="53"/>
    <x v="6"/>
    <x v="8"/>
    <x v="1"/>
    <s v="Consumer"/>
    <x v="1"/>
    <x v="0"/>
    <s v="Art"/>
    <x v="984"/>
    <n v="96"/>
    <n v="166"/>
    <n v="70"/>
    <n v="12"/>
    <x v="1123"/>
    <n v="1992"/>
    <n v="0.80484848484848481"/>
  </r>
  <r>
    <n v="2476"/>
    <d v="2019-09-27T00:00:00"/>
    <x v="604"/>
    <x v="40"/>
    <x v="1"/>
    <x v="1"/>
    <x v="0"/>
    <s v="Home Office"/>
    <x v="1"/>
    <x v="1"/>
    <s v="Chairs"/>
    <x v="239"/>
    <n v="48"/>
    <n v="467"/>
    <n v="419"/>
    <n v="9"/>
    <x v="1124"/>
    <n v="4203"/>
    <n v="1.6974959612277867"/>
  </r>
  <r>
    <n v="2477"/>
    <d v="2019-09-28T00:00:00"/>
    <x v="191"/>
    <x v="805"/>
    <x v="2"/>
    <x v="16"/>
    <x v="1"/>
    <s v="Corporate"/>
    <x v="3"/>
    <x v="1"/>
    <s v="Bookcases"/>
    <x v="357"/>
    <n v="378"/>
    <n v="449"/>
    <n v="71"/>
    <n v="4"/>
    <x v="1125"/>
    <n v="1796"/>
    <n v="0.7250706499798143"/>
  </r>
  <r>
    <n v="2478"/>
    <d v="2019-09-28T00:00:00"/>
    <x v="628"/>
    <x v="58"/>
    <x v="2"/>
    <x v="16"/>
    <x v="1"/>
    <s v="Consumer"/>
    <x v="1"/>
    <x v="0"/>
    <s v="Labels"/>
    <x v="1136"/>
    <n v="22"/>
    <n v="53"/>
    <n v="31"/>
    <n v="6"/>
    <x v="217"/>
    <n v="318"/>
    <n v="0.12832929782082325"/>
  </r>
  <r>
    <n v="2479"/>
    <d v="2019-09-28T00:00:00"/>
    <x v="717"/>
    <x v="41"/>
    <x v="2"/>
    <x v="27"/>
    <x v="1"/>
    <s v="Consumer"/>
    <x v="1"/>
    <x v="1"/>
    <s v="Chairs"/>
    <x v="743"/>
    <n v="52"/>
    <n v="67"/>
    <n v="15"/>
    <n v="3"/>
    <x v="410"/>
    <n v="201"/>
    <n v="8.1081081081081086E-2"/>
  </r>
  <r>
    <n v="2480"/>
    <d v="2019-09-29T00:00:00"/>
    <x v="590"/>
    <x v="806"/>
    <x v="2"/>
    <x v="16"/>
    <x v="1"/>
    <s v="Consumer"/>
    <x v="1"/>
    <x v="1"/>
    <s v="Chairs"/>
    <x v="114"/>
    <n v="358"/>
    <n v="875"/>
    <n v="517"/>
    <n v="6"/>
    <x v="1126"/>
    <n v="5250"/>
    <n v="2.1169354838709675"/>
  </r>
  <r>
    <n v="2481"/>
    <d v="2019-09-30T00:00:00"/>
    <x v="307"/>
    <x v="64"/>
    <x v="3"/>
    <x v="37"/>
    <x v="2"/>
    <s v="Consumer"/>
    <x v="1"/>
    <x v="2"/>
    <s v="Copiers"/>
    <x v="535"/>
    <n v="435"/>
    <n v="1498"/>
    <n v="1063"/>
    <n v="5"/>
    <x v="1127"/>
    <n v="7490"/>
    <n v="3.0189439742039501"/>
  </r>
  <r>
    <n v="2482"/>
    <d v="2019-09-30T00:00:00"/>
    <x v="100"/>
    <x v="720"/>
    <x v="6"/>
    <x v="28"/>
    <x v="1"/>
    <s v="Consumer"/>
    <x v="3"/>
    <x v="1"/>
    <s v="Chairs"/>
    <x v="562"/>
    <n v="29"/>
    <n v="599"/>
    <n v="570"/>
    <n v="5"/>
    <x v="186"/>
    <n v="2995"/>
    <n v="1.2066881547139403"/>
  </r>
  <r>
    <n v="2483"/>
    <d v="2019-10-01T00:00:00"/>
    <x v="230"/>
    <x v="416"/>
    <x v="0"/>
    <x v="0"/>
    <x v="0"/>
    <s v="Consumer"/>
    <x v="1"/>
    <x v="0"/>
    <s v="Envelopes"/>
    <x v="1185"/>
    <n v="5"/>
    <n v="40"/>
    <n v="35"/>
    <n v="3"/>
    <x v="92"/>
    <n v="120"/>
    <n v="4.8328634716069269E-2"/>
  </r>
  <r>
    <n v="2484"/>
    <d v="2019-10-01T00:00:00"/>
    <x v="157"/>
    <x v="373"/>
    <x v="6"/>
    <x v="17"/>
    <x v="1"/>
    <s v="Home Office"/>
    <x v="1"/>
    <x v="0"/>
    <s v="Paper"/>
    <x v="801"/>
    <n v="65"/>
    <n v="90"/>
    <n v="25"/>
    <n v="2"/>
    <x v="670"/>
    <n v="180"/>
    <n v="7.2463768115942032E-2"/>
  </r>
  <r>
    <n v="2485"/>
    <d v="2019-10-03T00:00:00"/>
    <x v="77"/>
    <x v="649"/>
    <x v="1"/>
    <x v="1"/>
    <x v="0"/>
    <s v="Home Office"/>
    <x v="1"/>
    <x v="0"/>
    <s v="Art"/>
    <x v="984"/>
    <n v="23"/>
    <n v="111"/>
    <n v="88"/>
    <n v="4"/>
    <x v="377"/>
    <n v="444"/>
    <n v="0.17867203219315894"/>
  </r>
  <r>
    <n v="2486"/>
    <d v="2019-10-03T00:00:00"/>
    <x v="256"/>
    <x v="472"/>
    <x v="6"/>
    <x v="17"/>
    <x v="1"/>
    <s v="Consumer"/>
    <x v="1"/>
    <x v="0"/>
    <s v="Fasteners"/>
    <x v="893"/>
    <n v="26"/>
    <n v="49"/>
    <n v="23"/>
    <n v="3"/>
    <x v="1046"/>
    <n v="147"/>
    <n v="5.9131134352373292E-2"/>
  </r>
  <r>
    <n v="2487"/>
    <d v="2019-10-03T00:00:00"/>
    <x v="297"/>
    <x v="7"/>
    <x v="3"/>
    <x v="5"/>
    <x v="2"/>
    <s v="Consumer"/>
    <x v="1"/>
    <x v="0"/>
    <s v="Art"/>
    <x v="443"/>
    <n v="30"/>
    <n v="154"/>
    <n v="124"/>
    <n v="8"/>
    <x v="1128"/>
    <n v="1232"/>
    <n v="0.49537595496582226"/>
  </r>
  <r>
    <n v="2488"/>
    <d v="2019-10-04T00:00:00"/>
    <x v="392"/>
    <x v="807"/>
    <x v="6"/>
    <x v="17"/>
    <x v="1"/>
    <s v="Home Office"/>
    <x v="0"/>
    <x v="1"/>
    <s v="Bookcases"/>
    <x v="789"/>
    <n v="214"/>
    <n v="524"/>
    <n v="310"/>
    <n v="3"/>
    <x v="1129"/>
    <n v="1572"/>
    <n v="0.63183279742765275"/>
  </r>
  <r>
    <n v="2489"/>
    <d v="2019-10-04T00:00:00"/>
    <x v="244"/>
    <x v="366"/>
    <x v="6"/>
    <x v="17"/>
    <x v="1"/>
    <s v="Corporate"/>
    <x v="2"/>
    <x v="1"/>
    <s v="Furnishings"/>
    <x v="605"/>
    <n v="20"/>
    <n v="95"/>
    <n v="75"/>
    <n v="4"/>
    <x v="245"/>
    <n v="380"/>
    <n v="0.15267175572519084"/>
  </r>
  <r>
    <n v="2490"/>
    <d v="2019-10-04T00:00:00"/>
    <x v="566"/>
    <x v="219"/>
    <x v="4"/>
    <x v="78"/>
    <x v="1"/>
    <s v="Corporate"/>
    <x v="1"/>
    <x v="1"/>
    <s v="Bookcases"/>
    <x v="628"/>
    <n v="241"/>
    <n v="438"/>
    <n v="197"/>
    <n v="3"/>
    <x v="1130"/>
    <n v="1314"/>
    <n v="0.52771084337349394"/>
  </r>
  <r>
    <n v="2491"/>
    <d v="2019-10-05T00:00:00"/>
    <x v="138"/>
    <x v="8"/>
    <x v="4"/>
    <x v="6"/>
    <x v="1"/>
    <s v="Corporate"/>
    <x v="1"/>
    <x v="2"/>
    <s v="Accessories"/>
    <x v="1186"/>
    <n v="228"/>
    <n v="488"/>
    <n v="260"/>
    <n v="6"/>
    <x v="1131"/>
    <n v="2928"/>
    <n v="1.1754315535929345"/>
  </r>
  <r>
    <n v="2492"/>
    <d v="2019-10-05T00:00:00"/>
    <x v="146"/>
    <x v="36"/>
    <x v="6"/>
    <x v="24"/>
    <x v="1"/>
    <s v="Corporate"/>
    <x v="1"/>
    <x v="0"/>
    <s v="Paper"/>
    <x v="1187"/>
    <n v="0"/>
    <n v="24"/>
    <n v="24"/>
    <n v="1"/>
    <x v="24"/>
    <n v="24"/>
    <n v="9.630818619582664E-3"/>
  </r>
  <r>
    <n v="2493"/>
    <d v="2019-10-05T00:00:00"/>
    <x v="240"/>
    <x v="808"/>
    <x v="2"/>
    <x v="27"/>
    <x v="1"/>
    <s v="Consumer"/>
    <x v="1"/>
    <x v="1"/>
    <s v="Chairs"/>
    <x v="466"/>
    <n v="193"/>
    <n v="421"/>
    <n v="228"/>
    <n v="1"/>
    <x v="1132"/>
    <n v="421"/>
    <n v="0.16887284396309668"/>
  </r>
  <r>
    <n v="2494"/>
    <d v="2019-10-07T00:00:00"/>
    <x v="339"/>
    <x v="130"/>
    <x v="3"/>
    <x v="20"/>
    <x v="2"/>
    <s v="Consumer"/>
    <x v="1"/>
    <x v="2"/>
    <s v="Phones"/>
    <x v="559"/>
    <n v="161"/>
    <n v="166"/>
    <n v="5"/>
    <n v="2"/>
    <x v="1133"/>
    <n v="332"/>
    <n v="0.13311948676824378"/>
  </r>
  <r>
    <n v="2495"/>
    <d v="2019-10-08T00:00:00"/>
    <x v="209"/>
    <x v="422"/>
    <x v="1"/>
    <x v="1"/>
    <x v="0"/>
    <s v="Consumer"/>
    <x v="1"/>
    <x v="2"/>
    <s v="Phones"/>
    <x v="1188"/>
    <n v="120"/>
    <n v="164"/>
    <n v="44"/>
    <n v="2"/>
    <x v="657"/>
    <n v="328"/>
    <n v="0.13146292585170341"/>
  </r>
  <r>
    <n v="2496"/>
    <d v="2019-10-08T00:00:00"/>
    <x v="65"/>
    <x v="259"/>
    <x v="1"/>
    <x v="1"/>
    <x v="0"/>
    <s v="Corporate"/>
    <x v="1"/>
    <x v="2"/>
    <s v="Copiers"/>
    <x v="1189"/>
    <n v="762"/>
    <n v="1707"/>
    <n v="945"/>
    <n v="9"/>
    <x v="1134"/>
    <n v="15363"/>
    <n v="6.1550480769230766"/>
  </r>
  <r>
    <n v="2497"/>
    <d v="2019-10-08T00:00:00"/>
    <x v="482"/>
    <x v="30"/>
    <x v="5"/>
    <x v="21"/>
    <x v="2"/>
    <s v="Consumer"/>
    <x v="2"/>
    <x v="1"/>
    <s v="Bookcases"/>
    <x v="323"/>
    <n v="52"/>
    <n v="573"/>
    <n v="521"/>
    <n v="4"/>
    <x v="1135"/>
    <n v="2292"/>
    <n v="0.9179014817781338"/>
  </r>
  <r>
    <n v="2498"/>
    <d v="2019-10-09T00:00:00"/>
    <x v="272"/>
    <x v="552"/>
    <x v="1"/>
    <x v="1"/>
    <x v="0"/>
    <s v="Consumer"/>
    <x v="1"/>
    <x v="1"/>
    <s v="Bookcases"/>
    <x v="877"/>
    <n v="314"/>
    <n v="394"/>
    <n v="80"/>
    <n v="2"/>
    <x v="226"/>
    <n v="788"/>
    <n v="0.31545236188951159"/>
  </r>
  <r>
    <n v="2499"/>
    <d v="2019-10-09T00:00:00"/>
    <x v="64"/>
    <x v="142"/>
    <x v="11"/>
    <x v="65"/>
    <x v="2"/>
    <s v="Consumer"/>
    <x v="2"/>
    <x v="0"/>
    <s v="Art"/>
    <x v="307"/>
    <n v="25"/>
    <n v="27"/>
    <n v="2"/>
    <n v="3"/>
    <x v="481"/>
    <n v="81"/>
    <n v="3.2412965186074429E-2"/>
  </r>
  <r>
    <n v="2500"/>
    <d v="2019-10-10T00:00:00"/>
    <x v="177"/>
    <x v="809"/>
    <x v="2"/>
    <x v="2"/>
    <x v="1"/>
    <s v="Consumer"/>
    <x v="1"/>
    <x v="2"/>
    <s v="Copiers"/>
    <x v="1190"/>
    <n v="128"/>
    <n v="289"/>
    <n v="161"/>
    <n v="2"/>
    <x v="1136"/>
    <n v="578"/>
    <n v="0.23119999999999999"/>
  </r>
  <r>
    <n v="2501"/>
    <d v="2019-10-10T00:00:00"/>
    <x v="712"/>
    <x v="810"/>
    <x v="1"/>
    <x v="1"/>
    <x v="0"/>
    <s v="Home Office"/>
    <x v="0"/>
    <x v="1"/>
    <s v="Bookcases"/>
    <x v="437"/>
    <n v="227"/>
    <n v="369"/>
    <n v="142"/>
    <n v="3"/>
    <x v="1027"/>
    <n v="1107"/>
    <n v="0.44262295081967212"/>
  </r>
  <r>
    <n v="2502"/>
    <d v="2019-10-10T00:00:00"/>
    <x v="534"/>
    <x v="60"/>
    <x v="3"/>
    <x v="14"/>
    <x v="2"/>
    <s v="Corporate"/>
    <x v="0"/>
    <x v="2"/>
    <s v="Machines"/>
    <x v="1166"/>
    <n v="212"/>
    <n v="714"/>
    <n v="502"/>
    <n v="7"/>
    <x v="1137"/>
    <n v="4998"/>
    <n v="1.9976019184652278"/>
  </r>
  <r>
    <n v="2503"/>
    <d v="2019-10-11T00:00:00"/>
    <x v="740"/>
    <x v="799"/>
    <x v="12"/>
    <x v="118"/>
    <x v="1"/>
    <s v="Consumer"/>
    <x v="1"/>
    <x v="0"/>
    <s v="Labels"/>
    <x v="1044"/>
    <n v="7"/>
    <n v="32"/>
    <n v="25"/>
    <n v="3"/>
    <x v="30"/>
    <n v="96"/>
    <n v="3.8353975229724328E-2"/>
  </r>
  <r>
    <n v="2504"/>
    <d v="2019-10-11T00:00:00"/>
    <x v="366"/>
    <x v="802"/>
    <x v="1"/>
    <x v="1"/>
    <x v="0"/>
    <s v="Consumer"/>
    <x v="0"/>
    <x v="1"/>
    <s v="Chairs"/>
    <x v="630"/>
    <n v="855"/>
    <n v="947"/>
    <n v="92"/>
    <n v="2"/>
    <x v="1138"/>
    <n v="1894"/>
    <n v="0.75638977635782745"/>
  </r>
  <r>
    <n v="2505"/>
    <d v="2019-10-11T00:00:00"/>
    <x v="140"/>
    <x v="454"/>
    <x v="6"/>
    <x v="17"/>
    <x v="1"/>
    <s v="Corporate"/>
    <x v="1"/>
    <x v="1"/>
    <s v="Furnishings"/>
    <x v="605"/>
    <n v="19"/>
    <n v="67"/>
    <n v="48"/>
    <n v="3"/>
    <x v="410"/>
    <n v="201"/>
    <n v="8.0239520958083829E-2"/>
  </r>
  <r>
    <n v="2506"/>
    <d v="2019-10-11T00:00:00"/>
    <x v="517"/>
    <x v="568"/>
    <x v="3"/>
    <x v="44"/>
    <x v="2"/>
    <s v="Home Office"/>
    <x v="1"/>
    <x v="0"/>
    <s v="Storage"/>
    <x v="570"/>
    <n v="9"/>
    <n v="37"/>
    <n v="28"/>
    <n v="1"/>
    <x v="1139"/>
    <n v="37"/>
    <n v="1.4764565043894652E-2"/>
  </r>
  <r>
    <n v="2507"/>
    <d v="2019-10-11T00:00:00"/>
    <x v="40"/>
    <x v="292"/>
    <x v="2"/>
    <x v="16"/>
    <x v="1"/>
    <s v="Consumer"/>
    <x v="1"/>
    <x v="2"/>
    <s v="Accessories"/>
    <x v="500"/>
    <n v="202"/>
    <n v="1554"/>
    <n v="1352"/>
    <n v="6"/>
    <x v="1140"/>
    <n v="9324"/>
    <n v="3.7191862784204228"/>
  </r>
  <r>
    <n v="2508"/>
    <d v="2019-10-12T00:00:00"/>
    <x v="288"/>
    <x v="252"/>
    <x v="5"/>
    <x v="12"/>
    <x v="2"/>
    <s v="Consumer"/>
    <x v="3"/>
    <x v="2"/>
    <s v="Accessories"/>
    <x v="1191"/>
    <n v="415"/>
    <n v="1550"/>
    <n v="1135"/>
    <n v="6"/>
    <x v="1141"/>
    <n v="9300"/>
    <n v="3.7081339712918662"/>
  </r>
  <r>
    <n v="2509"/>
    <d v="2019-10-12T00:00:00"/>
    <x v="668"/>
    <x v="811"/>
    <x v="5"/>
    <x v="67"/>
    <x v="2"/>
    <s v="Home Office"/>
    <x v="1"/>
    <x v="0"/>
    <s v="Storage"/>
    <x v="377"/>
    <n v="9"/>
    <n v="51"/>
    <n v="42"/>
    <n v="3"/>
    <x v="148"/>
    <n v="153"/>
    <n v="6.0980470306895178E-2"/>
  </r>
  <r>
    <n v="2510"/>
    <d v="2019-10-12T00:00:00"/>
    <x v="451"/>
    <x v="142"/>
    <x v="11"/>
    <x v="65"/>
    <x v="2"/>
    <s v="Consumer"/>
    <x v="1"/>
    <x v="0"/>
    <s v="Binders"/>
    <x v="75"/>
    <n v="17"/>
    <n v="18"/>
    <n v="1"/>
    <n v="4"/>
    <x v="120"/>
    <n v="72"/>
    <n v="2.8685258964143426E-2"/>
  </r>
  <r>
    <n v="2511"/>
    <d v="2019-10-14T00:00:00"/>
    <x v="762"/>
    <x v="132"/>
    <x v="9"/>
    <x v="62"/>
    <x v="1"/>
    <s v="Consumer"/>
    <x v="1"/>
    <x v="0"/>
    <s v="Appliances"/>
    <x v="1001"/>
    <n v="25"/>
    <n v="170"/>
    <n v="145"/>
    <n v="2"/>
    <x v="330"/>
    <n v="340"/>
    <n v="0.13540422142572681"/>
  </r>
  <r>
    <n v="2512"/>
    <d v="2019-10-14T00:00:00"/>
    <x v="631"/>
    <x v="252"/>
    <x v="5"/>
    <x v="12"/>
    <x v="2"/>
    <s v="Consumer"/>
    <x v="0"/>
    <x v="0"/>
    <s v="Paper"/>
    <x v="233"/>
    <n v="80"/>
    <n v="84"/>
    <n v="4"/>
    <n v="3"/>
    <x v="437"/>
    <n v="252"/>
    <n v="0.10031847133757962"/>
  </r>
  <r>
    <n v="2513"/>
    <d v="2019-10-14T00:00:00"/>
    <x v="167"/>
    <x v="553"/>
    <x v="3"/>
    <x v="20"/>
    <x v="2"/>
    <s v="Home Office"/>
    <x v="1"/>
    <x v="0"/>
    <s v="Storage"/>
    <x v="1192"/>
    <n v="47"/>
    <n v="50"/>
    <n v="3"/>
    <n v="5"/>
    <x v="298"/>
    <n v="250"/>
    <n v="9.9482690011937921E-2"/>
  </r>
  <r>
    <n v="2514"/>
    <d v="2019-10-15T00:00:00"/>
    <x v="583"/>
    <x v="527"/>
    <x v="2"/>
    <x v="16"/>
    <x v="1"/>
    <s v="Corporate"/>
    <x v="0"/>
    <x v="1"/>
    <s v="Chairs"/>
    <x v="1193"/>
    <n v="191"/>
    <n v="410"/>
    <n v="219"/>
    <n v="1"/>
    <x v="231"/>
    <n v="410"/>
    <n v="0.16308671439936356"/>
  </r>
  <r>
    <n v="2515"/>
    <d v="2019-10-15T00:00:00"/>
    <x v="536"/>
    <x v="114"/>
    <x v="6"/>
    <x v="59"/>
    <x v="1"/>
    <s v="Consumer"/>
    <x v="1"/>
    <x v="1"/>
    <s v="Chairs"/>
    <x v="924"/>
    <n v="79"/>
    <n v="299"/>
    <n v="220"/>
    <n v="2"/>
    <x v="511"/>
    <n v="598"/>
    <n v="0.23777335984095427"/>
  </r>
  <r>
    <n v="2516"/>
    <d v="2019-10-16T00:00:00"/>
    <x v="577"/>
    <x v="696"/>
    <x v="5"/>
    <x v="7"/>
    <x v="2"/>
    <s v="Corporate"/>
    <x v="1"/>
    <x v="2"/>
    <s v="Accessories"/>
    <x v="88"/>
    <n v="436"/>
    <n v="1708"/>
    <n v="1272"/>
    <n v="7"/>
    <x v="1142"/>
    <n v="11956"/>
    <n v="4.751987281399046"/>
  </r>
  <r>
    <n v="2517"/>
    <d v="2019-10-16T00:00:00"/>
    <x v="364"/>
    <x v="536"/>
    <x v="2"/>
    <x v="16"/>
    <x v="1"/>
    <s v="Consumer"/>
    <x v="2"/>
    <x v="2"/>
    <s v="Machines"/>
    <x v="1194"/>
    <n v="385"/>
    <n v="1306"/>
    <n v="921"/>
    <n v="6"/>
    <x v="1143"/>
    <n v="7836"/>
    <n v="3.1132300357568532"/>
  </r>
  <r>
    <n v="2518"/>
    <d v="2019-10-16T00:00:00"/>
    <x v="378"/>
    <x v="747"/>
    <x v="7"/>
    <x v="77"/>
    <x v="1"/>
    <s v="Corporate"/>
    <x v="2"/>
    <x v="0"/>
    <s v="Labels"/>
    <x v="1195"/>
    <n v="11"/>
    <n v="15"/>
    <n v="4"/>
    <n v="3"/>
    <x v="825"/>
    <n v="45"/>
    <n v="1.7871326449563147E-2"/>
  </r>
  <r>
    <n v="2519"/>
    <d v="2019-10-17T00:00:00"/>
    <x v="233"/>
    <x v="566"/>
    <x v="1"/>
    <x v="1"/>
    <x v="0"/>
    <s v="Corporate"/>
    <x v="0"/>
    <x v="0"/>
    <s v="Art"/>
    <x v="72"/>
    <n v="11"/>
    <n v="53"/>
    <n v="42"/>
    <n v="2"/>
    <x v="270"/>
    <n v="106"/>
    <n v="4.2080190551806271E-2"/>
  </r>
  <r>
    <n v="2520"/>
    <d v="2019-10-18T00:00:00"/>
    <x v="735"/>
    <x v="52"/>
    <x v="2"/>
    <x v="3"/>
    <x v="1"/>
    <s v="Consumer"/>
    <x v="1"/>
    <x v="0"/>
    <s v="Envelopes"/>
    <x v="1146"/>
    <n v="49"/>
    <n v="73"/>
    <n v="24"/>
    <n v="5"/>
    <x v="622"/>
    <n v="365"/>
    <n v="0.14484126984126985"/>
  </r>
  <r>
    <n v="2521"/>
    <d v="2019-10-18T00:00:00"/>
    <x v="95"/>
    <x v="52"/>
    <x v="2"/>
    <x v="3"/>
    <x v="1"/>
    <s v="Consumer"/>
    <x v="0"/>
    <x v="2"/>
    <s v="Copiers"/>
    <x v="1196"/>
    <n v="451"/>
    <n v="632"/>
    <n v="181"/>
    <n v="6"/>
    <x v="1144"/>
    <n v="3792"/>
    <n v="1.5041650138833795"/>
  </r>
  <r>
    <n v="2522"/>
    <d v="2019-10-18T00:00:00"/>
    <x v="691"/>
    <x v="120"/>
    <x v="5"/>
    <x v="12"/>
    <x v="2"/>
    <s v="Corporate"/>
    <x v="1"/>
    <x v="0"/>
    <s v="Binders"/>
    <x v="1011"/>
    <n v="7"/>
    <n v="12"/>
    <n v="5"/>
    <n v="3"/>
    <x v="69"/>
    <n v="36"/>
    <n v="1.4274385408406027E-2"/>
  </r>
  <r>
    <n v="2523"/>
    <d v="2019-10-18T00:00:00"/>
    <x v="577"/>
    <x v="30"/>
    <x v="5"/>
    <x v="21"/>
    <x v="2"/>
    <s v="Corporate"/>
    <x v="3"/>
    <x v="0"/>
    <s v="Storage"/>
    <x v="724"/>
    <n v="0"/>
    <n v="10"/>
    <n v="10"/>
    <n v="1"/>
    <x v="767"/>
    <n v="10"/>
    <n v="3.9635354736424887E-3"/>
  </r>
  <r>
    <n v="2524"/>
    <d v="2019-10-18T00:00:00"/>
    <x v="626"/>
    <x v="812"/>
    <x v="9"/>
    <x v="116"/>
    <x v="1"/>
    <s v="Consumer"/>
    <x v="1"/>
    <x v="0"/>
    <s v="Paper"/>
    <x v="0"/>
    <n v="17"/>
    <n v="86"/>
    <n v="69"/>
    <n v="3"/>
    <x v="259"/>
    <n v="258"/>
    <n v="0.10221870047543581"/>
  </r>
  <r>
    <n v="2525"/>
    <d v="2019-10-21T00:00:00"/>
    <x v="514"/>
    <x v="646"/>
    <x v="1"/>
    <x v="1"/>
    <x v="0"/>
    <s v="Corporate"/>
    <x v="2"/>
    <x v="2"/>
    <s v="Machines"/>
    <x v="1197"/>
    <n v="248"/>
    <n v="426"/>
    <n v="178"/>
    <n v="5"/>
    <x v="1145"/>
    <n v="2130"/>
    <n v="0.84356435643564354"/>
  </r>
  <r>
    <n v="2526"/>
    <d v="2019-10-22T00:00:00"/>
    <x v="451"/>
    <x v="104"/>
    <x v="2"/>
    <x v="16"/>
    <x v="1"/>
    <s v="Consumer"/>
    <x v="3"/>
    <x v="0"/>
    <s v="Binders"/>
    <x v="432"/>
    <n v="149"/>
    <n v="150"/>
    <n v="1"/>
    <n v="3"/>
    <x v="257"/>
    <n v="450"/>
    <n v="0.17814726840855108"/>
  </r>
  <r>
    <n v="2527"/>
    <d v="2019-10-23T00:00:00"/>
    <x v="547"/>
    <x v="8"/>
    <x v="4"/>
    <x v="6"/>
    <x v="1"/>
    <s v="Home Office"/>
    <x v="2"/>
    <x v="0"/>
    <s v="Art"/>
    <x v="23"/>
    <n v="52"/>
    <n v="58"/>
    <n v="6"/>
    <n v="2"/>
    <x v="22"/>
    <n v="116"/>
    <n v="4.5904234269885241E-2"/>
  </r>
  <r>
    <n v="2528"/>
    <d v="2019-10-23T00:00:00"/>
    <x v="682"/>
    <x v="813"/>
    <x v="3"/>
    <x v="69"/>
    <x v="2"/>
    <s v="Corporate"/>
    <x v="1"/>
    <x v="0"/>
    <s v="Paper"/>
    <x v="667"/>
    <n v="89"/>
    <n v="123"/>
    <n v="34"/>
    <n v="4"/>
    <x v="179"/>
    <n v="492"/>
    <n v="0.19462025316455697"/>
  </r>
  <r>
    <n v="2529"/>
    <d v="2019-10-23T00:00:00"/>
    <x v="591"/>
    <x v="814"/>
    <x v="5"/>
    <x v="91"/>
    <x v="2"/>
    <s v="Consumer"/>
    <x v="1"/>
    <x v="1"/>
    <s v="Furnishings"/>
    <x v="1087"/>
    <n v="231"/>
    <n v="321"/>
    <n v="90"/>
    <n v="3"/>
    <x v="713"/>
    <n v="963"/>
    <n v="0.38078291814946619"/>
  </r>
  <r>
    <n v="2530"/>
    <d v="2019-10-24T00:00:00"/>
    <x v="763"/>
    <x v="162"/>
    <x v="2"/>
    <x v="2"/>
    <x v="1"/>
    <s v="Corporate"/>
    <x v="0"/>
    <x v="0"/>
    <s v="Binders"/>
    <x v="1076"/>
    <n v="310"/>
    <n v="353"/>
    <n v="43"/>
    <n v="7"/>
    <x v="684"/>
    <n v="2471"/>
    <n v="0.97667984189723323"/>
  </r>
  <r>
    <n v="2531"/>
    <d v="2019-10-24T00:00:00"/>
    <x v="188"/>
    <x v="815"/>
    <x v="7"/>
    <x v="39"/>
    <x v="1"/>
    <s v="Consumer"/>
    <x v="1"/>
    <x v="0"/>
    <s v="Binders"/>
    <x v="553"/>
    <n v="5"/>
    <n v="10"/>
    <n v="5"/>
    <n v="2"/>
    <x v="28"/>
    <n v="20"/>
    <n v="7.9020150138285269E-3"/>
  </r>
  <r>
    <n v="2532"/>
    <d v="2019-10-25T00:00:00"/>
    <x v="713"/>
    <x v="816"/>
    <x v="1"/>
    <x v="1"/>
    <x v="0"/>
    <s v="Home Office"/>
    <x v="1"/>
    <x v="0"/>
    <s v="Supplies"/>
    <x v="255"/>
    <n v="97"/>
    <n v="193"/>
    <n v="96"/>
    <n v="6"/>
    <x v="1146"/>
    <n v="1158"/>
    <n v="0.45734597156398105"/>
  </r>
  <r>
    <n v="2533"/>
    <d v="2019-10-25T00:00:00"/>
    <x v="433"/>
    <x v="626"/>
    <x v="5"/>
    <x v="105"/>
    <x v="2"/>
    <s v="Consumer"/>
    <x v="0"/>
    <x v="0"/>
    <s v="Art"/>
    <x v="170"/>
    <n v="48"/>
    <n v="103"/>
    <n v="55"/>
    <n v="4"/>
    <x v="444"/>
    <n v="412"/>
    <n v="0.16265298065534939"/>
  </r>
  <r>
    <n v="2534"/>
    <d v="2019-10-28T00:00:00"/>
    <x v="202"/>
    <x v="81"/>
    <x v="6"/>
    <x v="45"/>
    <x v="1"/>
    <s v="Home Office"/>
    <x v="1"/>
    <x v="0"/>
    <s v="Storage"/>
    <x v="782"/>
    <n v="188"/>
    <n v="231"/>
    <n v="43"/>
    <n v="2"/>
    <x v="417"/>
    <n v="462"/>
    <n v="0.18232044198895028"/>
  </r>
  <r>
    <n v="2535"/>
    <d v="2019-10-28T00:00:00"/>
    <x v="684"/>
    <x v="817"/>
    <x v="1"/>
    <x v="1"/>
    <x v="0"/>
    <s v="Corporate"/>
    <x v="0"/>
    <x v="0"/>
    <s v="Art"/>
    <x v="554"/>
    <n v="33"/>
    <n v="43"/>
    <n v="10"/>
    <n v="3"/>
    <x v="81"/>
    <n v="129"/>
    <n v="5.0887573964497043E-2"/>
  </r>
  <r>
    <n v="2536"/>
    <d v="2019-10-29T00:00:00"/>
    <x v="549"/>
    <x v="683"/>
    <x v="2"/>
    <x v="16"/>
    <x v="1"/>
    <s v="Corporate"/>
    <x v="0"/>
    <x v="2"/>
    <s v="Accessories"/>
    <x v="1175"/>
    <n v="52"/>
    <n v="62"/>
    <n v="10"/>
    <n v="2"/>
    <x v="320"/>
    <n v="124"/>
    <n v="4.8895899053627762E-2"/>
  </r>
  <r>
    <n v="2537"/>
    <d v="2019-10-29T00:00:00"/>
    <x v="761"/>
    <x v="252"/>
    <x v="5"/>
    <x v="12"/>
    <x v="2"/>
    <s v="Home Office"/>
    <x v="1"/>
    <x v="2"/>
    <s v="Copiers"/>
    <x v="1198"/>
    <n v="322"/>
    <n v="360"/>
    <n v="38"/>
    <n v="3"/>
    <x v="123"/>
    <n v="1080"/>
    <n v="0.42569964525029563"/>
  </r>
  <r>
    <n v="2538"/>
    <d v="2019-10-29T00:00:00"/>
    <x v="647"/>
    <x v="211"/>
    <x v="1"/>
    <x v="55"/>
    <x v="0"/>
    <s v="Home Office"/>
    <x v="0"/>
    <x v="0"/>
    <s v="Binders"/>
    <x v="671"/>
    <n v="11"/>
    <n v="43"/>
    <n v="32"/>
    <n v="3"/>
    <x v="81"/>
    <n v="129"/>
    <n v="5.0827423167848697E-2"/>
  </r>
  <r>
    <n v="2539"/>
    <d v="2019-10-29T00:00:00"/>
    <x v="114"/>
    <x v="672"/>
    <x v="2"/>
    <x v="2"/>
    <x v="1"/>
    <s v="Corporate"/>
    <x v="0"/>
    <x v="0"/>
    <s v="Storage"/>
    <x v="625"/>
    <n v="22"/>
    <n v="85"/>
    <n v="63"/>
    <n v="4"/>
    <x v="330"/>
    <n v="340"/>
    <n v="0.13391098857818037"/>
  </r>
  <r>
    <n v="2540"/>
    <d v="2019-10-30T00:00:00"/>
    <x v="131"/>
    <x v="87"/>
    <x v="6"/>
    <x v="28"/>
    <x v="1"/>
    <s v="Consumer"/>
    <x v="3"/>
    <x v="2"/>
    <s v="Accessories"/>
    <x v="1199"/>
    <n v="40"/>
    <n v="41"/>
    <n v="1"/>
    <n v="1"/>
    <x v="463"/>
    <n v="41"/>
    <n v="1.6141732283464567E-2"/>
  </r>
  <r>
    <n v="2541"/>
    <d v="2019-10-30T00:00:00"/>
    <x v="664"/>
    <x v="233"/>
    <x v="7"/>
    <x v="9"/>
    <x v="1"/>
    <s v="Corporate"/>
    <x v="1"/>
    <x v="0"/>
    <s v="Binders"/>
    <x v="480"/>
    <n v="20"/>
    <n v="41"/>
    <n v="21"/>
    <n v="6"/>
    <x v="394"/>
    <n v="246"/>
    <n v="9.6812278630460449E-2"/>
  </r>
  <r>
    <n v="2542"/>
    <d v="2019-10-31T00:00:00"/>
    <x v="258"/>
    <x v="336"/>
    <x v="5"/>
    <x v="91"/>
    <x v="2"/>
    <s v="Consumer"/>
    <x v="1"/>
    <x v="0"/>
    <s v="Envelopes"/>
    <x v="686"/>
    <n v="10"/>
    <n v="58"/>
    <n v="48"/>
    <n v="3"/>
    <x v="71"/>
    <n v="174"/>
    <n v="6.8450039339103069E-2"/>
  </r>
  <r>
    <n v="2543"/>
    <d v="2019-10-31T00:00:00"/>
    <x v="642"/>
    <x v="608"/>
    <x v="2"/>
    <x v="30"/>
    <x v="1"/>
    <s v="Corporate"/>
    <x v="1"/>
    <x v="0"/>
    <s v="Labels"/>
    <x v="1200"/>
    <n v="9"/>
    <n v="15"/>
    <n v="6"/>
    <n v="2"/>
    <x v="95"/>
    <n v="30"/>
    <n v="1.1797090051120724E-2"/>
  </r>
  <r>
    <n v="2544"/>
    <d v="2019-11-01T00:00:00"/>
    <x v="726"/>
    <x v="322"/>
    <x v="2"/>
    <x v="68"/>
    <x v="1"/>
    <s v="Consumer"/>
    <x v="1"/>
    <x v="1"/>
    <s v="Bookcases"/>
    <x v="11"/>
    <n v="234"/>
    <n v="552"/>
    <n v="318"/>
    <n v="5"/>
    <x v="11"/>
    <n v="2760"/>
    <n v="1.0849056603773586"/>
  </r>
  <r>
    <n v="2545"/>
    <d v="2019-11-01T00:00:00"/>
    <x v="573"/>
    <x v="81"/>
    <x v="6"/>
    <x v="45"/>
    <x v="1"/>
    <s v="Corporate"/>
    <x v="1"/>
    <x v="0"/>
    <s v="Paper"/>
    <x v="1089"/>
    <n v="29"/>
    <n v="158"/>
    <n v="129"/>
    <n v="3"/>
    <x v="105"/>
    <n v="474"/>
    <n v="0.18624754420432221"/>
  </r>
  <r>
    <n v="2546"/>
    <d v="2019-11-01T00:00:00"/>
    <x v="627"/>
    <x v="459"/>
    <x v="14"/>
    <x v="43"/>
    <x v="0"/>
    <s v="Home Office"/>
    <x v="1"/>
    <x v="1"/>
    <s v="Bookcases"/>
    <x v="1201"/>
    <n v="449"/>
    <n v="990"/>
    <n v="541"/>
    <n v="7"/>
    <x v="1147"/>
    <n v="6930"/>
    <n v="2.7219167321288293"/>
  </r>
  <r>
    <n v="2547"/>
    <d v="2019-11-01T00:00:00"/>
    <x v="646"/>
    <x v="129"/>
    <x v="2"/>
    <x v="61"/>
    <x v="1"/>
    <s v="Corporate"/>
    <x v="1"/>
    <x v="0"/>
    <s v="Envelopes"/>
    <x v="1202"/>
    <n v="55"/>
    <n v="61"/>
    <n v="6"/>
    <n v="3"/>
    <x v="1020"/>
    <n v="183"/>
    <n v="7.1849234393404002E-2"/>
  </r>
  <r>
    <n v="2548"/>
    <d v="2019-11-01T00:00:00"/>
    <x v="446"/>
    <x v="818"/>
    <x v="2"/>
    <x v="16"/>
    <x v="1"/>
    <s v="Consumer"/>
    <x v="1"/>
    <x v="0"/>
    <s v="Art"/>
    <x v="219"/>
    <n v="80"/>
    <n v="88"/>
    <n v="8"/>
    <n v="3"/>
    <x v="292"/>
    <n v="264"/>
    <n v="0.10361067503924647"/>
  </r>
  <r>
    <n v="2549"/>
    <d v="2019-11-01T00:00:00"/>
    <x v="51"/>
    <x v="406"/>
    <x v="6"/>
    <x v="31"/>
    <x v="1"/>
    <s v="Corporate"/>
    <x v="0"/>
    <x v="0"/>
    <s v="Supplies"/>
    <x v="1106"/>
    <n v="12"/>
    <n v="48"/>
    <n v="36"/>
    <n v="1"/>
    <x v="508"/>
    <n v="48"/>
    <n v="1.8830914083954493E-2"/>
  </r>
  <r>
    <n v="2550"/>
    <d v="2019-11-01T00:00:00"/>
    <x v="56"/>
    <x v="393"/>
    <x v="2"/>
    <x v="61"/>
    <x v="1"/>
    <s v="Corporate"/>
    <x v="0"/>
    <x v="2"/>
    <s v="Machines"/>
    <x v="1203"/>
    <n v="39"/>
    <n v="457"/>
    <n v="418"/>
    <n v="2"/>
    <x v="1148"/>
    <n v="914"/>
    <n v="0.35843137254901963"/>
  </r>
  <r>
    <n v="2551"/>
    <d v="2019-11-01T00:00:00"/>
    <x v="561"/>
    <x v="0"/>
    <x v="0"/>
    <x v="0"/>
    <x v="0"/>
    <s v="Corporate"/>
    <x v="2"/>
    <x v="0"/>
    <s v="Appliances"/>
    <x v="181"/>
    <n v="109"/>
    <n v="153"/>
    <n v="44"/>
    <n v="4"/>
    <x v="743"/>
    <n v="612"/>
    <n v="0.23990591924735397"/>
  </r>
  <r>
    <n v="2552"/>
    <d v="2019-11-02T00:00:00"/>
    <x v="193"/>
    <x v="229"/>
    <x v="6"/>
    <x v="41"/>
    <x v="1"/>
    <s v="Home Office"/>
    <x v="1"/>
    <x v="2"/>
    <s v="Accessories"/>
    <x v="1204"/>
    <n v="120"/>
    <n v="159"/>
    <n v="39"/>
    <n v="2"/>
    <x v="217"/>
    <n v="318"/>
    <n v="0.12460815047021943"/>
  </r>
  <r>
    <n v="2553"/>
    <d v="2019-11-02T00:00:00"/>
    <x v="441"/>
    <x v="144"/>
    <x v="1"/>
    <x v="1"/>
    <x v="0"/>
    <s v="Consumer"/>
    <x v="1"/>
    <x v="0"/>
    <s v="Binders"/>
    <x v="730"/>
    <n v="18"/>
    <n v="57"/>
    <n v="39"/>
    <n v="2"/>
    <x v="250"/>
    <n v="114"/>
    <n v="4.465334900117509E-2"/>
  </r>
  <r>
    <n v="2554"/>
    <d v="2019-11-02T00:00:00"/>
    <x v="239"/>
    <x v="70"/>
    <x v="6"/>
    <x v="40"/>
    <x v="1"/>
    <s v="Consumer"/>
    <x v="0"/>
    <x v="0"/>
    <s v="Storage"/>
    <x v="152"/>
    <n v="20"/>
    <n v="25"/>
    <n v="5"/>
    <n v="3"/>
    <x v="421"/>
    <n v="75"/>
    <n v="2.9365700861393892E-2"/>
  </r>
  <r>
    <n v="2555"/>
    <d v="2019-11-02T00:00:00"/>
    <x v="581"/>
    <x v="17"/>
    <x v="8"/>
    <x v="11"/>
    <x v="0"/>
    <s v="Consumer"/>
    <x v="0"/>
    <x v="0"/>
    <s v="Appliances"/>
    <x v="1205"/>
    <n v="46"/>
    <n v="125"/>
    <n v="79"/>
    <n v="3"/>
    <x v="229"/>
    <n v="375"/>
    <n v="0.14677103718199608"/>
  </r>
  <r>
    <n v="2556"/>
    <d v="2019-11-04T00:00:00"/>
    <x v="205"/>
    <x v="36"/>
    <x v="6"/>
    <x v="24"/>
    <x v="1"/>
    <s v="Consumer"/>
    <x v="1"/>
    <x v="1"/>
    <s v="Furnishings"/>
    <x v="729"/>
    <n v="22"/>
    <n v="47"/>
    <n v="25"/>
    <n v="2"/>
    <x v="62"/>
    <n v="94"/>
    <n v="3.6776212832550864E-2"/>
  </r>
  <r>
    <n v="2557"/>
    <d v="2019-11-04T00:00:00"/>
    <x v="601"/>
    <x v="64"/>
    <x v="3"/>
    <x v="37"/>
    <x v="2"/>
    <s v="Consumer"/>
    <x v="0"/>
    <x v="0"/>
    <s v="Appliances"/>
    <x v="1206"/>
    <n v="1208"/>
    <n v="1856"/>
    <n v="648"/>
    <n v="6"/>
    <x v="1149"/>
    <n v="11136"/>
    <n v="4.3551036370746967"/>
  </r>
  <r>
    <n v="2558"/>
    <d v="2019-11-04T00:00:00"/>
    <x v="444"/>
    <x v="666"/>
    <x v="5"/>
    <x v="26"/>
    <x v="2"/>
    <s v="Consumer"/>
    <x v="2"/>
    <x v="2"/>
    <s v="Phones"/>
    <x v="1207"/>
    <n v="59"/>
    <n v="335"/>
    <n v="276"/>
    <n v="5"/>
    <x v="1150"/>
    <n v="1675"/>
    <n v="0.65480844409695071"/>
  </r>
  <r>
    <n v="2559"/>
    <d v="2019-11-05T00:00:00"/>
    <x v="465"/>
    <x v="675"/>
    <x v="1"/>
    <x v="1"/>
    <x v="0"/>
    <s v="Consumer"/>
    <x v="0"/>
    <x v="0"/>
    <s v="Appliances"/>
    <x v="1178"/>
    <n v="164"/>
    <n v="344"/>
    <n v="180"/>
    <n v="5"/>
    <x v="1151"/>
    <n v="1720"/>
    <n v="0.67213755373192652"/>
  </r>
  <r>
    <n v="2560"/>
    <d v="2019-11-05T00:00:00"/>
    <x v="545"/>
    <x v="556"/>
    <x v="2"/>
    <x v="2"/>
    <x v="1"/>
    <s v="Corporate"/>
    <x v="0"/>
    <x v="1"/>
    <s v="Chairs"/>
    <x v="346"/>
    <n v="1130"/>
    <n v="1269"/>
    <n v="139"/>
    <n v="3"/>
    <x v="1152"/>
    <n v="3807"/>
    <n v="1.487109375"/>
  </r>
  <r>
    <n v="2561"/>
    <d v="2019-11-05T00:00:00"/>
    <x v="56"/>
    <x v="70"/>
    <x v="6"/>
    <x v="40"/>
    <x v="1"/>
    <s v="Corporate"/>
    <x v="1"/>
    <x v="0"/>
    <s v="Storage"/>
    <x v="247"/>
    <n v="87"/>
    <n v="247"/>
    <n v="160"/>
    <n v="5"/>
    <x v="1153"/>
    <n v="1235"/>
    <n v="0.48223350253807107"/>
  </r>
  <r>
    <n v="2562"/>
    <d v="2019-11-05T00:00:00"/>
    <x v="723"/>
    <x v="165"/>
    <x v="7"/>
    <x v="71"/>
    <x v="1"/>
    <s v="Corporate"/>
    <x v="0"/>
    <x v="0"/>
    <s v="Art"/>
    <x v="162"/>
    <n v="34"/>
    <n v="124"/>
    <n v="90"/>
    <n v="5"/>
    <x v="134"/>
    <n v="620"/>
    <n v="0.24199843871975019"/>
  </r>
  <r>
    <n v="2563"/>
    <d v="2019-11-06T00:00:00"/>
    <x v="238"/>
    <x v="8"/>
    <x v="4"/>
    <x v="6"/>
    <x v="1"/>
    <s v="Home Office"/>
    <x v="1"/>
    <x v="0"/>
    <s v="Binders"/>
    <x v="890"/>
    <n v="3"/>
    <n v="16"/>
    <n v="13"/>
    <n v="2"/>
    <x v="315"/>
    <n v="32"/>
    <n v="1.2485368708544674E-2"/>
  </r>
  <r>
    <n v="2564"/>
    <d v="2019-11-06T00:00:00"/>
    <x v="764"/>
    <x v="40"/>
    <x v="1"/>
    <x v="1"/>
    <x v="0"/>
    <s v="Consumer"/>
    <x v="2"/>
    <x v="2"/>
    <s v="Copiers"/>
    <x v="1094"/>
    <n v="168"/>
    <n v="676"/>
    <n v="508"/>
    <n v="5"/>
    <x v="1154"/>
    <n v="3380"/>
    <n v="1.3182527301092044"/>
  </r>
  <r>
    <n v="2565"/>
    <d v="2019-11-06T00:00:00"/>
    <x v="452"/>
    <x v="706"/>
    <x v="1"/>
    <x v="1"/>
    <x v="0"/>
    <s v="Home Office"/>
    <x v="0"/>
    <x v="1"/>
    <s v="Chairs"/>
    <x v="354"/>
    <n v="25"/>
    <n v="936"/>
    <n v="911"/>
    <n v="7"/>
    <x v="1155"/>
    <n v="6552"/>
    <n v="2.5543859649122806"/>
  </r>
  <r>
    <n v="2566"/>
    <d v="2019-11-06T00:00:00"/>
    <x v="741"/>
    <x v="100"/>
    <x v="2"/>
    <x v="54"/>
    <x v="1"/>
    <s v="Consumer"/>
    <x v="1"/>
    <x v="0"/>
    <s v="Art"/>
    <x v="402"/>
    <n v="105"/>
    <n v="108"/>
    <n v="3"/>
    <n v="4"/>
    <x v="469"/>
    <n v="432"/>
    <n v="0.16835541699142634"/>
  </r>
  <r>
    <n v="2567"/>
    <d v="2019-11-06T00:00:00"/>
    <x v="88"/>
    <x v="455"/>
    <x v="1"/>
    <x v="1"/>
    <x v="0"/>
    <s v="Consumer"/>
    <x v="1"/>
    <x v="1"/>
    <s v="Chairs"/>
    <x v="1010"/>
    <n v="2"/>
    <n v="128"/>
    <n v="126"/>
    <n v="2"/>
    <x v="296"/>
    <n v="256"/>
    <n v="9.9727308141799767E-2"/>
  </r>
  <r>
    <n v="2568"/>
    <d v="2019-11-06T00:00:00"/>
    <x v="318"/>
    <x v="34"/>
    <x v="6"/>
    <x v="17"/>
    <x v="1"/>
    <s v="Consumer"/>
    <x v="1"/>
    <x v="0"/>
    <s v="Storage"/>
    <x v="856"/>
    <n v="23"/>
    <n v="618"/>
    <n v="595"/>
    <n v="5"/>
    <x v="900"/>
    <n v="3090"/>
    <n v="1.2032710280373833"/>
  </r>
  <r>
    <n v="2569"/>
    <d v="2019-11-06T00:00:00"/>
    <x v="372"/>
    <x v="168"/>
    <x v="6"/>
    <x v="17"/>
    <x v="1"/>
    <s v="Consumer"/>
    <x v="1"/>
    <x v="0"/>
    <s v="Labels"/>
    <x v="1208"/>
    <n v="9"/>
    <n v="12"/>
    <n v="3"/>
    <n v="1"/>
    <x v="466"/>
    <n v="12"/>
    <n v="4.6710782405605293E-3"/>
  </r>
  <r>
    <n v="2570"/>
    <d v="2019-11-07T00:00:00"/>
    <x v="310"/>
    <x v="289"/>
    <x v="5"/>
    <x v="57"/>
    <x v="2"/>
    <s v="Consumer"/>
    <x v="1"/>
    <x v="1"/>
    <s v="Furnishings"/>
    <x v="310"/>
    <n v="17"/>
    <n v="38"/>
    <n v="21"/>
    <n v="2"/>
    <x v="197"/>
    <n v="76"/>
    <n v="2.9571984435797664E-2"/>
  </r>
  <r>
    <n v="2571"/>
    <d v="2019-11-07T00:00:00"/>
    <x v="86"/>
    <x v="141"/>
    <x v="7"/>
    <x v="39"/>
    <x v="1"/>
    <s v="Consumer"/>
    <x v="1"/>
    <x v="0"/>
    <s v="Art"/>
    <x v="156"/>
    <n v="6"/>
    <n v="87"/>
    <n v="81"/>
    <n v="6"/>
    <x v="831"/>
    <n v="522"/>
    <n v="0.20303383897316218"/>
  </r>
  <r>
    <n v="2572"/>
    <d v="2019-11-07T00:00:00"/>
    <x v="352"/>
    <x v="101"/>
    <x v="1"/>
    <x v="55"/>
    <x v="0"/>
    <s v="Consumer"/>
    <x v="2"/>
    <x v="1"/>
    <s v="Furnishings"/>
    <x v="501"/>
    <n v="11"/>
    <n v="70"/>
    <n v="59"/>
    <n v="2"/>
    <x v="141"/>
    <n v="140"/>
    <n v="5.4432348367029551E-2"/>
  </r>
  <r>
    <n v="2573"/>
    <d v="2019-11-08T00:00:00"/>
    <x v="600"/>
    <x v="255"/>
    <x v="5"/>
    <x v="26"/>
    <x v="2"/>
    <s v="Corporate"/>
    <x v="1"/>
    <x v="1"/>
    <s v="Chairs"/>
    <x v="1116"/>
    <n v="374"/>
    <n v="569"/>
    <n v="195"/>
    <n v="4"/>
    <x v="889"/>
    <n v="2276"/>
    <n v="0.88457054022541781"/>
  </r>
  <r>
    <n v="2574"/>
    <d v="2019-11-08T00:00:00"/>
    <x v="144"/>
    <x v="819"/>
    <x v="7"/>
    <x v="9"/>
    <x v="1"/>
    <s v="Consumer"/>
    <x v="1"/>
    <x v="1"/>
    <s v="Bookcases"/>
    <x v="323"/>
    <n v="1"/>
    <n v="215"/>
    <n v="214"/>
    <n v="3"/>
    <x v="287"/>
    <n v="645"/>
    <n v="0.25058275058275059"/>
  </r>
  <r>
    <n v="2575"/>
    <d v="2019-11-08T00:00:00"/>
    <x v="337"/>
    <x v="233"/>
    <x v="7"/>
    <x v="9"/>
    <x v="1"/>
    <s v="Corporate"/>
    <x v="2"/>
    <x v="0"/>
    <s v="Art"/>
    <x v="722"/>
    <n v="17"/>
    <n v="33"/>
    <n v="16"/>
    <n v="5"/>
    <x v="1024"/>
    <n v="165"/>
    <n v="6.4077669902912623E-2"/>
  </r>
  <r>
    <n v="2576"/>
    <d v="2019-11-09T00:00:00"/>
    <x v="235"/>
    <x v="106"/>
    <x v="11"/>
    <x v="56"/>
    <x v="2"/>
    <s v="Consumer"/>
    <x v="1"/>
    <x v="0"/>
    <s v="Storage"/>
    <x v="1037"/>
    <n v="1"/>
    <n v="396"/>
    <n v="395"/>
    <n v="4"/>
    <x v="809"/>
    <n v="1584"/>
    <n v="0.6149068322981367"/>
  </r>
  <r>
    <n v="2577"/>
    <d v="2019-11-09T00:00:00"/>
    <x v="33"/>
    <x v="3"/>
    <x v="1"/>
    <x v="1"/>
    <x v="0"/>
    <s v="Consumer"/>
    <x v="1"/>
    <x v="1"/>
    <s v="Chairs"/>
    <x v="766"/>
    <n v="65"/>
    <n v="180"/>
    <n v="115"/>
    <n v="2"/>
    <x v="1106"/>
    <n v="360"/>
    <n v="0.13969732246798602"/>
  </r>
  <r>
    <n v="2578"/>
    <d v="2019-11-11T00:00:00"/>
    <x v="281"/>
    <x v="676"/>
    <x v="9"/>
    <x v="109"/>
    <x v="1"/>
    <s v="Consumer"/>
    <x v="3"/>
    <x v="0"/>
    <s v="Art"/>
    <x v="587"/>
    <n v="5"/>
    <n v="98"/>
    <n v="93"/>
    <n v="2"/>
    <x v="518"/>
    <n v="196"/>
    <n v="7.6027928626842517E-2"/>
  </r>
  <r>
    <n v="2579"/>
    <d v="2019-11-11T00:00:00"/>
    <x v="440"/>
    <x v="157"/>
    <x v="1"/>
    <x v="1"/>
    <x v="0"/>
    <s v="Consumer"/>
    <x v="0"/>
    <x v="0"/>
    <s v="Art"/>
    <x v="520"/>
    <n v="6"/>
    <n v="46"/>
    <n v="40"/>
    <n v="3"/>
    <x v="472"/>
    <n v="138"/>
    <n v="5.3509112058937575E-2"/>
  </r>
  <r>
    <n v="2580"/>
    <d v="2019-11-11T00:00:00"/>
    <x v="632"/>
    <x v="206"/>
    <x v="5"/>
    <x v="21"/>
    <x v="2"/>
    <s v="Consumer"/>
    <x v="0"/>
    <x v="1"/>
    <s v="Chairs"/>
    <x v="1010"/>
    <n v="304"/>
    <n v="308"/>
    <n v="4"/>
    <n v="6"/>
    <x v="362"/>
    <n v="1848"/>
    <n v="0.71627906976744182"/>
  </r>
  <r>
    <n v="2581"/>
    <d v="2019-11-11T00:00:00"/>
    <x v="158"/>
    <x v="166"/>
    <x v="2"/>
    <x v="27"/>
    <x v="1"/>
    <s v="Consumer"/>
    <x v="1"/>
    <x v="1"/>
    <s v="Furnishings"/>
    <x v="605"/>
    <n v="25"/>
    <n v="44"/>
    <n v="19"/>
    <n v="2"/>
    <x v="36"/>
    <n v="88"/>
    <n v="3.409531189461449E-2"/>
  </r>
  <r>
    <n v="2582"/>
    <d v="2019-11-11T00:00:00"/>
    <x v="1"/>
    <x v="105"/>
    <x v="6"/>
    <x v="17"/>
    <x v="1"/>
    <s v="Consumer"/>
    <x v="1"/>
    <x v="1"/>
    <s v="Bookcases"/>
    <x v="370"/>
    <n v="432"/>
    <n v="771"/>
    <n v="339"/>
    <n v="6"/>
    <x v="1156"/>
    <n v="4626"/>
    <n v="1.7916343919442292"/>
  </r>
  <r>
    <n v="2583"/>
    <d v="2019-11-11T00:00:00"/>
    <x v="48"/>
    <x v="0"/>
    <x v="0"/>
    <x v="0"/>
    <x v="0"/>
    <s v="Consumer"/>
    <x v="0"/>
    <x v="1"/>
    <s v="Bookcases"/>
    <x v="231"/>
    <n v="160"/>
    <n v="182"/>
    <n v="22"/>
    <n v="3"/>
    <x v="41"/>
    <n v="546"/>
    <n v="0.21138211382113822"/>
  </r>
  <r>
    <n v="2584"/>
    <d v="2019-11-11T00:00:00"/>
    <x v="568"/>
    <x v="747"/>
    <x v="7"/>
    <x v="77"/>
    <x v="1"/>
    <s v="Home Office"/>
    <x v="1"/>
    <x v="2"/>
    <s v="Phones"/>
    <x v="1209"/>
    <n v="126"/>
    <n v="339"/>
    <n v="213"/>
    <n v="4"/>
    <x v="1157"/>
    <n v="1356"/>
    <n v="0.52476780185758509"/>
  </r>
  <r>
    <n v="2585"/>
    <d v="2019-11-11T00:00:00"/>
    <x v="656"/>
    <x v="820"/>
    <x v="3"/>
    <x v="69"/>
    <x v="2"/>
    <s v="Corporate"/>
    <x v="0"/>
    <x v="0"/>
    <s v="Storage"/>
    <x v="1037"/>
    <n v="72"/>
    <n v="237"/>
    <n v="165"/>
    <n v="2"/>
    <x v="105"/>
    <n v="474"/>
    <n v="0.18336557059961314"/>
  </r>
  <r>
    <n v="2586"/>
    <d v="2019-11-12T00:00:00"/>
    <x v="645"/>
    <x v="358"/>
    <x v="2"/>
    <x v="3"/>
    <x v="1"/>
    <s v="Consumer"/>
    <x v="2"/>
    <x v="0"/>
    <s v="Labels"/>
    <x v="1210"/>
    <n v="7"/>
    <n v="18"/>
    <n v="11"/>
    <n v="2"/>
    <x v="69"/>
    <n v="36"/>
    <n v="1.3921113689095127E-2"/>
  </r>
  <r>
    <n v="2587"/>
    <d v="2019-11-12T00:00:00"/>
    <x v="266"/>
    <x v="40"/>
    <x v="1"/>
    <x v="1"/>
    <x v="0"/>
    <s v="Consumer"/>
    <x v="1"/>
    <x v="0"/>
    <s v="Storage"/>
    <x v="668"/>
    <n v="84"/>
    <n v="357"/>
    <n v="273"/>
    <n v="2"/>
    <x v="642"/>
    <n v="714"/>
    <n v="0.27599536142249709"/>
  </r>
  <r>
    <n v="2588"/>
    <d v="2019-11-12T00:00:00"/>
    <x v="506"/>
    <x v="114"/>
    <x v="6"/>
    <x v="59"/>
    <x v="1"/>
    <s v="Corporate"/>
    <x v="2"/>
    <x v="0"/>
    <s v="Fasteners"/>
    <x v="1211"/>
    <n v="8"/>
    <n v="21"/>
    <n v="13"/>
    <n v="2"/>
    <x v="59"/>
    <n v="42"/>
    <n v="1.6228748068006182E-2"/>
  </r>
  <r>
    <n v="2589"/>
    <d v="2019-11-12T00:00:00"/>
    <x v="626"/>
    <x v="821"/>
    <x v="2"/>
    <x v="16"/>
    <x v="1"/>
    <s v="Consumer"/>
    <x v="1"/>
    <x v="0"/>
    <s v="Fasteners"/>
    <x v="796"/>
    <n v="62"/>
    <n v="68"/>
    <n v="6"/>
    <n v="6"/>
    <x v="336"/>
    <n v="408"/>
    <n v="0.15758980301274622"/>
  </r>
  <r>
    <n v="2590"/>
    <d v="2019-11-12T00:00:00"/>
    <x v="108"/>
    <x v="40"/>
    <x v="1"/>
    <x v="1"/>
    <x v="0"/>
    <s v="Home Office"/>
    <x v="1"/>
    <x v="0"/>
    <s v="Labels"/>
    <x v="1212"/>
    <n v="10"/>
    <n v="43"/>
    <n v="33"/>
    <n v="7"/>
    <x v="1158"/>
    <n v="301"/>
    <n v="0.11621621621621622"/>
  </r>
  <r>
    <n v="2591"/>
    <d v="2019-11-13T00:00:00"/>
    <x v="8"/>
    <x v="306"/>
    <x v="1"/>
    <x v="1"/>
    <x v="0"/>
    <s v="Consumer"/>
    <x v="1"/>
    <x v="2"/>
    <s v="Phones"/>
    <x v="1213"/>
    <n v="182"/>
    <n v="247"/>
    <n v="65"/>
    <n v="2"/>
    <x v="239"/>
    <n v="494"/>
    <n v="0.1906599768429178"/>
  </r>
  <r>
    <n v="2592"/>
    <d v="2019-11-13T00:00:00"/>
    <x v="511"/>
    <x v="270"/>
    <x v="3"/>
    <x v="84"/>
    <x v="2"/>
    <s v="Corporate"/>
    <x v="1"/>
    <x v="1"/>
    <s v="Chairs"/>
    <x v="758"/>
    <n v="210"/>
    <n v="287"/>
    <n v="77"/>
    <n v="5"/>
    <x v="1159"/>
    <n v="1435"/>
    <n v="0.55362654320987659"/>
  </r>
  <r>
    <n v="2593"/>
    <d v="2019-11-13T00:00:00"/>
    <x v="329"/>
    <x v="705"/>
    <x v="6"/>
    <x v="17"/>
    <x v="1"/>
    <s v="Corporate"/>
    <x v="1"/>
    <x v="0"/>
    <s v="Supplies"/>
    <x v="1214"/>
    <n v="8"/>
    <n v="75"/>
    <n v="67"/>
    <n v="3"/>
    <x v="753"/>
    <n v="225"/>
    <n v="8.6772078673351336E-2"/>
  </r>
  <r>
    <n v="2594"/>
    <d v="2019-11-13T00:00:00"/>
    <x v="535"/>
    <x v="337"/>
    <x v="2"/>
    <x v="16"/>
    <x v="1"/>
    <s v="Consumer"/>
    <x v="1"/>
    <x v="0"/>
    <s v="Appliances"/>
    <x v="973"/>
    <n v="1514"/>
    <n v="1533"/>
    <n v="19"/>
    <n v="3"/>
    <x v="898"/>
    <n v="4599"/>
    <n v="1.7729375481881264"/>
  </r>
  <r>
    <n v="2595"/>
    <d v="2019-11-13T00:00:00"/>
    <x v="685"/>
    <x v="138"/>
    <x v="6"/>
    <x v="64"/>
    <x v="1"/>
    <s v="Home Office"/>
    <x v="2"/>
    <x v="0"/>
    <s v="Supplies"/>
    <x v="1215"/>
    <n v="75"/>
    <n v="116"/>
    <n v="41"/>
    <n v="5"/>
    <x v="944"/>
    <n v="580"/>
    <n v="0.22350674373795762"/>
  </r>
  <r>
    <n v="2596"/>
    <d v="2019-11-13T00:00:00"/>
    <x v="247"/>
    <x v="431"/>
    <x v="2"/>
    <x v="27"/>
    <x v="1"/>
    <s v="Corporate"/>
    <x v="1"/>
    <x v="1"/>
    <s v="Chairs"/>
    <x v="59"/>
    <n v="1078"/>
    <n v="2892"/>
    <n v="1814"/>
    <n v="7"/>
    <x v="1160"/>
    <n v="20244"/>
    <n v="7.7981510015408322"/>
  </r>
  <r>
    <n v="2597"/>
    <d v="2019-11-14T00:00:00"/>
    <x v="632"/>
    <x v="114"/>
    <x v="6"/>
    <x v="59"/>
    <x v="1"/>
    <s v="Consumer"/>
    <x v="1"/>
    <x v="0"/>
    <s v="Art"/>
    <x v="607"/>
    <n v="181"/>
    <n v="283"/>
    <n v="102"/>
    <n v="14"/>
    <x v="1161"/>
    <n v="3962"/>
    <n v="1.5256064690026954"/>
  </r>
  <r>
    <n v="2598"/>
    <d v="2019-11-14T00:00:00"/>
    <x v="379"/>
    <x v="219"/>
    <x v="4"/>
    <x v="78"/>
    <x v="1"/>
    <s v="Corporate"/>
    <x v="0"/>
    <x v="0"/>
    <s v="Paper"/>
    <x v="1187"/>
    <n v="89"/>
    <n v="141"/>
    <n v="52"/>
    <n v="3"/>
    <x v="1162"/>
    <n v="423"/>
    <n v="0.16281755196304851"/>
  </r>
  <r>
    <n v="2599"/>
    <d v="2019-11-14T00:00:00"/>
    <x v="521"/>
    <x v="166"/>
    <x v="2"/>
    <x v="27"/>
    <x v="1"/>
    <s v="Consumer"/>
    <x v="2"/>
    <x v="0"/>
    <s v="Binders"/>
    <x v="312"/>
    <n v="69"/>
    <n v="74"/>
    <n v="5"/>
    <n v="6"/>
    <x v="377"/>
    <n v="444"/>
    <n v="0.17083493651404386"/>
  </r>
  <r>
    <n v="2600"/>
    <d v="2019-11-15T00:00:00"/>
    <x v="629"/>
    <x v="609"/>
    <x v="2"/>
    <x v="61"/>
    <x v="1"/>
    <s v="Consumer"/>
    <x v="1"/>
    <x v="1"/>
    <s v="Chairs"/>
    <x v="304"/>
    <n v="31"/>
    <n v="96"/>
    <n v="65"/>
    <n v="3"/>
    <x v="1011"/>
    <n v="288"/>
    <n v="0.11076923076923077"/>
  </r>
  <r>
    <n v="2601"/>
    <d v="2019-11-15T00:00:00"/>
    <x v="431"/>
    <x v="822"/>
    <x v="6"/>
    <x v="17"/>
    <x v="1"/>
    <s v="Consumer"/>
    <x v="2"/>
    <x v="0"/>
    <s v="Appliances"/>
    <x v="76"/>
    <n v="170"/>
    <n v="256"/>
    <n v="86"/>
    <n v="5"/>
    <x v="309"/>
    <n v="1280"/>
    <n v="0.49211841599384853"/>
  </r>
  <r>
    <n v="2602"/>
    <d v="2019-11-15T00:00:00"/>
    <x v="469"/>
    <x v="461"/>
    <x v="1"/>
    <x v="1"/>
    <x v="0"/>
    <s v="Consumer"/>
    <x v="2"/>
    <x v="0"/>
    <s v="Fasteners"/>
    <x v="64"/>
    <n v="2"/>
    <n v="22"/>
    <n v="20"/>
    <n v="2"/>
    <x v="172"/>
    <n v="44"/>
    <n v="1.6910069177555727E-2"/>
  </r>
  <r>
    <n v="2603"/>
    <d v="2019-11-15T00:00:00"/>
    <x v="684"/>
    <x v="332"/>
    <x v="2"/>
    <x v="4"/>
    <x v="1"/>
    <s v="Corporate"/>
    <x v="1"/>
    <x v="1"/>
    <s v="Furnishings"/>
    <x v="173"/>
    <n v="50"/>
    <n v="88"/>
    <n v="38"/>
    <n v="2"/>
    <x v="346"/>
    <n v="176"/>
    <n v="6.7614291202458696E-2"/>
  </r>
  <r>
    <n v="2604"/>
    <d v="2019-11-16T00:00:00"/>
    <x v="51"/>
    <x v="287"/>
    <x v="2"/>
    <x v="88"/>
    <x v="1"/>
    <s v="Corporate"/>
    <x v="2"/>
    <x v="1"/>
    <s v="Furnishings"/>
    <x v="447"/>
    <n v="257"/>
    <n v="339"/>
    <n v="82"/>
    <n v="6"/>
    <x v="1163"/>
    <n v="2034"/>
    <n v="0.78110599078341014"/>
  </r>
  <r>
    <n v="2605"/>
    <d v="2019-11-16T00:00:00"/>
    <x v="323"/>
    <x v="604"/>
    <x v="6"/>
    <x v="28"/>
    <x v="1"/>
    <s v="Consumer"/>
    <x v="1"/>
    <x v="1"/>
    <s v="Chairs"/>
    <x v="246"/>
    <n v="779"/>
    <n v="848"/>
    <n v="69"/>
    <n v="2"/>
    <x v="1164"/>
    <n v="1696"/>
    <n v="0.65105566218809985"/>
  </r>
  <r>
    <n v="2606"/>
    <d v="2019-11-16T00:00:00"/>
    <x v="570"/>
    <x v="365"/>
    <x v="3"/>
    <x v="19"/>
    <x v="2"/>
    <s v="Corporate"/>
    <x v="1"/>
    <x v="1"/>
    <s v="Chairs"/>
    <x v="308"/>
    <n v="52"/>
    <n v="104"/>
    <n v="52"/>
    <n v="2"/>
    <x v="403"/>
    <n v="208"/>
    <n v="7.9815809669992327E-2"/>
  </r>
  <r>
    <n v="2607"/>
    <d v="2019-11-17T00:00:00"/>
    <x v="527"/>
    <x v="40"/>
    <x v="1"/>
    <x v="1"/>
    <x v="0"/>
    <s v="Consumer"/>
    <x v="1"/>
    <x v="2"/>
    <s v="Phones"/>
    <x v="1086"/>
    <n v="1051"/>
    <n v="2290"/>
    <n v="1239"/>
    <n v="4"/>
    <x v="1165"/>
    <n v="9160"/>
    <n v="3.5136171845032607"/>
  </r>
  <r>
    <n v="2608"/>
    <d v="2019-11-17T00:00:00"/>
    <x v="185"/>
    <x v="649"/>
    <x v="1"/>
    <x v="1"/>
    <x v="0"/>
    <s v="Corporate"/>
    <x v="1"/>
    <x v="0"/>
    <s v="Storage"/>
    <x v="610"/>
    <n v="88"/>
    <n v="96"/>
    <n v="8"/>
    <n v="4"/>
    <x v="694"/>
    <n v="384"/>
    <n v="0.14723926380368099"/>
  </r>
  <r>
    <n v="2609"/>
    <d v="2019-11-18T00:00:00"/>
    <x v="456"/>
    <x v="823"/>
    <x v="1"/>
    <x v="1"/>
    <x v="0"/>
    <s v="Consumer"/>
    <x v="2"/>
    <x v="0"/>
    <s v="Storage"/>
    <x v="497"/>
    <n v="108"/>
    <n v="708"/>
    <n v="600"/>
    <n v="5"/>
    <x v="1166"/>
    <n v="3540"/>
    <n v="1.3568417018014565"/>
  </r>
  <r>
    <n v="2610"/>
    <d v="2019-11-18T00:00:00"/>
    <x v="528"/>
    <x v="824"/>
    <x v="3"/>
    <x v="69"/>
    <x v="2"/>
    <s v="Consumer"/>
    <x v="2"/>
    <x v="0"/>
    <s v="Art"/>
    <x v="403"/>
    <n v="28"/>
    <n v="29"/>
    <n v="1"/>
    <n v="2"/>
    <x v="420"/>
    <n v="58"/>
    <n v="2.2222222222222223E-2"/>
  </r>
  <r>
    <n v="2611"/>
    <d v="2019-11-18T00:00:00"/>
    <x v="162"/>
    <x v="460"/>
    <x v="2"/>
    <x v="16"/>
    <x v="1"/>
    <s v="Corporate"/>
    <x v="1"/>
    <x v="2"/>
    <s v="Phones"/>
    <x v="523"/>
    <n v="46"/>
    <n v="166"/>
    <n v="120"/>
    <n v="3"/>
    <x v="436"/>
    <n v="498"/>
    <n v="0.19073152049023362"/>
  </r>
  <r>
    <n v="2612"/>
    <d v="2019-11-18T00:00:00"/>
    <x v="707"/>
    <x v="3"/>
    <x v="1"/>
    <x v="1"/>
    <x v="0"/>
    <s v="Consumer"/>
    <x v="1"/>
    <x v="0"/>
    <s v="Storage"/>
    <x v="1216"/>
    <n v="26"/>
    <n v="296"/>
    <n v="270"/>
    <n v="3"/>
    <x v="1167"/>
    <n v="888"/>
    <n v="0.33996937212863704"/>
  </r>
  <r>
    <n v="2613"/>
    <d v="2019-11-18T00:00:00"/>
    <x v="516"/>
    <x v="98"/>
    <x v="1"/>
    <x v="1"/>
    <x v="0"/>
    <s v="Corporate"/>
    <x v="1"/>
    <x v="1"/>
    <s v="Furnishings"/>
    <x v="1002"/>
    <n v="196"/>
    <n v="225"/>
    <n v="29"/>
    <n v="6"/>
    <x v="1168"/>
    <n v="1350"/>
    <n v="0.51664753157290466"/>
  </r>
  <r>
    <n v="2614"/>
    <d v="2019-11-19T00:00:00"/>
    <x v="139"/>
    <x v="177"/>
    <x v="9"/>
    <x v="72"/>
    <x v="1"/>
    <s v="Corporate"/>
    <x v="1"/>
    <x v="0"/>
    <s v="Art"/>
    <x v="514"/>
    <n v="32"/>
    <n v="47"/>
    <n v="15"/>
    <n v="2"/>
    <x v="62"/>
    <n v="94"/>
    <n v="3.5960214231063506E-2"/>
  </r>
  <r>
    <n v="2615"/>
    <d v="2019-11-19T00:00:00"/>
    <x v="618"/>
    <x v="493"/>
    <x v="1"/>
    <x v="1"/>
    <x v="0"/>
    <s v="Consumer"/>
    <x v="1"/>
    <x v="2"/>
    <s v="Machines"/>
    <x v="979"/>
    <n v="34"/>
    <n v="800"/>
    <n v="766"/>
    <n v="3"/>
    <x v="906"/>
    <n v="2400"/>
    <n v="0.9177820267686424"/>
  </r>
  <r>
    <n v="2616"/>
    <d v="2019-11-19T00:00:00"/>
    <x v="765"/>
    <x v="17"/>
    <x v="8"/>
    <x v="11"/>
    <x v="0"/>
    <s v="Consumer"/>
    <x v="1"/>
    <x v="0"/>
    <s v="Fasteners"/>
    <x v="1217"/>
    <n v="5"/>
    <n v="47"/>
    <n v="42"/>
    <n v="5"/>
    <x v="499"/>
    <n v="235"/>
    <n v="8.9831804281345559E-2"/>
  </r>
  <r>
    <n v="2617"/>
    <d v="2019-11-19T00:00:00"/>
    <x v="249"/>
    <x v="70"/>
    <x v="6"/>
    <x v="40"/>
    <x v="1"/>
    <s v="Home Office"/>
    <x v="1"/>
    <x v="0"/>
    <s v="Storage"/>
    <x v="352"/>
    <n v="109"/>
    <n v="127"/>
    <n v="18"/>
    <n v="6"/>
    <x v="83"/>
    <n v="762"/>
    <n v="0.29117309896828431"/>
  </r>
  <r>
    <n v="2618"/>
    <d v="2019-11-19T00:00:00"/>
    <x v="661"/>
    <x v="825"/>
    <x v="3"/>
    <x v="20"/>
    <x v="2"/>
    <s v="Corporate"/>
    <x v="1"/>
    <x v="0"/>
    <s v="Binders"/>
    <x v="25"/>
    <n v="15"/>
    <n v="19"/>
    <n v="4"/>
    <n v="3"/>
    <x v="401"/>
    <n v="57"/>
    <n v="2.1772345301757066E-2"/>
  </r>
  <r>
    <n v="2619"/>
    <d v="2019-11-19T00:00:00"/>
    <x v="661"/>
    <x v="196"/>
    <x v="1"/>
    <x v="1"/>
    <x v="0"/>
    <s v="Corporate"/>
    <x v="2"/>
    <x v="0"/>
    <s v="Art"/>
    <x v="150"/>
    <n v="176"/>
    <n v="198"/>
    <n v="22"/>
    <n v="8"/>
    <x v="809"/>
    <n v="1584"/>
    <n v="0.60481099656357384"/>
  </r>
  <r>
    <n v="2620"/>
    <d v="2019-11-19T00:00:00"/>
    <x v="475"/>
    <x v="826"/>
    <x v="2"/>
    <x v="68"/>
    <x v="1"/>
    <s v="Corporate"/>
    <x v="1"/>
    <x v="0"/>
    <s v="Binders"/>
    <x v="84"/>
    <n v="86"/>
    <n v="198"/>
    <n v="112"/>
    <n v="7"/>
    <x v="654"/>
    <n v="1386"/>
    <n v="0.52900763358778624"/>
  </r>
  <r>
    <n v="2621"/>
    <d v="2019-11-19T00:00:00"/>
    <x v="718"/>
    <x v="306"/>
    <x v="1"/>
    <x v="1"/>
    <x v="0"/>
    <s v="Consumer"/>
    <x v="0"/>
    <x v="2"/>
    <s v="Accessories"/>
    <x v="1165"/>
    <n v="149"/>
    <n v="164"/>
    <n v="15"/>
    <n v="4"/>
    <x v="461"/>
    <n v="656"/>
    <n v="0.25028615032430368"/>
  </r>
  <r>
    <n v="2622"/>
    <d v="2019-11-20T00:00:00"/>
    <x v="478"/>
    <x v="417"/>
    <x v="1"/>
    <x v="1"/>
    <x v="0"/>
    <s v="Consumer"/>
    <x v="3"/>
    <x v="1"/>
    <s v="Furnishings"/>
    <x v="941"/>
    <n v="9"/>
    <n v="11"/>
    <n v="2"/>
    <n v="1"/>
    <x v="281"/>
    <n v="11"/>
    <n v="4.195270785659802E-3"/>
  </r>
  <r>
    <n v="2623"/>
    <d v="2019-11-20T00:00:00"/>
    <x v="671"/>
    <x v="83"/>
    <x v="10"/>
    <x v="46"/>
    <x v="0"/>
    <s v="Consumer"/>
    <x v="0"/>
    <x v="0"/>
    <s v="Envelopes"/>
    <x v="988"/>
    <n v="10"/>
    <n v="41"/>
    <n v="31"/>
    <n v="1"/>
    <x v="463"/>
    <n v="41"/>
    <n v="1.5630956919557758E-2"/>
  </r>
  <r>
    <n v="2624"/>
    <d v="2019-11-20T00:00:00"/>
    <x v="291"/>
    <x v="23"/>
    <x v="6"/>
    <x v="17"/>
    <x v="1"/>
    <s v="Corporate"/>
    <x v="0"/>
    <x v="1"/>
    <s v="Bookcases"/>
    <x v="1100"/>
    <n v="41"/>
    <n v="221"/>
    <n v="180"/>
    <n v="2"/>
    <x v="761"/>
    <n v="442"/>
    <n v="0.16844512195121952"/>
  </r>
  <r>
    <n v="2625"/>
    <d v="2019-11-21T00:00:00"/>
    <x v="44"/>
    <x v="827"/>
    <x v="2"/>
    <x v="16"/>
    <x v="1"/>
    <s v="Consumer"/>
    <x v="1"/>
    <x v="0"/>
    <s v="Fasteners"/>
    <x v="363"/>
    <n v="85"/>
    <n v="91"/>
    <n v="6"/>
    <n v="7"/>
    <x v="1169"/>
    <n v="637"/>
    <n v="0.24266666666666667"/>
  </r>
  <r>
    <n v="2626"/>
    <d v="2019-11-21T00:00:00"/>
    <x v="407"/>
    <x v="739"/>
    <x v="1"/>
    <x v="1"/>
    <x v="0"/>
    <s v="Consumer"/>
    <x v="1"/>
    <x v="2"/>
    <s v="Phones"/>
    <x v="235"/>
    <n v="112"/>
    <n v="1275"/>
    <n v="1163"/>
    <n v="2"/>
    <x v="1170"/>
    <n v="2550"/>
    <n v="0.97105864432597111"/>
  </r>
  <r>
    <n v="2627"/>
    <d v="2019-11-21T00:00:00"/>
    <x v="735"/>
    <x v="828"/>
    <x v="6"/>
    <x v="76"/>
    <x v="1"/>
    <s v="Consumer"/>
    <x v="1"/>
    <x v="2"/>
    <s v="Copiers"/>
    <x v="703"/>
    <n v="228"/>
    <n v="757"/>
    <n v="529"/>
    <n v="2"/>
    <x v="688"/>
    <n v="1514"/>
    <n v="0.57632280167491434"/>
  </r>
  <r>
    <n v="2628"/>
    <d v="2019-11-21T00:00:00"/>
    <x v="107"/>
    <x v="829"/>
    <x v="2"/>
    <x v="30"/>
    <x v="1"/>
    <s v="Consumer"/>
    <x v="3"/>
    <x v="0"/>
    <s v="Labels"/>
    <x v="996"/>
    <n v="30"/>
    <n v="80"/>
    <n v="50"/>
    <n v="7"/>
    <x v="139"/>
    <n v="560"/>
    <n v="0.21308980213089801"/>
  </r>
  <r>
    <n v="2629"/>
    <d v="2019-11-22T00:00:00"/>
    <x v="717"/>
    <x v="30"/>
    <x v="5"/>
    <x v="21"/>
    <x v="2"/>
    <s v="Consumer"/>
    <x v="1"/>
    <x v="1"/>
    <s v="Furnishings"/>
    <x v="344"/>
    <n v="33"/>
    <n v="38"/>
    <n v="5"/>
    <n v="2"/>
    <x v="197"/>
    <n v="76"/>
    <n v="2.890833016356029E-2"/>
  </r>
  <r>
    <n v="2630"/>
    <d v="2019-11-22T00:00:00"/>
    <x v="608"/>
    <x v="242"/>
    <x v="6"/>
    <x v="79"/>
    <x v="1"/>
    <s v="Corporate"/>
    <x v="1"/>
    <x v="0"/>
    <s v="Art"/>
    <x v="611"/>
    <n v="83"/>
    <n v="294"/>
    <n v="211"/>
    <n v="6"/>
    <x v="65"/>
    <n v="1764"/>
    <n v="0.6707224334600761"/>
  </r>
  <r>
    <n v="2631"/>
    <d v="2019-11-22T00:00:00"/>
    <x v="290"/>
    <x v="104"/>
    <x v="2"/>
    <x v="16"/>
    <x v="1"/>
    <s v="Corporate"/>
    <x v="1"/>
    <x v="0"/>
    <s v="Art"/>
    <x v="3"/>
    <n v="48"/>
    <n v="107"/>
    <n v="59"/>
    <n v="4"/>
    <x v="66"/>
    <n v="428"/>
    <n v="0.16267578867350818"/>
  </r>
  <r>
    <n v="2632"/>
    <d v="2019-11-22T00:00:00"/>
    <x v="9"/>
    <x v="335"/>
    <x v="6"/>
    <x v="17"/>
    <x v="1"/>
    <s v="Consumer"/>
    <x v="1"/>
    <x v="1"/>
    <s v="Bookcases"/>
    <x v="935"/>
    <n v="774"/>
    <n v="1051"/>
    <n v="277"/>
    <n v="6"/>
    <x v="1171"/>
    <n v="6306"/>
    <n v="2.3958966565349544"/>
  </r>
  <r>
    <n v="2633"/>
    <d v="2019-11-22T00:00:00"/>
    <x v="667"/>
    <x v="168"/>
    <x v="6"/>
    <x v="17"/>
    <x v="1"/>
    <s v="Home Office"/>
    <x v="2"/>
    <x v="1"/>
    <s v="Furnishings"/>
    <x v="585"/>
    <n v="14"/>
    <n v="52"/>
    <n v="38"/>
    <n v="1"/>
    <x v="90"/>
    <n v="52"/>
    <n v="1.9749335358906189E-2"/>
  </r>
  <r>
    <n v="2634"/>
    <d v="2019-11-22T00:00:00"/>
    <x v="392"/>
    <x v="513"/>
    <x v="2"/>
    <x v="16"/>
    <x v="1"/>
    <s v="Home Office"/>
    <x v="2"/>
    <x v="0"/>
    <s v="Paper"/>
    <x v="868"/>
    <n v="202"/>
    <n v="204"/>
    <n v="2"/>
    <n v="12"/>
    <x v="689"/>
    <n v="2448"/>
    <n v="0.92938496583143504"/>
  </r>
  <r>
    <n v="2635"/>
    <d v="2019-11-22T00:00:00"/>
    <x v="399"/>
    <x v="52"/>
    <x v="2"/>
    <x v="3"/>
    <x v="1"/>
    <s v="Corporate"/>
    <x v="1"/>
    <x v="0"/>
    <s v="Appliances"/>
    <x v="204"/>
    <n v="3659"/>
    <n v="4618"/>
    <n v="959"/>
    <n v="9"/>
    <x v="1172"/>
    <n v="41562"/>
    <n v="15.773055028462998"/>
  </r>
  <r>
    <n v="2636"/>
    <d v="2019-11-22T00:00:00"/>
    <x v="125"/>
    <x v="70"/>
    <x v="6"/>
    <x v="40"/>
    <x v="1"/>
    <s v="Corporate"/>
    <x v="0"/>
    <x v="2"/>
    <s v="Copiers"/>
    <x v="1218"/>
    <n v="37"/>
    <n v="271"/>
    <n v="234"/>
    <n v="1"/>
    <x v="1173"/>
    <n v="271"/>
    <n v="0.10280728376327769"/>
  </r>
  <r>
    <n v="2637"/>
    <d v="2019-11-24T00:00:00"/>
    <x v="185"/>
    <x v="830"/>
    <x v="2"/>
    <x v="27"/>
    <x v="1"/>
    <s v="Corporate"/>
    <x v="1"/>
    <x v="0"/>
    <s v="Storage"/>
    <x v="143"/>
    <n v="16"/>
    <n v="24"/>
    <n v="8"/>
    <n v="1"/>
    <x v="24"/>
    <n v="24"/>
    <n v="9.1012514220705342E-3"/>
  </r>
  <r>
    <n v="2638"/>
    <d v="2019-11-24T00:00:00"/>
    <x v="127"/>
    <x v="58"/>
    <x v="2"/>
    <x v="16"/>
    <x v="1"/>
    <s v="Corporate"/>
    <x v="1"/>
    <x v="0"/>
    <s v="Binders"/>
    <x v="66"/>
    <n v="10"/>
    <n v="20"/>
    <n v="10"/>
    <n v="4"/>
    <x v="104"/>
    <n v="80"/>
    <n v="3.0326004548900682E-2"/>
  </r>
  <r>
    <n v="2639"/>
    <d v="2019-11-25T00:00:00"/>
    <x v="583"/>
    <x v="831"/>
    <x v="7"/>
    <x v="32"/>
    <x v="1"/>
    <s v="Corporate"/>
    <x v="0"/>
    <x v="0"/>
    <s v="Storage"/>
    <x v="352"/>
    <n v="74"/>
    <n v="106"/>
    <n v="32"/>
    <n v="8"/>
    <x v="1174"/>
    <n v="848"/>
    <n v="0.32133383857521791"/>
  </r>
  <r>
    <n v="2640"/>
    <d v="2019-11-25T00:00:00"/>
    <x v="110"/>
    <x v="323"/>
    <x v="1"/>
    <x v="1"/>
    <x v="0"/>
    <s v="Consumer"/>
    <x v="1"/>
    <x v="0"/>
    <s v="Storage"/>
    <x v="1219"/>
    <n v="70"/>
    <n v="635"/>
    <n v="565"/>
    <n v="3"/>
    <x v="1175"/>
    <n v="1905"/>
    <n v="0.72159090909090906"/>
  </r>
  <r>
    <n v="2641"/>
    <d v="2019-11-25T00:00:00"/>
    <x v="428"/>
    <x v="595"/>
    <x v="5"/>
    <x v="25"/>
    <x v="2"/>
    <s v="Corporate"/>
    <x v="1"/>
    <x v="0"/>
    <s v="Art"/>
    <x v="314"/>
    <n v="116"/>
    <n v="146"/>
    <n v="30"/>
    <n v="3"/>
    <x v="227"/>
    <n v="438"/>
    <n v="0.16584627035213934"/>
  </r>
  <r>
    <n v="2642"/>
    <d v="2019-11-25T00:00:00"/>
    <x v="588"/>
    <x v="155"/>
    <x v="3"/>
    <x v="69"/>
    <x v="2"/>
    <s v="Consumer"/>
    <x v="1"/>
    <x v="0"/>
    <s v="Paper"/>
    <x v="1220"/>
    <n v="15"/>
    <n v="59"/>
    <n v="44"/>
    <n v="3"/>
    <x v="855"/>
    <n v="177"/>
    <n v="6.6994700984102956E-2"/>
  </r>
  <r>
    <n v="2643"/>
    <d v="2019-11-25T00:00:00"/>
    <x v="336"/>
    <x v="439"/>
    <x v="5"/>
    <x v="67"/>
    <x v="2"/>
    <s v="Home Office"/>
    <x v="0"/>
    <x v="0"/>
    <s v="Art"/>
    <x v="30"/>
    <n v="4"/>
    <n v="76"/>
    <n v="72"/>
    <n v="3"/>
    <x v="295"/>
    <n v="228"/>
    <n v="8.6265607264472188E-2"/>
  </r>
  <r>
    <n v="2644"/>
    <d v="2019-11-25T00:00:00"/>
    <x v="330"/>
    <x v="52"/>
    <x v="2"/>
    <x v="3"/>
    <x v="1"/>
    <s v="Corporate"/>
    <x v="0"/>
    <x v="1"/>
    <s v="Chairs"/>
    <x v="640"/>
    <n v="132"/>
    <n v="143"/>
    <n v="11"/>
    <n v="3"/>
    <x v="1176"/>
    <n v="429"/>
    <n v="0.16225416036308624"/>
  </r>
  <r>
    <n v="2645"/>
    <d v="2019-11-25T00:00:00"/>
    <x v="558"/>
    <x v="832"/>
    <x v="6"/>
    <x v="17"/>
    <x v="1"/>
    <s v="Corporate"/>
    <x v="2"/>
    <x v="0"/>
    <s v="Art"/>
    <x v="984"/>
    <n v="25"/>
    <n v="194"/>
    <n v="169"/>
    <n v="7"/>
    <x v="1177"/>
    <n v="1358"/>
    <n v="0.51342155009451795"/>
  </r>
  <r>
    <n v="2646"/>
    <d v="2019-11-25T00:00:00"/>
    <x v="354"/>
    <x v="0"/>
    <x v="0"/>
    <x v="0"/>
    <x v="0"/>
    <s v="Consumer"/>
    <x v="0"/>
    <x v="1"/>
    <s v="Furnishings"/>
    <x v="393"/>
    <n v="11"/>
    <n v="27"/>
    <n v="16"/>
    <n v="3"/>
    <x v="481"/>
    <n v="81"/>
    <n v="3.0612244897959183E-2"/>
  </r>
  <r>
    <n v="2647"/>
    <d v="2019-11-26T00:00:00"/>
    <x v="637"/>
    <x v="40"/>
    <x v="1"/>
    <x v="1"/>
    <x v="0"/>
    <s v="Consumer"/>
    <x v="1"/>
    <x v="0"/>
    <s v="Binders"/>
    <x v="197"/>
    <n v="21"/>
    <n v="52"/>
    <n v="31"/>
    <n v="2"/>
    <x v="443"/>
    <n v="104"/>
    <n v="3.9289761994710994E-2"/>
  </r>
  <r>
    <n v="2648"/>
    <d v="2019-11-26T00:00:00"/>
    <x v="766"/>
    <x v="295"/>
    <x v="1"/>
    <x v="1"/>
    <x v="0"/>
    <s v="Consumer"/>
    <x v="3"/>
    <x v="1"/>
    <s v="Chairs"/>
    <x v="758"/>
    <n v="76"/>
    <n v="287"/>
    <n v="211"/>
    <n v="2"/>
    <x v="1178"/>
    <n v="574"/>
    <n v="0.21676737160120846"/>
  </r>
  <r>
    <n v="2649"/>
    <d v="2019-11-26T00:00:00"/>
    <x v="693"/>
    <x v="141"/>
    <x v="7"/>
    <x v="39"/>
    <x v="1"/>
    <s v="Home Office"/>
    <x v="2"/>
    <x v="0"/>
    <s v="Paper"/>
    <x v="1221"/>
    <n v="13"/>
    <n v="30"/>
    <n v="17"/>
    <n v="2"/>
    <x v="182"/>
    <n v="60"/>
    <n v="2.2650056625141562E-2"/>
  </r>
  <r>
    <n v="2650"/>
    <d v="2019-11-27T00:00:00"/>
    <x v="226"/>
    <x v="321"/>
    <x v="4"/>
    <x v="89"/>
    <x v="1"/>
    <s v="Consumer"/>
    <x v="2"/>
    <x v="1"/>
    <s v="Bookcases"/>
    <x v="471"/>
    <n v="1923"/>
    <n v="2900"/>
    <n v="977"/>
    <n v="7"/>
    <x v="1179"/>
    <n v="20300"/>
    <n v="7.6603773584905657"/>
  </r>
  <r>
    <n v="2651"/>
    <d v="2019-11-27T00:00:00"/>
    <x v="112"/>
    <x v="739"/>
    <x v="1"/>
    <x v="1"/>
    <x v="0"/>
    <s v="Consumer"/>
    <x v="1"/>
    <x v="2"/>
    <s v="Phones"/>
    <x v="1222"/>
    <n v="247"/>
    <n v="265"/>
    <n v="18"/>
    <n v="2"/>
    <x v="474"/>
    <n v="530"/>
    <n v="0.1999245567710298"/>
  </r>
  <r>
    <n v="2652"/>
    <d v="2019-11-27T00:00:00"/>
    <x v="572"/>
    <x v="257"/>
    <x v="1"/>
    <x v="1"/>
    <x v="0"/>
    <s v="Consumer"/>
    <x v="2"/>
    <x v="0"/>
    <s v="Art"/>
    <x v="8"/>
    <n v="9"/>
    <n v="165"/>
    <n v="156"/>
    <n v="3"/>
    <x v="96"/>
    <n v="495"/>
    <n v="0.18665158371040724"/>
  </r>
  <r>
    <n v="2653"/>
    <d v="2019-11-28T00:00:00"/>
    <x v="444"/>
    <x v="814"/>
    <x v="5"/>
    <x v="91"/>
    <x v="2"/>
    <s v="Consumer"/>
    <x v="1"/>
    <x v="1"/>
    <s v="Bookcases"/>
    <x v="408"/>
    <n v="781"/>
    <n v="3063"/>
    <n v="2282"/>
    <n v="7"/>
    <x v="1180"/>
    <n v="21441"/>
    <n v="8.0817941952506605"/>
  </r>
  <r>
    <n v="2654"/>
    <d v="2019-11-28T00:00:00"/>
    <x v="395"/>
    <x v="110"/>
    <x v="6"/>
    <x v="17"/>
    <x v="1"/>
    <s v="Home Office"/>
    <x v="1"/>
    <x v="0"/>
    <s v="Binders"/>
    <x v="922"/>
    <n v="8"/>
    <n v="19"/>
    <n v="11"/>
    <n v="2"/>
    <x v="35"/>
    <n v="38"/>
    <n v="1.4318010550113038E-2"/>
  </r>
  <r>
    <n v="2655"/>
    <d v="2019-11-28T00:00:00"/>
    <x v="293"/>
    <x v="78"/>
    <x v="6"/>
    <x v="24"/>
    <x v="1"/>
    <s v="Consumer"/>
    <x v="1"/>
    <x v="0"/>
    <s v="Paper"/>
    <x v="1223"/>
    <n v="8"/>
    <n v="119"/>
    <n v="111"/>
    <n v="4"/>
    <x v="698"/>
    <n v="476"/>
    <n v="0.17928436911487758"/>
  </r>
  <r>
    <n v="2656"/>
    <d v="2019-11-28T00:00:00"/>
    <x v="81"/>
    <x v="833"/>
    <x v="2"/>
    <x v="16"/>
    <x v="1"/>
    <s v="Consumer"/>
    <x v="1"/>
    <x v="0"/>
    <s v="Labels"/>
    <x v="1224"/>
    <n v="3"/>
    <n v="5"/>
    <n v="2"/>
    <n v="1"/>
    <x v="1181"/>
    <n v="5"/>
    <n v="1.8825301204819277E-3"/>
  </r>
  <r>
    <n v="2657"/>
    <d v="2019-11-28T00:00:00"/>
    <x v="767"/>
    <x v="8"/>
    <x v="4"/>
    <x v="6"/>
    <x v="1"/>
    <s v="Consumer"/>
    <x v="0"/>
    <x v="2"/>
    <s v="Copiers"/>
    <x v="1225"/>
    <n v="123"/>
    <n v="497"/>
    <n v="374"/>
    <n v="4"/>
    <x v="1182"/>
    <n v="1988"/>
    <n v="0.7482122694768536"/>
  </r>
  <r>
    <n v="2658"/>
    <d v="2019-11-28T00:00:00"/>
    <x v="627"/>
    <x v="0"/>
    <x v="0"/>
    <x v="0"/>
    <x v="0"/>
    <s v="Home Office"/>
    <x v="1"/>
    <x v="0"/>
    <s v="Storage"/>
    <x v="138"/>
    <n v="104"/>
    <n v="133"/>
    <n v="29"/>
    <n v="2"/>
    <x v="562"/>
    <n v="266"/>
    <n v="0.1000752445447705"/>
  </r>
  <r>
    <n v="2659"/>
    <d v="2019-11-29T00:00:00"/>
    <x v="79"/>
    <x v="209"/>
    <x v="6"/>
    <x v="31"/>
    <x v="1"/>
    <s v="Corporate"/>
    <x v="1"/>
    <x v="1"/>
    <s v="Furnishings"/>
    <x v="774"/>
    <n v="249"/>
    <n v="342"/>
    <n v="93"/>
    <n v="7"/>
    <x v="1183"/>
    <n v="2394"/>
    <n v="0.90033847311019177"/>
  </r>
  <r>
    <n v="2660"/>
    <d v="2019-11-29T00:00:00"/>
    <x v="163"/>
    <x v="58"/>
    <x v="2"/>
    <x v="16"/>
    <x v="1"/>
    <s v="Corporate"/>
    <x v="1"/>
    <x v="1"/>
    <s v="Chairs"/>
    <x v="59"/>
    <n v="2396"/>
    <n v="2479"/>
    <n v="83"/>
    <n v="6"/>
    <x v="1184"/>
    <n v="14874"/>
    <n v="5.5917293233082708"/>
  </r>
  <r>
    <n v="2661"/>
    <d v="2019-11-30T00:00:00"/>
    <x v="360"/>
    <x v="219"/>
    <x v="4"/>
    <x v="78"/>
    <x v="1"/>
    <s v="Consumer"/>
    <x v="1"/>
    <x v="0"/>
    <s v="Binders"/>
    <x v="869"/>
    <n v="203"/>
    <n v="303"/>
    <n v="100"/>
    <n v="6"/>
    <x v="525"/>
    <n v="1818"/>
    <n v="0.68320180383314544"/>
  </r>
  <r>
    <n v="2662"/>
    <d v="2019-11-30T00:00:00"/>
    <x v="223"/>
    <x v="145"/>
    <x v="7"/>
    <x v="66"/>
    <x v="1"/>
    <s v="Consumer"/>
    <x v="2"/>
    <x v="2"/>
    <s v="Machines"/>
    <x v="161"/>
    <n v="126"/>
    <n v="628"/>
    <n v="502"/>
    <n v="4"/>
    <x v="1185"/>
    <n v="2512"/>
    <n v="0.94365138993238162"/>
  </r>
  <r>
    <n v="2663"/>
    <d v="2019-11-30T00:00:00"/>
    <x v="554"/>
    <x v="58"/>
    <x v="2"/>
    <x v="16"/>
    <x v="1"/>
    <s v="Consumer"/>
    <x v="1"/>
    <x v="1"/>
    <s v="Chairs"/>
    <x v="304"/>
    <n v="190"/>
    <n v="359"/>
    <n v="169"/>
    <n v="5"/>
    <x v="1186"/>
    <n v="1795"/>
    <n v="0.67405182125422458"/>
  </r>
  <r>
    <n v="2664"/>
    <d v="2019-11-30T00:00:00"/>
    <x v="239"/>
    <x v="146"/>
    <x v="2"/>
    <x v="42"/>
    <x v="1"/>
    <s v="Consumer"/>
    <x v="1"/>
    <x v="1"/>
    <s v="Furnishings"/>
    <x v="396"/>
    <n v="7"/>
    <n v="50"/>
    <n v="43"/>
    <n v="2"/>
    <x v="233"/>
    <n v="100"/>
    <n v="3.7537537537537538E-2"/>
  </r>
  <r>
    <n v="2665"/>
    <d v="2019-11-30T00:00:00"/>
    <x v="232"/>
    <x v="30"/>
    <x v="5"/>
    <x v="21"/>
    <x v="2"/>
    <s v="Corporate"/>
    <x v="0"/>
    <x v="1"/>
    <s v="Furnishings"/>
    <x v="648"/>
    <n v="58"/>
    <n v="201"/>
    <n v="143"/>
    <n v="4"/>
    <x v="528"/>
    <n v="804"/>
    <n v="0.30168855534709194"/>
  </r>
  <r>
    <n v="2666"/>
    <d v="2019-12-02T00:00:00"/>
    <x v="273"/>
    <x v="58"/>
    <x v="2"/>
    <x v="16"/>
    <x v="1"/>
    <s v="Home Office"/>
    <x v="3"/>
    <x v="0"/>
    <s v="Appliances"/>
    <x v="1226"/>
    <n v="1180"/>
    <n v="2432"/>
    <n v="1252"/>
    <n v="5"/>
    <x v="1187"/>
    <n v="12160"/>
    <n v="4.5611402850712679"/>
  </r>
  <r>
    <n v="2667"/>
    <d v="2019-12-02T00:00:00"/>
    <x v="63"/>
    <x v="456"/>
    <x v="7"/>
    <x v="50"/>
    <x v="1"/>
    <s v="Consumer"/>
    <x v="1"/>
    <x v="2"/>
    <s v="Machines"/>
    <x v="161"/>
    <n v="325"/>
    <n v="471"/>
    <n v="146"/>
    <n v="3"/>
    <x v="1188"/>
    <n v="1413"/>
    <n v="0.52980877390326209"/>
  </r>
  <r>
    <n v="2668"/>
    <d v="2019-12-03T00:00:00"/>
    <x v="36"/>
    <x v="834"/>
    <x v="2"/>
    <x v="30"/>
    <x v="1"/>
    <s v="Corporate"/>
    <x v="0"/>
    <x v="2"/>
    <s v="Phones"/>
    <x v="130"/>
    <n v="162"/>
    <n v="249"/>
    <n v="87"/>
    <n v="4"/>
    <x v="255"/>
    <n v="996"/>
    <n v="0.37331334332833582"/>
  </r>
  <r>
    <n v="2669"/>
    <d v="2019-12-03T00:00:00"/>
    <x v="110"/>
    <x v="635"/>
    <x v="3"/>
    <x v="84"/>
    <x v="2"/>
    <s v="Consumer"/>
    <x v="3"/>
    <x v="0"/>
    <s v="Envelopes"/>
    <x v="1063"/>
    <n v="12"/>
    <n v="49"/>
    <n v="37"/>
    <n v="2"/>
    <x v="649"/>
    <n v="98"/>
    <n v="3.6717871862120645E-2"/>
  </r>
  <r>
    <n v="2670"/>
    <d v="2019-12-03T00:00:00"/>
    <x v="406"/>
    <x v="209"/>
    <x v="6"/>
    <x v="31"/>
    <x v="1"/>
    <s v="Consumer"/>
    <x v="1"/>
    <x v="0"/>
    <s v="Art"/>
    <x v="1025"/>
    <n v="37"/>
    <n v="133"/>
    <n v="96"/>
    <n v="3"/>
    <x v="947"/>
    <n v="399"/>
    <n v="0.14943820224719101"/>
  </r>
  <r>
    <n v="2671"/>
    <d v="2019-12-03T00:00:00"/>
    <x v="303"/>
    <x v="380"/>
    <x v="1"/>
    <x v="1"/>
    <x v="0"/>
    <s v="Consumer"/>
    <x v="1"/>
    <x v="2"/>
    <s v="Copiers"/>
    <x v="1227"/>
    <n v="30"/>
    <n v="795"/>
    <n v="765"/>
    <n v="3"/>
    <x v="1189"/>
    <n v="2385"/>
    <n v="0.89292399850243354"/>
  </r>
  <r>
    <n v="2672"/>
    <d v="2019-12-03T00:00:00"/>
    <x v="686"/>
    <x v="211"/>
    <x v="1"/>
    <x v="55"/>
    <x v="0"/>
    <s v="Consumer"/>
    <x v="1"/>
    <x v="1"/>
    <s v="Furnishings"/>
    <x v="1228"/>
    <n v="57"/>
    <n v="79"/>
    <n v="22"/>
    <n v="2"/>
    <x v="1190"/>
    <n v="158"/>
    <n v="5.9131736526946109E-2"/>
  </r>
  <r>
    <n v="2673"/>
    <d v="2019-12-03T00:00:00"/>
    <x v="691"/>
    <x v="657"/>
    <x v="5"/>
    <x v="91"/>
    <x v="2"/>
    <s v="Corporate"/>
    <x v="2"/>
    <x v="1"/>
    <s v="Bookcases"/>
    <x v="147"/>
    <n v="424"/>
    <n v="575"/>
    <n v="151"/>
    <n v="4"/>
    <x v="1191"/>
    <n v="2300"/>
    <n v="0.86045641601197154"/>
  </r>
  <r>
    <n v="2674"/>
    <d v="2019-12-03T00:00:00"/>
    <x v="604"/>
    <x v="306"/>
    <x v="1"/>
    <x v="1"/>
    <x v="0"/>
    <s v="Home Office"/>
    <x v="1"/>
    <x v="0"/>
    <s v="Storage"/>
    <x v="315"/>
    <n v="20"/>
    <n v="51"/>
    <n v="31"/>
    <n v="3"/>
    <x v="148"/>
    <n v="153"/>
    <n v="5.7217651458489158E-2"/>
  </r>
  <r>
    <n v="2675"/>
    <d v="2019-12-03T00:00:00"/>
    <x v="304"/>
    <x v="514"/>
    <x v="6"/>
    <x v="41"/>
    <x v="1"/>
    <s v="Consumer"/>
    <x v="1"/>
    <x v="1"/>
    <s v="Furnishings"/>
    <x v="1087"/>
    <n v="774"/>
    <n v="964"/>
    <n v="190"/>
    <n v="9"/>
    <x v="1192"/>
    <n v="8676"/>
    <n v="3.2433644859813082"/>
  </r>
  <r>
    <n v="2676"/>
    <d v="2019-12-04T00:00:00"/>
    <x v="729"/>
    <x v="114"/>
    <x v="6"/>
    <x v="59"/>
    <x v="1"/>
    <s v="Corporate"/>
    <x v="1"/>
    <x v="0"/>
    <s v="Envelopes"/>
    <x v="902"/>
    <n v="46"/>
    <n v="206"/>
    <n v="160"/>
    <n v="9"/>
    <x v="1193"/>
    <n v="1854"/>
    <n v="0.69282511210762332"/>
  </r>
  <r>
    <n v="2677"/>
    <d v="2019-12-04T00:00:00"/>
    <x v="620"/>
    <x v="60"/>
    <x v="3"/>
    <x v="14"/>
    <x v="2"/>
    <s v="Home Office"/>
    <x v="2"/>
    <x v="0"/>
    <s v="Labels"/>
    <x v="1118"/>
    <n v="19"/>
    <n v="62"/>
    <n v="43"/>
    <n v="5"/>
    <x v="1113"/>
    <n v="310"/>
    <n v="0.11580127007844603"/>
  </r>
  <r>
    <n v="2678"/>
    <d v="2019-12-04T00:00:00"/>
    <x v="728"/>
    <x v="8"/>
    <x v="4"/>
    <x v="6"/>
    <x v="1"/>
    <s v="Consumer"/>
    <x v="1"/>
    <x v="1"/>
    <s v="Chairs"/>
    <x v="921"/>
    <n v="111"/>
    <n v="115"/>
    <n v="4"/>
    <n v="2"/>
    <x v="39"/>
    <n v="230"/>
    <n v="8.5884988797610154E-2"/>
  </r>
  <r>
    <n v="2679"/>
    <d v="2019-12-04T00:00:00"/>
    <x v="279"/>
    <x v="333"/>
    <x v="6"/>
    <x v="76"/>
    <x v="1"/>
    <s v="Home Office"/>
    <x v="2"/>
    <x v="1"/>
    <s v="Bookcases"/>
    <x v="1138"/>
    <n v="370"/>
    <n v="401"/>
    <n v="31"/>
    <n v="3"/>
    <x v="1194"/>
    <n v="1203"/>
    <n v="0.44904815229563272"/>
  </r>
  <r>
    <n v="2680"/>
    <d v="2019-12-04T00:00:00"/>
    <x v="610"/>
    <x v="835"/>
    <x v="3"/>
    <x v="69"/>
    <x v="2"/>
    <s v="Consumer"/>
    <x v="1"/>
    <x v="1"/>
    <s v="Chairs"/>
    <x v="1116"/>
    <n v="71"/>
    <n v="213"/>
    <n v="142"/>
    <n v="3"/>
    <x v="1195"/>
    <n v="639"/>
    <n v="0.23843283582089553"/>
  </r>
  <r>
    <n v="2681"/>
    <d v="2019-12-04T00:00:00"/>
    <x v="768"/>
    <x v="836"/>
    <x v="1"/>
    <x v="1"/>
    <x v="0"/>
    <s v="Consumer"/>
    <x v="1"/>
    <x v="0"/>
    <s v="Art"/>
    <x v="2"/>
    <n v="67"/>
    <n v="233"/>
    <n v="166"/>
    <n v="5"/>
    <x v="1196"/>
    <n v="1165"/>
    <n v="0.43453935098843716"/>
  </r>
  <r>
    <n v="2682"/>
    <d v="2019-12-05T00:00:00"/>
    <x v="411"/>
    <x v="44"/>
    <x v="2"/>
    <x v="3"/>
    <x v="1"/>
    <s v="Consumer"/>
    <x v="1"/>
    <x v="0"/>
    <s v="Art"/>
    <x v="797"/>
    <n v="6"/>
    <n v="49"/>
    <n v="43"/>
    <n v="2"/>
    <x v="649"/>
    <n v="98"/>
    <n v="3.6539895600298286E-2"/>
  </r>
  <r>
    <n v="2683"/>
    <d v="2019-12-05T00:00:00"/>
    <x v="98"/>
    <x v="211"/>
    <x v="1"/>
    <x v="55"/>
    <x v="0"/>
    <s v="Home Office"/>
    <x v="2"/>
    <x v="0"/>
    <s v="Binders"/>
    <x v="745"/>
    <n v="12"/>
    <n v="82"/>
    <n v="70"/>
    <n v="3"/>
    <x v="394"/>
    <n v="246"/>
    <n v="9.1688408497950055E-2"/>
  </r>
  <r>
    <n v="2684"/>
    <d v="2019-12-05T00:00:00"/>
    <x v="351"/>
    <x v="837"/>
    <x v="6"/>
    <x v="79"/>
    <x v="1"/>
    <s v="Home Office"/>
    <x v="1"/>
    <x v="0"/>
    <s v="Envelopes"/>
    <x v="1229"/>
    <n v="92"/>
    <n v="143"/>
    <n v="51"/>
    <n v="3"/>
    <x v="1176"/>
    <n v="429"/>
    <n v="0.1598360655737705"/>
  </r>
  <r>
    <n v="2685"/>
    <d v="2019-12-05T00:00:00"/>
    <x v="565"/>
    <x v="180"/>
    <x v="6"/>
    <x v="17"/>
    <x v="1"/>
    <s v="Home Office"/>
    <x v="3"/>
    <x v="0"/>
    <s v="Art"/>
    <x v="611"/>
    <n v="208"/>
    <n v="245"/>
    <n v="37"/>
    <n v="5"/>
    <x v="808"/>
    <n v="1225"/>
    <n v="0.45623836126629425"/>
  </r>
  <r>
    <n v="2686"/>
    <d v="2019-12-05T00:00:00"/>
    <x v="769"/>
    <x v="266"/>
    <x v="2"/>
    <x v="27"/>
    <x v="1"/>
    <s v="Corporate"/>
    <x v="1"/>
    <x v="1"/>
    <s v="Furnishings"/>
    <x v="1230"/>
    <n v="36"/>
    <n v="116"/>
    <n v="80"/>
    <n v="1"/>
    <x v="22"/>
    <n v="116"/>
    <n v="4.3186895011169027E-2"/>
  </r>
  <r>
    <n v="2687"/>
    <d v="2019-12-06T00:00:00"/>
    <x v="622"/>
    <x v="838"/>
    <x v="2"/>
    <x v="30"/>
    <x v="1"/>
    <s v="Home Office"/>
    <x v="1"/>
    <x v="0"/>
    <s v="Binders"/>
    <x v="381"/>
    <n v="30"/>
    <n v="72"/>
    <n v="42"/>
    <n v="5"/>
    <x v="1106"/>
    <n v="360"/>
    <n v="0.1339784145887607"/>
  </r>
  <r>
    <n v="2688"/>
    <d v="2019-12-06T00:00:00"/>
    <x v="608"/>
    <x v="30"/>
    <x v="5"/>
    <x v="21"/>
    <x v="2"/>
    <s v="Corporate"/>
    <x v="1"/>
    <x v="0"/>
    <s v="Binders"/>
    <x v="102"/>
    <n v="11"/>
    <n v="40"/>
    <n v="29"/>
    <n v="3"/>
    <x v="92"/>
    <n v="120"/>
    <n v="4.4642857142857144E-2"/>
  </r>
  <r>
    <n v="2689"/>
    <d v="2019-12-07T00:00:00"/>
    <x v="153"/>
    <x v="34"/>
    <x v="6"/>
    <x v="17"/>
    <x v="1"/>
    <s v="Corporate"/>
    <x v="2"/>
    <x v="0"/>
    <s v="Binders"/>
    <x v="1133"/>
    <n v="55"/>
    <n v="244"/>
    <n v="189"/>
    <n v="5"/>
    <x v="716"/>
    <n v="1220"/>
    <n v="0.45370026031982147"/>
  </r>
  <r>
    <n v="2690"/>
    <d v="2019-12-07T00:00:00"/>
    <x v="388"/>
    <x v="135"/>
    <x v="6"/>
    <x v="63"/>
    <x v="1"/>
    <s v="Consumer"/>
    <x v="1"/>
    <x v="0"/>
    <s v="Storage"/>
    <x v="910"/>
    <n v="117"/>
    <n v="173"/>
    <n v="56"/>
    <n v="11"/>
    <x v="1197"/>
    <n v="1903"/>
    <n v="0.7074349442379182"/>
  </r>
  <r>
    <n v="2691"/>
    <d v="2019-12-07T00:00:00"/>
    <x v="770"/>
    <x v="592"/>
    <x v="2"/>
    <x v="16"/>
    <x v="1"/>
    <s v="Consumer"/>
    <x v="2"/>
    <x v="0"/>
    <s v="Art"/>
    <x v="353"/>
    <n v="21"/>
    <n v="158"/>
    <n v="137"/>
    <n v="3"/>
    <x v="105"/>
    <n v="474"/>
    <n v="0.17614269788182832"/>
  </r>
  <r>
    <n v="2692"/>
    <d v="2019-12-07T00:00:00"/>
    <x v="600"/>
    <x v="754"/>
    <x v="1"/>
    <x v="1"/>
    <x v="0"/>
    <s v="Corporate"/>
    <x v="1"/>
    <x v="0"/>
    <s v="Paper"/>
    <x v="1231"/>
    <n v="3"/>
    <n v="39"/>
    <n v="36"/>
    <n v="2"/>
    <x v="342"/>
    <n v="78"/>
    <n v="2.8974739970282319E-2"/>
  </r>
  <r>
    <n v="2693"/>
    <d v="2019-12-09T00:00:00"/>
    <x v="480"/>
    <x v="8"/>
    <x v="4"/>
    <x v="6"/>
    <x v="1"/>
    <s v="Consumer"/>
    <x v="1"/>
    <x v="1"/>
    <s v="Chairs"/>
    <x v="921"/>
    <n v="91"/>
    <n v="115"/>
    <n v="24"/>
    <n v="2"/>
    <x v="39"/>
    <n v="230"/>
    <n v="8.5406609728926844E-2"/>
  </r>
  <r>
    <n v="2694"/>
    <d v="2019-12-09T00:00:00"/>
    <x v="486"/>
    <x v="155"/>
    <x v="3"/>
    <x v="69"/>
    <x v="2"/>
    <s v="Corporate"/>
    <x v="1"/>
    <x v="0"/>
    <s v="Storage"/>
    <x v="1232"/>
    <n v="11"/>
    <n v="40"/>
    <n v="29"/>
    <n v="4"/>
    <x v="383"/>
    <n v="160"/>
    <n v="5.9391239792130658E-2"/>
  </r>
  <r>
    <n v="2695"/>
    <d v="2019-12-09T00:00:00"/>
    <x v="728"/>
    <x v="393"/>
    <x v="2"/>
    <x v="61"/>
    <x v="1"/>
    <s v="Consumer"/>
    <x v="0"/>
    <x v="0"/>
    <s v="Storage"/>
    <x v="629"/>
    <n v="6"/>
    <n v="156"/>
    <n v="150"/>
    <n v="3"/>
    <x v="473"/>
    <n v="468"/>
    <n v="0.17365491651205936"/>
  </r>
  <r>
    <n v="2696"/>
    <d v="2019-12-09T00:00:00"/>
    <x v="441"/>
    <x v="31"/>
    <x v="10"/>
    <x v="22"/>
    <x v="0"/>
    <s v="Consumer"/>
    <x v="1"/>
    <x v="1"/>
    <s v="Bookcases"/>
    <x v="187"/>
    <n v="276"/>
    <n v="508"/>
    <n v="232"/>
    <n v="3"/>
    <x v="736"/>
    <n v="1524"/>
    <n v="0.56528189910979232"/>
  </r>
  <r>
    <n v="2697"/>
    <d v="2019-12-09T00:00:00"/>
    <x v="208"/>
    <x v="510"/>
    <x v="2"/>
    <x v="16"/>
    <x v="1"/>
    <s v="Corporate"/>
    <x v="0"/>
    <x v="2"/>
    <s v="Phones"/>
    <x v="140"/>
    <n v="190"/>
    <n v="232"/>
    <n v="42"/>
    <n v="4"/>
    <x v="387"/>
    <n v="928"/>
    <n v="0.34408602150537637"/>
  </r>
  <r>
    <n v="2698"/>
    <d v="2019-12-09T00:00:00"/>
    <x v="492"/>
    <x v="382"/>
    <x v="1"/>
    <x v="1"/>
    <x v="0"/>
    <s v="Consumer"/>
    <x v="1"/>
    <x v="0"/>
    <s v="Binders"/>
    <x v="199"/>
    <n v="167"/>
    <n v="256"/>
    <n v="89"/>
    <n v="5"/>
    <x v="309"/>
    <n v="1280"/>
    <n v="0.4744255003706449"/>
  </r>
  <r>
    <n v="2699"/>
    <d v="2019-12-09T00:00:00"/>
    <x v="296"/>
    <x v="69"/>
    <x v="1"/>
    <x v="1"/>
    <x v="0"/>
    <s v="Corporate"/>
    <x v="2"/>
    <x v="0"/>
    <s v="Binders"/>
    <x v="854"/>
    <n v="59"/>
    <n v="105"/>
    <n v="46"/>
    <n v="7"/>
    <x v="832"/>
    <n v="735"/>
    <n v="0.27232308262319377"/>
  </r>
  <r>
    <n v="2700"/>
    <d v="2019-12-09T00:00:00"/>
    <x v="228"/>
    <x v="647"/>
    <x v="5"/>
    <x v="26"/>
    <x v="2"/>
    <s v="Consumer"/>
    <x v="1"/>
    <x v="0"/>
    <s v="Storage"/>
    <x v="1233"/>
    <n v="210"/>
    <n v="347"/>
    <n v="137"/>
    <n v="3"/>
    <x v="1198"/>
    <n v="1041"/>
    <n v="0.38555555555555554"/>
  </r>
  <r>
    <n v="2701"/>
    <d v="2019-12-10T00:00:00"/>
    <x v="573"/>
    <x v="288"/>
    <x v="3"/>
    <x v="20"/>
    <x v="2"/>
    <s v="Corporate"/>
    <x v="1"/>
    <x v="0"/>
    <s v="Art"/>
    <x v="691"/>
    <n v="2"/>
    <n v="20"/>
    <n v="18"/>
    <n v="1"/>
    <x v="28"/>
    <n v="20"/>
    <n v="7.4046649389115145E-3"/>
  </r>
  <r>
    <n v="2702"/>
    <d v="2019-12-10T00:00:00"/>
    <x v="447"/>
    <x v="37"/>
    <x v="5"/>
    <x v="25"/>
    <x v="2"/>
    <s v="Corporate"/>
    <x v="2"/>
    <x v="2"/>
    <s v="Copiers"/>
    <x v="1196"/>
    <n v="125"/>
    <n v="1115"/>
    <n v="990"/>
    <n v="9"/>
    <x v="1199"/>
    <n v="10035"/>
    <n v="3.7139156180606956"/>
  </r>
  <r>
    <n v="2703"/>
    <d v="2019-12-10T00:00:00"/>
    <x v="558"/>
    <x v="474"/>
    <x v="2"/>
    <x v="16"/>
    <x v="1"/>
    <s v="Corporate"/>
    <x v="1"/>
    <x v="1"/>
    <s v="Chairs"/>
    <x v="12"/>
    <n v="114"/>
    <n v="470"/>
    <n v="356"/>
    <n v="9"/>
    <x v="1200"/>
    <n v="4230"/>
    <n v="1.5649278579356272"/>
  </r>
  <r>
    <n v="2704"/>
    <d v="2019-12-10T00:00:00"/>
    <x v="468"/>
    <x v="58"/>
    <x v="2"/>
    <x v="16"/>
    <x v="1"/>
    <s v="Home Office"/>
    <x v="1"/>
    <x v="0"/>
    <s v="Art"/>
    <x v="170"/>
    <n v="8"/>
    <n v="52"/>
    <n v="44"/>
    <n v="2"/>
    <x v="443"/>
    <n v="104"/>
    <n v="3.8461538461538464E-2"/>
  </r>
  <r>
    <n v="2705"/>
    <d v="2019-12-10T00:00:00"/>
    <x v="577"/>
    <x v="32"/>
    <x v="11"/>
    <x v="23"/>
    <x v="2"/>
    <s v="Corporate"/>
    <x v="1"/>
    <x v="0"/>
    <s v="Appliances"/>
    <x v="680"/>
    <n v="42"/>
    <n v="94"/>
    <n v="52"/>
    <n v="3"/>
    <x v="293"/>
    <n v="282"/>
    <n v="0.10425138632162662"/>
  </r>
  <r>
    <n v="2706"/>
    <d v="2019-12-11T00:00:00"/>
    <x v="267"/>
    <x v="689"/>
    <x v="4"/>
    <x v="111"/>
    <x v="1"/>
    <s v="Corporate"/>
    <x v="1"/>
    <x v="2"/>
    <s v="Accessories"/>
    <x v="1234"/>
    <n v="337"/>
    <n v="437"/>
    <n v="100"/>
    <n v="6"/>
    <x v="1201"/>
    <n v="2622"/>
    <n v="0.96895787139689582"/>
  </r>
  <r>
    <n v="2707"/>
    <d v="2019-12-11T00:00:00"/>
    <x v="398"/>
    <x v="174"/>
    <x v="1"/>
    <x v="1"/>
    <x v="0"/>
    <s v="Home Office"/>
    <x v="1"/>
    <x v="0"/>
    <s v="Binders"/>
    <x v="102"/>
    <n v="14"/>
    <n v="93"/>
    <n v="79"/>
    <n v="7"/>
    <x v="987"/>
    <n v="651"/>
    <n v="0.24048762467676393"/>
  </r>
  <r>
    <n v="2708"/>
    <d v="2019-12-11T00:00:00"/>
    <x v="359"/>
    <x v="38"/>
    <x v="5"/>
    <x v="12"/>
    <x v="2"/>
    <s v="Consumer"/>
    <x v="1"/>
    <x v="0"/>
    <s v="Art"/>
    <x v="1025"/>
    <n v="95"/>
    <n v="133"/>
    <n v="38"/>
    <n v="3"/>
    <x v="947"/>
    <n v="399"/>
    <n v="0.14734121122599705"/>
  </r>
  <r>
    <n v="2709"/>
    <d v="2019-12-11T00:00:00"/>
    <x v="368"/>
    <x v="0"/>
    <x v="0"/>
    <x v="0"/>
    <x v="0"/>
    <s v="Consumer"/>
    <x v="1"/>
    <x v="0"/>
    <s v="Envelopes"/>
    <x v="1235"/>
    <n v="32"/>
    <n v="75"/>
    <n v="43"/>
    <n v="3"/>
    <x v="753"/>
    <n v="225"/>
    <n v="8.3056478405315617E-2"/>
  </r>
  <r>
    <n v="2710"/>
    <d v="2019-12-12T00:00:00"/>
    <x v="232"/>
    <x v="39"/>
    <x v="5"/>
    <x v="26"/>
    <x v="2"/>
    <s v="Corporate"/>
    <x v="1"/>
    <x v="1"/>
    <s v="Furnishings"/>
    <x v="774"/>
    <n v="2"/>
    <n v="98"/>
    <n v="96"/>
    <n v="2"/>
    <x v="518"/>
    <n v="196"/>
    <n v="7.2324723247232478E-2"/>
  </r>
  <r>
    <n v="2711"/>
    <d v="2019-12-12T00:00:00"/>
    <x v="295"/>
    <x v="267"/>
    <x v="2"/>
    <x v="4"/>
    <x v="1"/>
    <s v="Home Office"/>
    <x v="1"/>
    <x v="0"/>
    <s v="Appliances"/>
    <x v="76"/>
    <n v="143"/>
    <n v="205"/>
    <n v="62"/>
    <n v="4"/>
    <x v="265"/>
    <n v="820"/>
    <n v="0.30247141276281814"/>
  </r>
  <r>
    <n v="2712"/>
    <d v="2019-12-12T00:00:00"/>
    <x v="545"/>
    <x v="30"/>
    <x v="5"/>
    <x v="21"/>
    <x v="2"/>
    <s v="Corporate"/>
    <x v="1"/>
    <x v="1"/>
    <s v="Furnishings"/>
    <x v="171"/>
    <n v="715"/>
    <n v="1020"/>
    <n v="305"/>
    <n v="9"/>
    <x v="1202"/>
    <n v="9180"/>
    <n v="3.3849557522123894"/>
  </r>
  <r>
    <n v="2713"/>
    <d v="2019-12-12T00:00:00"/>
    <x v="771"/>
    <x v="481"/>
    <x v="7"/>
    <x v="9"/>
    <x v="1"/>
    <s v="Corporate"/>
    <x v="1"/>
    <x v="2"/>
    <s v="Machines"/>
    <x v="1236"/>
    <n v="140"/>
    <n v="176"/>
    <n v="36"/>
    <n v="3"/>
    <x v="304"/>
    <n v="528"/>
    <n v="0.19461850350165869"/>
  </r>
  <r>
    <n v="2714"/>
    <d v="2019-12-13T00:00:00"/>
    <x v="630"/>
    <x v="28"/>
    <x v="6"/>
    <x v="17"/>
    <x v="1"/>
    <s v="Consumer"/>
    <x v="1"/>
    <x v="0"/>
    <s v="Art"/>
    <x v="322"/>
    <n v="11"/>
    <n v="30"/>
    <n v="19"/>
    <n v="3"/>
    <x v="130"/>
    <n v="90"/>
    <n v="3.3161385408990419E-2"/>
  </r>
  <r>
    <n v="2715"/>
    <d v="2019-12-13T00:00:00"/>
    <x v="524"/>
    <x v="8"/>
    <x v="4"/>
    <x v="6"/>
    <x v="1"/>
    <s v="Corporate"/>
    <x v="1"/>
    <x v="0"/>
    <s v="Art"/>
    <x v="36"/>
    <n v="50"/>
    <n v="157"/>
    <n v="107"/>
    <n v="6"/>
    <x v="1203"/>
    <n v="942"/>
    <n v="0.34696132596685081"/>
  </r>
  <r>
    <n v="2716"/>
    <d v="2019-12-13T00:00:00"/>
    <x v="254"/>
    <x v="839"/>
    <x v="6"/>
    <x v="41"/>
    <x v="1"/>
    <s v="Consumer"/>
    <x v="1"/>
    <x v="1"/>
    <s v="Bookcases"/>
    <x v="248"/>
    <n v="721"/>
    <n v="980"/>
    <n v="259"/>
    <n v="3"/>
    <x v="1204"/>
    <n v="2940"/>
    <n v="1.0824742268041236"/>
  </r>
  <r>
    <n v="2717"/>
    <d v="2019-12-13T00:00:00"/>
    <x v="212"/>
    <x v="134"/>
    <x v="6"/>
    <x v="17"/>
    <x v="1"/>
    <s v="Home Office"/>
    <x v="1"/>
    <x v="0"/>
    <s v="Supplies"/>
    <x v="1237"/>
    <n v="6"/>
    <n v="75"/>
    <n v="69"/>
    <n v="2"/>
    <x v="267"/>
    <n v="150"/>
    <n v="5.5207949944792049E-2"/>
  </r>
  <r>
    <n v="2718"/>
    <d v="2019-12-13T00:00:00"/>
    <x v="477"/>
    <x v="840"/>
    <x v="5"/>
    <x v="21"/>
    <x v="2"/>
    <s v="Home Office"/>
    <x v="1"/>
    <x v="0"/>
    <s v="Storage"/>
    <x v="1192"/>
    <n v="24"/>
    <n v="74"/>
    <n v="50"/>
    <n v="5"/>
    <x v="710"/>
    <n v="370"/>
    <n v="0.13612950699043413"/>
  </r>
  <r>
    <n v="2719"/>
    <d v="2019-12-13T00:00:00"/>
    <x v="772"/>
    <x v="224"/>
    <x v="1"/>
    <x v="1"/>
    <x v="0"/>
    <s v="Consumer"/>
    <x v="1"/>
    <x v="1"/>
    <s v="Bookcases"/>
    <x v="789"/>
    <n v="593"/>
    <n v="776"/>
    <n v="183"/>
    <n v="4"/>
    <x v="1205"/>
    <n v="3104"/>
    <n v="1.141596175064362"/>
  </r>
  <r>
    <n v="2720"/>
    <d v="2019-12-13T00:00:00"/>
    <x v="773"/>
    <x v="624"/>
    <x v="7"/>
    <x v="9"/>
    <x v="1"/>
    <s v="Corporate"/>
    <x v="3"/>
    <x v="0"/>
    <s v="Binders"/>
    <x v="714"/>
    <n v="58"/>
    <n v="74"/>
    <n v="16"/>
    <n v="3"/>
    <x v="611"/>
    <n v="222"/>
    <n v="8.1617647058823531E-2"/>
  </r>
  <r>
    <n v="2721"/>
    <d v="2019-12-14T00:00:00"/>
    <x v="68"/>
    <x v="308"/>
    <x v="1"/>
    <x v="1"/>
    <x v="0"/>
    <s v="Home Office"/>
    <x v="0"/>
    <x v="1"/>
    <s v="Chairs"/>
    <x v="114"/>
    <n v="226"/>
    <n v="810"/>
    <n v="584"/>
    <n v="5"/>
    <x v="1206"/>
    <n v="4050"/>
    <n v="1.4884233737596473"/>
  </r>
  <r>
    <n v="2722"/>
    <d v="2019-12-14T00:00:00"/>
    <x v="254"/>
    <x v="53"/>
    <x v="6"/>
    <x v="8"/>
    <x v="1"/>
    <s v="Consumer"/>
    <x v="1"/>
    <x v="1"/>
    <s v="Furnishings"/>
    <x v="160"/>
    <n v="29"/>
    <n v="33"/>
    <n v="4"/>
    <n v="3"/>
    <x v="241"/>
    <n v="99"/>
    <n v="3.637031594415871E-2"/>
  </r>
  <r>
    <n v="2723"/>
    <d v="2019-12-16T00:00:00"/>
    <x v="195"/>
    <x v="350"/>
    <x v="6"/>
    <x v="8"/>
    <x v="1"/>
    <s v="Consumer"/>
    <x v="0"/>
    <x v="0"/>
    <s v="Fasteners"/>
    <x v="1238"/>
    <n v="46"/>
    <n v="56"/>
    <n v="10"/>
    <n v="4"/>
    <x v="464"/>
    <n v="224"/>
    <n v="8.2262210796915161E-2"/>
  </r>
  <r>
    <n v="2724"/>
    <d v="2019-12-16T00:00:00"/>
    <x v="517"/>
    <x v="719"/>
    <x v="2"/>
    <x v="42"/>
    <x v="1"/>
    <s v="Home Office"/>
    <x v="1"/>
    <x v="0"/>
    <s v="Envelopes"/>
    <x v="772"/>
    <n v="2"/>
    <n v="15"/>
    <n v="13"/>
    <n v="1"/>
    <x v="209"/>
    <n v="15"/>
    <n v="5.5066079295154188E-3"/>
  </r>
  <r>
    <n v="2725"/>
    <d v="2019-12-16T00:00:00"/>
    <x v="83"/>
    <x v="841"/>
    <x v="1"/>
    <x v="1"/>
    <x v="0"/>
    <s v="Corporate"/>
    <x v="1"/>
    <x v="0"/>
    <s v="Paper"/>
    <x v="1070"/>
    <n v="19"/>
    <n v="54"/>
    <n v="35"/>
    <n v="3"/>
    <x v="232"/>
    <n v="162"/>
    <n v="5.9449541284403669E-2"/>
  </r>
  <r>
    <n v="2726"/>
    <d v="2019-12-16T00:00:00"/>
    <x v="663"/>
    <x v="79"/>
    <x v="2"/>
    <x v="30"/>
    <x v="1"/>
    <s v="Consumer"/>
    <x v="0"/>
    <x v="0"/>
    <s v="Art"/>
    <x v="36"/>
    <n v="86"/>
    <n v="116"/>
    <n v="30"/>
    <n v="4"/>
    <x v="1207"/>
    <n v="464"/>
    <n v="0.1702127659574468"/>
  </r>
  <r>
    <n v="2727"/>
    <d v="2019-12-16T00:00:00"/>
    <x v="6"/>
    <x v="70"/>
    <x v="6"/>
    <x v="40"/>
    <x v="1"/>
    <s v="Consumer"/>
    <x v="2"/>
    <x v="0"/>
    <s v="Art"/>
    <x v="581"/>
    <n v="9"/>
    <n v="307"/>
    <n v="298"/>
    <n v="6"/>
    <x v="1208"/>
    <n v="1842"/>
    <n v="0.67546754675467546"/>
  </r>
  <r>
    <n v="2728"/>
    <d v="2019-12-16T00:00:00"/>
    <x v="382"/>
    <x v="14"/>
    <x v="7"/>
    <x v="9"/>
    <x v="1"/>
    <s v="Corporate"/>
    <x v="3"/>
    <x v="0"/>
    <s v="Labels"/>
    <x v="1239"/>
    <n v="0"/>
    <n v="28"/>
    <n v="28"/>
    <n v="6"/>
    <x v="501"/>
    <n v="168"/>
    <n v="6.1583577712609971E-2"/>
  </r>
  <r>
    <n v="2729"/>
    <d v="2019-12-16T00:00:00"/>
    <x v="108"/>
    <x v="126"/>
    <x v="7"/>
    <x v="58"/>
    <x v="1"/>
    <s v="Home Office"/>
    <x v="2"/>
    <x v="0"/>
    <s v="Paper"/>
    <x v="478"/>
    <n v="73"/>
    <n v="75"/>
    <n v="2"/>
    <n v="9"/>
    <x v="822"/>
    <n v="675"/>
    <n v="0.24734334921216564"/>
  </r>
  <r>
    <n v="2730"/>
    <d v="2019-12-17T00:00:00"/>
    <x v="600"/>
    <x v="30"/>
    <x v="5"/>
    <x v="21"/>
    <x v="2"/>
    <s v="Corporate"/>
    <x v="3"/>
    <x v="0"/>
    <s v="Appliances"/>
    <x v="756"/>
    <n v="2124"/>
    <n v="2712"/>
    <n v="588"/>
    <n v="5"/>
    <x v="1209"/>
    <n v="13560"/>
    <n v="4.9670329670329672"/>
  </r>
  <r>
    <n v="2731"/>
    <d v="2019-12-17T00:00:00"/>
    <x v="246"/>
    <x v="842"/>
    <x v="9"/>
    <x v="109"/>
    <x v="1"/>
    <s v="Consumer"/>
    <x v="1"/>
    <x v="2"/>
    <s v="Copiers"/>
    <x v="969"/>
    <n v="330"/>
    <n v="382"/>
    <n v="52"/>
    <n v="2"/>
    <x v="143"/>
    <n v="764"/>
    <n v="0.27975100695715854"/>
  </r>
  <r>
    <n v="2732"/>
    <d v="2019-12-17T00:00:00"/>
    <x v="423"/>
    <x v="843"/>
    <x v="2"/>
    <x v="16"/>
    <x v="1"/>
    <s v="Consumer"/>
    <x v="1"/>
    <x v="0"/>
    <s v="Binders"/>
    <x v="869"/>
    <n v="95"/>
    <n v="303"/>
    <n v="208"/>
    <n v="6"/>
    <x v="525"/>
    <n v="1818"/>
    <n v="0.66544655929721819"/>
  </r>
  <r>
    <n v="2733"/>
    <d v="2019-12-17T00:00:00"/>
    <x v="115"/>
    <x v="70"/>
    <x v="6"/>
    <x v="40"/>
    <x v="1"/>
    <s v="Consumer"/>
    <x v="0"/>
    <x v="1"/>
    <s v="Furnishings"/>
    <x v="1240"/>
    <n v="91"/>
    <n v="204"/>
    <n v="113"/>
    <n v="9"/>
    <x v="524"/>
    <n v="1836"/>
    <n v="0.67178924259055983"/>
  </r>
  <r>
    <n v="2734"/>
    <d v="2019-12-17T00:00:00"/>
    <x v="346"/>
    <x v="401"/>
    <x v="6"/>
    <x v="28"/>
    <x v="1"/>
    <s v="Corporate"/>
    <x v="0"/>
    <x v="2"/>
    <s v="Accessories"/>
    <x v="1241"/>
    <n v="14"/>
    <n v="39"/>
    <n v="25"/>
    <n v="1"/>
    <x v="913"/>
    <n v="39"/>
    <n v="1.4264813460131675E-2"/>
  </r>
  <r>
    <n v="2735"/>
    <d v="2019-12-17T00:00:00"/>
    <x v="289"/>
    <x v="90"/>
    <x v="6"/>
    <x v="28"/>
    <x v="1"/>
    <s v="Home Office"/>
    <x v="0"/>
    <x v="0"/>
    <s v="Storage"/>
    <x v="933"/>
    <n v="51"/>
    <n v="104"/>
    <n v="53"/>
    <n v="7"/>
    <x v="505"/>
    <n v="728"/>
    <n v="0.26617915904936013"/>
  </r>
  <r>
    <n v="2736"/>
    <d v="2019-12-18T00:00:00"/>
    <x v="708"/>
    <x v="101"/>
    <x v="1"/>
    <x v="55"/>
    <x v="0"/>
    <s v="Consumer"/>
    <x v="1"/>
    <x v="1"/>
    <s v="Bookcases"/>
    <x v="999"/>
    <n v="380"/>
    <n v="435"/>
    <n v="55"/>
    <n v="3"/>
    <x v="228"/>
    <n v="1305"/>
    <n v="0.47697368421052633"/>
  </r>
  <r>
    <n v="2737"/>
    <d v="2019-12-18T00:00:00"/>
    <x v="733"/>
    <x v="376"/>
    <x v="6"/>
    <x v="49"/>
    <x v="1"/>
    <s v="Consumer"/>
    <x v="0"/>
    <x v="2"/>
    <s v="Machines"/>
    <x v="1242"/>
    <n v="413"/>
    <n v="534"/>
    <n v="121"/>
    <n v="2"/>
    <x v="1089"/>
    <n v="1068"/>
    <n v="0.39020825721592983"/>
  </r>
  <r>
    <n v="2738"/>
    <d v="2019-12-18T00:00:00"/>
    <x v="363"/>
    <x v="153"/>
    <x v="2"/>
    <x v="68"/>
    <x v="1"/>
    <s v="Consumer"/>
    <x v="1"/>
    <x v="2"/>
    <s v="Machines"/>
    <x v="101"/>
    <n v="816"/>
    <n v="1270"/>
    <n v="454"/>
    <n v="5"/>
    <x v="1210"/>
    <n v="6350"/>
    <n v="2.319211102994887"/>
  </r>
  <r>
    <n v="2739"/>
    <d v="2019-12-19T00:00:00"/>
    <x v="297"/>
    <x v="163"/>
    <x v="13"/>
    <x v="70"/>
    <x v="0"/>
    <s v="Consumer"/>
    <x v="1"/>
    <x v="0"/>
    <s v="Paper"/>
    <x v="793"/>
    <n v="10"/>
    <n v="13"/>
    <n v="3"/>
    <n v="1"/>
    <x v="31"/>
    <n v="13"/>
    <n v="4.7462577583059513E-3"/>
  </r>
  <r>
    <n v="2740"/>
    <d v="2019-12-19T00:00:00"/>
    <x v="255"/>
    <x v="375"/>
    <x v="5"/>
    <x v="7"/>
    <x v="2"/>
    <s v="Home Office"/>
    <x v="2"/>
    <x v="0"/>
    <s v="Storage"/>
    <x v="352"/>
    <n v="89"/>
    <n v="95"/>
    <n v="6"/>
    <n v="4"/>
    <x v="245"/>
    <n v="380"/>
    <n v="0.13868613138686131"/>
  </r>
  <r>
    <n v="2741"/>
    <d v="2019-12-19T00:00:00"/>
    <x v="161"/>
    <x v="64"/>
    <x v="3"/>
    <x v="37"/>
    <x v="2"/>
    <s v="Consumer"/>
    <x v="1"/>
    <x v="2"/>
    <s v="Machines"/>
    <x v="608"/>
    <n v="204"/>
    <n v="283"/>
    <n v="79"/>
    <n v="4"/>
    <x v="1211"/>
    <n v="1132"/>
    <n v="0.41298796059832177"/>
  </r>
  <r>
    <n v="2742"/>
    <d v="2019-12-19T00:00:00"/>
    <x v="198"/>
    <x v="512"/>
    <x v="2"/>
    <x v="27"/>
    <x v="1"/>
    <s v="Home Office"/>
    <x v="1"/>
    <x v="0"/>
    <s v="Envelopes"/>
    <x v="1243"/>
    <n v="32"/>
    <n v="36"/>
    <n v="4"/>
    <n v="1"/>
    <x v="69"/>
    <n v="36"/>
    <n v="1.3129102844638949E-2"/>
  </r>
  <r>
    <n v="2743"/>
    <d v="2019-12-19T00:00:00"/>
    <x v="624"/>
    <x v="844"/>
    <x v="2"/>
    <x v="16"/>
    <x v="1"/>
    <s v="Home Office"/>
    <x v="0"/>
    <x v="0"/>
    <s v="Art"/>
    <x v="188"/>
    <n v="24"/>
    <n v="71"/>
    <n v="47"/>
    <n v="5"/>
    <x v="365"/>
    <n v="355"/>
    <n v="0.12942034269048486"/>
  </r>
  <r>
    <n v="2744"/>
    <d v="2019-12-19T00:00:00"/>
    <x v="148"/>
    <x v="105"/>
    <x v="6"/>
    <x v="17"/>
    <x v="1"/>
    <s v="Consumer"/>
    <x v="1"/>
    <x v="0"/>
    <s v="Art"/>
    <x v="353"/>
    <n v="31"/>
    <n v="105"/>
    <n v="74"/>
    <n v="2"/>
    <x v="435"/>
    <n v="210"/>
    <n v="7.6530612244897961E-2"/>
  </r>
  <r>
    <n v="2745"/>
    <d v="2019-12-19T00:00:00"/>
    <x v="76"/>
    <x v="24"/>
    <x v="9"/>
    <x v="18"/>
    <x v="1"/>
    <s v="Consumer"/>
    <x v="1"/>
    <x v="1"/>
    <s v="Furnishings"/>
    <x v="1022"/>
    <n v="45"/>
    <n v="175"/>
    <n v="130"/>
    <n v="3"/>
    <x v="294"/>
    <n v="525"/>
    <n v="0.19125683060109289"/>
  </r>
  <r>
    <n v="2746"/>
    <d v="2019-12-19T00:00:00"/>
    <x v="198"/>
    <x v="498"/>
    <x v="5"/>
    <x v="57"/>
    <x v="2"/>
    <s v="Home Office"/>
    <x v="0"/>
    <x v="0"/>
    <s v="Storage"/>
    <x v="1048"/>
    <n v="288"/>
    <n v="574"/>
    <n v="286"/>
    <n v="5"/>
    <x v="1212"/>
    <n v="2870"/>
    <n v="1.0451565914056811"/>
  </r>
  <r>
    <n v="2747"/>
    <d v="2019-12-20T00:00:00"/>
    <x v="560"/>
    <x v="118"/>
    <x v="6"/>
    <x v="60"/>
    <x v="1"/>
    <s v="Corporate"/>
    <x v="1"/>
    <x v="0"/>
    <s v="Storage"/>
    <x v="274"/>
    <n v="4"/>
    <n v="31"/>
    <n v="27"/>
    <n v="2"/>
    <x v="395"/>
    <n v="62"/>
    <n v="2.2570076447033127E-2"/>
  </r>
  <r>
    <n v="2748"/>
    <d v="2019-12-20T00:00:00"/>
    <x v="539"/>
    <x v="40"/>
    <x v="1"/>
    <x v="1"/>
    <x v="0"/>
    <s v="Home Office"/>
    <x v="1"/>
    <x v="0"/>
    <s v="Storage"/>
    <x v="131"/>
    <n v="219"/>
    <n v="576"/>
    <n v="357"/>
    <n v="5"/>
    <x v="119"/>
    <n v="2880"/>
    <n v="1.0480349344978166"/>
  </r>
  <r>
    <n v="2749"/>
    <d v="2019-12-20T00:00:00"/>
    <x v="123"/>
    <x v="270"/>
    <x v="3"/>
    <x v="84"/>
    <x v="2"/>
    <s v="Consumer"/>
    <x v="2"/>
    <x v="1"/>
    <s v="Bookcases"/>
    <x v="395"/>
    <n v="447"/>
    <n v="1817"/>
    <n v="1370"/>
    <n v="5"/>
    <x v="1213"/>
    <n v="9085"/>
    <n v="3.3048381229538015"/>
  </r>
  <r>
    <n v="2750"/>
    <d v="2019-12-20T00:00:00"/>
    <x v="292"/>
    <x v="739"/>
    <x v="1"/>
    <x v="1"/>
    <x v="0"/>
    <s v="Home Office"/>
    <x v="1"/>
    <x v="1"/>
    <s v="Chairs"/>
    <x v="121"/>
    <n v="274"/>
    <n v="423"/>
    <n v="149"/>
    <n v="3"/>
    <x v="1214"/>
    <n v="1269"/>
    <n v="0.46145454545454545"/>
  </r>
  <r>
    <n v="2751"/>
    <d v="2019-12-20T00:00:00"/>
    <x v="9"/>
    <x v="612"/>
    <x v="1"/>
    <x v="96"/>
    <x v="0"/>
    <s v="Consumer"/>
    <x v="1"/>
    <x v="0"/>
    <s v="Storage"/>
    <x v="1244"/>
    <n v="63"/>
    <n v="249"/>
    <n v="186"/>
    <n v="4"/>
    <x v="255"/>
    <n v="996"/>
    <n v="0.36205016357688113"/>
  </r>
  <r>
    <n v="2752"/>
    <d v="2019-12-20T00:00:00"/>
    <x v="720"/>
    <x v="611"/>
    <x v="2"/>
    <x v="16"/>
    <x v="1"/>
    <s v="Home Office"/>
    <x v="2"/>
    <x v="0"/>
    <s v="Binders"/>
    <x v="558"/>
    <n v="0"/>
    <n v="11"/>
    <n v="11"/>
    <n v="1"/>
    <x v="281"/>
    <n v="11"/>
    <n v="3.9970930232558141E-3"/>
  </r>
  <r>
    <n v="2753"/>
    <d v="2019-12-20T00:00:00"/>
    <x v="579"/>
    <x v="39"/>
    <x v="5"/>
    <x v="26"/>
    <x v="2"/>
    <s v="Corporate"/>
    <x v="1"/>
    <x v="1"/>
    <s v="Tables"/>
    <x v="1245"/>
    <n v="588"/>
    <n v="1715"/>
    <n v="1127"/>
    <n v="5"/>
    <x v="1215"/>
    <n v="8575"/>
    <n v="3.1147838721394843"/>
  </r>
  <r>
    <n v="2754"/>
    <d v="2019-12-20T00:00:00"/>
    <x v="267"/>
    <x v="288"/>
    <x v="3"/>
    <x v="20"/>
    <x v="2"/>
    <s v="Corporate"/>
    <x v="1"/>
    <x v="1"/>
    <s v="Chairs"/>
    <x v="1246"/>
    <n v="99"/>
    <n v="139"/>
    <n v="40"/>
    <n v="2"/>
    <x v="1216"/>
    <n v="278"/>
    <n v="0.1009440813362382"/>
  </r>
  <r>
    <n v="2755"/>
    <d v="2019-12-20T00:00:00"/>
    <x v="361"/>
    <x v="229"/>
    <x v="6"/>
    <x v="41"/>
    <x v="1"/>
    <s v="Consumer"/>
    <x v="1"/>
    <x v="1"/>
    <s v="Chairs"/>
    <x v="1247"/>
    <n v="414"/>
    <n v="486"/>
    <n v="72"/>
    <n v="4"/>
    <x v="565"/>
    <n v="1944"/>
    <n v="0.70562613430127041"/>
  </r>
  <r>
    <n v="2756"/>
    <d v="2019-12-23T00:00:00"/>
    <x v="683"/>
    <x v="845"/>
    <x v="9"/>
    <x v="119"/>
    <x v="1"/>
    <s v="Corporate"/>
    <x v="0"/>
    <x v="1"/>
    <s v="Chairs"/>
    <x v="1248"/>
    <n v="78"/>
    <n v="289"/>
    <n v="211"/>
    <n v="5"/>
    <x v="1217"/>
    <n v="1445"/>
    <n v="0.52431059506531208"/>
  </r>
  <r>
    <n v="2757"/>
    <d v="2019-12-23T00:00:00"/>
    <x v="351"/>
    <x v="556"/>
    <x v="2"/>
    <x v="2"/>
    <x v="1"/>
    <s v="Home Office"/>
    <x v="0"/>
    <x v="0"/>
    <s v="Appliances"/>
    <x v="220"/>
    <n v="174"/>
    <n v="343"/>
    <n v="169"/>
    <n v="5"/>
    <x v="843"/>
    <n v="1715"/>
    <n v="0.62205295611171563"/>
  </r>
  <r>
    <n v="2758"/>
    <d v="2019-12-23T00:00:00"/>
    <x v="342"/>
    <x v="160"/>
    <x v="2"/>
    <x v="42"/>
    <x v="1"/>
    <s v="Consumer"/>
    <x v="1"/>
    <x v="0"/>
    <s v="Envelopes"/>
    <x v="1249"/>
    <n v="40"/>
    <n v="68"/>
    <n v="28"/>
    <n v="4"/>
    <x v="793"/>
    <n v="272"/>
    <n v="9.8622189992748369E-2"/>
  </r>
  <r>
    <n v="2759"/>
    <d v="2019-12-23T00:00:00"/>
    <x v="377"/>
    <x v="846"/>
    <x v="2"/>
    <x v="30"/>
    <x v="1"/>
    <s v="Home Office"/>
    <x v="0"/>
    <x v="1"/>
    <s v="Furnishings"/>
    <x v="173"/>
    <n v="8"/>
    <n v="132"/>
    <n v="124"/>
    <n v="3"/>
    <x v="87"/>
    <n v="396"/>
    <n v="0.14353026458861906"/>
  </r>
  <r>
    <n v="2760"/>
    <d v="2019-12-24T00:00:00"/>
    <x v="245"/>
    <x v="419"/>
    <x v="6"/>
    <x v="17"/>
    <x v="1"/>
    <s v="Consumer"/>
    <x v="0"/>
    <x v="0"/>
    <s v="Binders"/>
    <x v="374"/>
    <n v="1"/>
    <n v="14"/>
    <n v="13"/>
    <n v="1"/>
    <x v="183"/>
    <n v="14"/>
    <n v="5.0724637681159417E-3"/>
  </r>
  <r>
    <n v="2761"/>
    <d v="2019-12-24T00:00:00"/>
    <x v="638"/>
    <x v="162"/>
    <x v="2"/>
    <x v="2"/>
    <x v="1"/>
    <s v="Consumer"/>
    <x v="1"/>
    <x v="0"/>
    <s v="Supplies"/>
    <x v="1250"/>
    <n v="25"/>
    <n v="83"/>
    <n v="58"/>
    <n v="2"/>
    <x v="84"/>
    <n v="166"/>
    <n v="6.0123143788482436E-2"/>
  </r>
  <r>
    <n v="2762"/>
    <d v="2019-12-24T00:00:00"/>
    <x v="444"/>
    <x v="63"/>
    <x v="13"/>
    <x v="36"/>
    <x v="0"/>
    <s v="Consumer"/>
    <x v="1"/>
    <x v="0"/>
    <s v="Labels"/>
    <x v="1251"/>
    <n v="4"/>
    <n v="15"/>
    <n v="11"/>
    <n v="3"/>
    <x v="825"/>
    <n v="45"/>
    <n v="1.6292541636495295E-2"/>
  </r>
  <r>
    <n v="2763"/>
    <d v="2019-12-24T00:00:00"/>
    <x v="466"/>
    <x v="847"/>
    <x v="6"/>
    <x v="102"/>
    <x v="1"/>
    <s v="Corporate"/>
    <x v="1"/>
    <x v="0"/>
    <s v="Art"/>
    <x v="495"/>
    <n v="47"/>
    <n v="132"/>
    <n v="85"/>
    <n v="5"/>
    <x v="45"/>
    <n v="660"/>
    <n v="0.23887079261672095"/>
  </r>
  <r>
    <n v="2764"/>
    <d v="2019-12-24T00:00:00"/>
    <x v="672"/>
    <x v="162"/>
    <x v="2"/>
    <x v="2"/>
    <x v="1"/>
    <s v="Corporate"/>
    <x v="1"/>
    <x v="0"/>
    <s v="Paper"/>
    <x v="1252"/>
    <n v="34"/>
    <n v="59"/>
    <n v="25"/>
    <n v="2"/>
    <x v="475"/>
    <n v="118"/>
    <n v="4.2691751085383499E-2"/>
  </r>
  <r>
    <n v="2765"/>
    <d v="2019-12-24T00:00:00"/>
    <x v="96"/>
    <x v="34"/>
    <x v="6"/>
    <x v="17"/>
    <x v="1"/>
    <s v="Consumer"/>
    <x v="0"/>
    <x v="1"/>
    <s v="Chairs"/>
    <x v="183"/>
    <n v="95"/>
    <n v="159"/>
    <n v="64"/>
    <n v="1"/>
    <x v="360"/>
    <n v="159"/>
    <n v="5.7504520795660034E-2"/>
  </r>
  <r>
    <n v="2766"/>
    <d v="2019-12-24T00:00:00"/>
    <x v="729"/>
    <x v="774"/>
    <x v="6"/>
    <x v="8"/>
    <x v="1"/>
    <s v="Corporate"/>
    <x v="1"/>
    <x v="1"/>
    <s v="Furnishings"/>
    <x v="584"/>
    <n v="156"/>
    <n v="555"/>
    <n v="399"/>
    <n v="11"/>
    <x v="1218"/>
    <n v="6105"/>
    <n v="2.2071583514099782"/>
  </r>
  <r>
    <n v="2767"/>
    <d v="2019-12-25T00:00:00"/>
    <x v="689"/>
    <x v="848"/>
    <x v="6"/>
    <x v="17"/>
    <x v="1"/>
    <s v="Consumer"/>
    <x v="1"/>
    <x v="0"/>
    <s v="Binders"/>
    <x v="104"/>
    <n v="78"/>
    <n v="101"/>
    <n v="23"/>
    <n v="2"/>
    <x v="334"/>
    <n v="202"/>
    <n v="7.3003252620166242E-2"/>
  </r>
  <r>
    <n v="2768"/>
    <d v="2019-12-25T00:00:00"/>
    <x v="560"/>
    <x v="30"/>
    <x v="5"/>
    <x v="21"/>
    <x v="2"/>
    <s v="Corporate"/>
    <x v="2"/>
    <x v="1"/>
    <s v="Furnishings"/>
    <x v="780"/>
    <n v="4"/>
    <n v="17"/>
    <n v="13"/>
    <n v="1"/>
    <x v="258"/>
    <n v="17"/>
    <n v="6.141618497109827E-3"/>
  </r>
  <r>
    <n v="2769"/>
    <d v="2019-12-25T00:00:00"/>
    <x v="61"/>
    <x v="280"/>
    <x v="6"/>
    <x v="17"/>
    <x v="1"/>
    <s v="Consumer"/>
    <x v="1"/>
    <x v="1"/>
    <s v="Furnishings"/>
    <x v="1253"/>
    <n v="34"/>
    <n v="38"/>
    <n v="4"/>
    <n v="2"/>
    <x v="197"/>
    <n v="76"/>
    <n v="2.7446731672083786E-2"/>
  </r>
  <r>
    <n v="2770"/>
    <d v="2019-12-25T00:00:00"/>
    <x v="527"/>
    <x v="209"/>
    <x v="6"/>
    <x v="31"/>
    <x v="1"/>
    <s v="Consumer"/>
    <x v="0"/>
    <x v="0"/>
    <s v="Art"/>
    <x v="421"/>
    <n v="1"/>
    <n v="220"/>
    <n v="219"/>
    <n v="4"/>
    <x v="206"/>
    <n v="880"/>
    <n v="0.3176895306859206"/>
  </r>
  <r>
    <n v="2771"/>
    <d v="2019-12-25T00:00:00"/>
    <x v="134"/>
    <x v="544"/>
    <x v="13"/>
    <x v="36"/>
    <x v="0"/>
    <s v="Corporate"/>
    <x v="1"/>
    <x v="0"/>
    <s v="Labels"/>
    <x v="1254"/>
    <n v="35"/>
    <n v="39"/>
    <n v="4"/>
    <n v="7"/>
    <x v="533"/>
    <n v="273"/>
    <n v="9.8520389750992421E-2"/>
  </r>
  <r>
    <n v="2772"/>
    <d v="2019-12-26T00:00:00"/>
    <x v="596"/>
    <x v="660"/>
    <x v="2"/>
    <x v="3"/>
    <x v="1"/>
    <s v="Home Office"/>
    <x v="1"/>
    <x v="1"/>
    <s v="Tables"/>
    <x v="831"/>
    <n v="333"/>
    <n v="1677"/>
    <n v="1344"/>
    <n v="3"/>
    <x v="1219"/>
    <n v="5031"/>
    <n v="1.8149350649350648"/>
  </r>
  <r>
    <n v="2773"/>
    <d v="2019-12-26T00:00:00"/>
    <x v="377"/>
    <x v="521"/>
    <x v="6"/>
    <x v="8"/>
    <x v="1"/>
    <s v="Home Office"/>
    <x v="1"/>
    <x v="0"/>
    <s v="Art"/>
    <x v="23"/>
    <n v="14"/>
    <n v="64"/>
    <n v="50"/>
    <n v="2"/>
    <x v="249"/>
    <n v="128"/>
    <n v="4.6159394157951679E-2"/>
  </r>
  <r>
    <n v="2774"/>
    <d v="2019-12-26T00:00:00"/>
    <x v="740"/>
    <x v="849"/>
    <x v="2"/>
    <x v="16"/>
    <x v="1"/>
    <s v="Consumer"/>
    <x v="1"/>
    <x v="2"/>
    <s v="Copiers"/>
    <x v="954"/>
    <n v="423"/>
    <n v="2764"/>
    <n v="2341"/>
    <n v="11"/>
    <x v="1220"/>
    <n v="30404"/>
    <n v="10.960346070656092"/>
  </r>
  <r>
    <n v="2775"/>
    <d v="2019-12-26T00:00:00"/>
    <x v="750"/>
    <x v="850"/>
    <x v="1"/>
    <x v="1"/>
    <x v="0"/>
    <s v="Consumer"/>
    <x v="0"/>
    <x v="1"/>
    <s v="Bookcases"/>
    <x v="357"/>
    <n v="33"/>
    <n v="250"/>
    <n v="217"/>
    <n v="2"/>
    <x v="800"/>
    <n v="500"/>
    <n v="0.18018018018018017"/>
  </r>
  <r>
    <n v="2776"/>
    <d v="2019-12-26T00:00:00"/>
    <x v="404"/>
    <x v="301"/>
    <x v="6"/>
    <x v="64"/>
    <x v="1"/>
    <s v="Corporate"/>
    <x v="1"/>
    <x v="0"/>
    <s v="Fasteners"/>
    <x v="787"/>
    <n v="2"/>
    <n v="21"/>
    <n v="19"/>
    <n v="2"/>
    <x v="59"/>
    <n v="42"/>
    <n v="1.5129682997118156E-2"/>
  </r>
  <r>
    <n v="2777"/>
    <d v="2019-12-26T00:00:00"/>
    <x v="615"/>
    <x v="606"/>
    <x v="7"/>
    <x v="32"/>
    <x v="1"/>
    <s v="Consumer"/>
    <x v="2"/>
    <x v="2"/>
    <s v="Copiers"/>
    <x v="1190"/>
    <n v="506"/>
    <n v="510"/>
    <n v="4"/>
    <n v="6"/>
    <x v="641"/>
    <n v="3060"/>
    <n v="1.1019085343896291"/>
  </r>
  <r>
    <n v="2778"/>
    <d v="2019-12-27T00:00:00"/>
    <x v="179"/>
    <x v="128"/>
    <x v="2"/>
    <x v="54"/>
    <x v="1"/>
    <s v="Consumer"/>
    <x v="1"/>
    <x v="2"/>
    <s v="Machines"/>
    <x v="753"/>
    <n v="100"/>
    <n v="265"/>
    <n v="165"/>
    <n v="1"/>
    <x v="133"/>
    <n v="265"/>
    <n v="9.5392368610511161E-2"/>
  </r>
  <r>
    <n v="2779"/>
    <d v="2019-12-27T00:00:00"/>
    <x v="194"/>
    <x v="118"/>
    <x v="6"/>
    <x v="60"/>
    <x v="1"/>
    <s v="Corporate"/>
    <x v="1"/>
    <x v="0"/>
    <s v="Storage"/>
    <x v="676"/>
    <n v="83"/>
    <n v="366"/>
    <n v="283"/>
    <n v="2"/>
    <x v="644"/>
    <n v="732"/>
    <n v="0.26340410219503418"/>
  </r>
  <r>
    <n v="2780"/>
    <d v="2019-12-27T00:00:00"/>
    <x v="114"/>
    <x v="851"/>
    <x v="3"/>
    <x v="85"/>
    <x v="2"/>
    <s v="Corporate"/>
    <x v="1"/>
    <x v="0"/>
    <s v="Art"/>
    <x v="282"/>
    <n v="0"/>
    <n v="24"/>
    <n v="24"/>
    <n v="2"/>
    <x v="508"/>
    <n v="48"/>
    <n v="1.7266187050359712E-2"/>
  </r>
  <r>
    <n v="2781"/>
    <d v="2019-12-27T00:00:00"/>
    <x v="309"/>
    <x v="592"/>
    <x v="2"/>
    <x v="16"/>
    <x v="1"/>
    <s v="Home Office"/>
    <x v="1"/>
    <x v="2"/>
    <s v="Accessories"/>
    <x v="1255"/>
    <n v="13"/>
    <n v="85"/>
    <n v="72"/>
    <n v="3"/>
    <x v="189"/>
    <n v="255"/>
    <n v="9.1693635382955774E-2"/>
  </r>
  <r>
    <n v="2782"/>
    <d v="2019-12-28T00:00:00"/>
    <x v="533"/>
    <x v="639"/>
    <x v="2"/>
    <x v="16"/>
    <x v="1"/>
    <s v="Consumer"/>
    <x v="1"/>
    <x v="0"/>
    <s v="Binders"/>
    <x v="61"/>
    <n v="3"/>
    <n v="12"/>
    <n v="9"/>
    <n v="2"/>
    <x v="24"/>
    <n v="24"/>
    <n v="8.6268871315600282E-3"/>
  </r>
  <r>
    <n v="2783"/>
    <d v="2019-12-28T00:00:00"/>
    <x v="602"/>
    <x v="64"/>
    <x v="3"/>
    <x v="37"/>
    <x v="2"/>
    <s v="Consumer"/>
    <x v="2"/>
    <x v="1"/>
    <s v="Chairs"/>
    <x v="641"/>
    <n v="14"/>
    <n v="41"/>
    <n v="27"/>
    <n v="2"/>
    <x v="842"/>
    <n v="82"/>
    <n v="2.9464606539705354E-2"/>
  </r>
  <r>
    <n v="2784"/>
    <d v="2019-12-30T00:00:00"/>
    <x v="589"/>
    <x v="406"/>
    <x v="6"/>
    <x v="31"/>
    <x v="1"/>
    <s v="Corporate"/>
    <x v="1"/>
    <x v="2"/>
    <s v="Phones"/>
    <x v="928"/>
    <n v="549"/>
    <n v="596"/>
    <n v="47"/>
    <n v="8"/>
    <x v="1221"/>
    <n v="4768"/>
    <n v="1.7126436781609196"/>
  </r>
  <r>
    <n v="2785"/>
    <d v="2019-12-30T00:00:00"/>
    <x v="774"/>
    <x v="312"/>
    <x v="3"/>
    <x v="44"/>
    <x v="2"/>
    <s v="Consumer"/>
    <x v="2"/>
    <x v="1"/>
    <s v="Chairs"/>
    <x v="929"/>
    <n v="15"/>
    <n v="74"/>
    <n v="59"/>
    <n v="4"/>
    <x v="432"/>
    <n v="296"/>
    <n v="0.10628366247755835"/>
  </r>
  <r>
    <n v="2786"/>
    <d v="2019-12-30T00:00:00"/>
    <x v="207"/>
    <x v="114"/>
    <x v="6"/>
    <x v="59"/>
    <x v="1"/>
    <s v="Home Office"/>
    <x v="2"/>
    <x v="0"/>
    <s v="Storage"/>
    <x v="799"/>
    <n v="107"/>
    <n v="146"/>
    <n v="39"/>
    <n v="7"/>
    <x v="1222"/>
    <n v="1022"/>
    <n v="0.36683417085427134"/>
  </r>
  <r>
    <n v="2787"/>
    <d v="2019-12-30T00:00:00"/>
    <x v="64"/>
    <x v="345"/>
    <x v="6"/>
    <x v="79"/>
    <x v="1"/>
    <s v="Consumer"/>
    <x v="1"/>
    <x v="0"/>
    <s v="Art"/>
    <x v="520"/>
    <n v="42"/>
    <n v="46"/>
    <n v="4"/>
    <n v="3"/>
    <x v="472"/>
    <n v="138"/>
    <n v="4.951560818083961E-2"/>
  </r>
  <r>
    <n v="2788"/>
    <d v="2019-12-31T00:00:00"/>
    <x v="282"/>
    <x v="34"/>
    <x v="6"/>
    <x v="45"/>
    <x v="1"/>
    <s v="Consumer"/>
    <x v="1"/>
    <x v="2"/>
    <s v="Phones"/>
    <x v="1256"/>
    <n v="820"/>
    <n v="912"/>
    <n v="92"/>
    <n v="6"/>
    <x v="1223"/>
    <n v="5472"/>
    <n v="1.9626972740315638"/>
  </r>
  <r>
    <n v="2789"/>
    <d v="2019-12-31T00:00:00"/>
    <x v="437"/>
    <x v="52"/>
    <x v="2"/>
    <x v="3"/>
    <x v="1"/>
    <s v="Consumer"/>
    <x v="2"/>
    <x v="0"/>
    <s v="Art"/>
    <x v="307"/>
    <n v="90"/>
    <n v="143"/>
    <n v="53"/>
    <n v="8"/>
    <x v="1224"/>
    <n v="1144"/>
    <n v="0.410182861240588"/>
  </r>
  <r>
    <n v="2790"/>
    <d v="2019-12-31T00:00:00"/>
    <x v="637"/>
    <x v="64"/>
    <x v="3"/>
    <x v="37"/>
    <x v="2"/>
    <s v="Consumer"/>
    <x v="2"/>
    <x v="0"/>
    <s v="Binders"/>
    <x v="991"/>
    <n v="32"/>
    <n v="56"/>
    <n v="24"/>
    <n v="8"/>
    <x v="43"/>
    <n v="448"/>
    <n v="0.16057347670250896"/>
  </r>
  <r>
    <n v="2791"/>
    <d v="2020-01-01T00:00:00"/>
    <x v="214"/>
    <x v="852"/>
    <x v="2"/>
    <x v="2"/>
    <x v="1"/>
    <s v="Corporate"/>
    <x v="0"/>
    <x v="0"/>
    <s v="Art"/>
    <x v="252"/>
    <n v="120"/>
    <n v="152"/>
    <n v="32"/>
    <n v="3"/>
    <x v="224"/>
    <n v="456"/>
    <n v="0.16338230025080616"/>
  </r>
  <r>
    <n v="2792"/>
    <d v="2020-01-01T00:00:00"/>
    <x v="355"/>
    <x v="853"/>
    <x v="2"/>
    <x v="16"/>
    <x v="1"/>
    <s v="Consumer"/>
    <x v="0"/>
    <x v="0"/>
    <s v="Art"/>
    <x v="583"/>
    <n v="23"/>
    <n v="30"/>
    <n v="7"/>
    <n v="1"/>
    <x v="95"/>
    <n v="30"/>
    <n v="1.0744985673352435E-2"/>
  </r>
  <r>
    <n v="2793"/>
    <d v="2020-01-01T00:00:00"/>
    <x v="769"/>
    <x v="854"/>
    <x v="3"/>
    <x v="69"/>
    <x v="2"/>
    <s v="Corporate"/>
    <x v="1"/>
    <x v="0"/>
    <s v="Storage"/>
    <x v="972"/>
    <n v="10"/>
    <n v="138"/>
    <n v="128"/>
    <n v="4"/>
    <x v="513"/>
    <n v="552"/>
    <n v="0.19763694951664876"/>
  </r>
  <r>
    <n v="2794"/>
    <d v="2020-01-01T00:00:00"/>
    <x v="422"/>
    <x v="262"/>
    <x v="2"/>
    <x v="16"/>
    <x v="1"/>
    <s v="Consumer"/>
    <x v="0"/>
    <x v="2"/>
    <s v="Phones"/>
    <x v="523"/>
    <n v="78"/>
    <n v="332"/>
    <n v="254"/>
    <n v="6"/>
    <x v="1123"/>
    <n v="1992"/>
    <n v="0.71295633500357913"/>
  </r>
  <r>
    <n v="2795"/>
    <d v="2020-01-02T00:00:00"/>
    <x v="685"/>
    <x v="439"/>
    <x v="5"/>
    <x v="67"/>
    <x v="2"/>
    <s v="Home Office"/>
    <x v="2"/>
    <x v="0"/>
    <s v="Labels"/>
    <x v="1136"/>
    <n v="0"/>
    <n v="9"/>
    <n v="9"/>
    <n v="1"/>
    <x v="544"/>
    <n v="9"/>
    <n v="3.2200357781753132E-3"/>
  </r>
  <r>
    <n v="2796"/>
    <d v="2020-01-03T00:00:00"/>
    <x v="697"/>
    <x v="263"/>
    <x v="2"/>
    <x v="16"/>
    <x v="1"/>
    <s v="Consumer"/>
    <x v="2"/>
    <x v="0"/>
    <s v="Paper"/>
    <x v="1257"/>
    <n v="73"/>
    <n v="249"/>
    <n v="176"/>
    <n v="5"/>
    <x v="247"/>
    <n v="1245"/>
    <n v="0.44527896995708155"/>
  </r>
  <r>
    <n v="2797"/>
    <d v="2020-01-03T00:00:00"/>
    <x v="414"/>
    <x v="38"/>
    <x v="5"/>
    <x v="12"/>
    <x v="2"/>
    <s v="Consumer"/>
    <x v="3"/>
    <x v="0"/>
    <s v="Binders"/>
    <x v="312"/>
    <n v="1"/>
    <n v="25"/>
    <n v="24"/>
    <n v="2"/>
    <x v="307"/>
    <n v="50"/>
    <n v="1.7876296031462281E-2"/>
  </r>
  <r>
    <n v="2798"/>
    <d v="2020-01-05T00:00:00"/>
    <x v="668"/>
    <x v="341"/>
    <x v="2"/>
    <x v="2"/>
    <x v="1"/>
    <s v="Home Office"/>
    <x v="0"/>
    <x v="0"/>
    <s v="Supplies"/>
    <x v="1258"/>
    <n v="53"/>
    <n v="276"/>
    <n v="223"/>
    <n v="7"/>
    <x v="184"/>
    <n v="1932"/>
    <n v="0.6904932094353109"/>
  </r>
  <r>
    <n v="2799"/>
    <d v="2020-01-06T00:00:00"/>
    <x v="217"/>
    <x v="675"/>
    <x v="1"/>
    <x v="1"/>
    <x v="0"/>
    <s v="Corporate"/>
    <x v="1"/>
    <x v="0"/>
    <s v="Envelopes"/>
    <x v="1128"/>
    <n v="83"/>
    <n v="287"/>
    <n v="204"/>
    <n v="6"/>
    <x v="1225"/>
    <n v="1722"/>
    <n v="0.61521972132904612"/>
  </r>
  <r>
    <n v="2800"/>
    <d v="2020-01-06T00:00:00"/>
    <x v="589"/>
    <x v="75"/>
    <x v="2"/>
    <x v="42"/>
    <x v="1"/>
    <s v="Corporate"/>
    <x v="1"/>
    <x v="0"/>
    <s v="Labels"/>
    <x v="616"/>
    <n v="29"/>
    <n v="46"/>
    <n v="17"/>
    <n v="5"/>
    <x v="39"/>
    <n v="230"/>
    <n v="8.2142857142857142E-2"/>
  </r>
  <r>
    <n v="2801"/>
    <d v="2020-01-06T00:00:00"/>
    <x v="503"/>
    <x v="170"/>
    <x v="2"/>
    <x v="16"/>
    <x v="1"/>
    <s v="Home Office"/>
    <x v="1"/>
    <x v="1"/>
    <s v="Tables"/>
    <x v="213"/>
    <n v="1591"/>
    <n v="1829"/>
    <n v="238"/>
    <n v="6"/>
    <x v="1226"/>
    <n v="10974"/>
    <n v="3.9178864691181721"/>
  </r>
  <r>
    <n v="2802"/>
    <d v="2020-01-07T00:00:00"/>
    <x v="603"/>
    <x v="855"/>
    <x v="1"/>
    <x v="1"/>
    <x v="0"/>
    <s v="Home Office"/>
    <x v="1"/>
    <x v="0"/>
    <s v="Binders"/>
    <x v="991"/>
    <n v="8"/>
    <n v="21"/>
    <n v="13"/>
    <n v="3"/>
    <x v="33"/>
    <n v="63"/>
    <n v="2.2483940042826552E-2"/>
  </r>
  <r>
    <n v="2803"/>
    <d v="2020-01-08T00:00:00"/>
    <x v="10"/>
    <x v="70"/>
    <x v="6"/>
    <x v="40"/>
    <x v="1"/>
    <s v="Corporate"/>
    <x v="3"/>
    <x v="0"/>
    <s v="Art"/>
    <x v="599"/>
    <n v="197"/>
    <n v="227"/>
    <n v="30"/>
    <n v="5"/>
    <x v="1227"/>
    <n v="1135"/>
    <n v="0.4049232964680699"/>
  </r>
  <r>
    <n v="2804"/>
    <d v="2020-01-08T00:00:00"/>
    <x v="775"/>
    <x v="60"/>
    <x v="3"/>
    <x v="14"/>
    <x v="2"/>
    <s v="Consumer"/>
    <x v="1"/>
    <x v="1"/>
    <s v="Bookcases"/>
    <x v="789"/>
    <n v="191"/>
    <n v="388"/>
    <n v="197"/>
    <n v="2"/>
    <x v="289"/>
    <n v="776"/>
    <n v="0.27674750356633382"/>
  </r>
  <r>
    <n v="2805"/>
    <d v="2020-01-08T00:00:00"/>
    <x v="136"/>
    <x v="79"/>
    <x v="2"/>
    <x v="30"/>
    <x v="1"/>
    <s v="Consumer"/>
    <x v="1"/>
    <x v="1"/>
    <s v="Furnishings"/>
    <x v="358"/>
    <n v="224"/>
    <n v="324"/>
    <n v="100"/>
    <n v="3"/>
    <x v="333"/>
    <n v="972"/>
    <n v="0.34652406417112297"/>
  </r>
  <r>
    <n v="2806"/>
    <d v="2020-01-08T00:00:00"/>
    <x v="569"/>
    <x v="776"/>
    <x v="7"/>
    <x v="50"/>
    <x v="1"/>
    <s v="Corporate"/>
    <x v="1"/>
    <x v="1"/>
    <s v="Furnishings"/>
    <x v="393"/>
    <n v="0"/>
    <n v="38"/>
    <n v="38"/>
    <n v="2"/>
    <x v="197"/>
    <n v="76"/>
    <n v="2.7084818246614399E-2"/>
  </r>
  <r>
    <n v="2807"/>
    <d v="2020-01-08T00:00:00"/>
    <x v="244"/>
    <x v="141"/>
    <x v="7"/>
    <x v="39"/>
    <x v="1"/>
    <s v="Corporate"/>
    <x v="1"/>
    <x v="0"/>
    <s v="Storage"/>
    <x v="109"/>
    <n v="22"/>
    <n v="306"/>
    <n v="284"/>
    <n v="3"/>
    <x v="1228"/>
    <n v="918"/>
    <n v="0.32703954399714996"/>
  </r>
  <r>
    <n v="2808"/>
    <d v="2020-01-09T00:00:00"/>
    <x v="752"/>
    <x v="444"/>
    <x v="1"/>
    <x v="1"/>
    <x v="0"/>
    <s v="Consumer"/>
    <x v="3"/>
    <x v="0"/>
    <s v="Binders"/>
    <x v="575"/>
    <n v="20"/>
    <n v="111"/>
    <n v="91"/>
    <n v="9"/>
    <x v="1229"/>
    <n v="999"/>
    <n v="0.35576923076923078"/>
  </r>
  <r>
    <n v="2809"/>
    <d v="2020-01-09T00:00:00"/>
    <x v="119"/>
    <x v="740"/>
    <x v="1"/>
    <x v="1"/>
    <x v="0"/>
    <s v="Consumer"/>
    <x v="2"/>
    <x v="0"/>
    <s v="Envelopes"/>
    <x v="1259"/>
    <n v="42"/>
    <n v="94"/>
    <n v="52"/>
    <n v="5"/>
    <x v="450"/>
    <n v="470"/>
    <n v="0.1673193307226771"/>
  </r>
  <r>
    <n v="2810"/>
    <d v="2020-01-09T00:00:00"/>
    <x v="685"/>
    <x v="856"/>
    <x v="1"/>
    <x v="1"/>
    <x v="0"/>
    <s v="Home Office"/>
    <x v="1"/>
    <x v="0"/>
    <s v="Labels"/>
    <x v="1260"/>
    <n v="11"/>
    <n v="27"/>
    <n v="16"/>
    <n v="2"/>
    <x v="3"/>
    <n v="54"/>
    <n v="1.9217081850533807E-2"/>
  </r>
  <r>
    <n v="2811"/>
    <d v="2020-01-09T00:00:00"/>
    <x v="748"/>
    <x v="84"/>
    <x v="3"/>
    <x v="47"/>
    <x v="2"/>
    <s v="Corporate"/>
    <x v="1"/>
    <x v="1"/>
    <s v="Tables"/>
    <x v="1261"/>
    <n v="126"/>
    <n v="632"/>
    <n v="506"/>
    <n v="4"/>
    <x v="1230"/>
    <n v="2528"/>
    <n v="0.89932408395588759"/>
  </r>
  <r>
    <n v="2812"/>
    <d v="2020-01-09T00:00:00"/>
    <x v="162"/>
    <x v="162"/>
    <x v="2"/>
    <x v="2"/>
    <x v="1"/>
    <s v="Corporate"/>
    <x v="3"/>
    <x v="0"/>
    <s v="Storage"/>
    <x v="625"/>
    <n v="41"/>
    <n v="64"/>
    <n v="23"/>
    <n v="3"/>
    <x v="202"/>
    <n v="192"/>
    <n v="6.8278805120910391E-2"/>
  </r>
  <r>
    <n v="2813"/>
    <d v="2020-01-09T00:00:00"/>
    <x v="271"/>
    <x v="58"/>
    <x v="2"/>
    <x v="16"/>
    <x v="1"/>
    <s v="Corporate"/>
    <x v="3"/>
    <x v="2"/>
    <s v="Machines"/>
    <x v="1262"/>
    <n v="69"/>
    <n v="1021"/>
    <n v="952"/>
    <n v="4"/>
    <x v="1231"/>
    <n v="4084"/>
    <n v="1.4518307856381087"/>
  </r>
  <r>
    <n v="2814"/>
    <d v="2020-01-10T00:00:00"/>
    <x v="515"/>
    <x v="857"/>
    <x v="2"/>
    <x v="61"/>
    <x v="1"/>
    <s v="Corporate"/>
    <x v="1"/>
    <x v="2"/>
    <s v="Copiers"/>
    <x v="1263"/>
    <n v="219"/>
    <n v="1622"/>
    <n v="1403"/>
    <n v="5"/>
    <x v="1232"/>
    <n v="8110"/>
    <n v="2.8820184790334045"/>
  </r>
  <r>
    <n v="2815"/>
    <d v="2020-01-10T00:00:00"/>
    <x v="416"/>
    <x v="60"/>
    <x v="3"/>
    <x v="14"/>
    <x v="2"/>
    <s v="Consumer"/>
    <x v="2"/>
    <x v="0"/>
    <s v="Binders"/>
    <x v="22"/>
    <n v="131"/>
    <n v="194"/>
    <n v="63"/>
    <n v="4"/>
    <x v="289"/>
    <n v="776"/>
    <n v="0.27566607460035525"/>
  </r>
  <r>
    <n v="2816"/>
    <d v="2020-01-10T00:00:00"/>
    <x v="463"/>
    <x v="858"/>
    <x v="6"/>
    <x v="64"/>
    <x v="1"/>
    <s v="Consumer"/>
    <x v="0"/>
    <x v="0"/>
    <s v="Art"/>
    <x v="278"/>
    <n v="46"/>
    <n v="76"/>
    <n v="30"/>
    <n v="5"/>
    <x v="245"/>
    <n v="380"/>
    <n v="0.13494318181818182"/>
  </r>
  <r>
    <n v="2817"/>
    <d v="2020-01-11T00:00:00"/>
    <x v="196"/>
    <x v="859"/>
    <x v="3"/>
    <x v="84"/>
    <x v="2"/>
    <s v="Consumer"/>
    <x v="1"/>
    <x v="0"/>
    <s v="Appliances"/>
    <x v="1264"/>
    <n v="1613"/>
    <n v="2244"/>
    <n v="631"/>
    <n v="4"/>
    <x v="1233"/>
    <n v="8976"/>
    <n v="3.1863684771033012"/>
  </r>
  <r>
    <n v="2818"/>
    <d v="2020-01-13T00:00:00"/>
    <x v="393"/>
    <x v="252"/>
    <x v="5"/>
    <x v="12"/>
    <x v="2"/>
    <s v="Consumer"/>
    <x v="1"/>
    <x v="0"/>
    <s v="Binders"/>
    <x v="230"/>
    <n v="5"/>
    <n v="24"/>
    <n v="19"/>
    <n v="2"/>
    <x v="508"/>
    <n v="48"/>
    <n v="1.7033356990773598E-2"/>
  </r>
  <r>
    <n v="2819"/>
    <d v="2020-01-13T00:00:00"/>
    <x v="55"/>
    <x v="58"/>
    <x v="2"/>
    <x v="16"/>
    <x v="1"/>
    <s v="Consumer"/>
    <x v="1"/>
    <x v="0"/>
    <s v="Art"/>
    <x v="36"/>
    <n v="72"/>
    <n v="87"/>
    <n v="15"/>
    <n v="3"/>
    <x v="211"/>
    <n v="261"/>
    <n v="9.2586023412557644E-2"/>
  </r>
  <r>
    <n v="2820"/>
    <d v="2020-01-14T00:00:00"/>
    <x v="495"/>
    <x v="761"/>
    <x v="6"/>
    <x v="41"/>
    <x v="1"/>
    <s v="Consumer"/>
    <x v="0"/>
    <x v="0"/>
    <s v="Envelopes"/>
    <x v="1265"/>
    <n v="4"/>
    <n v="18"/>
    <n v="14"/>
    <n v="3"/>
    <x v="3"/>
    <n v="54"/>
    <n v="1.9148936170212766E-2"/>
  </r>
  <r>
    <n v="2821"/>
    <d v="2020-01-14T00:00:00"/>
    <x v="177"/>
    <x v="90"/>
    <x v="6"/>
    <x v="28"/>
    <x v="1"/>
    <s v="Consumer"/>
    <x v="0"/>
    <x v="1"/>
    <s v="Furnishings"/>
    <x v="1266"/>
    <n v="5"/>
    <n v="32"/>
    <n v="27"/>
    <n v="1"/>
    <x v="315"/>
    <n v="32"/>
    <n v="1.1343495214462956E-2"/>
  </r>
  <r>
    <n v="2822"/>
    <d v="2020-01-14T00:00:00"/>
    <x v="516"/>
    <x v="162"/>
    <x v="2"/>
    <x v="2"/>
    <x v="1"/>
    <s v="Corporate"/>
    <x v="1"/>
    <x v="1"/>
    <s v="Furnishings"/>
    <x v="273"/>
    <n v="22"/>
    <n v="131"/>
    <n v="109"/>
    <n v="3"/>
    <x v="188"/>
    <n v="393"/>
    <n v="0.13926293408929838"/>
  </r>
  <r>
    <n v="2823"/>
    <d v="2020-01-14T00:00:00"/>
    <x v="81"/>
    <x v="329"/>
    <x v="1"/>
    <x v="1"/>
    <x v="0"/>
    <s v="Consumer"/>
    <x v="1"/>
    <x v="0"/>
    <s v="Fasteners"/>
    <x v="716"/>
    <n v="34"/>
    <n v="39"/>
    <n v="5"/>
    <n v="5"/>
    <x v="541"/>
    <n v="195"/>
    <n v="6.9075451647183844E-2"/>
  </r>
  <r>
    <n v="2824"/>
    <d v="2020-01-14T00:00:00"/>
    <x v="659"/>
    <x v="162"/>
    <x v="2"/>
    <x v="2"/>
    <x v="1"/>
    <s v="Corporate"/>
    <x v="1"/>
    <x v="1"/>
    <s v="Bookcases"/>
    <x v="1065"/>
    <n v="330"/>
    <n v="372"/>
    <n v="42"/>
    <n v="1"/>
    <x v="1234"/>
    <n v="372"/>
    <n v="0.13172804532577903"/>
  </r>
  <r>
    <n v="2825"/>
    <d v="2020-01-14T00:00:00"/>
    <x v="275"/>
    <x v="270"/>
    <x v="3"/>
    <x v="84"/>
    <x v="2"/>
    <s v="Consumer"/>
    <x v="2"/>
    <x v="0"/>
    <s v="Art"/>
    <x v="72"/>
    <n v="23"/>
    <n v="80"/>
    <n v="57"/>
    <n v="3"/>
    <x v="248"/>
    <n v="240"/>
    <n v="8.4955752212389379E-2"/>
  </r>
  <r>
    <n v="2826"/>
    <d v="2020-01-15T00:00:00"/>
    <x v="715"/>
    <x v="684"/>
    <x v="1"/>
    <x v="1"/>
    <x v="0"/>
    <s v="Home Office"/>
    <x v="1"/>
    <x v="1"/>
    <s v="Furnishings"/>
    <x v="301"/>
    <n v="39"/>
    <n v="60"/>
    <n v="21"/>
    <n v="2"/>
    <x v="92"/>
    <n v="120"/>
    <n v="4.2462845010615709E-2"/>
  </r>
  <r>
    <n v="2827"/>
    <d v="2020-01-15T00:00:00"/>
    <x v="106"/>
    <x v="114"/>
    <x v="6"/>
    <x v="59"/>
    <x v="1"/>
    <s v="Consumer"/>
    <x v="1"/>
    <x v="0"/>
    <s v="Labels"/>
    <x v="18"/>
    <n v="20"/>
    <n v="34"/>
    <n v="14"/>
    <n v="3"/>
    <x v="108"/>
    <n v="102"/>
    <n v="3.6080650866643083E-2"/>
  </r>
  <r>
    <n v="2828"/>
    <d v="2020-01-15T00:00:00"/>
    <x v="365"/>
    <x v="434"/>
    <x v="3"/>
    <x v="51"/>
    <x v="2"/>
    <s v="Corporate"/>
    <x v="1"/>
    <x v="2"/>
    <s v="Phones"/>
    <x v="1267"/>
    <n v="79"/>
    <n v="106"/>
    <n v="27"/>
    <n v="2"/>
    <x v="112"/>
    <n v="212"/>
    <n v="7.4964639321074958E-2"/>
  </r>
  <r>
    <n v="2829"/>
    <d v="2020-01-16T00:00:00"/>
    <x v="522"/>
    <x v="410"/>
    <x v="1"/>
    <x v="1"/>
    <x v="0"/>
    <s v="Home Office"/>
    <x v="1"/>
    <x v="0"/>
    <s v="Art"/>
    <x v="154"/>
    <n v="92"/>
    <n v="93"/>
    <n v="1"/>
    <n v="2"/>
    <x v="135"/>
    <n v="186"/>
    <n v="6.5747613997879109E-2"/>
  </r>
  <r>
    <n v="2830"/>
    <d v="2020-01-16T00:00:00"/>
    <x v="135"/>
    <x v="48"/>
    <x v="6"/>
    <x v="31"/>
    <x v="1"/>
    <s v="Consumer"/>
    <x v="1"/>
    <x v="0"/>
    <s v="Binders"/>
    <x v="623"/>
    <n v="141"/>
    <n v="145"/>
    <n v="4"/>
    <n v="10"/>
    <x v="12"/>
    <n v="1450"/>
    <n v="0.51236749116607772"/>
  </r>
  <r>
    <n v="2831"/>
    <d v="2020-01-16T00:00:00"/>
    <x v="619"/>
    <x v="31"/>
    <x v="10"/>
    <x v="22"/>
    <x v="0"/>
    <s v="Consumer"/>
    <x v="1"/>
    <x v="0"/>
    <s v="Art"/>
    <x v="185"/>
    <n v="48"/>
    <n v="102"/>
    <n v="54"/>
    <n v="2"/>
    <x v="449"/>
    <n v="204"/>
    <n v="7.2059342988343336E-2"/>
  </r>
  <r>
    <n v="2832"/>
    <d v="2020-01-16T00:00:00"/>
    <x v="639"/>
    <x v="5"/>
    <x v="2"/>
    <x v="3"/>
    <x v="1"/>
    <s v="Consumer"/>
    <x v="3"/>
    <x v="0"/>
    <s v="Art"/>
    <x v="331"/>
    <n v="137"/>
    <n v="140"/>
    <n v="3"/>
    <n v="5"/>
    <x v="244"/>
    <n v="700"/>
    <n v="0.24717514124293785"/>
  </r>
  <r>
    <n v="2833"/>
    <d v="2020-01-17T00:00:00"/>
    <x v="661"/>
    <x v="777"/>
    <x v="2"/>
    <x v="27"/>
    <x v="1"/>
    <s v="Corporate"/>
    <x v="1"/>
    <x v="0"/>
    <s v="Art"/>
    <x v="691"/>
    <n v="15"/>
    <n v="79"/>
    <n v="64"/>
    <n v="4"/>
    <x v="632"/>
    <n v="316"/>
    <n v="0.11154253441581362"/>
  </r>
  <r>
    <n v="2834"/>
    <d v="2020-01-17T00:00:00"/>
    <x v="363"/>
    <x v="860"/>
    <x v="2"/>
    <x v="81"/>
    <x v="1"/>
    <s v="Consumer"/>
    <x v="0"/>
    <x v="0"/>
    <s v="Storage"/>
    <x v="668"/>
    <n v="42"/>
    <n v="714"/>
    <n v="672"/>
    <n v="4"/>
    <x v="645"/>
    <n v="2856"/>
    <n v="1.0077628793225124"/>
  </r>
  <r>
    <n v="2835"/>
    <d v="2020-01-17T00:00:00"/>
    <x v="296"/>
    <x v="67"/>
    <x v="6"/>
    <x v="17"/>
    <x v="1"/>
    <s v="Corporate"/>
    <x v="1"/>
    <x v="0"/>
    <s v="Labels"/>
    <x v="1268"/>
    <n v="13"/>
    <n v="17"/>
    <n v="4"/>
    <n v="2"/>
    <x v="121"/>
    <n v="34"/>
    <n v="1.199294532627866E-2"/>
  </r>
  <r>
    <n v="2836"/>
    <d v="2020-01-18T00:00:00"/>
    <x v="747"/>
    <x v="127"/>
    <x v="2"/>
    <x v="27"/>
    <x v="1"/>
    <s v="Consumer"/>
    <x v="1"/>
    <x v="0"/>
    <s v="Envelopes"/>
    <x v="1008"/>
    <n v="0"/>
    <n v="30"/>
    <n v="30"/>
    <n v="1"/>
    <x v="95"/>
    <n v="30"/>
    <n v="1.0578279266572637E-2"/>
  </r>
  <r>
    <n v="2837"/>
    <d v="2020-01-20T00:00:00"/>
    <x v="91"/>
    <x v="361"/>
    <x v="2"/>
    <x v="3"/>
    <x v="1"/>
    <s v="Consumer"/>
    <x v="0"/>
    <x v="1"/>
    <s v="Chairs"/>
    <x v="639"/>
    <n v="163"/>
    <n v="597"/>
    <n v="434"/>
    <n v="4"/>
    <x v="1235"/>
    <n v="2388"/>
    <n v="0.84173422629538242"/>
  </r>
  <r>
    <n v="2838"/>
    <d v="2020-01-20T00:00:00"/>
    <x v="614"/>
    <x v="11"/>
    <x v="6"/>
    <x v="8"/>
    <x v="1"/>
    <s v="Consumer"/>
    <x v="1"/>
    <x v="0"/>
    <s v="Binders"/>
    <x v="281"/>
    <n v="12"/>
    <n v="27"/>
    <n v="15"/>
    <n v="1"/>
    <x v="14"/>
    <n v="27"/>
    <n v="9.5137420718816069E-3"/>
  </r>
  <r>
    <n v="2839"/>
    <d v="2020-01-20T00:00:00"/>
    <x v="291"/>
    <x v="230"/>
    <x v="5"/>
    <x v="26"/>
    <x v="2"/>
    <s v="Corporate"/>
    <x v="0"/>
    <x v="0"/>
    <s v="Art"/>
    <x v="80"/>
    <n v="101"/>
    <n v="193"/>
    <n v="92"/>
    <n v="6"/>
    <x v="1146"/>
    <n v="1158"/>
    <n v="0.40789010214864391"/>
  </r>
  <r>
    <n v="2840"/>
    <d v="2020-01-20T00:00:00"/>
    <x v="39"/>
    <x v="240"/>
    <x v="2"/>
    <x v="3"/>
    <x v="1"/>
    <s v="Consumer"/>
    <x v="1"/>
    <x v="2"/>
    <s v="Copiers"/>
    <x v="386"/>
    <n v="84"/>
    <n v="643"/>
    <n v="559"/>
    <n v="2"/>
    <x v="1236"/>
    <n v="1286"/>
    <n v="0.45281690140845071"/>
  </r>
  <r>
    <n v="2841"/>
    <d v="2020-01-20T00:00:00"/>
    <x v="557"/>
    <x v="155"/>
    <x v="3"/>
    <x v="69"/>
    <x v="2"/>
    <s v="Consumer"/>
    <x v="1"/>
    <x v="0"/>
    <s v="Storage"/>
    <x v="1050"/>
    <n v="170"/>
    <n v="253"/>
    <n v="83"/>
    <n v="2"/>
    <x v="166"/>
    <n v="506"/>
    <n v="0.17810630059838084"/>
  </r>
  <r>
    <n v="2842"/>
    <d v="2020-01-21T00:00:00"/>
    <x v="456"/>
    <x v="555"/>
    <x v="6"/>
    <x v="17"/>
    <x v="1"/>
    <s v="Consumer"/>
    <x v="2"/>
    <x v="0"/>
    <s v="Labels"/>
    <x v="540"/>
    <n v="19"/>
    <n v="62"/>
    <n v="43"/>
    <n v="6"/>
    <x v="1234"/>
    <n v="372"/>
    <n v="0.13089373680506686"/>
  </r>
  <r>
    <n v="2843"/>
    <d v="2020-01-21T00:00:00"/>
    <x v="462"/>
    <x v="252"/>
    <x v="5"/>
    <x v="12"/>
    <x v="2"/>
    <s v="Corporate"/>
    <x v="1"/>
    <x v="2"/>
    <s v="Machines"/>
    <x v="1269"/>
    <n v="277"/>
    <n v="557"/>
    <n v="280"/>
    <n v="2"/>
    <x v="1237"/>
    <n v="1114"/>
    <n v="0.39183960604994722"/>
  </r>
  <r>
    <n v="2844"/>
    <d v="2020-01-21T00:00:00"/>
    <x v="146"/>
    <x v="759"/>
    <x v="1"/>
    <x v="1"/>
    <x v="0"/>
    <s v="Corporate"/>
    <x v="1"/>
    <x v="1"/>
    <s v="Tables"/>
    <x v="1092"/>
    <n v="776"/>
    <n v="1745"/>
    <n v="969"/>
    <n v="2"/>
    <x v="1238"/>
    <n v="3490"/>
    <n v="1.2271448663853728"/>
  </r>
  <r>
    <n v="2845"/>
    <d v="2020-01-21T00:00:00"/>
    <x v="388"/>
    <x v="290"/>
    <x v="6"/>
    <x v="17"/>
    <x v="1"/>
    <s v="Consumer"/>
    <x v="1"/>
    <x v="0"/>
    <s v="Art"/>
    <x v="364"/>
    <n v="80"/>
    <n v="121"/>
    <n v="41"/>
    <n v="4"/>
    <x v="391"/>
    <n v="484"/>
    <n v="0.17012302284710018"/>
  </r>
  <r>
    <n v="2846"/>
    <d v="2020-01-21T00:00:00"/>
    <x v="184"/>
    <x v="205"/>
    <x v="2"/>
    <x v="2"/>
    <x v="1"/>
    <s v="Consumer"/>
    <x v="0"/>
    <x v="0"/>
    <s v="Binders"/>
    <x v="7"/>
    <n v="9"/>
    <n v="44"/>
    <n v="35"/>
    <n v="6"/>
    <x v="292"/>
    <n v="264"/>
    <n v="9.2761770906535493E-2"/>
  </r>
  <r>
    <n v="2847"/>
    <d v="2020-01-21T00:00:00"/>
    <x v="497"/>
    <x v="87"/>
    <x v="6"/>
    <x v="28"/>
    <x v="1"/>
    <s v="Corporate"/>
    <x v="2"/>
    <x v="1"/>
    <s v="Chairs"/>
    <x v="946"/>
    <n v="109"/>
    <n v="355"/>
    <n v="246"/>
    <n v="3"/>
    <x v="1239"/>
    <n v="1065"/>
    <n v="0.37407797681770283"/>
  </r>
  <r>
    <n v="2848"/>
    <d v="2020-01-21T00:00:00"/>
    <x v="287"/>
    <x v="805"/>
    <x v="2"/>
    <x v="16"/>
    <x v="1"/>
    <s v="Consumer"/>
    <x v="1"/>
    <x v="1"/>
    <s v="Chairs"/>
    <x v="146"/>
    <n v="23"/>
    <n v="101"/>
    <n v="78"/>
    <n v="2"/>
    <x v="334"/>
    <n v="202"/>
    <n v="7.0926966292134838E-2"/>
  </r>
  <r>
    <n v="2849"/>
    <d v="2020-01-22T00:00:00"/>
    <x v="118"/>
    <x v="211"/>
    <x v="1"/>
    <x v="55"/>
    <x v="0"/>
    <s v="Corporate"/>
    <x v="0"/>
    <x v="0"/>
    <s v="Paper"/>
    <x v="667"/>
    <n v="161"/>
    <n v="184"/>
    <n v="23"/>
    <n v="6"/>
    <x v="46"/>
    <n v="1104"/>
    <n v="0.38750438750438748"/>
  </r>
  <r>
    <n v="2850"/>
    <d v="2020-01-22T00:00:00"/>
    <x v="425"/>
    <x v="861"/>
    <x v="3"/>
    <x v="101"/>
    <x v="2"/>
    <s v="Consumer"/>
    <x v="1"/>
    <x v="0"/>
    <s v="Art"/>
    <x v="36"/>
    <n v="16"/>
    <n v="26"/>
    <n v="10"/>
    <n v="1"/>
    <x v="19"/>
    <n v="26"/>
    <n v="9.1228070175438589E-3"/>
  </r>
  <r>
    <n v="2851"/>
    <d v="2020-01-22T00:00:00"/>
    <x v="65"/>
    <x v="105"/>
    <x v="6"/>
    <x v="17"/>
    <x v="1"/>
    <s v="Corporate"/>
    <x v="1"/>
    <x v="0"/>
    <s v="Binders"/>
    <x v="1011"/>
    <n v="1"/>
    <n v="8"/>
    <n v="7"/>
    <n v="2"/>
    <x v="101"/>
    <n v="16"/>
    <n v="5.6120659417748155E-3"/>
  </r>
  <r>
    <n v="2852"/>
    <d v="2020-01-22T00:00:00"/>
    <x v="100"/>
    <x v="64"/>
    <x v="3"/>
    <x v="37"/>
    <x v="2"/>
    <s v="Consumer"/>
    <x v="2"/>
    <x v="0"/>
    <s v="Storage"/>
    <x v="994"/>
    <n v="79"/>
    <n v="86"/>
    <n v="7"/>
    <n v="3"/>
    <x v="259"/>
    <n v="258"/>
    <n v="9.046283309957924E-2"/>
  </r>
  <r>
    <n v="2853"/>
    <d v="2020-01-22T00:00:00"/>
    <x v="55"/>
    <x v="840"/>
    <x v="5"/>
    <x v="21"/>
    <x v="2"/>
    <s v="Consumer"/>
    <x v="1"/>
    <x v="1"/>
    <s v="Chairs"/>
    <x v="114"/>
    <n v="111"/>
    <n v="259"/>
    <n v="148"/>
    <n v="2"/>
    <x v="323"/>
    <n v="518"/>
    <n v="0.18156326673676831"/>
  </r>
  <r>
    <n v="2854"/>
    <d v="2020-01-22T00:00:00"/>
    <x v="326"/>
    <x v="17"/>
    <x v="8"/>
    <x v="11"/>
    <x v="0"/>
    <s v="Corporate"/>
    <x v="1"/>
    <x v="0"/>
    <s v="Storage"/>
    <x v="661"/>
    <n v="116"/>
    <n v="206"/>
    <n v="90"/>
    <n v="3"/>
    <x v="922"/>
    <n v="618"/>
    <n v="0.21653819201121233"/>
  </r>
  <r>
    <n v="2855"/>
    <d v="2020-01-22T00:00:00"/>
    <x v="332"/>
    <x v="119"/>
    <x v="1"/>
    <x v="1"/>
    <x v="0"/>
    <s v="Consumer"/>
    <x v="1"/>
    <x v="0"/>
    <s v="Appliances"/>
    <x v="210"/>
    <n v="150"/>
    <n v="180"/>
    <n v="30"/>
    <n v="3"/>
    <x v="1240"/>
    <n v="540"/>
    <n v="0.18914185639229422"/>
  </r>
  <r>
    <n v="2856"/>
    <d v="2020-01-23T00:00:00"/>
    <x v="443"/>
    <x v="234"/>
    <x v="6"/>
    <x v="49"/>
    <x v="1"/>
    <s v="Consumer"/>
    <x v="2"/>
    <x v="0"/>
    <s v="Art"/>
    <x v="495"/>
    <n v="23"/>
    <n v="132"/>
    <n v="109"/>
    <n v="5"/>
    <x v="45"/>
    <n v="660"/>
    <n v="0.23109243697478993"/>
  </r>
  <r>
    <n v="2857"/>
    <d v="2020-01-23T00:00:00"/>
    <x v="419"/>
    <x v="862"/>
    <x v="3"/>
    <x v="90"/>
    <x v="2"/>
    <s v="Consumer"/>
    <x v="3"/>
    <x v="1"/>
    <s v="Furnishings"/>
    <x v="393"/>
    <n v="41"/>
    <n v="191"/>
    <n v="150"/>
    <n v="8"/>
    <x v="1241"/>
    <n v="1528"/>
    <n v="0.53482674133706687"/>
  </r>
  <r>
    <n v="2858"/>
    <d v="2020-01-24T00:00:00"/>
    <x v="39"/>
    <x v="863"/>
    <x v="6"/>
    <x v="17"/>
    <x v="1"/>
    <s v="Consumer"/>
    <x v="2"/>
    <x v="0"/>
    <s v="Storage"/>
    <x v="503"/>
    <n v="0"/>
    <n v="128"/>
    <n v="128"/>
    <n v="3"/>
    <x v="694"/>
    <n v="384"/>
    <n v="0.13435969209237228"/>
  </r>
  <r>
    <n v="2859"/>
    <d v="2020-01-24T00:00:00"/>
    <x v="21"/>
    <x v="398"/>
    <x v="6"/>
    <x v="17"/>
    <x v="1"/>
    <s v="Home Office"/>
    <x v="2"/>
    <x v="0"/>
    <s v="Art"/>
    <x v="1129"/>
    <n v="289"/>
    <n v="346"/>
    <n v="57"/>
    <n v="7"/>
    <x v="1242"/>
    <n v="2422"/>
    <n v="0.84714935292060156"/>
  </r>
  <r>
    <n v="2860"/>
    <d v="2020-01-24T00:00:00"/>
    <x v="113"/>
    <x v="730"/>
    <x v="3"/>
    <x v="14"/>
    <x v="2"/>
    <s v="Corporate"/>
    <x v="1"/>
    <x v="0"/>
    <s v="Art"/>
    <x v="867"/>
    <n v="19"/>
    <n v="44"/>
    <n v="25"/>
    <n v="4"/>
    <x v="346"/>
    <n v="176"/>
    <n v="6.1538461538461542E-2"/>
  </r>
  <r>
    <n v="2861"/>
    <d v="2020-01-24T00:00:00"/>
    <x v="374"/>
    <x v="0"/>
    <x v="0"/>
    <x v="0"/>
    <x v="0"/>
    <s v="Consumer"/>
    <x v="1"/>
    <x v="0"/>
    <s v="Fasteners"/>
    <x v="378"/>
    <n v="2"/>
    <n v="8"/>
    <n v="6"/>
    <n v="2"/>
    <x v="101"/>
    <n v="16"/>
    <n v="5.592450192240475E-3"/>
  </r>
  <r>
    <n v="2862"/>
    <d v="2020-01-25T00:00:00"/>
    <x v="63"/>
    <x v="81"/>
    <x v="6"/>
    <x v="45"/>
    <x v="1"/>
    <s v="Consumer"/>
    <x v="1"/>
    <x v="0"/>
    <s v="Storage"/>
    <x v="1037"/>
    <n v="418"/>
    <n v="534"/>
    <n v="116"/>
    <n v="3"/>
    <x v="138"/>
    <n v="1602"/>
    <n v="0.55974842767295596"/>
  </r>
  <r>
    <n v="2863"/>
    <d v="2020-01-26T00:00:00"/>
    <x v="764"/>
    <x v="689"/>
    <x v="4"/>
    <x v="111"/>
    <x v="1"/>
    <s v="Consumer"/>
    <x v="1"/>
    <x v="0"/>
    <s v="Storage"/>
    <x v="274"/>
    <n v="66"/>
    <n v="119"/>
    <n v="53"/>
    <n v="7"/>
    <x v="1243"/>
    <n v="833"/>
    <n v="0.29095354523227385"/>
  </r>
  <r>
    <n v="2864"/>
    <d v="2020-01-26T00:00:00"/>
    <x v="678"/>
    <x v="58"/>
    <x v="2"/>
    <x v="16"/>
    <x v="1"/>
    <s v="Corporate"/>
    <x v="1"/>
    <x v="1"/>
    <s v="Furnishings"/>
    <x v="1230"/>
    <n v="476"/>
    <n v="582"/>
    <n v="106"/>
    <n v="5"/>
    <x v="1030"/>
    <n v="2910"/>
    <n v="1.0160614525139664"/>
  </r>
  <r>
    <n v="2865"/>
    <d v="2020-01-27T00:00:00"/>
    <x v="18"/>
    <x v="224"/>
    <x v="1"/>
    <x v="1"/>
    <x v="0"/>
    <s v="Corporate"/>
    <x v="1"/>
    <x v="0"/>
    <s v="Fasteners"/>
    <x v="1270"/>
    <n v="6"/>
    <n v="35"/>
    <n v="29"/>
    <n v="3"/>
    <x v="56"/>
    <n v="105"/>
    <n v="3.6649214659685861E-2"/>
  </r>
  <r>
    <n v="2866"/>
    <d v="2020-01-27T00:00:00"/>
    <x v="756"/>
    <x v="40"/>
    <x v="1"/>
    <x v="1"/>
    <x v="0"/>
    <s v="Corporate"/>
    <x v="2"/>
    <x v="0"/>
    <s v="Art"/>
    <x v="50"/>
    <n v="55"/>
    <n v="72"/>
    <n v="17"/>
    <n v="3"/>
    <x v="72"/>
    <n v="216"/>
    <n v="7.5366364270760641E-2"/>
  </r>
  <r>
    <n v="2867"/>
    <d v="2020-01-27T00:00:00"/>
    <x v="162"/>
    <x v="40"/>
    <x v="1"/>
    <x v="1"/>
    <x v="0"/>
    <s v="Corporate"/>
    <x v="0"/>
    <x v="0"/>
    <s v="Fasteners"/>
    <x v="529"/>
    <n v="26"/>
    <n v="37"/>
    <n v="11"/>
    <n v="4"/>
    <x v="75"/>
    <n v="148"/>
    <n v="5.1621904429717473E-2"/>
  </r>
  <r>
    <n v="2868"/>
    <d v="2020-01-28T00:00:00"/>
    <x v="630"/>
    <x v="561"/>
    <x v="2"/>
    <x v="54"/>
    <x v="1"/>
    <s v="Consumer"/>
    <x v="1"/>
    <x v="0"/>
    <s v="Binders"/>
    <x v="20"/>
    <n v="201"/>
    <n v="255"/>
    <n v="54"/>
    <n v="5"/>
    <x v="816"/>
    <n v="1275"/>
    <n v="0.44456066945606693"/>
  </r>
  <r>
    <n v="2869"/>
    <d v="2020-01-28T00:00:00"/>
    <x v="599"/>
    <x v="770"/>
    <x v="2"/>
    <x v="2"/>
    <x v="1"/>
    <s v="Consumer"/>
    <x v="1"/>
    <x v="1"/>
    <s v="Bookcases"/>
    <x v="850"/>
    <n v="193"/>
    <n v="977"/>
    <n v="784"/>
    <n v="3"/>
    <x v="1244"/>
    <n v="2931"/>
    <n v="1.0216103171836877"/>
  </r>
  <r>
    <n v="2870"/>
    <d v="2020-01-28T00:00:00"/>
    <x v="20"/>
    <x v="66"/>
    <x v="7"/>
    <x v="39"/>
    <x v="1"/>
    <s v="Corporate"/>
    <x v="1"/>
    <x v="0"/>
    <s v="Art"/>
    <x v="212"/>
    <n v="25"/>
    <n v="107"/>
    <n v="82"/>
    <n v="4"/>
    <x v="66"/>
    <n v="428"/>
    <n v="0.14912891986062718"/>
  </r>
  <r>
    <n v="2871"/>
    <d v="2020-01-29T00:00:00"/>
    <x v="563"/>
    <x v="527"/>
    <x v="2"/>
    <x v="16"/>
    <x v="1"/>
    <s v="Consumer"/>
    <x v="1"/>
    <x v="0"/>
    <s v="Storage"/>
    <x v="903"/>
    <n v="38"/>
    <n v="53"/>
    <n v="15"/>
    <n v="3"/>
    <x v="360"/>
    <n v="159"/>
    <n v="5.5381400208986416E-2"/>
  </r>
  <r>
    <n v="2872"/>
    <d v="2020-01-29T00:00:00"/>
    <x v="719"/>
    <x v="864"/>
    <x v="4"/>
    <x v="78"/>
    <x v="1"/>
    <s v="Corporate"/>
    <x v="1"/>
    <x v="1"/>
    <s v="Furnishings"/>
    <x v="589"/>
    <n v="75"/>
    <n v="212"/>
    <n v="137"/>
    <n v="4"/>
    <x v="1174"/>
    <n v="848"/>
    <n v="0.29526462395543174"/>
  </r>
  <r>
    <n v="2873"/>
    <d v="2020-01-29T00:00:00"/>
    <x v="719"/>
    <x v="282"/>
    <x v="10"/>
    <x v="87"/>
    <x v="0"/>
    <s v="Corporate"/>
    <x v="1"/>
    <x v="0"/>
    <s v="Binders"/>
    <x v="55"/>
    <n v="4"/>
    <n v="32"/>
    <n v="28"/>
    <n v="3"/>
    <x v="30"/>
    <n v="96"/>
    <n v="3.3414549251653325E-2"/>
  </r>
  <r>
    <n v="2874"/>
    <d v="2020-01-29T00:00:00"/>
    <x v="359"/>
    <x v="100"/>
    <x v="2"/>
    <x v="54"/>
    <x v="1"/>
    <s v="Consumer"/>
    <x v="1"/>
    <x v="2"/>
    <s v="Phones"/>
    <x v="592"/>
    <n v="312"/>
    <n v="465"/>
    <n v="153"/>
    <n v="4"/>
    <x v="1245"/>
    <n v="1860"/>
    <n v="0.64718162839248439"/>
  </r>
  <r>
    <n v="2875"/>
    <d v="2020-01-30T00:00:00"/>
    <x v="626"/>
    <x v="60"/>
    <x v="3"/>
    <x v="14"/>
    <x v="2"/>
    <s v="Consumer"/>
    <x v="1"/>
    <x v="2"/>
    <s v="Accessories"/>
    <x v="1271"/>
    <n v="136"/>
    <n v="520"/>
    <n v="384"/>
    <n v="2"/>
    <x v="1246"/>
    <n v="1040"/>
    <n v="0.36173913043478262"/>
  </r>
  <r>
    <n v="2876"/>
    <d v="2020-01-31T00:00:00"/>
    <x v="661"/>
    <x v="229"/>
    <x v="6"/>
    <x v="41"/>
    <x v="1"/>
    <s v="Corporate"/>
    <x v="3"/>
    <x v="0"/>
    <s v="Supplies"/>
    <x v="1272"/>
    <n v="8"/>
    <n v="48"/>
    <n v="40"/>
    <n v="3"/>
    <x v="20"/>
    <n v="144"/>
    <n v="5.0069541029207229E-2"/>
  </r>
  <r>
    <n v="2877"/>
    <d v="2020-01-31T00:00:00"/>
    <x v="598"/>
    <x v="288"/>
    <x v="3"/>
    <x v="20"/>
    <x v="2"/>
    <s v="Consumer"/>
    <x v="2"/>
    <x v="0"/>
    <s v="Art"/>
    <x v="320"/>
    <n v="36"/>
    <n v="64"/>
    <n v="28"/>
    <n v="4"/>
    <x v="296"/>
    <n v="256"/>
    <n v="8.8981578032672926E-2"/>
  </r>
  <r>
    <n v="2878"/>
    <d v="2020-01-31T00:00:00"/>
    <x v="735"/>
    <x v="669"/>
    <x v="5"/>
    <x v="21"/>
    <x v="2"/>
    <s v="Consumer"/>
    <x v="1"/>
    <x v="1"/>
    <s v="Chairs"/>
    <x v="978"/>
    <n v="133"/>
    <n v="136"/>
    <n v="3"/>
    <n v="1"/>
    <x v="878"/>
    <n v="136"/>
    <n v="4.7255038220986798E-2"/>
  </r>
  <r>
    <n v="2879"/>
    <d v="2020-01-31T00:00:00"/>
    <x v="153"/>
    <x v="865"/>
    <x v="2"/>
    <x v="2"/>
    <x v="1"/>
    <s v="Corporate"/>
    <x v="1"/>
    <x v="2"/>
    <s v="Machines"/>
    <x v="1269"/>
    <n v="2032"/>
    <n v="2103"/>
    <n v="71"/>
    <n v="8"/>
    <x v="1247"/>
    <n v="16824"/>
    <n v="5.8436957276832233"/>
  </r>
  <r>
    <n v="2880"/>
    <d v="2020-01-31T00:00:00"/>
    <x v="673"/>
    <x v="175"/>
    <x v="3"/>
    <x v="15"/>
    <x v="2"/>
    <s v="Home Office"/>
    <x v="1"/>
    <x v="0"/>
    <s v="Binders"/>
    <x v="291"/>
    <n v="22"/>
    <n v="23"/>
    <n v="1"/>
    <n v="6"/>
    <x v="472"/>
    <n v="138"/>
    <n v="4.791666666666667E-2"/>
  </r>
  <r>
    <n v="2881"/>
    <d v="2020-02-01T00:00:00"/>
    <x v="709"/>
    <x v="60"/>
    <x v="3"/>
    <x v="14"/>
    <x v="2"/>
    <s v="Consumer"/>
    <x v="1"/>
    <x v="0"/>
    <s v="Binders"/>
    <x v="84"/>
    <n v="21"/>
    <n v="85"/>
    <n v="64"/>
    <n v="3"/>
    <x v="189"/>
    <n v="255"/>
    <n v="8.8510933703575143E-2"/>
  </r>
  <r>
    <n v="2882"/>
    <d v="2020-02-03T00:00:00"/>
    <x v="90"/>
    <x v="132"/>
    <x v="9"/>
    <x v="62"/>
    <x v="1"/>
    <s v="Corporate"/>
    <x v="0"/>
    <x v="0"/>
    <s v="Art"/>
    <x v="150"/>
    <n v="37"/>
    <n v="50"/>
    <n v="13"/>
    <n v="2"/>
    <x v="233"/>
    <n v="100"/>
    <n v="3.4698126301179737E-2"/>
  </r>
  <r>
    <n v="2883"/>
    <d v="2020-02-03T00:00:00"/>
    <x v="212"/>
    <x v="538"/>
    <x v="5"/>
    <x v="25"/>
    <x v="2"/>
    <s v="Home Office"/>
    <x v="1"/>
    <x v="0"/>
    <s v="Appliances"/>
    <x v="124"/>
    <n v="34"/>
    <n v="250"/>
    <n v="216"/>
    <n v="3"/>
    <x v="994"/>
    <n v="750"/>
    <n v="0.26014568158168572"/>
  </r>
  <r>
    <n v="2884"/>
    <d v="2020-02-03T00:00:00"/>
    <x v="71"/>
    <x v="798"/>
    <x v="2"/>
    <x v="68"/>
    <x v="1"/>
    <s v="Consumer"/>
    <x v="1"/>
    <x v="0"/>
    <s v="Appliances"/>
    <x v="1057"/>
    <n v="35"/>
    <n v="157"/>
    <n v="122"/>
    <n v="3"/>
    <x v="545"/>
    <n v="471"/>
    <n v="0.16331484049930653"/>
  </r>
  <r>
    <n v="2885"/>
    <d v="2020-02-04T00:00:00"/>
    <x v="631"/>
    <x v="202"/>
    <x v="7"/>
    <x v="32"/>
    <x v="1"/>
    <s v="Consumer"/>
    <x v="1"/>
    <x v="0"/>
    <s v="Binders"/>
    <x v="1009"/>
    <n v="2"/>
    <n v="6"/>
    <n v="4"/>
    <n v="1"/>
    <x v="1036"/>
    <n v="6"/>
    <n v="2.0797227036395147E-3"/>
  </r>
  <r>
    <n v="2886"/>
    <d v="2020-02-05T00:00:00"/>
    <x v="386"/>
    <x v="866"/>
    <x v="0"/>
    <x v="120"/>
    <x v="0"/>
    <s v="Home Office"/>
    <x v="1"/>
    <x v="0"/>
    <s v="Storage"/>
    <x v="497"/>
    <n v="10"/>
    <n v="283"/>
    <n v="273"/>
    <n v="4"/>
    <x v="1211"/>
    <n v="1132"/>
    <n v="0.39223839223839224"/>
  </r>
  <r>
    <n v="2887"/>
    <d v="2020-02-05T00:00:00"/>
    <x v="401"/>
    <x v="64"/>
    <x v="3"/>
    <x v="37"/>
    <x v="2"/>
    <s v="Consumer"/>
    <x v="1"/>
    <x v="1"/>
    <s v="Bookcases"/>
    <x v="1"/>
    <n v="207"/>
    <n v="244"/>
    <n v="37"/>
    <n v="2"/>
    <x v="380"/>
    <n v="488"/>
    <n v="0.16903359889158295"/>
  </r>
  <r>
    <n v="2888"/>
    <d v="2020-02-06T00:00:00"/>
    <x v="547"/>
    <x v="229"/>
    <x v="6"/>
    <x v="41"/>
    <x v="1"/>
    <s v="Home Office"/>
    <x v="1"/>
    <x v="0"/>
    <s v="Binders"/>
    <x v="84"/>
    <n v="39"/>
    <n v="113"/>
    <n v="74"/>
    <n v="4"/>
    <x v="1248"/>
    <n v="452"/>
    <n v="0.15650969529085873"/>
  </r>
  <r>
    <n v="2889"/>
    <d v="2020-02-06T00:00:00"/>
    <x v="505"/>
    <x v="867"/>
    <x v="9"/>
    <x v="117"/>
    <x v="1"/>
    <s v="Consumer"/>
    <x v="0"/>
    <x v="0"/>
    <s v="Art"/>
    <x v="36"/>
    <n v="19"/>
    <n v="104"/>
    <n v="85"/>
    <n v="4"/>
    <x v="1249"/>
    <n v="416"/>
    <n v="0.1439944617514711"/>
  </r>
  <r>
    <n v="2890"/>
    <d v="2020-02-06T00:00:00"/>
    <x v="765"/>
    <x v="832"/>
    <x v="6"/>
    <x v="17"/>
    <x v="1"/>
    <s v="Consumer"/>
    <x v="3"/>
    <x v="0"/>
    <s v="Binders"/>
    <x v="533"/>
    <n v="39"/>
    <n v="207"/>
    <n v="168"/>
    <n v="4"/>
    <x v="619"/>
    <n v="828"/>
    <n v="0.28650519031141869"/>
  </r>
  <r>
    <n v="2891"/>
    <d v="2020-02-06T00:00:00"/>
    <x v="636"/>
    <x v="129"/>
    <x v="2"/>
    <x v="61"/>
    <x v="1"/>
    <s v="Home Office"/>
    <x v="2"/>
    <x v="1"/>
    <s v="Chairs"/>
    <x v="881"/>
    <n v="174"/>
    <n v="346"/>
    <n v="172"/>
    <n v="3"/>
    <x v="1250"/>
    <n v="1038"/>
    <n v="0.35904531304047044"/>
  </r>
  <r>
    <n v="2892"/>
    <d v="2020-02-07T00:00:00"/>
    <x v="113"/>
    <x v="308"/>
    <x v="1"/>
    <x v="1"/>
    <x v="0"/>
    <s v="Corporate"/>
    <x v="1"/>
    <x v="0"/>
    <s v="Labels"/>
    <x v="1273"/>
    <n v="28"/>
    <n v="35"/>
    <n v="7"/>
    <n v="3"/>
    <x v="56"/>
    <n v="105"/>
    <n v="3.6307053941908717E-2"/>
  </r>
  <r>
    <n v="2893"/>
    <d v="2020-02-07T00:00:00"/>
    <x v="520"/>
    <x v="252"/>
    <x v="5"/>
    <x v="12"/>
    <x v="2"/>
    <s v="Consumer"/>
    <x v="1"/>
    <x v="0"/>
    <s v="Art"/>
    <x v="15"/>
    <n v="81"/>
    <n v="87"/>
    <n v="6"/>
    <n v="7"/>
    <x v="1251"/>
    <n v="609"/>
    <n v="0.21050812305565159"/>
  </r>
  <r>
    <n v="2894"/>
    <d v="2020-02-07T00:00:00"/>
    <x v="421"/>
    <x v="380"/>
    <x v="1"/>
    <x v="1"/>
    <x v="0"/>
    <s v="Corporate"/>
    <x v="0"/>
    <x v="0"/>
    <s v="Storage"/>
    <x v="933"/>
    <n v="7"/>
    <n v="33"/>
    <n v="26"/>
    <n v="2"/>
    <x v="7"/>
    <n v="66"/>
    <n v="2.2805805114029024E-2"/>
  </r>
  <r>
    <n v="2895"/>
    <d v="2020-02-07T00:00:00"/>
    <x v="647"/>
    <x v="295"/>
    <x v="1"/>
    <x v="1"/>
    <x v="0"/>
    <s v="Home Office"/>
    <x v="2"/>
    <x v="1"/>
    <s v="Chairs"/>
    <x v="1274"/>
    <n v="105"/>
    <n v="429"/>
    <n v="324"/>
    <n v="3"/>
    <x v="1252"/>
    <n v="1287"/>
    <n v="0.44455958549222796"/>
  </r>
  <r>
    <n v="2896"/>
    <d v="2020-02-07T00:00:00"/>
    <x v="605"/>
    <x v="173"/>
    <x v="1"/>
    <x v="1"/>
    <x v="0"/>
    <s v="Consumer"/>
    <x v="1"/>
    <x v="0"/>
    <s v="Fasteners"/>
    <x v="79"/>
    <n v="42"/>
    <n v="67"/>
    <n v="25"/>
    <n v="4"/>
    <x v="580"/>
    <n v="268"/>
    <n v="9.2541436464088397E-2"/>
  </r>
  <r>
    <n v="2897"/>
    <d v="2020-02-07T00:00:00"/>
    <x v="95"/>
    <x v="850"/>
    <x v="1"/>
    <x v="1"/>
    <x v="0"/>
    <s v="Consumer"/>
    <x v="0"/>
    <x v="0"/>
    <s v="Storage"/>
    <x v="618"/>
    <n v="140"/>
    <n v="175"/>
    <n v="35"/>
    <n v="3"/>
    <x v="294"/>
    <n v="525"/>
    <n v="0.18122195374525371"/>
  </r>
  <r>
    <n v="2898"/>
    <d v="2020-02-07T00:00:00"/>
    <x v="417"/>
    <x v="0"/>
    <x v="0"/>
    <x v="0"/>
    <x v="0"/>
    <s v="Home Office"/>
    <x v="1"/>
    <x v="1"/>
    <s v="Bookcases"/>
    <x v="962"/>
    <n v="2807"/>
    <n v="2830"/>
    <n v="23"/>
    <n v="13"/>
    <x v="1253"/>
    <n v="36790"/>
    <n v="12.694962042788129"/>
  </r>
  <r>
    <n v="2899"/>
    <d v="2020-02-07T00:00:00"/>
    <x v="66"/>
    <x v="112"/>
    <x v="7"/>
    <x v="58"/>
    <x v="1"/>
    <s v="Corporate"/>
    <x v="2"/>
    <x v="2"/>
    <s v="Machines"/>
    <x v="1275"/>
    <n v="40"/>
    <n v="47"/>
    <n v="7"/>
    <n v="2"/>
    <x v="62"/>
    <n v="94"/>
    <n v="3.2424974129010006E-2"/>
  </r>
  <r>
    <n v="2900"/>
    <d v="2020-02-08T00:00:00"/>
    <x v="728"/>
    <x v="411"/>
    <x v="2"/>
    <x v="54"/>
    <x v="1"/>
    <s v="Consumer"/>
    <x v="1"/>
    <x v="0"/>
    <s v="Binders"/>
    <x v="887"/>
    <n v="1"/>
    <n v="31"/>
    <n v="30"/>
    <n v="2"/>
    <x v="395"/>
    <n v="62"/>
    <n v="2.1379310344827585E-2"/>
  </r>
  <r>
    <n v="2901"/>
    <d v="2020-02-08T00:00:00"/>
    <x v="745"/>
    <x v="39"/>
    <x v="5"/>
    <x v="26"/>
    <x v="2"/>
    <s v="Corporate"/>
    <x v="2"/>
    <x v="0"/>
    <s v="Appliances"/>
    <x v="1276"/>
    <n v="195"/>
    <n v="282"/>
    <n v="87"/>
    <n v="4"/>
    <x v="400"/>
    <n v="1128"/>
    <n v="0.38883143743536713"/>
  </r>
  <r>
    <n v="2902"/>
    <d v="2020-02-10T00:00:00"/>
    <x v="487"/>
    <x v="157"/>
    <x v="1"/>
    <x v="1"/>
    <x v="0"/>
    <s v="Corporate"/>
    <x v="2"/>
    <x v="0"/>
    <s v="Storage"/>
    <x v="143"/>
    <n v="23"/>
    <n v="79"/>
    <n v="56"/>
    <n v="3"/>
    <x v="521"/>
    <n v="237"/>
    <n v="8.166781529979325E-2"/>
  </r>
  <r>
    <n v="2903"/>
    <d v="2020-02-10T00:00:00"/>
    <x v="420"/>
    <x v="868"/>
    <x v="8"/>
    <x v="121"/>
    <x v="0"/>
    <s v="Consumer"/>
    <x v="2"/>
    <x v="1"/>
    <s v="Chairs"/>
    <x v="1277"/>
    <n v="11"/>
    <n v="32"/>
    <n v="21"/>
    <n v="1"/>
    <x v="315"/>
    <n v="32"/>
    <n v="1.1023079572855667E-2"/>
  </r>
  <r>
    <n v="2904"/>
    <d v="2020-02-10T00:00:00"/>
    <x v="276"/>
    <x v="30"/>
    <x v="5"/>
    <x v="21"/>
    <x v="2"/>
    <s v="Corporate"/>
    <x v="1"/>
    <x v="0"/>
    <s v="Art"/>
    <x v="30"/>
    <n v="32"/>
    <n v="152"/>
    <n v="120"/>
    <n v="6"/>
    <x v="534"/>
    <n v="912"/>
    <n v="0.31404958677685951"/>
  </r>
  <r>
    <n v="2905"/>
    <d v="2020-02-10T00:00:00"/>
    <x v="776"/>
    <x v="58"/>
    <x v="2"/>
    <x v="16"/>
    <x v="1"/>
    <s v="Home Office"/>
    <x v="1"/>
    <x v="2"/>
    <s v="Machines"/>
    <x v="1278"/>
    <n v="333"/>
    <n v="482"/>
    <n v="149"/>
    <n v="7"/>
    <x v="1254"/>
    <n v="3374"/>
    <n v="1.1614457831325302"/>
  </r>
  <r>
    <n v="2906"/>
    <d v="2020-02-11T00:00:00"/>
    <x v="558"/>
    <x v="8"/>
    <x v="4"/>
    <x v="6"/>
    <x v="1"/>
    <s v="Corporate"/>
    <x v="2"/>
    <x v="0"/>
    <s v="Storage"/>
    <x v="856"/>
    <n v="182"/>
    <n v="412"/>
    <n v="230"/>
    <n v="3"/>
    <x v="568"/>
    <n v="1236"/>
    <n v="0.42532690984170679"/>
  </r>
  <r>
    <n v="2907"/>
    <d v="2020-02-11T00:00:00"/>
    <x v="16"/>
    <x v="380"/>
    <x v="1"/>
    <x v="1"/>
    <x v="0"/>
    <s v="Corporate"/>
    <x v="0"/>
    <x v="2"/>
    <s v="Phones"/>
    <x v="928"/>
    <n v="256"/>
    <n v="671"/>
    <n v="415"/>
    <n v="9"/>
    <x v="1255"/>
    <n v="6039"/>
    <n v="2.0773993808049536"/>
  </r>
  <r>
    <n v="2908"/>
    <d v="2020-02-11T00:00:00"/>
    <x v="162"/>
    <x v="386"/>
    <x v="5"/>
    <x v="93"/>
    <x v="2"/>
    <s v="Corporate"/>
    <x v="1"/>
    <x v="1"/>
    <s v="Furnishings"/>
    <x v="340"/>
    <n v="261"/>
    <n v="689"/>
    <n v="428"/>
    <n v="13"/>
    <x v="1256"/>
    <n v="8957"/>
    <n v="3.080123796423659"/>
  </r>
  <r>
    <n v="2909"/>
    <d v="2020-02-11T00:00:00"/>
    <x v="663"/>
    <x v="3"/>
    <x v="1"/>
    <x v="1"/>
    <x v="0"/>
    <s v="Consumer"/>
    <x v="2"/>
    <x v="0"/>
    <s v="Art"/>
    <x v="2"/>
    <n v="43"/>
    <n v="93"/>
    <n v="50"/>
    <n v="4"/>
    <x v="1234"/>
    <n v="372"/>
    <n v="0.12787899621863183"/>
  </r>
  <r>
    <n v="2910"/>
    <d v="2020-02-11T00:00:00"/>
    <x v="3"/>
    <x v="15"/>
    <x v="0"/>
    <x v="10"/>
    <x v="0"/>
    <s v="Corporate"/>
    <x v="1"/>
    <x v="0"/>
    <s v="Storage"/>
    <x v="1050"/>
    <n v="164"/>
    <n v="211"/>
    <n v="47"/>
    <n v="2"/>
    <x v="1257"/>
    <n v="422"/>
    <n v="0.1450171821305842"/>
  </r>
  <r>
    <n v="2911"/>
    <d v="2020-02-12T00:00:00"/>
    <x v="525"/>
    <x v="430"/>
    <x v="10"/>
    <x v="46"/>
    <x v="0"/>
    <s v="Consumer"/>
    <x v="2"/>
    <x v="2"/>
    <s v="Machines"/>
    <x v="1279"/>
    <n v="355"/>
    <n v="369"/>
    <n v="14"/>
    <n v="3"/>
    <x v="1027"/>
    <n v="1107"/>
    <n v="0.38028169014084506"/>
  </r>
  <r>
    <n v="2912"/>
    <d v="2020-02-13T00:00:00"/>
    <x v="730"/>
    <x v="83"/>
    <x v="10"/>
    <x v="46"/>
    <x v="0"/>
    <s v="Corporate"/>
    <x v="1"/>
    <x v="2"/>
    <s v="Accessories"/>
    <x v="1280"/>
    <n v="42"/>
    <n v="335"/>
    <n v="293"/>
    <n v="4"/>
    <x v="883"/>
    <n v="1340"/>
    <n v="0.46016483516483514"/>
  </r>
  <r>
    <n v="2913"/>
    <d v="2020-02-14T00:00:00"/>
    <x v="668"/>
    <x v="663"/>
    <x v="1"/>
    <x v="96"/>
    <x v="0"/>
    <s v="Home Office"/>
    <x v="0"/>
    <x v="0"/>
    <s v="Art"/>
    <x v="321"/>
    <n v="48"/>
    <n v="79"/>
    <n v="31"/>
    <n v="3"/>
    <x v="521"/>
    <n v="237"/>
    <n v="8.1359423274974252E-2"/>
  </r>
  <r>
    <n v="2914"/>
    <d v="2020-02-14T00:00:00"/>
    <x v="705"/>
    <x v="135"/>
    <x v="6"/>
    <x v="63"/>
    <x v="1"/>
    <s v="Corporate"/>
    <x v="3"/>
    <x v="0"/>
    <s v="Appliances"/>
    <x v="883"/>
    <n v="9"/>
    <n v="106"/>
    <n v="97"/>
    <n v="3"/>
    <x v="217"/>
    <n v="318"/>
    <n v="0.1091283459162663"/>
  </r>
  <r>
    <n v="2915"/>
    <d v="2020-02-14T00:00:00"/>
    <x v="648"/>
    <x v="398"/>
    <x v="6"/>
    <x v="17"/>
    <x v="1"/>
    <s v="Corporate"/>
    <x v="1"/>
    <x v="1"/>
    <s v="Furnishings"/>
    <x v="387"/>
    <n v="32"/>
    <n v="126"/>
    <n v="94"/>
    <n v="5"/>
    <x v="952"/>
    <n v="630"/>
    <n v="0.21612349914236706"/>
  </r>
  <r>
    <n v="2916"/>
    <d v="2020-02-14T00:00:00"/>
    <x v="505"/>
    <x v="521"/>
    <x v="6"/>
    <x v="8"/>
    <x v="1"/>
    <s v="Consumer"/>
    <x v="1"/>
    <x v="1"/>
    <s v="Bookcases"/>
    <x v="827"/>
    <n v="295"/>
    <n v="448"/>
    <n v="153"/>
    <n v="4"/>
    <x v="1258"/>
    <n v="1792"/>
    <n v="0.6145404663923183"/>
  </r>
  <r>
    <n v="2917"/>
    <d v="2020-02-14T00:00:00"/>
    <x v="568"/>
    <x v="113"/>
    <x v="3"/>
    <x v="44"/>
    <x v="2"/>
    <s v="Home Office"/>
    <x v="1"/>
    <x v="1"/>
    <s v="Bookcases"/>
    <x v="200"/>
    <n v="1194"/>
    <n v="1235"/>
    <n v="41"/>
    <n v="3"/>
    <x v="1045"/>
    <n v="3705"/>
    <n v="1.2701405553651011"/>
  </r>
  <r>
    <n v="2918"/>
    <d v="2020-02-15T00:00:00"/>
    <x v="224"/>
    <x v="63"/>
    <x v="13"/>
    <x v="36"/>
    <x v="0"/>
    <s v="Consumer"/>
    <x v="2"/>
    <x v="1"/>
    <s v="Chairs"/>
    <x v="1281"/>
    <n v="230"/>
    <n v="248"/>
    <n v="18"/>
    <n v="3"/>
    <x v="483"/>
    <n v="744"/>
    <n v="0.25496915695681976"/>
  </r>
  <r>
    <n v="2919"/>
    <d v="2020-02-15T00:00:00"/>
    <x v="598"/>
    <x v="0"/>
    <x v="0"/>
    <x v="0"/>
    <x v="0"/>
    <s v="Consumer"/>
    <x v="1"/>
    <x v="0"/>
    <s v="Envelopes"/>
    <x v="754"/>
    <n v="36"/>
    <n v="63"/>
    <n v="27"/>
    <n v="6"/>
    <x v="784"/>
    <n v="378"/>
    <n v="0.12949640287769784"/>
  </r>
  <r>
    <n v="2920"/>
    <d v="2020-02-17T00:00:00"/>
    <x v="545"/>
    <x v="48"/>
    <x v="6"/>
    <x v="31"/>
    <x v="1"/>
    <s v="Corporate"/>
    <x v="2"/>
    <x v="2"/>
    <s v="Machines"/>
    <x v="1282"/>
    <n v="166"/>
    <n v="1072"/>
    <n v="906"/>
    <n v="4"/>
    <x v="1259"/>
    <n v="4288"/>
    <n v="1.4684931506849315"/>
  </r>
  <r>
    <n v="2921"/>
    <d v="2020-02-17T00:00:00"/>
    <x v="26"/>
    <x v="652"/>
    <x v="5"/>
    <x v="67"/>
    <x v="2"/>
    <s v="Home Office"/>
    <x v="1"/>
    <x v="1"/>
    <s v="Furnishings"/>
    <x v="453"/>
    <n v="213"/>
    <n v="343"/>
    <n v="130"/>
    <n v="7"/>
    <x v="1260"/>
    <n v="2401"/>
    <n v="0.82197877439233136"/>
  </r>
  <r>
    <n v="2922"/>
    <d v="2020-02-17T00:00:00"/>
    <x v="777"/>
    <x v="7"/>
    <x v="3"/>
    <x v="5"/>
    <x v="2"/>
    <s v="Consumer"/>
    <x v="1"/>
    <x v="0"/>
    <s v="Binders"/>
    <x v="137"/>
    <n v="22"/>
    <n v="38"/>
    <n v="16"/>
    <n v="3"/>
    <x v="250"/>
    <n v="114"/>
    <n v="3.9014373716632446E-2"/>
  </r>
  <r>
    <n v="2923"/>
    <d v="2020-02-17T00:00:00"/>
    <x v="660"/>
    <x v="869"/>
    <x v="2"/>
    <x v="2"/>
    <x v="1"/>
    <s v="Consumer"/>
    <x v="1"/>
    <x v="1"/>
    <s v="Chairs"/>
    <x v="304"/>
    <n v="455"/>
    <n v="575"/>
    <n v="120"/>
    <n v="8"/>
    <x v="1056"/>
    <n v="4600"/>
    <n v="1.5737256243585358"/>
  </r>
  <r>
    <n v="2924"/>
    <d v="2020-02-17T00:00:00"/>
    <x v="591"/>
    <x v="79"/>
    <x v="2"/>
    <x v="30"/>
    <x v="1"/>
    <s v="Consumer"/>
    <x v="0"/>
    <x v="0"/>
    <s v="Art"/>
    <x v="436"/>
    <n v="21"/>
    <n v="45"/>
    <n v="24"/>
    <n v="2"/>
    <x v="130"/>
    <n v="90"/>
    <n v="3.0779753761969904E-2"/>
  </r>
  <r>
    <n v="2925"/>
    <d v="2020-02-17T00:00:00"/>
    <x v="774"/>
    <x v="509"/>
    <x v="2"/>
    <x v="61"/>
    <x v="1"/>
    <s v="Consumer"/>
    <x v="3"/>
    <x v="0"/>
    <s v="Art"/>
    <x v="824"/>
    <n v="53"/>
    <n v="90"/>
    <n v="37"/>
    <n v="8"/>
    <x v="529"/>
    <n v="720"/>
    <n v="0.24615384615384617"/>
  </r>
  <r>
    <n v="2926"/>
    <d v="2020-02-17T00:00:00"/>
    <x v="10"/>
    <x v="870"/>
    <x v="7"/>
    <x v="50"/>
    <x v="1"/>
    <s v="Corporate"/>
    <x v="1"/>
    <x v="0"/>
    <s v="Supplies"/>
    <x v="455"/>
    <n v="25"/>
    <n v="27"/>
    <n v="2"/>
    <n v="2"/>
    <x v="3"/>
    <n v="54"/>
    <n v="1.845522898154477E-2"/>
  </r>
  <r>
    <n v="2927"/>
    <d v="2020-02-17T00:00:00"/>
    <x v="731"/>
    <x v="165"/>
    <x v="7"/>
    <x v="71"/>
    <x v="1"/>
    <s v="Consumer"/>
    <x v="2"/>
    <x v="0"/>
    <s v="Binders"/>
    <x v="75"/>
    <n v="6"/>
    <n v="8"/>
    <n v="2"/>
    <n v="2"/>
    <x v="101"/>
    <n v="16"/>
    <n v="5.4663477963785446E-3"/>
  </r>
  <r>
    <n v="2928"/>
    <d v="2020-02-20T00:00:00"/>
    <x v="459"/>
    <x v="217"/>
    <x v="6"/>
    <x v="41"/>
    <x v="1"/>
    <s v="Consumer"/>
    <x v="2"/>
    <x v="2"/>
    <s v="Accessories"/>
    <x v="1283"/>
    <n v="61"/>
    <n v="82"/>
    <n v="21"/>
    <n v="3"/>
    <x v="394"/>
    <n v="246"/>
    <n v="8.4016393442622947E-2"/>
  </r>
  <r>
    <n v="2929"/>
    <d v="2020-02-20T00:00:00"/>
    <x v="188"/>
    <x v="733"/>
    <x v="2"/>
    <x v="16"/>
    <x v="1"/>
    <s v="Consumer"/>
    <x v="2"/>
    <x v="0"/>
    <s v="Art"/>
    <x v="188"/>
    <n v="5"/>
    <n v="85"/>
    <n v="80"/>
    <n v="6"/>
    <x v="147"/>
    <n v="510"/>
    <n v="0.17412086036189825"/>
  </r>
  <r>
    <n v="2930"/>
    <d v="2020-02-20T00:00:00"/>
    <x v="84"/>
    <x v="871"/>
    <x v="3"/>
    <x v="14"/>
    <x v="2"/>
    <s v="Corporate"/>
    <x v="1"/>
    <x v="2"/>
    <s v="Machines"/>
    <x v="287"/>
    <n v="191"/>
    <n v="724"/>
    <n v="533"/>
    <n v="4"/>
    <x v="771"/>
    <n v="2896"/>
    <n v="0.9883959044368601"/>
  </r>
  <r>
    <n v="2931"/>
    <d v="2020-02-21T00:00:00"/>
    <x v="519"/>
    <x v="872"/>
    <x v="2"/>
    <x v="54"/>
    <x v="1"/>
    <s v="Corporate"/>
    <x v="1"/>
    <x v="0"/>
    <s v="Envelopes"/>
    <x v="772"/>
    <n v="30"/>
    <n v="44"/>
    <n v="14"/>
    <n v="3"/>
    <x v="150"/>
    <n v="132"/>
    <n v="4.503582395087001E-2"/>
  </r>
  <r>
    <n v="2932"/>
    <d v="2020-02-22T00:00:00"/>
    <x v="395"/>
    <x v="873"/>
    <x v="2"/>
    <x v="16"/>
    <x v="1"/>
    <s v="Home Office"/>
    <x v="1"/>
    <x v="0"/>
    <s v="Envelopes"/>
    <x v="767"/>
    <n v="31"/>
    <n v="55"/>
    <n v="24"/>
    <n v="2"/>
    <x v="496"/>
    <n v="110"/>
    <n v="3.751705320600273E-2"/>
  </r>
  <r>
    <n v="2933"/>
    <d v="2020-02-22T00:00:00"/>
    <x v="287"/>
    <x v="198"/>
    <x v="1"/>
    <x v="1"/>
    <x v="0"/>
    <s v="Consumer"/>
    <x v="0"/>
    <x v="0"/>
    <s v="Art"/>
    <x v="546"/>
    <n v="3"/>
    <n v="95"/>
    <n v="92"/>
    <n v="5"/>
    <x v="386"/>
    <n v="475"/>
    <n v="0.16195022161609274"/>
  </r>
  <r>
    <n v="2934"/>
    <d v="2020-02-23T00:00:00"/>
    <x v="568"/>
    <x v="64"/>
    <x v="3"/>
    <x v="37"/>
    <x v="2"/>
    <s v="Home Office"/>
    <x v="1"/>
    <x v="0"/>
    <s v="Storage"/>
    <x v="377"/>
    <n v="31"/>
    <n v="113"/>
    <n v="82"/>
    <n v="10"/>
    <x v="1118"/>
    <n v="1130"/>
    <n v="0.38513974096796183"/>
  </r>
  <r>
    <n v="2935"/>
    <d v="2020-02-24T00:00:00"/>
    <x v="601"/>
    <x v="505"/>
    <x v="5"/>
    <x v="25"/>
    <x v="2"/>
    <s v="Consumer"/>
    <x v="1"/>
    <x v="2"/>
    <s v="Phones"/>
    <x v="1267"/>
    <n v="479"/>
    <n v="637"/>
    <n v="158"/>
    <n v="8"/>
    <x v="1261"/>
    <n v="5096"/>
    <n v="1.7362862010221465"/>
  </r>
  <r>
    <n v="2936"/>
    <d v="2020-02-24T00:00:00"/>
    <x v="168"/>
    <x v="91"/>
    <x v="1"/>
    <x v="1"/>
    <x v="0"/>
    <s v="Consumer"/>
    <x v="0"/>
    <x v="1"/>
    <s v="Chairs"/>
    <x v="461"/>
    <n v="289"/>
    <n v="471"/>
    <n v="182"/>
    <n v="5"/>
    <x v="1262"/>
    <n v="2355"/>
    <n v="0.80211171662125336"/>
  </r>
  <r>
    <n v="2937"/>
    <d v="2020-02-24T00:00:00"/>
    <x v="415"/>
    <x v="233"/>
    <x v="7"/>
    <x v="9"/>
    <x v="1"/>
    <s v="Consumer"/>
    <x v="1"/>
    <x v="1"/>
    <s v="Chairs"/>
    <x v="1284"/>
    <n v="5"/>
    <n v="224"/>
    <n v="219"/>
    <n v="3"/>
    <x v="1263"/>
    <n v="672"/>
    <n v="0.22880490296220635"/>
  </r>
  <r>
    <n v="2938"/>
    <d v="2020-02-24T00:00:00"/>
    <x v="246"/>
    <x v="13"/>
    <x v="1"/>
    <x v="1"/>
    <x v="0"/>
    <s v="Consumer"/>
    <x v="0"/>
    <x v="0"/>
    <s v="Supplies"/>
    <x v="1285"/>
    <n v="24"/>
    <n v="129"/>
    <n v="105"/>
    <n v="5"/>
    <x v="287"/>
    <n v="645"/>
    <n v="0.21953710006807353"/>
  </r>
  <r>
    <n v="2939"/>
    <d v="2020-02-24T00:00:00"/>
    <x v="272"/>
    <x v="333"/>
    <x v="6"/>
    <x v="76"/>
    <x v="1"/>
    <s v="Consumer"/>
    <x v="0"/>
    <x v="1"/>
    <s v="Chairs"/>
    <x v="82"/>
    <n v="56"/>
    <n v="134"/>
    <n v="78"/>
    <n v="2"/>
    <x v="580"/>
    <n v="268"/>
    <n v="9.1187478734263361E-2"/>
  </r>
  <r>
    <n v="2940"/>
    <d v="2020-02-25T00:00:00"/>
    <x v="580"/>
    <x v="52"/>
    <x v="2"/>
    <x v="3"/>
    <x v="1"/>
    <s v="Corporate"/>
    <x v="0"/>
    <x v="2"/>
    <s v="Machines"/>
    <x v="1286"/>
    <n v="669"/>
    <n v="918"/>
    <n v="249"/>
    <n v="9"/>
    <x v="1264"/>
    <n v="8262"/>
    <n v="2.8102040816326532"/>
  </r>
  <r>
    <n v="2941"/>
    <d v="2020-02-25T00:00:00"/>
    <x v="137"/>
    <x v="874"/>
    <x v="1"/>
    <x v="1"/>
    <x v="0"/>
    <s v="Corporate"/>
    <x v="1"/>
    <x v="0"/>
    <s v="Art"/>
    <x v="134"/>
    <n v="39"/>
    <n v="94"/>
    <n v="55"/>
    <n v="5"/>
    <x v="450"/>
    <n v="470"/>
    <n v="0.15980958857531452"/>
  </r>
  <r>
    <n v="2942"/>
    <d v="2020-02-25T00:00:00"/>
    <x v="778"/>
    <x v="73"/>
    <x v="6"/>
    <x v="41"/>
    <x v="1"/>
    <s v="Corporate"/>
    <x v="2"/>
    <x v="0"/>
    <s v="Art"/>
    <x v="154"/>
    <n v="141"/>
    <n v="234"/>
    <n v="93"/>
    <n v="5"/>
    <x v="1265"/>
    <n v="1170"/>
    <n v="0.39768864717878993"/>
  </r>
  <r>
    <n v="2943"/>
    <d v="2020-02-25T00:00:00"/>
    <x v="616"/>
    <x v="3"/>
    <x v="1"/>
    <x v="1"/>
    <x v="0"/>
    <s v="Consumer"/>
    <x v="0"/>
    <x v="2"/>
    <s v="Machines"/>
    <x v="1203"/>
    <n v="219"/>
    <n v="269"/>
    <n v="50"/>
    <n v="2"/>
    <x v="608"/>
    <n v="538"/>
    <n v="0.18280665987088004"/>
  </r>
  <r>
    <n v="2944"/>
    <d v="2020-02-26T00:00:00"/>
    <x v="543"/>
    <x v="689"/>
    <x v="4"/>
    <x v="111"/>
    <x v="1"/>
    <s v="Consumer"/>
    <x v="1"/>
    <x v="0"/>
    <s v="Storage"/>
    <x v="702"/>
    <n v="28"/>
    <n v="145"/>
    <n v="117"/>
    <n v="3"/>
    <x v="21"/>
    <n v="435"/>
    <n v="0.14775815217391305"/>
  </r>
  <r>
    <n v="2945"/>
    <d v="2020-02-26T00:00:00"/>
    <x v="336"/>
    <x v="48"/>
    <x v="6"/>
    <x v="31"/>
    <x v="1"/>
    <s v="Home Office"/>
    <x v="0"/>
    <x v="0"/>
    <s v="Art"/>
    <x v="443"/>
    <n v="0"/>
    <n v="38"/>
    <n v="38"/>
    <n v="2"/>
    <x v="197"/>
    <n v="76"/>
    <n v="2.5806451612903226E-2"/>
  </r>
  <r>
    <n v="2946"/>
    <d v="2020-02-26T00:00:00"/>
    <x v="614"/>
    <x v="6"/>
    <x v="2"/>
    <x v="4"/>
    <x v="1"/>
    <s v="Consumer"/>
    <x v="1"/>
    <x v="2"/>
    <s v="Copiers"/>
    <x v="1287"/>
    <n v="304"/>
    <n v="332"/>
    <n v="28"/>
    <n v="3"/>
    <x v="255"/>
    <n v="996"/>
    <n v="0.3380855397148676"/>
  </r>
  <r>
    <n v="2947"/>
    <d v="2020-02-26T00:00:00"/>
    <x v="185"/>
    <x v="875"/>
    <x v="7"/>
    <x v="39"/>
    <x v="1"/>
    <s v="Corporate"/>
    <x v="0"/>
    <x v="0"/>
    <s v="Art"/>
    <x v="154"/>
    <n v="39"/>
    <n v="47"/>
    <n v="8"/>
    <n v="2"/>
    <x v="62"/>
    <n v="94"/>
    <n v="3.1896844248388193E-2"/>
  </r>
  <r>
    <n v="2948"/>
    <d v="2020-02-27T00:00:00"/>
    <x v="511"/>
    <x v="7"/>
    <x v="3"/>
    <x v="5"/>
    <x v="2"/>
    <s v="Corporate"/>
    <x v="1"/>
    <x v="0"/>
    <s v="Fasteners"/>
    <x v="828"/>
    <n v="27"/>
    <n v="57"/>
    <n v="30"/>
    <n v="4"/>
    <x v="295"/>
    <n v="228"/>
    <n v="7.7340569877883306E-2"/>
  </r>
  <r>
    <n v="2949"/>
    <d v="2020-02-27T00:00:00"/>
    <x v="343"/>
    <x v="876"/>
    <x v="2"/>
    <x v="30"/>
    <x v="1"/>
    <s v="Corporate"/>
    <x v="2"/>
    <x v="0"/>
    <s v="Labels"/>
    <x v="1288"/>
    <n v="4"/>
    <n v="5"/>
    <n v="1"/>
    <n v="1"/>
    <x v="1181"/>
    <n v="5"/>
    <n v="1.69548999660902E-3"/>
  </r>
  <r>
    <n v="2950"/>
    <d v="2020-02-27T00:00:00"/>
    <x v="176"/>
    <x v="237"/>
    <x v="1"/>
    <x v="1"/>
    <x v="0"/>
    <s v="Consumer"/>
    <x v="1"/>
    <x v="0"/>
    <s v="Appliances"/>
    <x v="502"/>
    <n v="1501"/>
    <n v="1700"/>
    <n v="199"/>
    <n v="3"/>
    <x v="1266"/>
    <n v="5100"/>
    <n v="1.728813559322034"/>
  </r>
  <r>
    <n v="2951"/>
    <d v="2020-02-27T00:00:00"/>
    <x v="749"/>
    <x v="155"/>
    <x v="3"/>
    <x v="69"/>
    <x v="2"/>
    <s v="Consumer"/>
    <x v="1"/>
    <x v="2"/>
    <s v="Copiers"/>
    <x v="634"/>
    <n v="315"/>
    <n v="757"/>
    <n v="442"/>
    <n v="2"/>
    <x v="688"/>
    <n v="1514"/>
    <n v="0.51304642494069808"/>
  </r>
  <r>
    <n v="2952"/>
    <d v="2020-02-28T00:00:00"/>
    <x v="34"/>
    <x v="877"/>
    <x v="2"/>
    <x v="16"/>
    <x v="1"/>
    <s v="Consumer"/>
    <x v="1"/>
    <x v="0"/>
    <s v="Art"/>
    <x v="403"/>
    <n v="2"/>
    <n v="44"/>
    <n v="42"/>
    <n v="3"/>
    <x v="150"/>
    <n v="132"/>
    <n v="4.4715447154471545E-2"/>
  </r>
  <r>
    <n v="2953"/>
    <d v="2020-02-28T00:00:00"/>
    <x v="10"/>
    <x v="464"/>
    <x v="1"/>
    <x v="96"/>
    <x v="0"/>
    <s v="Corporate"/>
    <x v="0"/>
    <x v="0"/>
    <s v="Envelopes"/>
    <x v="995"/>
    <n v="31"/>
    <n v="32"/>
    <n v="1"/>
    <n v="2"/>
    <x v="570"/>
    <n v="64"/>
    <n v="2.1672875042329835E-2"/>
  </r>
  <r>
    <n v="2954"/>
    <d v="2020-02-28T00:00:00"/>
    <x v="423"/>
    <x v="334"/>
    <x v="6"/>
    <x v="41"/>
    <x v="1"/>
    <s v="Consumer"/>
    <x v="1"/>
    <x v="0"/>
    <s v="Fasteners"/>
    <x v="1115"/>
    <n v="5"/>
    <n v="42"/>
    <n v="37"/>
    <n v="3"/>
    <x v="213"/>
    <n v="126"/>
    <n v="4.2654028436018961E-2"/>
  </r>
  <r>
    <n v="2955"/>
    <d v="2020-02-28T00:00:00"/>
    <x v="772"/>
    <x v="40"/>
    <x v="1"/>
    <x v="1"/>
    <x v="0"/>
    <s v="Consumer"/>
    <x v="2"/>
    <x v="0"/>
    <s v="Binders"/>
    <x v="464"/>
    <n v="43"/>
    <n v="93"/>
    <n v="50"/>
    <n v="2"/>
    <x v="135"/>
    <n v="186"/>
    <n v="6.2944162436548226E-2"/>
  </r>
  <r>
    <n v="2956"/>
    <d v="2020-03-03T00:00:00"/>
    <x v="301"/>
    <x v="636"/>
    <x v="2"/>
    <x v="30"/>
    <x v="1"/>
    <s v="Consumer"/>
    <x v="0"/>
    <x v="0"/>
    <s v="Binders"/>
    <x v="216"/>
    <n v="29"/>
    <n v="39"/>
    <n v="10"/>
    <n v="3"/>
    <x v="126"/>
    <n v="117"/>
    <n v="3.9580514208389712E-2"/>
  </r>
  <r>
    <n v="2957"/>
    <d v="2020-03-03T00:00:00"/>
    <x v="625"/>
    <x v="105"/>
    <x v="6"/>
    <x v="17"/>
    <x v="1"/>
    <s v="Consumer"/>
    <x v="0"/>
    <x v="0"/>
    <s v="Labels"/>
    <x v="917"/>
    <n v="0"/>
    <n v="11"/>
    <n v="11"/>
    <n v="1"/>
    <x v="281"/>
    <n v="11"/>
    <n v="3.7199864727764627E-3"/>
  </r>
  <r>
    <n v="2958"/>
    <d v="2020-03-03T00:00:00"/>
    <x v="704"/>
    <x v="345"/>
    <x v="6"/>
    <x v="79"/>
    <x v="1"/>
    <s v="Corporate"/>
    <x v="1"/>
    <x v="0"/>
    <s v="Supplies"/>
    <x v="93"/>
    <n v="29"/>
    <n v="125"/>
    <n v="96"/>
    <n v="3"/>
    <x v="229"/>
    <n v="375"/>
    <n v="0.12677484787018256"/>
  </r>
  <r>
    <n v="2959"/>
    <d v="2020-03-03T00:00:00"/>
    <x v="365"/>
    <x v="386"/>
    <x v="5"/>
    <x v="93"/>
    <x v="2"/>
    <s v="Corporate"/>
    <x v="1"/>
    <x v="2"/>
    <s v="Machines"/>
    <x v="1289"/>
    <n v="88"/>
    <n v="109"/>
    <n v="21"/>
    <n v="1"/>
    <x v="1267"/>
    <n v="109"/>
    <n v="3.6836769178776617E-2"/>
  </r>
  <r>
    <n v="2960"/>
    <d v="2020-03-03T00:00:00"/>
    <x v="407"/>
    <x v="568"/>
    <x v="3"/>
    <x v="44"/>
    <x v="2"/>
    <s v="Consumer"/>
    <x v="2"/>
    <x v="0"/>
    <s v="Binders"/>
    <x v="32"/>
    <n v="20"/>
    <n v="64"/>
    <n v="44"/>
    <n v="5"/>
    <x v="579"/>
    <n v="320"/>
    <n v="0.10810810810810811"/>
  </r>
  <r>
    <n v="2961"/>
    <d v="2020-03-04T00:00:00"/>
    <x v="583"/>
    <x v="243"/>
    <x v="4"/>
    <x v="80"/>
    <x v="1"/>
    <s v="Corporate"/>
    <x v="1"/>
    <x v="2"/>
    <s v="Copiers"/>
    <x v="1227"/>
    <n v="824"/>
    <n v="1060"/>
    <n v="236"/>
    <n v="4"/>
    <x v="1268"/>
    <n v="4240"/>
    <n v="1.4319486659912193"/>
  </r>
  <r>
    <n v="2962"/>
    <d v="2020-03-04T00:00:00"/>
    <x v="228"/>
    <x v="190"/>
    <x v="8"/>
    <x v="13"/>
    <x v="0"/>
    <s v="Consumer"/>
    <x v="1"/>
    <x v="0"/>
    <s v="Appliances"/>
    <x v="1021"/>
    <n v="77"/>
    <n v="81"/>
    <n v="4"/>
    <n v="3"/>
    <x v="368"/>
    <n v="243"/>
    <n v="8.2039162727886569E-2"/>
  </r>
  <r>
    <n v="2963"/>
    <d v="2020-03-04T00:00:00"/>
    <x v="701"/>
    <x v="797"/>
    <x v="1"/>
    <x v="1"/>
    <x v="0"/>
    <s v="Consumer"/>
    <x v="1"/>
    <x v="0"/>
    <s v="Art"/>
    <x v="810"/>
    <n v="125"/>
    <n v="273"/>
    <n v="148"/>
    <n v="6"/>
    <x v="737"/>
    <n v="1638"/>
    <n v="0.55281808977387781"/>
  </r>
  <r>
    <n v="2964"/>
    <d v="2020-03-04T00:00:00"/>
    <x v="767"/>
    <x v="60"/>
    <x v="3"/>
    <x v="14"/>
    <x v="2"/>
    <s v="Consumer"/>
    <x v="1"/>
    <x v="0"/>
    <s v="Art"/>
    <x v="683"/>
    <n v="126"/>
    <n v="155"/>
    <n v="29"/>
    <n v="3"/>
    <x v="99"/>
    <n v="465"/>
    <n v="0.15688259109311742"/>
  </r>
  <r>
    <n v="2965"/>
    <d v="2020-03-04T00:00:00"/>
    <x v="296"/>
    <x v="621"/>
    <x v="3"/>
    <x v="104"/>
    <x v="2"/>
    <s v="Corporate"/>
    <x v="0"/>
    <x v="0"/>
    <s v="Appliances"/>
    <x v="733"/>
    <n v="54"/>
    <n v="164"/>
    <n v="110"/>
    <n v="2"/>
    <x v="657"/>
    <n v="328"/>
    <n v="0.11062394603709949"/>
  </r>
  <r>
    <n v="2966"/>
    <d v="2020-03-05T00:00:00"/>
    <x v="177"/>
    <x v="58"/>
    <x v="2"/>
    <x v="16"/>
    <x v="1"/>
    <s v="Consumer"/>
    <x v="3"/>
    <x v="0"/>
    <s v="Art"/>
    <x v="252"/>
    <n v="157"/>
    <n v="355"/>
    <n v="198"/>
    <n v="7"/>
    <x v="1269"/>
    <n v="2485"/>
    <n v="0.83782872555630483"/>
  </r>
  <r>
    <n v="2967"/>
    <d v="2020-03-05T00:00:00"/>
    <x v="11"/>
    <x v="509"/>
    <x v="2"/>
    <x v="61"/>
    <x v="1"/>
    <s v="Home Office"/>
    <x v="1"/>
    <x v="0"/>
    <s v="Binders"/>
    <x v="442"/>
    <n v="123"/>
    <n v="348"/>
    <n v="225"/>
    <n v="7"/>
    <x v="1270"/>
    <n v="2436"/>
    <n v="0.82103134479271989"/>
  </r>
  <r>
    <n v="2968"/>
    <d v="2020-03-06T00:00:00"/>
    <x v="155"/>
    <x v="48"/>
    <x v="6"/>
    <x v="31"/>
    <x v="1"/>
    <s v="Consumer"/>
    <x v="3"/>
    <x v="0"/>
    <s v="Art"/>
    <x v="39"/>
    <n v="48"/>
    <n v="110"/>
    <n v="62"/>
    <n v="5"/>
    <x v="1271"/>
    <n v="550"/>
    <n v="0.18530997304582211"/>
  </r>
  <r>
    <n v="2969"/>
    <d v="2020-03-06T00:00:00"/>
    <x v="661"/>
    <x v="93"/>
    <x v="2"/>
    <x v="4"/>
    <x v="1"/>
    <s v="Corporate"/>
    <x v="1"/>
    <x v="0"/>
    <s v="Labels"/>
    <x v="1290"/>
    <n v="16"/>
    <n v="40"/>
    <n v="24"/>
    <n v="4"/>
    <x v="383"/>
    <n v="160"/>
    <n v="5.3890198720107779E-2"/>
  </r>
  <r>
    <n v="2970"/>
    <d v="2020-03-06T00:00:00"/>
    <x v="470"/>
    <x v="36"/>
    <x v="6"/>
    <x v="24"/>
    <x v="1"/>
    <s v="Corporate"/>
    <x v="1"/>
    <x v="0"/>
    <s v="Art"/>
    <x v="219"/>
    <n v="37"/>
    <n v="44"/>
    <n v="7"/>
    <n v="3"/>
    <x v="150"/>
    <n v="132"/>
    <n v="4.4444444444444446E-2"/>
  </r>
  <r>
    <n v="2971"/>
    <d v="2020-03-06T00:00:00"/>
    <x v="399"/>
    <x v="175"/>
    <x v="3"/>
    <x v="15"/>
    <x v="2"/>
    <s v="Corporate"/>
    <x v="2"/>
    <x v="2"/>
    <s v="Machines"/>
    <x v="1291"/>
    <n v="76"/>
    <n v="263"/>
    <n v="187"/>
    <n v="9"/>
    <x v="1272"/>
    <n v="2367"/>
    <n v="0.79670144732413328"/>
  </r>
  <r>
    <n v="2972"/>
    <d v="2020-03-08T00:00:00"/>
    <x v="107"/>
    <x v="270"/>
    <x v="3"/>
    <x v="84"/>
    <x v="2"/>
    <s v="Consumer"/>
    <x v="1"/>
    <x v="0"/>
    <s v="Appliances"/>
    <x v="975"/>
    <n v="412"/>
    <n v="1078"/>
    <n v="666"/>
    <n v="2"/>
    <x v="595"/>
    <n v="2156"/>
    <n v="0.72543741588156119"/>
  </r>
  <r>
    <n v="2973"/>
    <d v="2020-03-10T00:00:00"/>
    <x v="779"/>
    <x v="193"/>
    <x v="1"/>
    <x v="1"/>
    <x v="0"/>
    <s v="Consumer"/>
    <x v="1"/>
    <x v="0"/>
    <s v="Art"/>
    <x v="252"/>
    <n v="24"/>
    <n v="101"/>
    <n v="77"/>
    <n v="2"/>
    <x v="334"/>
    <n v="202"/>
    <n v="6.7944836865119401E-2"/>
  </r>
  <r>
    <n v="2974"/>
    <d v="2020-03-10T00:00:00"/>
    <x v="488"/>
    <x v="90"/>
    <x v="6"/>
    <x v="28"/>
    <x v="1"/>
    <s v="Home Office"/>
    <x v="0"/>
    <x v="0"/>
    <s v="Supplies"/>
    <x v="609"/>
    <n v="49"/>
    <n v="54"/>
    <n v="5"/>
    <n v="4"/>
    <x v="72"/>
    <n v="216"/>
    <n v="7.2629455279085403E-2"/>
  </r>
  <r>
    <n v="2975"/>
    <d v="2020-03-10T00:00:00"/>
    <x v="422"/>
    <x v="177"/>
    <x v="9"/>
    <x v="72"/>
    <x v="1"/>
    <s v="Consumer"/>
    <x v="1"/>
    <x v="0"/>
    <s v="Paper"/>
    <x v="1292"/>
    <n v="0"/>
    <n v="18"/>
    <n v="18"/>
    <n v="1"/>
    <x v="978"/>
    <n v="18"/>
    <n v="6.0504201680672267E-3"/>
  </r>
  <r>
    <n v="2976"/>
    <d v="2020-03-11T00:00:00"/>
    <x v="95"/>
    <x v="547"/>
    <x v="6"/>
    <x v="102"/>
    <x v="1"/>
    <s v="Consumer"/>
    <x v="3"/>
    <x v="0"/>
    <s v="Labels"/>
    <x v="1036"/>
    <n v="25"/>
    <n v="27"/>
    <n v="2"/>
    <n v="3"/>
    <x v="481"/>
    <n v="81"/>
    <n v="2.7217741935483871E-2"/>
  </r>
  <r>
    <n v="2977"/>
    <d v="2020-03-12T00:00:00"/>
    <x v="556"/>
    <x v="878"/>
    <x v="13"/>
    <x v="122"/>
    <x v="0"/>
    <s v="Consumer"/>
    <x v="2"/>
    <x v="1"/>
    <s v="Chairs"/>
    <x v="1293"/>
    <n v="181"/>
    <n v="239"/>
    <n v="58"/>
    <n v="5"/>
    <x v="1072"/>
    <n v="1195"/>
    <n v="0.40141081625797781"/>
  </r>
  <r>
    <n v="2978"/>
    <d v="2020-03-12T00:00:00"/>
    <x v="454"/>
    <x v="63"/>
    <x v="13"/>
    <x v="36"/>
    <x v="0"/>
    <s v="Consumer"/>
    <x v="1"/>
    <x v="2"/>
    <s v="Copiers"/>
    <x v="1294"/>
    <n v="215"/>
    <n v="450"/>
    <n v="235"/>
    <n v="3"/>
    <x v="1168"/>
    <n v="1350"/>
    <n v="0.45332437877770315"/>
  </r>
  <r>
    <n v="2979"/>
    <d v="2020-03-14T00:00:00"/>
    <x v="210"/>
    <x v="676"/>
    <x v="9"/>
    <x v="109"/>
    <x v="1"/>
    <s v="Consumer"/>
    <x v="2"/>
    <x v="1"/>
    <s v="Chairs"/>
    <x v="1295"/>
    <n v="313"/>
    <n v="548"/>
    <n v="235"/>
    <n v="3"/>
    <x v="50"/>
    <n v="1644"/>
    <n v="0.55186304128902319"/>
  </r>
  <r>
    <n v="2980"/>
    <d v="2020-03-14T00:00:00"/>
    <x v="557"/>
    <x v="524"/>
    <x v="6"/>
    <x v="60"/>
    <x v="1"/>
    <s v="Consumer"/>
    <x v="0"/>
    <x v="1"/>
    <s v="Furnishings"/>
    <x v="777"/>
    <n v="44"/>
    <n v="211"/>
    <n v="167"/>
    <n v="8"/>
    <x v="1273"/>
    <n v="1688"/>
    <n v="0.56644295302013425"/>
  </r>
  <r>
    <n v="2981"/>
    <d v="2020-03-14T00:00:00"/>
    <x v="616"/>
    <x v="772"/>
    <x v="7"/>
    <x v="39"/>
    <x v="1"/>
    <s v="Consumer"/>
    <x v="1"/>
    <x v="1"/>
    <s v="Chairs"/>
    <x v="129"/>
    <n v="18"/>
    <n v="41"/>
    <n v="23"/>
    <n v="1"/>
    <x v="463"/>
    <n v="41"/>
    <n v="1.3753773901375378E-2"/>
  </r>
  <r>
    <n v="2982"/>
    <d v="2020-03-15T00:00:00"/>
    <x v="559"/>
    <x v="879"/>
    <x v="1"/>
    <x v="1"/>
    <x v="0"/>
    <s v="Corporate"/>
    <x v="1"/>
    <x v="0"/>
    <s v="Appliances"/>
    <x v="1296"/>
    <n v="60"/>
    <n v="685"/>
    <n v="625"/>
    <n v="7"/>
    <x v="1274"/>
    <n v="4795"/>
    <n v="1.607981220657277"/>
  </r>
  <r>
    <n v="2983"/>
    <d v="2020-03-15T00:00:00"/>
    <x v="418"/>
    <x v="718"/>
    <x v="3"/>
    <x v="14"/>
    <x v="2"/>
    <s v="Home Office"/>
    <x v="1"/>
    <x v="0"/>
    <s v="Fasteners"/>
    <x v="835"/>
    <n v="0"/>
    <n v="57"/>
    <n v="57"/>
    <n v="5"/>
    <x v="867"/>
    <n v="285"/>
    <n v="9.5541401273885357E-2"/>
  </r>
  <r>
    <n v="2984"/>
    <d v="2020-03-15T00:00:00"/>
    <x v="700"/>
    <x v="100"/>
    <x v="2"/>
    <x v="54"/>
    <x v="1"/>
    <s v="Corporate"/>
    <x v="1"/>
    <x v="0"/>
    <s v="Storage"/>
    <x v="1112"/>
    <n v="231"/>
    <n v="245"/>
    <n v="14"/>
    <n v="2"/>
    <x v="530"/>
    <n v="490"/>
    <n v="0.16420911528150134"/>
  </r>
  <r>
    <n v="2985"/>
    <d v="2020-03-15T00:00:00"/>
    <x v="568"/>
    <x v="80"/>
    <x v="3"/>
    <x v="44"/>
    <x v="2"/>
    <s v="Home Office"/>
    <x v="0"/>
    <x v="0"/>
    <s v="Storage"/>
    <x v="892"/>
    <n v="44"/>
    <n v="58"/>
    <n v="14"/>
    <n v="2"/>
    <x v="22"/>
    <n v="116"/>
    <n v="3.8860971524288107E-2"/>
  </r>
  <r>
    <n v="2986"/>
    <d v="2020-03-17T00:00:00"/>
    <x v="383"/>
    <x v="880"/>
    <x v="2"/>
    <x v="16"/>
    <x v="1"/>
    <s v="Consumer"/>
    <x v="1"/>
    <x v="2"/>
    <s v="Accessories"/>
    <x v="682"/>
    <n v="123"/>
    <n v="166"/>
    <n v="43"/>
    <n v="2"/>
    <x v="1133"/>
    <n v="332"/>
    <n v="0.11118553248492967"/>
  </r>
  <r>
    <n v="2987"/>
    <d v="2020-03-17T00:00:00"/>
    <x v="439"/>
    <x v="216"/>
    <x v="1"/>
    <x v="1"/>
    <x v="0"/>
    <s v="Consumer"/>
    <x v="2"/>
    <x v="0"/>
    <s v="Storage"/>
    <x v="349"/>
    <n v="33"/>
    <n v="250"/>
    <n v="217"/>
    <n v="4"/>
    <x v="1275"/>
    <n v="1000"/>
    <n v="0.33478406427854035"/>
  </r>
  <r>
    <n v="2988"/>
    <d v="2020-03-17T00:00:00"/>
    <x v="278"/>
    <x v="441"/>
    <x v="1"/>
    <x v="55"/>
    <x v="0"/>
    <s v="Corporate"/>
    <x v="1"/>
    <x v="2"/>
    <s v="Copiers"/>
    <x v="1297"/>
    <n v="480"/>
    <n v="856"/>
    <n v="376"/>
    <n v="6"/>
    <x v="1276"/>
    <n v="5136"/>
    <n v="1.7188755020080322"/>
  </r>
  <r>
    <n v="2989"/>
    <d v="2020-03-17T00:00:00"/>
    <x v="621"/>
    <x v="110"/>
    <x v="6"/>
    <x v="17"/>
    <x v="1"/>
    <s v="Home Office"/>
    <x v="0"/>
    <x v="0"/>
    <s v="Labels"/>
    <x v="259"/>
    <n v="6"/>
    <n v="41"/>
    <n v="35"/>
    <n v="5"/>
    <x v="1277"/>
    <n v="205"/>
    <n v="6.8584810973569763E-2"/>
  </r>
  <r>
    <n v="2990"/>
    <d v="2020-03-18T00:00:00"/>
    <x v="546"/>
    <x v="39"/>
    <x v="5"/>
    <x v="26"/>
    <x v="2"/>
    <s v="Consumer"/>
    <x v="3"/>
    <x v="0"/>
    <s v="Envelopes"/>
    <x v="1056"/>
    <n v="3"/>
    <n v="82"/>
    <n v="79"/>
    <n v="4"/>
    <x v="657"/>
    <n v="328"/>
    <n v="0.1096989966555184"/>
  </r>
  <r>
    <n v="2991"/>
    <d v="2020-03-18T00:00:00"/>
    <x v="612"/>
    <x v="163"/>
    <x v="13"/>
    <x v="70"/>
    <x v="0"/>
    <s v="Corporate"/>
    <x v="3"/>
    <x v="0"/>
    <s v="Art"/>
    <x v="436"/>
    <n v="24"/>
    <n v="67"/>
    <n v="43"/>
    <n v="6"/>
    <x v="916"/>
    <n v="402"/>
    <n v="0.13440320962888666"/>
  </r>
  <r>
    <n v="2992"/>
    <d v="2020-03-18T00:00:00"/>
    <x v="17"/>
    <x v="64"/>
    <x v="3"/>
    <x v="37"/>
    <x v="2"/>
    <s v="Home Office"/>
    <x v="1"/>
    <x v="0"/>
    <s v="Art"/>
    <x v="39"/>
    <n v="97"/>
    <n v="110"/>
    <n v="13"/>
    <n v="5"/>
    <x v="1271"/>
    <n v="550"/>
    <n v="0.18382352941176472"/>
  </r>
  <r>
    <n v="2993"/>
    <d v="2020-03-18T00:00:00"/>
    <x v="428"/>
    <x v="484"/>
    <x v="2"/>
    <x v="16"/>
    <x v="1"/>
    <s v="Corporate"/>
    <x v="0"/>
    <x v="0"/>
    <s v="Envelopes"/>
    <x v="1298"/>
    <n v="115"/>
    <n v="117"/>
    <n v="2"/>
    <n v="6"/>
    <x v="1278"/>
    <n v="702"/>
    <n v="0.23454727697961911"/>
  </r>
  <r>
    <n v="2994"/>
    <d v="2020-03-19T00:00:00"/>
    <x v="729"/>
    <x v="321"/>
    <x v="4"/>
    <x v="89"/>
    <x v="1"/>
    <s v="Corporate"/>
    <x v="1"/>
    <x v="1"/>
    <s v="Furnishings"/>
    <x v="454"/>
    <n v="10"/>
    <n v="242"/>
    <n v="232"/>
    <n v="5"/>
    <x v="851"/>
    <n v="1210"/>
    <n v="0.40414161656646624"/>
  </r>
  <r>
    <n v="2995"/>
    <d v="2020-03-19T00:00:00"/>
    <x v="482"/>
    <x v="265"/>
    <x v="1"/>
    <x v="1"/>
    <x v="0"/>
    <s v="Consumer"/>
    <x v="3"/>
    <x v="0"/>
    <s v="Storage"/>
    <x v="279"/>
    <n v="18"/>
    <n v="62"/>
    <n v="44"/>
    <n v="2"/>
    <x v="320"/>
    <n v="124"/>
    <n v="4.1402337228714524E-2"/>
  </r>
  <r>
    <n v="2996"/>
    <d v="2020-03-19T00:00:00"/>
    <x v="582"/>
    <x v="712"/>
    <x v="6"/>
    <x v="76"/>
    <x v="1"/>
    <s v="Consumer"/>
    <x v="1"/>
    <x v="0"/>
    <s v="Art"/>
    <x v="120"/>
    <n v="25"/>
    <n v="51"/>
    <n v="26"/>
    <n v="2"/>
    <x v="108"/>
    <n v="102"/>
    <n v="3.4045393858477969E-2"/>
  </r>
  <r>
    <n v="2997"/>
    <d v="2020-03-19T00:00:00"/>
    <x v="595"/>
    <x v="881"/>
    <x v="5"/>
    <x v="26"/>
    <x v="2"/>
    <s v="Home Office"/>
    <x v="1"/>
    <x v="0"/>
    <s v="Storage"/>
    <x v="625"/>
    <n v="80"/>
    <n v="85"/>
    <n v="5"/>
    <n v="4"/>
    <x v="330"/>
    <n v="340"/>
    <n v="0.11344678011344678"/>
  </r>
  <r>
    <n v="2998"/>
    <d v="2020-03-20T00:00:00"/>
    <x v="706"/>
    <x v="550"/>
    <x v="2"/>
    <x v="30"/>
    <x v="1"/>
    <s v="Consumer"/>
    <x v="2"/>
    <x v="0"/>
    <s v="Art"/>
    <x v="691"/>
    <n v="39"/>
    <n v="40"/>
    <n v="1"/>
    <n v="2"/>
    <x v="104"/>
    <n v="80"/>
    <n v="2.6684456304202801E-2"/>
  </r>
  <r>
    <n v="2999"/>
    <d v="2020-03-21T00:00:00"/>
    <x v="85"/>
    <x v="882"/>
    <x v="2"/>
    <x v="16"/>
    <x v="1"/>
    <s v="Consumer"/>
    <x v="0"/>
    <x v="2"/>
    <s v="Machines"/>
    <x v="566"/>
    <n v="82"/>
    <n v="135"/>
    <n v="53"/>
    <n v="2"/>
    <x v="4"/>
    <n v="270"/>
    <n v="9.0030010003334451E-2"/>
  </r>
  <r>
    <n v="3000"/>
    <d v="2020-03-21T00:00:00"/>
    <x v="231"/>
    <x v="662"/>
    <x v="2"/>
    <x v="16"/>
    <x v="1"/>
    <s v="Home Office"/>
    <x v="0"/>
    <x v="0"/>
    <s v="Art"/>
    <x v="1049"/>
    <n v="162"/>
    <n v="199"/>
    <n v="37"/>
    <n v="4"/>
    <x v="441"/>
    <n v="796"/>
    <n v="0.26533333333333331"/>
  </r>
  <r>
    <n v="3001"/>
    <d v="2020-03-21T00:00:00"/>
    <x v="441"/>
    <x v="366"/>
    <x v="6"/>
    <x v="17"/>
    <x v="1"/>
    <s v="Consumer"/>
    <x v="1"/>
    <x v="1"/>
    <s v="Furnishings"/>
    <x v="1299"/>
    <n v="17"/>
    <n v="35"/>
    <n v="18"/>
    <n v="2"/>
    <x v="732"/>
    <n v="70"/>
    <n v="2.332555814728424E-2"/>
  </r>
  <r>
    <n v="3002"/>
    <d v="2020-03-21T00:00:00"/>
    <x v="595"/>
    <x v="59"/>
    <x v="6"/>
    <x v="17"/>
    <x v="1"/>
    <s v="Home Office"/>
    <x v="1"/>
    <x v="1"/>
    <s v="Chairs"/>
    <x v="346"/>
    <n v="46"/>
    <n v="2093"/>
    <n v="2047"/>
    <n v="5"/>
    <x v="1279"/>
    <n v="10465"/>
    <n v="3.4860093271152564"/>
  </r>
  <r>
    <n v="3003"/>
    <d v="2020-03-22T00:00:00"/>
    <x v="287"/>
    <x v="48"/>
    <x v="6"/>
    <x v="31"/>
    <x v="1"/>
    <s v="Consumer"/>
    <x v="0"/>
    <x v="0"/>
    <s v="Envelopes"/>
    <x v="754"/>
    <n v="40"/>
    <n v="105"/>
    <n v="65"/>
    <n v="5"/>
    <x v="294"/>
    <n v="525"/>
    <n v="0.17482517482517482"/>
  </r>
  <r>
    <n v="3004"/>
    <d v="2020-03-23T00:00:00"/>
    <x v="639"/>
    <x v="516"/>
    <x v="1"/>
    <x v="1"/>
    <x v="0"/>
    <s v="Consumer"/>
    <x v="1"/>
    <x v="0"/>
    <s v="Supplies"/>
    <x v="1106"/>
    <n v="149"/>
    <n v="240"/>
    <n v="91"/>
    <n v="5"/>
    <x v="1280"/>
    <n v="1200"/>
    <n v="0.39946737683089212"/>
  </r>
  <r>
    <n v="3005"/>
    <d v="2020-03-24T00:00:00"/>
    <x v="659"/>
    <x v="303"/>
    <x v="2"/>
    <x v="16"/>
    <x v="1"/>
    <s v="Corporate"/>
    <x v="1"/>
    <x v="0"/>
    <s v="Binders"/>
    <x v="1011"/>
    <n v="25"/>
    <n v="36"/>
    <n v="11"/>
    <n v="9"/>
    <x v="38"/>
    <n v="324"/>
    <n v="0.10782029950083195"/>
  </r>
  <r>
    <n v="3006"/>
    <d v="2020-03-24T00:00:00"/>
    <x v="263"/>
    <x v="3"/>
    <x v="1"/>
    <x v="1"/>
    <x v="0"/>
    <s v="Corporate"/>
    <x v="1"/>
    <x v="0"/>
    <s v="Art"/>
    <x v="46"/>
    <n v="26"/>
    <n v="28"/>
    <n v="2"/>
    <n v="2"/>
    <x v="76"/>
    <n v="56"/>
    <n v="1.8629407850964737E-2"/>
  </r>
  <r>
    <n v="3007"/>
    <d v="2020-03-25T00:00:00"/>
    <x v="79"/>
    <x v="883"/>
    <x v="3"/>
    <x v="19"/>
    <x v="2"/>
    <s v="Corporate"/>
    <x v="1"/>
    <x v="1"/>
    <s v="Bookcases"/>
    <x v="563"/>
    <n v="283"/>
    <n v="2061"/>
    <n v="1778"/>
    <n v="5"/>
    <x v="1281"/>
    <n v="10305"/>
    <n v="3.4270036581310275"/>
  </r>
  <r>
    <n v="3008"/>
    <d v="2020-03-25T00:00:00"/>
    <x v="181"/>
    <x v="884"/>
    <x v="1"/>
    <x v="1"/>
    <x v="0"/>
    <s v="Consumer"/>
    <x v="1"/>
    <x v="1"/>
    <s v="Chairs"/>
    <x v="1300"/>
    <n v="49"/>
    <n v="511"/>
    <n v="462"/>
    <n v="3"/>
    <x v="1282"/>
    <n v="1533"/>
    <n v="0.50964095744680848"/>
  </r>
  <r>
    <n v="3009"/>
    <d v="2020-03-26T00:00:00"/>
    <x v="258"/>
    <x v="87"/>
    <x v="6"/>
    <x v="28"/>
    <x v="1"/>
    <s v="Consumer"/>
    <x v="2"/>
    <x v="0"/>
    <s v="Binders"/>
    <x v="696"/>
    <n v="24"/>
    <n v="30"/>
    <n v="6"/>
    <n v="4"/>
    <x v="92"/>
    <n v="120"/>
    <n v="3.9880358923230309E-2"/>
  </r>
  <r>
    <n v="3010"/>
    <d v="2020-03-26T00:00:00"/>
    <x v="159"/>
    <x v="885"/>
    <x v="5"/>
    <x v="67"/>
    <x v="2"/>
    <s v="Corporate"/>
    <x v="1"/>
    <x v="2"/>
    <s v="Copiers"/>
    <x v="1301"/>
    <n v="379"/>
    <n v="737"/>
    <n v="358"/>
    <n v="5"/>
    <x v="1283"/>
    <n v="3685"/>
    <n v="1.2242524916943522"/>
  </r>
  <r>
    <n v="3011"/>
    <d v="2020-03-26T00:00:00"/>
    <x v="505"/>
    <x v="521"/>
    <x v="6"/>
    <x v="8"/>
    <x v="1"/>
    <s v="Consumer"/>
    <x v="2"/>
    <x v="0"/>
    <s v="Appliances"/>
    <x v="1276"/>
    <n v="152"/>
    <n v="187"/>
    <n v="35"/>
    <n v="3"/>
    <x v="385"/>
    <n v="561"/>
    <n v="0.18631683825971437"/>
  </r>
  <r>
    <n v="3012"/>
    <d v="2020-03-27T00:00:00"/>
    <x v="653"/>
    <x v="40"/>
    <x v="1"/>
    <x v="1"/>
    <x v="0"/>
    <s v="Corporate"/>
    <x v="1"/>
    <x v="0"/>
    <s v="Paper"/>
    <x v="1302"/>
    <n v="39"/>
    <n v="62"/>
    <n v="23"/>
    <n v="5"/>
    <x v="1113"/>
    <n v="310"/>
    <n v="0.10292164674634795"/>
  </r>
  <r>
    <n v="3013"/>
    <d v="2020-03-27T00:00:00"/>
    <x v="44"/>
    <x v="607"/>
    <x v="2"/>
    <x v="61"/>
    <x v="1"/>
    <s v="Consumer"/>
    <x v="0"/>
    <x v="0"/>
    <s v="Art"/>
    <x v="282"/>
    <n v="22"/>
    <n v="36"/>
    <n v="14"/>
    <n v="3"/>
    <x v="167"/>
    <n v="108"/>
    <n v="3.5844673083305675E-2"/>
  </r>
  <r>
    <n v="3014"/>
    <d v="2020-03-28T00:00:00"/>
    <x v="737"/>
    <x v="119"/>
    <x v="1"/>
    <x v="1"/>
    <x v="0"/>
    <s v="Home Office"/>
    <x v="1"/>
    <x v="0"/>
    <s v="Storage"/>
    <x v="143"/>
    <n v="279"/>
    <n v="291"/>
    <n v="12"/>
    <n v="11"/>
    <x v="1284"/>
    <n v="3201"/>
    <n v="1.062043795620438"/>
  </r>
  <r>
    <n v="3015"/>
    <d v="2020-03-28T00:00:00"/>
    <x v="371"/>
    <x v="852"/>
    <x v="2"/>
    <x v="2"/>
    <x v="1"/>
    <s v="Home Office"/>
    <x v="1"/>
    <x v="0"/>
    <s v="Storage"/>
    <x v="234"/>
    <n v="296"/>
    <n v="845"/>
    <n v="549"/>
    <n v="7"/>
    <x v="1285"/>
    <n v="5915"/>
    <n v="1.9618573797678276"/>
  </r>
  <r>
    <n v="3016"/>
    <d v="2020-03-28T00:00:00"/>
    <x v="263"/>
    <x v="60"/>
    <x v="3"/>
    <x v="14"/>
    <x v="2"/>
    <s v="Corporate"/>
    <x v="1"/>
    <x v="0"/>
    <s v="Binders"/>
    <x v="805"/>
    <n v="7"/>
    <n v="27"/>
    <n v="20"/>
    <n v="2"/>
    <x v="3"/>
    <n v="54"/>
    <n v="1.790450928381963E-2"/>
  </r>
  <r>
    <n v="3017"/>
    <d v="2020-03-28T00:00:00"/>
    <x v="94"/>
    <x v="151"/>
    <x v="3"/>
    <x v="47"/>
    <x v="2"/>
    <s v="Consumer"/>
    <x v="0"/>
    <x v="0"/>
    <s v="Storage"/>
    <x v="1048"/>
    <n v="58"/>
    <n v="76"/>
    <n v="18"/>
    <n v="1"/>
    <x v="197"/>
    <n v="76"/>
    <n v="2.5190586675505468E-2"/>
  </r>
  <r>
    <n v="3018"/>
    <d v="2020-03-29T00:00:00"/>
    <x v="756"/>
    <x v="886"/>
    <x v="5"/>
    <x v="25"/>
    <x v="2"/>
    <s v="Corporate"/>
    <x v="0"/>
    <x v="0"/>
    <s v="Art"/>
    <x v="172"/>
    <n v="22"/>
    <n v="34"/>
    <n v="12"/>
    <n v="2"/>
    <x v="13"/>
    <n v="68"/>
    <n v="2.2531477799867462E-2"/>
  </r>
  <r>
    <n v="3019"/>
    <d v="2020-03-29T00:00:00"/>
    <x v="395"/>
    <x v="154"/>
    <x v="7"/>
    <x v="50"/>
    <x v="1"/>
    <s v="Home Office"/>
    <x v="0"/>
    <x v="0"/>
    <s v="Storage"/>
    <x v="1233"/>
    <n v="27"/>
    <n v="193"/>
    <n v="166"/>
    <n v="3"/>
    <x v="1286"/>
    <n v="579"/>
    <n v="0.19178535939052666"/>
  </r>
  <r>
    <n v="3020"/>
    <d v="2020-03-31T00:00:00"/>
    <x v="75"/>
    <x v="322"/>
    <x v="2"/>
    <x v="68"/>
    <x v="1"/>
    <s v="Consumer"/>
    <x v="2"/>
    <x v="0"/>
    <s v="Storage"/>
    <x v="184"/>
    <n v="20"/>
    <n v="43"/>
    <n v="23"/>
    <n v="2"/>
    <x v="548"/>
    <n v="86"/>
    <n v="2.8476821192052981E-2"/>
  </r>
  <r>
    <n v="3021"/>
    <d v="2020-03-31T00:00:00"/>
    <x v="587"/>
    <x v="293"/>
    <x v="6"/>
    <x v="31"/>
    <x v="1"/>
    <s v="Corporate"/>
    <x v="1"/>
    <x v="0"/>
    <s v="Art"/>
    <x v="495"/>
    <n v="56"/>
    <n v="79"/>
    <n v="23"/>
    <n v="3"/>
    <x v="521"/>
    <n v="237"/>
    <n v="7.845084409136048E-2"/>
  </r>
  <r>
    <n v="3022"/>
    <d v="2020-04-01T00:00:00"/>
    <x v="116"/>
    <x v="53"/>
    <x v="6"/>
    <x v="8"/>
    <x v="1"/>
    <s v="Consumer"/>
    <x v="2"/>
    <x v="0"/>
    <s v="Art"/>
    <x v="607"/>
    <n v="16"/>
    <n v="40"/>
    <n v="24"/>
    <n v="4"/>
    <x v="383"/>
    <n v="160"/>
    <n v="5.2945069490403708E-2"/>
  </r>
  <r>
    <n v="3023"/>
    <d v="2020-04-01T00:00:00"/>
    <x v="478"/>
    <x v="887"/>
    <x v="6"/>
    <x v="8"/>
    <x v="1"/>
    <s v="Consumer"/>
    <x v="1"/>
    <x v="2"/>
    <s v="Machines"/>
    <x v="1242"/>
    <n v="137"/>
    <n v="2135"/>
    <n v="1998"/>
    <n v="8"/>
    <x v="1287"/>
    <n v="17080"/>
    <n v="5.6500165398610651"/>
  </r>
  <r>
    <n v="3024"/>
    <d v="2020-04-02T00:00:00"/>
    <x v="636"/>
    <x v="135"/>
    <x v="6"/>
    <x v="63"/>
    <x v="1"/>
    <s v="Home Office"/>
    <x v="1"/>
    <x v="1"/>
    <s v="Bookcases"/>
    <x v="1079"/>
    <n v="782"/>
    <n v="1157"/>
    <n v="375"/>
    <n v="9"/>
    <x v="1288"/>
    <n v="10413"/>
    <n v="3.4434523809523809"/>
  </r>
  <r>
    <n v="3025"/>
    <d v="2020-04-02T00:00:00"/>
    <x v="420"/>
    <x v="108"/>
    <x v="0"/>
    <x v="0"/>
    <x v="0"/>
    <s v="Consumer"/>
    <x v="1"/>
    <x v="0"/>
    <s v="Storage"/>
    <x v="994"/>
    <n v="47"/>
    <n v="72"/>
    <n v="25"/>
    <n v="3"/>
    <x v="72"/>
    <n v="216"/>
    <n v="7.1404958677685954E-2"/>
  </r>
  <r>
    <n v="3026"/>
    <d v="2020-04-03T00:00:00"/>
    <x v="343"/>
    <x v="321"/>
    <x v="4"/>
    <x v="89"/>
    <x v="1"/>
    <s v="Corporate"/>
    <x v="1"/>
    <x v="0"/>
    <s v="Storage"/>
    <x v="196"/>
    <n v="20"/>
    <n v="113"/>
    <n v="93"/>
    <n v="2"/>
    <x v="321"/>
    <n v="226"/>
    <n v="7.4686054196959686E-2"/>
  </r>
  <r>
    <n v="3027"/>
    <d v="2020-04-03T00:00:00"/>
    <x v="668"/>
    <x v="533"/>
    <x v="2"/>
    <x v="16"/>
    <x v="1"/>
    <s v="Home Office"/>
    <x v="1"/>
    <x v="2"/>
    <s v="Machines"/>
    <x v="913"/>
    <n v="1598"/>
    <n v="1599"/>
    <n v="1"/>
    <n v="6"/>
    <x v="1289"/>
    <n v="9594"/>
    <n v="3.1694747274529238"/>
  </r>
  <r>
    <n v="3028"/>
    <d v="2020-04-03T00:00:00"/>
    <x v="90"/>
    <x v="40"/>
    <x v="1"/>
    <x v="1"/>
    <x v="0"/>
    <s v="Corporate"/>
    <x v="2"/>
    <x v="1"/>
    <s v="Bookcases"/>
    <x v="726"/>
    <n v="2242"/>
    <n v="2292"/>
    <n v="50"/>
    <n v="7"/>
    <x v="1290"/>
    <n v="16044"/>
    <n v="5.2985468956406869"/>
  </r>
  <r>
    <n v="3029"/>
    <d v="2020-04-03T00:00:00"/>
    <x v="353"/>
    <x v="229"/>
    <x v="6"/>
    <x v="41"/>
    <x v="1"/>
    <s v="Consumer"/>
    <x v="1"/>
    <x v="0"/>
    <s v="Storage"/>
    <x v="1233"/>
    <n v="99"/>
    <n v="116"/>
    <n v="17"/>
    <n v="1"/>
    <x v="22"/>
    <n v="116"/>
    <n v="3.8296467481016838E-2"/>
  </r>
  <r>
    <n v="3030"/>
    <d v="2020-04-03T00:00:00"/>
    <x v="612"/>
    <x v="888"/>
    <x v="7"/>
    <x v="39"/>
    <x v="1"/>
    <s v="Corporate"/>
    <x v="2"/>
    <x v="1"/>
    <s v="Bookcases"/>
    <x v="594"/>
    <n v="37"/>
    <n v="168"/>
    <n v="131"/>
    <n v="2"/>
    <x v="433"/>
    <n v="336"/>
    <n v="0.11089108910891089"/>
  </r>
  <r>
    <n v="3031"/>
    <d v="2020-04-04T00:00:00"/>
    <x v="34"/>
    <x v="79"/>
    <x v="2"/>
    <x v="30"/>
    <x v="1"/>
    <s v="Consumer"/>
    <x v="1"/>
    <x v="0"/>
    <s v="Paper"/>
    <x v="1303"/>
    <n v="32"/>
    <n v="97"/>
    <n v="65"/>
    <n v="2"/>
    <x v="302"/>
    <n v="194"/>
    <n v="6.4005278785879249E-2"/>
  </r>
  <r>
    <n v="3032"/>
    <d v="2020-04-04T00:00:00"/>
    <x v="360"/>
    <x v="414"/>
    <x v="7"/>
    <x v="32"/>
    <x v="1"/>
    <s v="Consumer"/>
    <x v="0"/>
    <x v="0"/>
    <s v="Envelopes"/>
    <x v="1024"/>
    <n v="1"/>
    <n v="62"/>
    <n v="61"/>
    <n v="5"/>
    <x v="1113"/>
    <n v="310"/>
    <n v="0.10224274406332454"/>
  </r>
  <r>
    <n v="3033"/>
    <d v="2020-04-05T00:00:00"/>
    <x v="503"/>
    <x v="447"/>
    <x v="6"/>
    <x v="8"/>
    <x v="1"/>
    <s v="Home Office"/>
    <x v="1"/>
    <x v="0"/>
    <s v="Storage"/>
    <x v="257"/>
    <n v="34"/>
    <n v="54"/>
    <n v="20"/>
    <n v="3"/>
    <x v="232"/>
    <n v="162"/>
    <n v="5.3412462908011868E-2"/>
  </r>
  <r>
    <n v="3034"/>
    <d v="2020-04-06T00:00:00"/>
    <x v="605"/>
    <x v="639"/>
    <x v="2"/>
    <x v="16"/>
    <x v="1"/>
    <s v="Consumer"/>
    <x v="1"/>
    <x v="1"/>
    <s v="Bookcases"/>
    <x v="5"/>
    <n v="160"/>
    <n v="311"/>
    <n v="151"/>
    <n v="2"/>
    <x v="945"/>
    <n v="622"/>
    <n v="0.20500988793671721"/>
  </r>
  <r>
    <n v="3035"/>
    <d v="2020-04-06T00:00:00"/>
    <x v="425"/>
    <x v="507"/>
    <x v="2"/>
    <x v="3"/>
    <x v="1"/>
    <s v="Consumer"/>
    <x v="2"/>
    <x v="0"/>
    <s v="Paper"/>
    <x v="863"/>
    <n v="9"/>
    <n v="71"/>
    <n v="62"/>
    <n v="3"/>
    <x v="324"/>
    <n v="213"/>
    <n v="7.0181219110378917E-2"/>
  </r>
  <r>
    <n v="3036"/>
    <d v="2020-04-07T00:00:00"/>
    <x v="359"/>
    <x v="346"/>
    <x v="6"/>
    <x v="28"/>
    <x v="1"/>
    <s v="Consumer"/>
    <x v="1"/>
    <x v="0"/>
    <s v="Art"/>
    <x v="178"/>
    <n v="148"/>
    <n v="218"/>
    <n v="70"/>
    <n v="4"/>
    <x v="1291"/>
    <n v="872"/>
    <n v="0.28722002635046112"/>
  </r>
  <r>
    <n v="3037"/>
    <d v="2020-04-07T00:00:00"/>
    <x v="719"/>
    <x v="182"/>
    <x v="2"/>
    <x v="30"/>
    <x v="1"/>
    <s v="Corporate"/>
    <x v="1"/>
    <x v="0"/>
    <s v="Art"/>
    <x v="212"/>
    <n v="2"/>
    <n v="161"/>
    <n v="159"/>
    <n v="3"/>
    <x v="876"/>
    <n v="483"/>
    <n v="0.15903852486005926"/>
  </r>
  <r>
    <n v="3038"/>
    <d v="2020-04-07T00:00:00"/>
    <x v="259"/>
    <x v="30"/>
    <x v="5"/>
    <x v="21"/>
    <x v="2"/>
    <s v="Home Office"/>
    <x v="1"/>
    <x v="0"/>
    <s v="Envelopes"/>
    <x v="902"/>
    <n v="15"/>
    <n v="69"/>
    <n v="54"/>
    <n v="3"/>
    <x v="829"/>
    <n v="207"/>
    <n v="6.8136932192231728E-2"/>
  </r>
  <r>
    <n v="3039"/>
    <d v="2020-04-07T00:00:00"/>
    <x v="345"/>
    <x v="70"/>
    <x v="6"/>
    <x v="40"/>
    <x v="1"/>
    <s v="Home Office"/>
    <x v="1"/>
    <x v="0"/>
    <s v="Paper"/>
    <x v="1304"/>
    <n v="126"/>
    <n v="349"/>
    <n v="223"/>
    <n v="8"/>
    <x v="1292"/>
    <n v="2792"/>
    <n v="0.91872326423165518"/>
  </r>
  <r>
    <n v="3040"/>
    <d v="2020-04-07T00:00:00"/>
    <x v="663"/>
    <x v="52"/>
    <x v="2"/>
    <x v="3"/>
    <x v="1"/>
    <s v="Consumer"/>
    <x v="1"/>
    <x v="1"/>
    <s v="Bookcases"/>
    <x v="297"/>
    <n v="165"/>
    <n v="1061"/>
    <n v="896"/>
    <n v="8"/>
    <x v="1293"/>
    <n v="8488"/>
    <n v="2.7921052631578949"/>
  </r>
  <r>
    <n v="3041"/>
    <d v="2020-04-08T00:00:00"/>
    <x v="733"/>
    <x v="393"/>
    <x v="2"/>
    <x v="61"/>
    <x v="1"/>
    <s v="Consumer"/>
    <x v="1"/>
    <x v="1"/>
    <s v="Furnishings"/>
    <x v="1305"/>
    <n v="75"/>
    <n v="100"/>
    <n v="25"/>
    <n v="2"/>
    <x v="51"/>
    <n v="200"/>
    <n v="6.5767839526471555E-2"/>
  </r>
  <r>
    <n v="3042"/>
    <d v="2020-04-09T00:00:00"/>
    <x v="70"/>
    <x v="889"/>
    <x v="6"/>
    <x v="17"/>
    <x v="1"/>
    <s v="Corporate"/>
    <x v="1"/>
    <x v="0"/>
    <s v="Supplies"/>
    <x v="1306"/>
    <n v="5"/>
    <n v="53"/>
    <n v="48"/>
    <n v="2"/>
    <x v="270"/>
    <n v="106"/>
    <n v="3.4845496383957925E-2"/>
  </r>
  <r>
    <n v="3043"/>
    <d v="2020-04-09T00:00:00"/>
    <x v="293"/>
    <x v="890"/>
    <x v="2"/>
    <x v="54"/>
    <x v="1"/>
    <s v="Consumer"/>
    <x v="2"/>
    <x v="0"/>
    <s v="Binders"/>
    <x v="448"/>
    <n v="52"/>
    <n v="90"/>
    <n v="38"/>
    <n v="3"/>
    <x v="4"/>
    <n v="270"/>
    <n v="8.8728228721656255E-2"/>
  </r>
  <r>
    <n v="3044"/>
    <d v="2020-04-10T00:00:00"/>
    <x v="252"/>
    <x v="40"/>
    <x v="1"/>
    <x v="1"/>
    <x v="0"/>
    <s v="Home Office"/>
    <x v="2"/>
    <x v="0"/>
    <s v="Art"/>
    <x v="85"/>
    <n v="35"/>
    <n v="65"/>
    <n v="30"/>
    <n v="3"/>
    <x v="541"/>
    <n v="195"/>
    <n v="6.4060446780551908E-2"/>
  </r>
  <r>
    <n v="3045"/>
    <d v="2020-04-10T00:00:00"/>
    <x v="342"/>
    <x v="707"/>
    <x v="1"/>
    <x v="1"/>
    <x v="0"/>
    <s v="Consumer"/>
    <x v="1"/>
    <x v="2"/>
    <s v="Copiers"/>
    <x v="1014"/>
    <n v="223"/>
    <n v="578"/>
    <n v="355"/>
    <n v="3"/>
    <x v="1294"/>
    <n v="1734"/>
    <n v="0.56945812807881768"/>
  </r>
  <r>
    <n v="3046"/>
    <d v="2020-04-10T00:00:00"/>
    <x v="616"/>
    <x v="162"/>
    <x v="2"/>
    <x v="2"/>
    <x v="1"/>
    <s v="Consumer"/>
    <x v="0"/>
    <x v="0"/>
    <s v="Supplies"/>
    <x v="1307"/>
    <n v="78"/>
    <n v="89"/>
    <n v="11"/>
    <n v="3"/>
    <x v="234"/>
    <n v="267"/>
    <n v="8.7655942219304006E-2"/>
  </r>
  <r>
    <n v="3047"/>
    <d v="2020-04-10T00:00:00"/>
    <x v="250"/>
    <x v="393"/>
    <x v="2"/>
    <x v="61"/>
    <x v="1"/>
    <s v="Corporate"/>
    <x v="1"/>
    <x v="0"/>
    <s v="Art"/>
    <x v="402"/>
    <n v="34"/>
    <n v="54"/>
    <n v="20"/>
    <n v="2"/>
    <x v="167"/>
    <n v="108"/>
    <n v="3.5444699704627505E-2"/>
  </r>
  <r>
    <n v="3048"/>
    <d v="2020-04-11T00:00:00"/>
    <x v="109"/>
    <x v="297"/>
    <x v="6"/>
    <x v="24"/>
    <x v="1"/>
    <s v="Corporate"/>
    <x v="1"/>
    <x v="0"/>
    <s v="Binders"/>
    <x v="216"/>
    <n v="13"/>
    <n v="39"/>
    <n v="26"/>
    <n v="3"/>
    <x v="126"/>
    <n v="117"/>
    <n v="3.8385826771653545E-2"/>
  </r>
  <r>
    <n v="3049"/>
    <d v="2020-04-12T00:00:00"/>
    <x v="175"/>
    <x v="530"/>
    <x v="7"/>
    <x v="9"/>
    <x v="1"/>
    <s v="Home Office"/>
    <x v="1"/>
    <x v="0"/>
    <s v="Envelopes"/>
    <x v="802"/>
    <n v="23"/>
    <n v="26"/>
    <n v="3"/>
    <n v="2"/>
    <x v="90"/>
    <n v="52"/>
    <n v="1.7054772056411937E-2"/>
  </r>
  <r>
    <n v="3050"/>
    <d v="2020-04-12T00:00:00"/>
    <x v="612"/>
    <x v="891"/>
    <x v="2"/>
    <x v="4"/>
    <x v="1"/>
    <s v="Corporate"/>
    <x v="1"/>
    <x v="0"/>
    <s v="Storage"/>
    <x v="1037"/>
    <n v="374"/>
    <n v="1603"/>
    <n v="1229"/>
    <n v="9"/>
    <x v="1295"/>
    <n v="14427"/>
    <n v="4.7301639344262298"/>
  </r>
  <r>
    <n v="3051"/>
    <d v="2020-04-13T00:00:00"/>
    <x v="402"/>
    <x v="393"/>
    <x v="2"/>
    <x v="61"/>
    <x v="1"/>
    <s v="Corporate"/>
    <x v="2"/>
    <x v="1"/>
    <s v="Chairs"/>
    <x v="1248"/>
    <n v="141"/>
    <n v="156"/>
    <n v="15"/>
    <n v="3"/>
    <x v="473"/>
    <n v="468"/>
    <n v="0.15339233038348082"/>
  </r>
  <r>
    <n v="3052"/>
    <d v="2020-04-13T00:00:00"/>
    <x v="19"/>
    <x v="701"/>
    <x v="2"/>
    <x v="27"/>
    <x v="1"/>
    <s v="Consumer"/>
    <x v="0"/>
    <x v="0"/>
    <s v="Paper"/>
    <x v="477"/>
    <n v="6"/>
    <n v="21"/>
    <n v="15"/>
    <n v="1"/>
    <x v="1296"/>
    <n v="21"/>
    <n v="6.8807339449541288E-3"/>
  </r>
  <r>
    <n v="3053"/>
    <d v="2020-04-13T00:00:00"/>
    <x v="387"/>
    <x v="711"/>
    <x v="2"/>
    <x v="2"/>
    <x v="1"/>
    <s v="Home Office"/>
    <x v="1"/>
    <x v="2"/>
    <s v="Copiers"/>
    <x v="1287"/>
    <n v="761"/>
    <n v="1076"/>
    <n v="315"/>
    <n v="4"/>
    <x v="1297"/>
    <n v="4304"/>
    <n v="1.409760890926957"/>
  </r>
  <r>
    <n v="3054"/>
    <d v="2020-04-14T00:00:00"/>
    <x v="57"/>
    <x v="62"/>
    <x v="3"/>
    <x v="19"/>
    <x v="2"/>
    <s v="Corporate"/>
    <x v="2"/>
    <x v="2"/>
    <s v="Accessories"/>
    <x v="330"/>
    <n v="26"/>
    <n v="59"/>
    <n v="33"/>
    <n v="1"/>
    <x v="1298"/>
    <n v="59"/>
    <n v="1.9318925998690242E-2"/>
  </r>
  <r>
    <n v="3055"/>
    <d v="2020-04-14T00:00:00"/>
    <x v="107"/>
    <x v="716"/>
    <x v="2"/>
    <x v="4"/>
    <x v="1"/>
    <s v="Consumer"/>
    <x v="0"/>
    <x v="0"/>
    <s v="Paper"/>
    <x v="214"/>
    <n v="153"/>
    <n v="170"/>
    <n v="17"/>
    <n v="5"/>
    <x v="773"/>
    <n v="850"/>
    <n v="0.27823240589198034"/>
  </r>
  <r>
    <n v="3056"/>
    <d v="2020-04-14T00:00:00"/>
    <x v="166"/>
    <x v="114"/>
    <x v="6"/>
    <x v="59"/>
    <x v="1"/>
    <s v="Corporate"/>
    <x v="0"/>
    <x v="1"/>
    <s v="Bookcases"/>
    <x v="951"/>
    <n v="637"/>
    <n v="1579"/>
    <n v="942"/>
    <n v="4"/>
    <x v="874"/>
    <n v="6316"/>
    <n v="2.0667539267015709"/>
  </r>
  <r>
    <n v="3057"/>
    <d v="2020-04-14T00:00:00"/>
    <x v="18"/>
    <x v="206"/>
    <x v="5"/>
    <x v="21"/>
    <x v="2"/>
    <s v="Corporate"/>
    <x v="1"/>
    <x v="0"/>
    <s v="Envelopes"/>
    <x v="1249"/>
    <n v="75"/>
    <n v="119"/>
    <n v="44"/>
    <n v="7"/>
    <x v="1243"/>
    <n v="833"/>
    <n v="0.27248936866208701"/>
  </r>
  <r>
    <n v="3058"/>
    <d v="2020-04-14T00:00:00"/>
    <x v="719"/>
    <x v="365"/>
    <x v="3"/>
    <x v="19"/>
    <x v="2"/>
    <s v="Corporate"/>
    <x v="0"/>
    <x v="0"/>
    <s v="Storage"/>
    <x v="138"/>
    <n v="39"/>
    <n v="160"/>
    <n v="121"/>
    <n v="2"/>
    <x v="579"/>
    <n v="320"/>
    <n v="0.10464355788096795"/>
  </r>
  <r>
    <n v="3059"/>
    <d v="2020-04-15T00:00:00"/>
    <x v="515"/>
    <x v="155"/>
    <x v="3"/>
    <x v="69"/>
    <x v="2"/>
    <s v="Corporate"/>
    <x v="1"/>
    <x v="1"/>
    <s v="Furnishings"/>
    <x v="990"/>
    <n v="612"/>
    <n v="652"/>
    <n v="40"/>
    <n v="6"/>
    <x v="1299"/>
    <n v="3912"/>
    <n v="1.2788492971559333"/>
  </r>
  <r>
    <n v="3060"/>
    <d v="2020-04-15T00:00:00"/>
    <x v="416"/>
    <x v="892"/>
    <x v="1"/>
    <x v="55"/>
    <x v="0"/>
    <s v="Consumer"/>
    <x v="1"/>
    <x v="0"/>
    <s v="Storage"/>
    <x v="1308"/>
    <n v="40"/>
    <n v="484"/>
    <n v="444"/>
    <n v="9"/>
    <x v="1300"/>
    <n v="4356"/>
    <n v="1.4235294117647059"/>
  </r>
  <r>
    <n v="3061"/>
    <d v="2020-04-15T00:00:00"/>
    <x v="612"/>
    <x v="6"/>
    <x v="2"/>
    <x v="4"/>
    <x v="1"/>
    <s v="Corporate"/>
    <x v="1"/>
    <x v="1"/>
    <s v="Bookcases"/>
    <x v="1145"/>
    <n v="74"/>
    <n v="200"/>
    <n v="126"/>
    <n v="4"/>
    <x v="418"/>
    <n v="800"/>
    <n v="0.26135249918327341"/>
  </r>
  <r>
    <n v="3062"/>
    <d v="2020-04-16T00:00:00"/>
    <x v="769"/>
    <x v="144"/>
    <x v="1"/>
    <x v="1"/>
    <x v="0"/>
    <s v="Corporate"/>
    <x v="3"/>
    <x v="1"/>
    <s v="Bookcases"/>
    <x v="369"/>
    <n v="837"/>
    <n v="996"/>
    <n v="159"/>
    <n v="5"/>
    <x v="686"/>
    <n v="4980"/>
    <n v="1.6263879817112998"/>
  </r>
  <r>
    <n v="3063"/>
    <d v="2020-04-16T00:00:00"/>
    <x v="534"/>
    <x v="461"/>
    <x v="1"/>
    <x v="1"/>
    <x v="0"/>
    <s v="Corporate"/>
    <x v="0"/>
    <x v="0"/>
    <s v="Fasteners"/>
    <x v="19"/>
    <n v="28"/>
    <n v="105"/>
    <n v="77"/>
    <n v="8"/>
    <x v="1301"/>
    <n v="840"/>
    <n v="0.27424094025465229"/>
  </r>
  <r>
    <n v="3064"/>
    <d v="2020-04-16T00:00:00"/>
    <x v="308"/>
    <x v="339"/>
    <x v="1"/>
    <x v="1"/>
    <x v="0"/>
    <s v="Home Office"/>
    <x v="1"/>
    <x v="2"/>
    <s v="Machines"/>
    <x v="287"/>
    <n v="59"/>
    <n v="302"/>
    <n v="243"/>
    <n v="1"/>
    <x v="68"/>
    <n v="302"/>
    <n v="9.8563968668407317E-2"/>
  </r>
  <r>
    <n v="3065"/>
    <d v="2020-04-16T00:00:00"/>
    <x v="415"/>
    <x v="712"/>
    <x v="6"/>
    <x v="76"/>
    <x v="1"/>
    <s v="Consumer"/>
    <x v="1"/>
    <x v="0"/>
    <s v="Supplies"/>
    <x v="806"/>
    <n v="61"/>
    <n v="107"/>
    <n v="46"/>
    <n v="3"/>
    <x v="1302"/>
    <n v="321"/>
    <n v="0.10473083197389886"/>
  </r>
  <r>
    <n v="3066"/>
    <d v="2020-04-17T00:00:00"/>
    <x v="18"/>
    <x v="132"/>
    <x v="9"/>
    <x v="62"/>
    <x v="1"/>
    <s v="Corporate"/>
    <x v="1"/>
    <x v="1"/>
    <s v="Bookcases"/>
    <x v="49"/>
    <n v="128"/>
    <n v="245"/>
    <n v="117"/>
    <n v="2"/>
    <x v="530"/>
    <n v="490"/>
    <n v="0.15981735159817351"/>
  </r>
  <r>
    <n v="3067"/>
    <d v="2020-04-17T00:00:00"/>
    <x v="641"/>
    <x v="893"/>
    <x v="2"/>
    <x v="88"/>
    <x v="1"/>
    <s v="Home Office"/>
    <x v="0"/>
    <x v="2"/>
    <s v="Accessories"/>
    <x v="382"/>
    <n v="68"/>
    <n v="211"/>
    <n v="143"/>
    <n v="3"/>
    <x v="350"/>
    <n v="633"/>
    <n v="0.20639060971633519"/>
  </r>
  <r>
    <n v="3068"/>
    <d v="2020-04-17T00:00:00"/>
    <x v="137"/>
    <x v="0"/>
    <x v="0"/>
    <x v="0"/>
    <x v="0"/>
    <s v="Corporate"/>
    <x v="1"/>
    <x v="1"/>
    <s v="Furnishings"/>
    <x v="1309"/>
    <n v="24"/>
    <n v="76"/>
    <n v="52"/>
    <n v="8"/>
    <x v="552"/>
    <n v="608"/>
    <n v="0.19817470664928291"/>
  </r>
  <r>
    <n v="3069"/>
    <d v="2020-04-17T00:00:00"/>
    <x v="117"/>
    <x v="141"/>
    <x v="7"/>
    <x v="39"/>
    <x v="1"/>
    <s v="Consumer"/>
    <x v="1"/>
    <x v="1"/>
    <s v="Chairs"/>
    <x v="957"/>
    <n v="4"/>
    <n v="158"/>
    <n v="154"/>
    <n v="4"/>
    <x v="621"/>
    <n v="632"/>
    <n v="0.20593027044639947"/>
  </r>
  <r>
    <n v="3070"/>
    <d v="2020-04-17T00:00:00"/>
    <x v="186"/>
    <x v="39"/>
    <x v="5"/>
    <x v="26"/>
    <x v="2"/>
    <s v="Corporate"/>
    <x v="1"/>
    <x v="1"/>
    <s v="Bookcases"/>
    <x v="850"/>
    <n v="35"/>
    <n v="362"/>
    <n v="327"/>
    <n v="1"/>
    <x v="1303"/>
    <n v="362"/>
    <n v="0.11791530944625407"/>
  </r>
  <r>
    <n v="3071"/>
    <d v="2020-04-18T00:00:00"/>
    <x v="497"/>
    <x v="717"/>
    <x v="2"/>
    <x v="16"/>
    <x v="1"/>
    <s v="Corporate"/>
    <x v="2"/>
    <x v="1"/>
    <s v="Furnishings"/>
    <x v="1309"/>
    <n v="50"/>
    <n v="95"/>
    <n v="45"/>
    <n v="4"/>
    <x v="245"/>
    <n v="380"/>
    <n v="0.12373819602735266"/>
  </r>
  <r>
    <n v="3072"/>
    <d v="2020-04-19T00:00:00"/>
    <x v="311"/>
    <x v="894"/>
    <x v="2"/>
    <x v="61"/>
    <x v="1"/>
    <s v="Consumer"/>
    <x v="3"/>
    <x v="0"/>
    <s v="Fasteners"/>
    <x v="1310"/>
    <n v="100"/>
    <n v="117"/>
    <n v="17"/>
    <n v="7"/>
    <x v="73"/>
    <n v="819"/>
    <n v="0.2666015625"/>
  </r>
  <r>
    <n v="3073"/>
    <d v="2020-04-19T00:00:00"/>
    <x v="610"/>
    <x v="8"/>
    <x v="4"/>
    <x v="6"/>
    <x v="1"/>
    <s v="Consumer"/>
    <x v="2"/>
    <x v="1"/>
    <s v="Chairs"/>
    <x v="836"/>
    <n v="18"/>
    <n v="316"/>
    <n v="298"/>
    <n v="7"/>
    <x v="857"/>
    <n v="2212"/>
    <n v="0.71981776765375849"/>
  </r>
  <r>
    <n v="3074"/>
    <d v="2020-04-19T00:00:00"/>
    <x v="658"/>
    <x v="744"/>
    <x v="0"/>
    <x v="103"/>
    <x v="0"/>
    <s v="Corporate"/>
    <x v="2"/>
    <x v="1"/>
    <s v="Bookcases"/>
    <x v="690"/>
    <n v="135"/>
    <n v="171"/>
    <n v="36"/>
    <n v="2"/>
    <x v="1086"/>
    <n v="342"/>
    <n v="0.11125569290826284"/>
  </r>
  <r>
    <n v="3075"/>
    <d v="2020-04-19T00:00:00"/>
    <x v="373"/>
    <x v="494"/>
    <x v="2"/>
    <x v="4"/>
    <x v="1"/>
    <s v="Home Office"/>
    <x v="1"/>
    <x v="0"/>
    <s v="Binders"/>
    <x v="752"/>
    <n v="16"/>
    <n v="30"/>
    <n v="14"/>
    <n v="2"/>
    <x v="182"/>
    <n v="60"/>
    <n v="1.9512195121951219E-2"/>
  </r>
  <r>
    <n v="3076"/>
    <d v="2020-04-19T00:00:00"/>
    <x v="531"/>
    <x v="114"/>
    <x v="6"/>
    <x v="59"/>
    <x v="1"/>
    <s v="Consumer"/>
    <x v="1"/>
    <x v="1"/>
    <s v="Chairs"/>
    <x v="1127"/>
    <n v="172"/>
    <n v="269"/>
    <n v="97"/>
    <n v="5"/>
    <x v="1003"/>
    <n v="1345"/>
    <n v="0.4372561768530559"/>
  </r>
  <r>
    <n v="3077"/>
    <d v="2020-04-20T00:00:00"/>
    <x v="122"/>
    <x v="160"/>
    <x v="2"/>
    <x v="42"/>
    <x v="1"/>
    <s v="Corporate"/>
    <x v="1"/>
    <x v="2"/>
    <s v="Accessories"/>
    <x v="1160"/>
    <n v="74"/>
    <n v="115"/>
    <n v="41"/>
    <n v="1"/>
    <x v="763"/>
    <n v="115"/>
    <n v="3.7374065648358788E-2"/>
  </r>
  <r>
    <n v="3078"/>
    <d v="2020-04-21T00:00:00"/>
    <x v="46"/>
    <x v="567"/>
    <x v="6"/>
    <x v="17"/>
    <x v="1"/>
    <s v="Consumer"/>
    <x v="2"/>
    <x v="0"/>
    <s v="Art"/>
    <x v="30"/>
    <n v="57"/>
    <n v="127"/>
    <n v="70"/>
    <n v="5"/>
    <x v="1304"/>
    <n v="635"/>
    <n v="0.20630279402209226"/>
  </r>
  <r>
    <n v="3079"/>
    <d v="2020-04-21T00:00:00"/>
    <x v="632"/>
    <x v="655"/>
    <x v="2"/>
    <x v="16"/>
    <x v="1"/>
    <s v="Consumer"/>
    <x v="2"/>
    <x v="2"/>
    <s v="Copiers"/>
    <x v="399"/>
    <n v="148"/>
    <n v="203"/>
    <n v="55"/>
    <n v="2"/>
    <x v="282"/>
    <n v="406"/>
    <n v="0.1318609938291653"/>
  </r>
  <r>
    <n v="3080"/>
    <d v="2020-04-21T00:00:00"/>
    <x v="315"/>
    <x v="40"/>
    <x v="1"/>
    <x v="1"/>
    <x v="0"/>
    <s v="Consumer"/>
    <x v="0"/>
    <x v="1"/>
    <s v="Bookcases"/>
    <x v="1100"/>
    <n v="256"/>
    <n v="1117"/>
    <n v="861"/>
    <n v="10"/>
    <x v="1305"/>
    <n v="11170"/>
    <n v="3.6266233766233764"/>
  </r>
  <r>
    <n v="3081"/>
    <d v="2020-04-21T00:00:00"/>
    <x v="33"/>
    <x v="626"/>
    <x v="5"/>
    <x v="105"/>
    <x v="2"/>
    <s v="Consumer"/>
    <x v="1"/>
    <x v="2"/>
    <s v="Machines"/>
    <x v="1311"/>
    <n v="83"/>
    <n v="144"/>
    <n v="61"/>
    <n v="4"/>
    <x v="88"/>
    <n v="576"/>
    <n v="0.186952288218111"/>
  </r>
  <r>
    <n v="3082"/>
    <d v="2020-04-21T00:00:00"/>
    <x v="182"/>
    <x v="895"/>
    <x v="6"/>
    <x v="41"/>
    <x v="1"/>
    <s v="Consumer"/>
    <x v="1"/>
    <x v="0"/>
    <s v="Appliances"/>
    <x v="229"/>
    <n v="170"/>
    <n v="559"/>
    <n v="389"/>
    <n v="2"/>
    <x v="726"/>
    <n v="1118"/>
    <n v="0.36275146009085008"/>
  </r>
  <r>
    <n v="3083"/>
    <d v="2020-04-23T00:00:00"/>
    <x v="95"/>
    <x v="896"/>
    <x v="3"/>
    <x v="69"/>
    <x v="2"/>
    <s v="Consumer"/>
    <x v="1"/>
    <x v="0"/>
    <s v="Labels"/>
    <x v="1312"/>
    <n v="18"/>
    <n v="22"/>
    <n v="4"/>
    <n v="2"/>
    <x v="172"/>
    <n v="44"/>
    <n v="1.4271813168991242E-2"/>
  </r>
  <r>
    <n v="3084"/>
    <d v="2020-04-24T00:00:00"/>
    <x v="525"/>
    <x v="401"/>
    <x v="6"/>
    <x v="28"/>
    <x v="1"/>
    <s v="Consumer"/>
    <x v="0"/>
    <x v="0"/>
    <s v="Storage"/>
    <x v="1098"/>
    <n v="116"/>
    <n v="374"/>
    <n v="258"/>
    <n v="2"/>
    <x v="1074"/>
    <n v="748"/>
    <n v="0.24254215304798962"/>
  </r>
  <r>
    <n v="3085"/>
    <d v="2020-04-24T00:00:00"/>
    <x v="156"/>
    <x v="64"/>
    <x v="3"/>
    <x v="37"/>
    <x v="2"/>
    <s v="Consumer"/>
    <x v="1"/>
    <x v="0"/>
    <s v="Art"/>
    <x v="72"/>
    <n v="18"/>
    <n v="53"/>
    <n v="35"/>
    <n v="2"/>
    <x v="270"/>
    <n v="106"/>
    <n v="3.4359805510534844E-2"/>
  </r>
  <r>
    <n v="3086"/>
    <d v="2020-04-24T00:00:00"/>
    <x v="347"/>
    <x v="171"/>
    <x v="6"/>
    <x v="41"/>
    <x v="1"/>
    <s v="Corporate"/>
    <x v="1"/>
    <x v="0"/>
    <s v="Labels"/>
    <x v="1313"/>
    <n v="0"/>
    <n v="29"/>
    <n v="29"/>
    <n v="3"/>
    <x v="1306"/>
    <n v="87"/>
    <n v="2.8191834089436162E-2"/>
  </r>
  <r>
    <n v="3087"/>
    <d v="2020-04-25T00:00:00"/>
    <x v="478"/>
    <x v="897"/>
    <x v="2"/>
    <x v="16"/>
    <x v="1"/>
    <s v="Consumer"/>
    <x v="0"/>
    <x v="0"/>
    <s v="Paper"/>
    <x v="844"/>
    <n v="1"/>
    <n v="63"/>
    <n v="62"/>
    <n v="4"/>
    <x v="437"/>
    <n v="252"/>
    <n v="8.1632653061224483E-2"/>
  </r>
  <r>
    <n v="3088"/>
    <d v="2020-04-25T00:00:00"/>
    <x v="593"/>
    <x v="412"/>
    <x v="5"/>
    <x v="25"/>
    <x v="2"/>
    <s v="Consumer"/>
    <x v="2"/>
    <x v="0"/>
    <s v="Supplies"/>
    <x v="1314"/>
    <n v="6"/>
    <n v="130"/>
    <n v="124"/>
    <n v="3"/>
    <x v="981"/>
    <n v="390"/>
    <n v="0.12629533678756477"/>
  </r>
  <r>
    <n v="3089"/>
    <d v="2020-04-25T00:00:00"/>
    <x v="691"/>
    <x v="6"/>
    <x v="2"/>
    <x v="4"/>
    <x v="1"/>
    <s v="Corporate"/>
    <x v="2"/>
    <x v="0"/>
    <s v="Storage"/>
    <x v="983"/>
    <n v="6"/>
    <n v="37"/>
    <n v="31"/>
    <n v="3"/>
    <x v="285"/>
    <n v="111"/>
    <n v="3.5933959210100355E-2"/>
  </r>
  <r>
    <n v="3090"/>
    <d v="2020-04-25T00:00:00"/>
    <x v="45"/>
    <x v="63"/>
    <x v="13"/>
    <x v="36"/>
    <x v="0"/>
    <s v="Corporate"/>
    <x v="1"/>
    <x v="0"/>
    <s v="Art"/>
    <x v="1315"/>
    <n v="15"/>
    <n v="78"/>
    <n v="63"/>
    <n v="7"/>
    <x v="41"/>
    <n v="546"/>
    <n v="0.1766990291262136"/>
  </r>
  <r>
    <n v="3091"/>
    <d v="2020-04-26T00:00:00"/>
    <x v="467"/>
    <x v="52"/>
    <x v="2"/>
    <x v="3"/>
    <x v="1"/>
    <s v="Consumer"/>
    <x v="1"/>
    <x v="1"/>
    <s v="Bookcases"/>
    <x v="1145"/>
    <n v="101"/>
    <n v="450"/>
    <n v="349"/>
    <n v="4"/>
    <x v="779"/>
    <n v="1800"/>
    <n v="0.58233581365253961"/>
  </r>
  <r>
    <n v="3092"/>
    <d v="2020-04-26T00:00:00"/>
    <x v="565"/>
    <x v="8"/>
    <x v="4"/>
    <x v="6"/>
    <x v="1"/>
    <s v="Home Office"/>
    <x v="1"/>
    <x v="0"/>
    <s v="Art"/>
    <x v="139"/>
    <n v="16"/>
    <n v="44"/>
    <n v="28"/>
    <n v="2"/>
    <x v="36"/>
    <n v="88"/>
    <n v="2.8460543337645538E-2"/>
  </r>
  <r>
    <n v="3093"/>
    <d v="2020-04-26T00:00:00"/>
    <x v="57"/>
    <x v="123"/>
    <x v="1"/>
    <x v="1"/>
    <x v="0"/>
    <s v="Corporate"/>
    <x v="1"/>
    <x v="0"/>
    <s v="Fasteners"/>
    <x v="1316"/>
    <n v="36"/>
    <n v="78"/>
    <n v="42"/>
    <n v="6"/>
    <x v="473"/>
    <n v="468"/>
    <n v="0.1513094083414161"/>
  </r>
  <r>
    <n v="3094"/>
    <d v="2020-04-26T00:00:00"/>
    <x v="159"/>
    <x v="132"/>
    <x v="9"/>
    <x v="62"/>
    <x v="1"/>
    <s v="Corporate"/>
    <x v="1"/>
    <x v="1"/>
    <s v="Furnishings"/>
    <x v="463"/>
    <n v="19"/>
    <n v="25"/>
    <n v="6"/>
    <n v="1"/>
    <x v="731"/>
    <n v="25"/>
    <n v="8.0801551389786692E-3"/>
  </r>
  <r>
    <n v="3095"/>
    <d v="2020-04-26T00:00:00"/>
    <x v="644"/>
    <x v="795"/>
    <x v="2"/>
    <x v="42"/>
    <x v="1"/>
    <s v="Consumer"/>
    <x v="1"/>
    <x v="1"/>
    <s v="Chairs"/>
    <x v="183"/>
    <n v="405"/>
    <n v="476"/>
    <n v="71"/>
    <n v="3"/>
    <x v="1307"/>
    <n v="1428"/>
    <n v="0.46138933764135703"/>
  </r>
  <r>
    <n v="3096"/>
    <d v="2020-04-28T00:00:00"/>
    <x v="327"/>
    <x v="20"/>
    <x v="3"/>
    <x v="14"/>
    <x v="2"/>
    <s v="Consumer"/>
    <x v="1"/>
    <x v="1"/>
    <s v="Bookcases"/>
    <x v="53"/>
    <n v="62"/>
    <n v="1232"/>
    <n v="1170"/>
    <n v="3"/>
    <x v="1308"/>
    <n v="3696"/>
    <n v="1.193798449612403"/>
  </r>
  <r>
    <n v="3097"/>
    <d v="2020-04-28T00:00:00"/>
    <x v="530"/>
    <x v="898"/>
    <x v="7"/>
    <x v="77"/>
    <x v="1"/>
    <s v="Consumer"/>
    <x v="1"/>
    <x v="2"/>
    <s v="Machines"/>
    <x v="1317"/>
    <n v="38"/>
    <n v="46"/>
    <n v="8"/>
    <n v="2"/>
    <x v="162"/>
    <n v="92"/>
    <n v="2.9706167258637391E-2"/>
  </r>
  <r>
    <n v="3098"/>
    <d v="2020-04-29T00:00:00"/>
    <x v="534"/>
    <x v="120"/>
    <x v="5"/>
    <x v="12"/>
    <x v="2"/>
    <s v="Corporate"/>
    <x v="3"/>
    <x v="1"/>
    <s v="Furnishings"/>
    <x v="582"/>
    <n v="84"/>
    <n v="94"/>
    <n v="10"/>
    <n v="2"/>
    <x v="523"/>
    <n v="188"/>
    <n v="6.0684312459651391E-2"/>
  </r>
  <r>
    <n v="3099"/>
    <d v="2020-04-30T00:00:00"/>
    <x v="225"/>
    <x v="39"/>
    <x v="5"/>
    <x v="26"/>
    <x v="2"/>
    <s v="Corporate"/>
    <x v="0"/>
    <x v="0"/>
    <s v="Paper"/>
    <x v="597"/>
    <n v="84"/>
    <n v="120"/>
    <n v="36"/>
    <n v="5"/>
    <x v="165"/>
    <n v="600"/>
    <n v="0.1936108422071636"/>
  </r>
  <r>
    <n v="3100"/>
    <d v="2020-04-30T00:00:00"/>
    <x v="583"/>
    <x v="346"/>
    <x v="6"/>
    <x v="28"/>
    <x v="1"/>
    <s v="Corporate"/>
    <x v="1"/>
    <x v="0"/>
    <s v="Art"/>
    <x v="632"/>
    <n v="439"/>
    <n v="571"/>
    <n v="132"/>
    <n v="12"/>
    <x v="132"/>
    <n v="6852"/>
    <n v="2.2103225806451614"/>
  </r>
  <r>
    <n v="3101"/>
    <d v="2020-04-30T00:00:00"/>
    <x v="436"/>
    <x v="899"/>
    <x v="2"/>
    <x v="16"/>
    <x v="1"/>
    <s v="Consumer"/>
    <x v="1"/>
    <x v="1"/>
    <s v="Chairs"/>
    <x v="129"/>
    <n v="145"/>
    <n v="148"/>
    <n v="3"/>
    <n v="2"/>
    <x v="432"/>
    <n v="296"/>
    <n v="9.5453079651725253E-2"/>
  </r>
  <r>
    <n v="3102"/>
    <d v="2020-04-30T00:00:00"/>
    <x v="30"/>
    <x v="0"/>
    <x v="0"/>
    <x v="0"/>
    <x v="0"/>
    <s v="Consumer"/>
    <x v="1"/>
    <x v="0"/>
    <s v="Art"/>
    <x v="644"/>
    <n v="26"/>
    <n v="27"/>
    <n v="1"/>
    <n v="1"/>
    <x v="14"/>
    <n v="27"/>
    <n v="8.7040618955512572E-3"/>
  </r>
  <r>
    <n v="3103"/>
    <d v="2020-04-30T00:00:00"/>
    <x v="680"/>
    <x v="32"/>
    <x v="11"/>
    <x v="23"/>
    <x v="2"/>
    <s v="Corporate"/>
    <x v="1"/>
    <x v="0"/>
    <s v="Binders"/>
    <x v="292"/>
    <n v="12"/>
    <n v="40"/>
    <n v="28"/>
    <n v="5"/>
    <x v="51"/>
    <n v="200"/>
    <n v="6.4453754431195623E-2"/>
  </r>
  <r>
    <n v="3104"/>
    <d v="2020-05-01T00:00:00"/>
    <x v="308"/>
    <x v="218"/>
    <x v="2"/>
    <x v="16"/>
    <x v="1"/>
    <s v="Home Office"/>
    <x v="0"/>
    <x v="1"/>
    <s v="Furnishings"/>
    <x v="605"/>
    <n v="6"/>
    <n v="71"/>
    <n v="65"/>
    <n v="3"/>
    <x v="324"/>
    <n v="213"/>
    <n v="6.8621134020618563E-2"/>
  </r>
  <r>
    <n v="3105"/>
    <d v="2020-05-01T00:00:00"/>
    <x v="727"/>
    <x v="44"/>
    <x v="2"/>
    <x v="3"/>
    <x v="1"/>
    <s v="Consumer"/>
    <x v="2"/>
    <x v="0"/>
    <s v="Storage"/>
    <x v="95"/>
    <n v="9"/>
    <n v="89"/>
    <n v="80"/>
    <n v="2"/>
    <x v="1309"/>
    <n v="178"/>
    <n v="5.7326892109500809E-2"/>
  </r>
  <r>
    <n v="3106"/>
    <d v="2020-05-01T00:00:00"/>
    <x v="41"/>
    <x v="220"/>
    <x v="6"/>
    <x v="8"/>
    <x v="1"/>
    <s v="Consumer"/>
    <x v="2"/>
    <x v="1"/>
    <s v="Chairs"/>
    <x v="296"/>
    <n v="124"/>
    <n v="374"/>
    <n v="250"/>
    <n v="3"/>
    <x v="212"/>
    <n v="1122"/>
    <n v="0.36123631680618157"/>
  </r>
  <r>
    <n v="3107"/>
    <d v="2020-05-02T00:00:00"/>
    <x v="489"/>
    <x v="463"/>
    <x v="1"/>
    <x v="1"/>
    <x v="0"/>
    <s v="Consumer"/>
    <x v="1"/>
    <x v="0"/>
    <s v="Art"/>
    <x v="56"/>
    <n v="84"/>
    <n v="106"/>
    <n v="22"/>
    <n v="4"/>
    <x v="170"/>
    <n v="424"/>
    <n v="0.13646604441583521"/>
  </r>
  <r>
    <n v="3108"/>
    <d v="2020-05-02T00:00:00"/>
    <x v="286"/>
    <x v="876"/>
    <x v="2"/>
    <x v="30"/>
    <x v="1"/>
    <s v="Consumer"/>
    <x v="0"/>
    <x v="0"/>
    <s v="Storage"/>
    <x v="237"/>
    <n v="8"/>
    <n v="54"/>
    <n v="46"/>
    <n v="2"/>
    <x v="167"/>
    <n v="108"/>
    <n v="3.4749034749034749E-2"/>
  </r>
  <r>
    <n v="3109"/>
    <d v="2020-05-02T00:00:00"/>
    <x v="401"/>
    <x v="900"/>
    <x v="2"/>
    <x v="16"/>
    <x v="1"/>
    <s v="Consumer"/>
    <x v="2"/>
    <x v="0"/>
    <s v="Art"/>
    <x v="1068"/>
    <n v="12"/>
    <n v="40"/>
    <n v="28"/>
    <n v="2"/>
    <x v="104"/>
    <n v="80"/>
    <n v="2.5731746542296558E-2"/>
  </r>
  <r>
    <n v="3110"/>
    <d v="2020-05-02T00:00:00"/>
    <x v="24"/>
    <x v="901"/>
    <x v="3"/>
    <x v="15"/>
    <x v="2"/>
    <s v="Home Office"/>
    <x v="0"/>
    <x v="0"/>
    <s v="Paper"/>
    <x v="1318"/>
    <n v="27"/>
    <n v="53"/>
    <n v="26"/>
    <n v="3"/>
    <x v="360"/>
    <n v="159"/>
    <n v="5.1125401929260447E-2"/>
  </r>
  <r>
    <n v="3111"/>
    <d v="2020-05-02T00:00:00"/>
    <x v="439"/>
    <x v="257"/>
    <x v="1"/>
    <x v="1"/>
    <x v="0"/>
    <s v="Consumer"/>
    <x v="2"/>
    <x v="0"/>
    <s v="Art"/>
    <x v="956"/>
    <n v="134"/>
    <n v="155"/>
    <n v="21"/>
    <n v="3"/>
    <x v="99"/>
    <n v="465"/>
    <n v="0.14946962391513982"/>
  </r>
  <r>
    <n v="3112"/>
    <d v="2020-05-02T00:00:00"/>
    <x v="240"/>
    <x v="456"/>
    <x v="7"/>
    <x v="50"/>
    <x v="1"/>
    <s v="Consumer"/>
    <x v="1"/>
    <x v="0"/>
    <s v="Paper"/>
    <x v="977"/>
    <n v="14"/>
    <n v="82"/>
    <n v="68"/>
    <n v="5"/>
    <x v="231"/>
    <n v="410"/>
    <n v="0.13174807197943444"/>
  </r>
  <r>
    <n v="3113"/>
    <d v="2020-05-02T00:00:00"/>
    <x v="405"/>
    <x v="60"/>
    <x v="3"/>
    <x v="14"/>
    <x v="2"/>
    <s v="Home Office"/>
    <x v="0"/>
    <x v="0"/>
    <s v="Storage"/>
    <x v="570"/>
    <n v="10"/>
    <n v="37"/>
    <n v="27"/>
    <n v="1"/>
    <x v="1139"/>
    <n v="37"/>
    <n v="1.1885640860905879E-2"/>
  </r>
  <r>
    <n v="3114"/>
    <d v="2020-05-02T00:00:00"/>
    <x v="149"/>
    <x v="902"/>
    <x v="2"/>
    <x v="42"/>
    <x v="1"/>
    <s v="Consumer"/>
    <x v="2"/>
    <x v="0"/>
    <s v="Storage"/>
    <x v="1216"/>
    <n v="285"/>
    <n v="355"/>
    <n v="70"/>
    <n v="2"/>
    <x v="691"/>
    <n v="710"/>
    <n v="0.22800256904303148"/>
  </r>
  <r>
    <n v="3115"/>
    <d v="2020-05-03T00:00:00"/>
    <x v="160"/>
    <x v="636"/>
    <x v="2"/>
    <x v="30"/>
    <x v="1"/>
    <s v="Consumer"/>
    <x v="1"/>
    <x v="0"/>
    <s v="Art"/>
    <x v="86"/>
    <n v="331"/>
    <n v="341"/>
    <n v="10"/>
    <n v="7"/>
    <x v="1087"/>
    <n v="2387"/>
    <n v="0.76629213483146064"/>
  </r>
  <r>
    <n v="3116"/>
    <d v="2020-05-03T00:00:00"/>
    <x v="108"/>
    <x v="380"/>
    <x v="1"/>
    <x v="1"/>
    <x v="0"/>
    <s v="Home Office"/>
    <x v="1"/>
    <x v="0"/>
    <s v="Storage"/>
    <x v="1216"/>
    <n v="817"/>
    <n v="987"/>
    <n v="170"/>
    <n v="5"/>
    <x v="1310"/>
    <n v="4935"/>
    <n v="1.5837612323491657"/>
  </r>
  <r>
    <n v="3117"/>
    <d v="2020-05-03T00:00:00"/>
    <x v="271"/>
    <x v="269"/>
    <x v="3"/>
    <x v="19"/>
    <x v="2"/>
    <s v="Corporate"/>
    <x v="0"/>
    <x v="0"/>
    <s v="Art"/>
    <x v="105"/>
    <n v="7"/>
    <n v="103"/>
    <n v="96"/>
    <n v="7"/>
    <x v="1311"/>
    <n v="721"/>
    <n v="0.23131215912736605"/>
  </r>
  <r>
    <n v="3118"/>
    <d v="2020-05-03T00:00:00"/>
    <x v="436"/>
    <x v="0"/>
    <x v="0"/>
    <x v="0"/>
    <x v="0"/>
    <s v="Consumer"/>
    <x v="3"/>
    <x v="2"/>
    <s v="Copiers"/>
    <x v="1227"/>
    <n v="32"/>
    <n v="133"/>
    <n v="101"/>
    <n v="1"/>
    <x v="765"/>
    <n v="133"/>
    <n v="4.2655548428479795E-2"/>
  </r>
  <r>
    <n v="3119"/>
    <d v="2020-05-05T00:00:00"/>
    <x v="9"/>
    <x v="903"/>
    <x v="2"/>
    <x v="30"/>
    <x v="1"/>
    <s v="Consumer"/>
    <x v="0"/>
    <x v="0"/>
    <s v="Art"/>
    <x v="46"/>
    <n v="27"/>
    <n v="28"/>
    <n v="1"/>
    <n v="1"/>
    <x v="26"/>
    <n v="28"/>
    <n v="8.9772362936838736E-3"/>
  </r>
  <r>
    <n v="3120"/>
    <d v="2020-05-06T00:00:00"/>
    <x v="76"/>
    <x v="70"/>
    <x v="6"/>
    <x v="40"/>
    <x v="1"/>
    <s v="Consumer"/>
    <x v="1"/>
    <x v="0"/>
    <s v="Fasteners"/>
    <x v="79"/>
    <n v="11"/>
    <n v="75"/>
    <n v="64"/>
    <n v="5"/>
    <x v="229"/>
    <n v="375"/>
    <n v="0.1201923076923077"/>
  </r>
  <r>
    <n v="3121"/>
    <d v="2020-05-07T00:00:00"/>
    <x v="328"/>
    <x v="677"/>
    <x v="2"/>
    <x v="42"/>
    <x v="1"/>
    <s v="Consumer"/>
    <x v="1"/>
    <x v="0"/>
    <s v="Appliances"/>
    <x v="944"/>
    <n v="167"/>
    <n v="232"/>
    <n v="65"/>
    <n v="3"/>
    <x v="1312"/>
    <n v="696"/>
    <n v="0.22300544697212432"/>
  </r>
  <r>
    <n v="3122"/>
    <d v="2020-05-07T00:00:00"/>
    <x v="517"/>
    <x v="463"/>
    <x v="1"/>
    <x v="1"/>
    <x v="0"/>
    <s v="Home Office"/>
    <x v="0"/>
    <x v="0"/>
    <s v="Supplies"/>
    <x v="769"/>
    <n v="6"/>
    <n v="15"/>
    <n v="9"/>
    <n v="1"/>
    <x v="209"/>
    <n v="15"/>
    <n v="4.8046124279308138E-3"/>
  </r>
  <r>
    <n v="3123"/>
    <d v="2020-05-07T00:00:00"/>
    <x v="181"/>
    <x v="491"/>
    <x v="3"/>
    <x v="37"/>
    <x v="2"/>
    <s v="Consumer"/>
    <x v="3"/>
    <x v="0"/>
    <s v="Binders"/>
    <x v="32"/>
    <n v="83"/>
    <n v="89"/>
    <n v="6"/>
    <n v="7"/>
    <x v="742"/>
    <n v="623"/>
    <n v="0.1994876721101505"/>
  </r>
  <r>
    <n v="3124"/>
    <d v="2020-05-08T00:00:00"/>
    <x v="515"/>
    <x v="904"/>
    <x v="3"/>
    <x v="44"/>
    <x v="2"/>
    <s v="Corporate"/>
    <x v="2"/>
    <x v="0"/>
    <s v="Fasteners"/>
    <x v="1319"/>
    <n v="18"/>
    <n v="26"/>
    <n v="8"/>
    <n v="2"/>
    <x v="90"/>
    <n v="52"/>
    <n v="1.6645326504481434E-2"/>
  </r>
  <r>
    <n v="3125"/>
    <d v="2020-05-08T00:00:00"/>
    <x v="382"/>
    <x v="30"/>
    <x v="5"/>
    <x v="21"/>
    <x v="2"/>
    <s v="Corporate"/>
    <x v="0"/>
    <x v="2"/>
    <s v="Machines"/>
    <x v="913"/>
    <n v="498"/>
    <n v="846"/>
    <n v="348"/>
    <n v="3"/>
    <x v="1313"/>
    <n v="2538"/>
    <n v="0.81215999999999999"/>
  </r>
  <r>
    <n v="3126"/>
    <d v="2020-05-08T00:00:00"/>
    <x v="587"/>
    <x v="828"/>
    <x v="6"/>
    <x v="76"/>
    <x v="1"/>
    <s v="Corporate"/>
    <x v="1"/>
    <x v="0"/>
    <s v="Binders"/>
    <x v="864"/>
    <n v="19"/>
    <n v="159"/>
    <n v="140"/>
    <n v="3"/>
    <x v="460"/>
    <n v="477"/>
    <n v="0.15259117082533588"/>
  </r>
  <r>
    <n v="3127"/>
    <d v="2020-05-08T00:00:00"/>
    <x v="644"/>
    <x v="905"/>
    <x v="1"/>
    <x v="1"/>
    <x v="0"/>
    <s v="Consumer"/>
    <x v="0"/>
    <x v="2"/>
    <s v="Copiers"/>
    <x v="1075"/>
    <n v="1031"/>
    <n v="2519"/>
    <n v="1488"/>
    <n v="7"/>
    <x v="1314"/>
    <n v="17633"/>
    <n v="5.6389510713143585"/>
  </r>
  <r>
    <n v="3128"/>
    <d v="2020-05-08T00:00:00"/>
    <x v="287"/>
    <x v="70"/>
    <x v="6"/>
    <x v="40"/>
    <x v="1"/>
    <s v="Consumer"/>
    <x v="2"/>
    <x v="0"/>
    <s v="Binders"/>
    <x v="291"/>
    <n v="8"/>
    <n v="10"/>
    <n v="2"/>
    <n v="3"/>
    <x v="95"/>
    <n v="30"/>
    <n v="9.5907928388746806E-3"/>
  </r>
  <r>
    <n v="3129"/>
    <d v="2020-05-08T00:00:00"/>
    <x v="162"/>
    <x v="446"/>
    <x v="2"/>
    <x v="2"/>
    <x v="1"/>
    <s v="Corporate"/>
    <x v="1"/>
    <x v="2"/>
    <s v="Copiers"/>
    <x v="677"/>
    <n v="231"/>
    <n v="321"/>
    <n v="90"/>
    <n v="3"/>
    <x v="713"/>
    <n v="963"/>
    <n v="0.30776605944391178"/>
  </r>
  <r>
    <n v="3130"/>
    <d v="2020-05-09T00:00:00"/>
    <x v="294"/>
    <x v="411"/>
    <x v="2"/>
    <x v="54"/>
    <x v="1"/>
    <s v="Home Office"/>
    <x v="1"/>
    <x v="0"/>
    <s v="Binders"/>
    <x v="672"/>
    <n v="18"/>
    <n v="24"/>
    <n v="6"/>
    <n v="4"/>
    <x v="30"/>
    <n v="96"/>
    <n v="3.0670926517571886E-2"/>
  </r>
  <r>
    <n v="3131"/>
    <d v="2020-05-09T00:00:00"/>
    <x v="563"/>
    <x v="906"/>
    <x v="3"/>
    <x v="19"/>
    <x v="2"/>
    <s v="Consumer"/>
    <x v="1"/>
    <x v="0"/>
    <s v="Binders"/>
    <x v="137"/>
    <n v="84"/>
    <n v="88"/>
    <n v="4"/>
    <n v="7"/>
    <x v="517"/>
    <n v="616"/>
    <n v="0.19674225487064836"/>
  </r>
  <r>
    <n v="3132"/>
    <d v="2020-05-09T00:00:00"/>
    <x v="649"/>
    <x v="27"/>
    <x v="3"/>
    <x v="20"/>
    <x v="2"/>
    <s v="Corporate"/>
    <x v="1"/>
    <x v="0"/>
    <s v="Labels"/>
    <x v="1320"/>
    <n v="1"/>
    <n v="9"/>
    <n v="8"/>
    <n v="1"/>
    <x v="544"/>
    <n v="9"/>
    <n v="2.8735632183908046E-3"/>
  </r>
  <r>
    <n v="3133"/>
    <d v="2020-05-09T00:00:00"/>
    <x v="609"/>
    <x v="40"/>
    <x v="1"/>
    <x v="1"/>
    <x v="0"/>
    <s v="Consumer"/>
    <x v="1"/>
    <x v="0"/>
    <s v="Art"/>
    <x v="546"/>
    <n v="21"/>
    <n v="51"/>
    <n v="30"/>
    <n v="3"/>
    <x v="148"/>
    <n v="153"/>
    <n v="4.8834982444940951E-2"/>
  </r>
  <r>
    <n v="3134"/>
    <d v="2020-05-09T00:00:00"/>
    <x v="318"/>
    <x v="797"/>
    <x v="1"/>
    <x v="1"/>
    <x v="0"/>
    <s v="Consumer"/>
    <x v="2"/>
    <x v="1"/>
    <s v="Bookcases"/>
    <x v="1138"/>
    <n v="270"/>
    <n v="595"/>
    <n v="325"/>
    <n v="4"/>
    <x v="1315"/>
    <n v="2380"/>
    <n v="0.7594128908742821"/>
  </r>
  <r>
    <n v="3135"/>
    <d v="2020-05-09T00:00:00"/>
    <x v="637"/>
    <x v="141"/>
    <x v="7"/>
    <x v="39"/>
    <x v="1"/>
    <s v="Consumer"/>
    <x v="2"/>
    <x v="1"/>
    <s v="Chairs"/>
    <x v="948"/>
    <n v="96"/>
    <n v="133"/>
    <n v="37"/>
    <n v="2"/>
    <x v="562"/>
    <n v="266"/>
    <n v="8.4848484848484854E-2"/>
  </r>
  <r>
    <n v="3136"/>
    <d v="2020-05-09T00:00:00"/>
    <x v="559"/>
    <x v="0"/>
    <x v="0"/>
    <x v="0"/>
    <x v="0"/>
    <s v="Corporate"/>
    <x v="1"/>
    <x v="0"/>
    <s v="Envelopes"/>
    <x v="328"/>
    <n v="60"/>
    <n v="69"/>
    <n v="9"/>
    <n v="4"/>
    <x v="98"/>
    <n v="276"/>
    <n v="8.8010204081632654E-2"/>
  </r>
  <r>
    <n v="3137"/>
    <d v="2020-05-10T00:00:00"/>
    <x v="391"/>
    <x v="533"/>
    <x v="2"/>
    <x v="16"/>
    <x v="1"/>
    <s v="Consumer"/>
    <x v="1"/>
    <x v="0"/>
    <s v="Supplies"/>
    <x v="255"/>
    <n v="50"/>
    <n v="97"/>
    <n v="47"/>
    <n v="3"/>
    <x v="74"/>
    <n v="291"/>
    <n v="9.2763787057698444E-2"/>
  </r>
  <r>
    <n v="3138"/>
    <d v="2020-05-10T00:00:00"/>
    <x v="110"/>
    <x v="514"/>
    <x v="6"/>
    <x v="41"/>
    <x v="1"/>
    <s v="Consumer"/>
    <x v="0"/>
    <x v="0"/>
    <s v="Supplies"/>
    <x v="1321"/>
    <n v="76"/>
    <n v="177"/>
    <n v="101"/>
    <n v="8"/>
    <x v="812"/>
    <n v="1416"/>
    <n v="0.45124282982791586"/>
  </r>
  <r>
    <n v="3139"/>
    <d v="2020-05-10T00:00:00"/>
    <x v="366"/>
    <x v="382"/>
    <x v="1"/>
    <x v="1"/>
    <x v="0"/>
    <s v="Consumer"/>
    <x v="1"/>
    <x v="0"/>
    <s v="Fasteners"/>
    <x v="96"/>
    <n v="9"/>
    <n v="19"/>
    <n v="10"/>
    <n v="1"/>
    <x v="445"/>
    <n v="19"/>
    <n v="6.0528830837846444E-3"/>
  </r>
  <r>
    <n v="3140"/>
    <d v="2020-05-10T00:00:00"/>
    <x v="522"/>
    <x v="17"/>
    <x v="8"/>
    <x v="11"/>
    <x v="0"/>
    <s v="Home Office"/>
    <x v="1"/>
    <x v="0"/>
    <s v="Storage"/>
    <x v="45"/>
    <n v="83"/>
    <n v="110"/>
    <n v="27"/>
    <n v="4"/>
    <x v="266"/>
    <n v="440"/>
    <n v="0.14012738853503184"/>
  </r>
  <r>
    <n v="3141"/>
    <d v="2020-05-12T00:00:00"/>
    <x v="580"/>
    <x v="199"/>
    <x v="6"/>
    <x v="17"/>
    <x v="1"/>
    <s v="Corporate"/>
    <x v="0"/>
    <x v="0"/>
    <s v="Binders"/>
    <x v="55"/>
    <n v="0"/>
    <n v="21"/>
    <n v="21"/>
    <n v="2"/>
    <x v="59"/>
    <n v="42"/>
    <n v="1.3371537726838587E-2"/>
  </r>
  <r>
    <n v="3142"/>
    <d v="2020-05-12T00:00:00"/>
    <x v="416"/>
    <x v="6"/>
    <x v="2"/>
    <x v="4"/>
    <x v="1"/>
    <s v="Consumer"/>
    <x v="1"/>
    <x v="2"/>
    <s v="Accessories"/>
    <x v="1114"/>
    <n v="93"/>
    <n v="168"/>
    <n v="75"/>
    <n v="3"/>
    <x v="438"/>
    <n v="504"/>
    <n v="0.16040738383195416"/>
  </r>
  <r>
    <n v="3143"/>
    <d v="2020-05-13T00:00:00"/>
    <x v="552"/>
    <x v="544"/>
    <x v="13"/>
    <x v="36"/>
    <x v="0"/>
    <s v="Corporate"/>
    <x v="2"/>
    <x v="0"/>
    <s v="Art"/>
    <x v="495"/>
    <n v="4"/>
    <n v="40"/>
    <n v="36"/>
    <n v="3"/>
    <x v="92"/>
    <n v="120"/>
    <n v="3.8180082723512566E-2"/>
  </r>
  <r>
    <n v="3144"/>
    <d v="2020-05-14T00:00:00"/>
    <x v="223"/>
    <x v="40"/>
    <x v="1"/>
    <x v="1"/>
    <x v="0"/>
    <s v="Consumer"/>
    <x v="0"/>
    <x v="0"/>
    <s v="Art"/>
    <x v="353"/>
    <n v="126"/>
    <n v="142"/>
    <n v="16"/>
    <n v="3"/>
    <x v="652"/>
    <n v="426"/>
    <n v="0.13549618320610687"/>
  </r>
  <r>
    <n v="3145"/>
    <d v="2020-05-15T00:00:00"/>
    <x v="66"/>
    <x v="907"/>
    <x v="3"/>
    <x v="84"/>
    <x v="2"/>
    <s v="Corporate"/>
    <x v="1"/>
    <x v="0"/>
    <s v="Art"/>
    <x v="1129"/>
    <n v="54"/>
    <n v="148"/>
    <n v="94"/>
    <n v="3"/>
    <x v="377"/>
    <n v="444"/>
    <n v="0.14117647058823529"/>
  </r>
  <r>
    <n v="3146"/>
    <d v="2020-05-15T00:00:00"/>
    <x v="275"/>
    <x v="6"/>
    <x v="2"/>
    <x v="4"/>
    <x v="1"/>
    <s v="Consumer"/>
    <x v="0"/>
    <x v="1"/>
    <s v="Bookcases"/>
    <x v="578"/>
    <n v="60"/>
    <n v="204"/>
    <n v="144"/>
    <n v="3"/>
    <x v="743"/>
    <n v="612"/>
    <n v="0.19453273998728543"/>
  </r>
  <r>
    <n v="3147"/>
    <d v="2020-05-16T00:00:00"/>
    <x v="492"/>
    <x v="290"/>
    <x v="6"/>
    <x v="17"/>
    <x v="1"/>
    <s v="Consumer"/>
    <x v="1"/>
    <x v="0"/>
    <s v="Appliances"/>
    <x v="1322"/>
    <n v="1404"/>
    <n v="2366"/>
    <n v="962"/>
    <n v="5"/>
    <x v="1316"/>
    <n v="11830"/>
    <n v="3.7591356847791548"/>
  </r>
  <r>
    <n v="3148"/>
    <d v="2020-05-16T00:00:00"/>
    <x v="409"/>
    <x v="723"/>
    <x v="10"/>
    <x v="114"/>
    <x v="0"/>
    <s v="Consumer"/>
    <x v="1"/>
    <x v="1"/>
    <s v="Chairs"/>
    <x v="303"/>
    <n v="24"/>
    <n v="1032"/>
    <n v="1008"/>
    <n v="8"/>
    <x v="1026"/>
    <n v="8256"/>
    <n v="2.6226175349428207"/>
  </r>
  <r>
    <n v="3149"/>
    <d v="2020-05-19T00:00:00"/>
    <x v="693"/>
    <x v="31"/>
    <x v="10"/>
    <x v="22"/>
    <x v="0"/>
    <s v="Home Office"/>
    <x v="0"/>
    <x v="0"/>
    <s v="Art"/>
    <x v="107"/>
    <n v="143"/>
    <n v="199"/>
    <n v="56"/>
    <n v="4"/>
    <x v="441"/>
    <n v="796"/>
    <n v="0.25277865989202919"/>
  </r>
  <r>
    <n v="3150"/>
    <d v="2020-05-19T00:00:00"/>
    <x v="593"/>
    <x v="908"/>
    <x v="2"/>
    <x v="30"/>
    <x v="1"/>
    <s v="Consumer"/>
    <x v="2"/>
    <x v="0"/>
    <s v="Art"/>
    <x v="232"/>
    <n v="2"/>
    <n v="32"/>
    <n v="30"/>
    <n v="2"/>
    <x v="570"/>
    <n v="64"/>
    <n v="2.0317460317460317E-2"/>
  </r>
  <r>
    <n v="3151"/>
    <d v="2020-05-20T00:00:00"/>
    <x v="415"/>
    <x v="909"/>
    <x v="2"/>
    <x v="16"/>
    <x v="1"/>
    <s v="Consumer"/>
    <x v="2"/>
    <x v="1"/>
    <s v="Chairs"/>
    <x v="557"/>
    <n v="392"/>
    <n v="828"/>
    <n v="436"/>
    <n v="2"/>
    <x v="718"/>
    <n v="1656"/>
    <n v="0.52554744525547448"/>
  </r>
  <r>
    <n v="3152"/>
    <d v="2020-05-20T00:00:00"/>
    <x v="69"/>
    <x v="70"/>
    <x v="6"/>
    <x v="40"/>
    <x v="1"/>
    <s v="Consumer"/>
    <x v="1"/>
    <x v="0"/>
    <s v="Labels"/>
    <x v="1323"/>
    <n v="12"/>
    <n v="30"/>
    <n v="18"/>
    <n v="3"/>
    <x v="130"/>
    <n v="90"/>
    <n v="2.8553299492385786E-2"/>
  </r>
  <r>
    <n v="3153"/>
    <d v="2020-05-21T00:00:00"/>
    <x v="261"/>
    <x v="374"/>
    <x v="2"/>
    <x v="2"/>
    <x v="1"/>
    <s v="Corporate"/>
    <x v="1"/>
    <x v="0"/>
    <s v="Binders"/>
    <x v="343"/>
    <n v="12"/>
    <n v="140"/>
    <n v="128"/>
    <n v="5"/>
    <x v="244"/>
    <n v="700"/>
    <n v="0.22201078338090707"/>
  </r>
  <r>
    <n v="3154"/>
    <d v="2020-05-21T00:00:00"/>
    <x v="91"/>
    <x v="319"/>
    <x v="2"/>
    <x v="34"/>
    <x v="1"/>
    <s v="Consumer"/>
    <x v="2"/>
    <x v="1"/>
    <s v="Chairs"/>
    <x v="1010"/>
    <n v="14"/>
    <n v="173"/>
    <n v="159"/>
    <n v="3"/>
    <x v="1317"/>
    <n v="519"/>
    <n v="0.16455294863665187"/>
  </r>
  <r>
    <n v="3155"/>
    <d v="2020-05-21T00:00:00"/>
    <x v="8"/>
    <x v="910"/>
    <x v="7"/>
    <x v="58"/>
    <x v="1"/>
    <s v="Consumer"/>
    <x v="1"/>
    <x v="0"/>
    <s v="Storage"/>
    <x v="1098"/>
    <n v="148"/>
    <n v="208"/>
    <n v="60"/>
    <n v="2"/>
    <x v="1249"/>
    <n v="416"/>
    <n v="0.13185419968304279"/>
  </r>
  <r>
    <n v="3156"/>
    <d v="2020-05-22T00:00:00"/>
    <x v="388"/>
    <x v="911"/>
    <x v="3"/>
    <x v="37"/>
    <x v="2"/>
    <s v="Consumer"/>
    <x v="1"/>
    <x v="0"/>
    <s v="Paper"/>
    <x v="569"/>
    <n v="103"/>
    <n v="156"/>
    <n v="53"/>
    <n v="5"/>
    <x v="78"/>
    <n v="780"/>
    <n v="0.24714828897338403"/>
  </r>
  <r>
    <n v="3157"/>
    <d v="2020-05-22T00:00:00"/>
    <x v="41"/>
    <x v="350"/>
    <x v="6"/>
    <x v="8"/>
    <x v="1"/>
    <s v="Consumer"/>
    <x v="2"/>
    <x v="0"/>
    <s v="Storage"/>
    <x v="497"/>
    <n v="548"/>
    <n v="892"/>
    <n v="344"/>
    <n v="7"/>
    <x v="1318"/>
    <n v="6244"/>
    <n v="1.9778270509977827"/>
  </r>
  <r>
    <n v="3158"/>
    <d v="2020-05-23T00:00:00"/>
    <x v="780"/>
    <x v="101"/>
    <x v="1"/>
    <x v="55"/>
    <x v="0"/>
    <s v="Corporate"/>
    <x v="0"/>
    <x v="0"/>
    <s v="Storage"/>
    <x v="721"/>
    <n v="172"/>
    <n v="242"/>
    <n v="70"/>
    <n v="5"/>
    <x v="851"/>
    <n v="1210"/>
    <n v="0.38315389487017099"/>
  </r>
  <r>
    <n v="3159"/>
    <d v="2020-05-23T00:00:00"/>
    <x v="31"/>
    <x v="174"/>
    <x v="1"/>
    <x v="1"/>
    <x v="0"/>
    <s v="Consumer"/>
    <x v="2"/>
    <x v="0"/>
    <s v="Art"/>
    <x v="170"/>
    <n v="1"/>
    <n v="77"/>
    <n v="76"/>
    <n v="3"/>
    <x v="1034"/>
    <n v="231"/>
    <n v="7.3124406457739793E-2"/>
  </r>
  <r>
    <n v="3160"/>
    <d v="2020-05-24T00:00:00"/>
    <x v="712"/>
    <x v="912"/>
    <x v="3"/>
    <x v="44"/>
    <x v="2"/>
    <s v="Home Office"/>
    <x v="1"/>
    <x v="0"/>
    <s v="Appliances"/>
    <x v="1015"/>
    <n v="740"/>
    <n v="1487"/>
    <n v="747"/>
    <n v="3"/>
    <x v="1319"/>
    <n v="4461"/>
    <n v="1.4117088607594936"/>
  </r>
  <r>
    <n v="3161"/>
    <d v="2020-05-24T00:00:00"/>
    <x v="628"/>
    <x v="52"/>
    <x v="2"/>
    <x v="3"/>
    <x v="1"/>
    <s v="Consumer"/>
    <x v="1"/>
    <x v="0"/>
    <s v="Paper"/>
    <x v="997"/>
    <n v="78"/>
    <n v="193"/>
    <n v="115"/>
    <n v="4"/>
    <x v="1320"/>
    <n v="772"/>
    <n v="0.24422651059791206"/>
  </r>
  <r>
    <n v="3162"/>
    <d v="2020-05-24T00:00:00"/>
    <x v="293"/>
    <x v="243"/>
    <x v="4"/>
    <x v="80"/>
    <x v="1"/>
    <s v="Consumer"/>
    <x v="1"/>
    <x v="0"/>
    <s v="Binders"/>
    <x v="464"/>
    <n v="184"/>
    <n v="206"/>
    <n v="22"/>
    <n v="4"/>
    <x v="758"/>
    <n v="824"/>
    <n v="0.26059456040480711"/>
  </r>
  <r>
    <n v="3163"/>
    <d v="2020-05-26T00:00:00"/>
    <x v="645"/>
    <x v="144"/>
    <x v="1"/>
    <x v="1"/>
    <x v="0"/>
    <s v="Consumer"/>
    <x v="1"/>
    <x v="0"/>
    <s v="Art"/>
    <x v="443"/>
    <n v="5"/>
    <n v="38"/>
    <n v="33"/>
    <n v="2"/>
    <x v="197"/>
    <n v="76"/>
    <n v="2.4027821688270629E-2"/>
  </r>
  <r>
    <n v="3164"/>
    <d v="2020-05-26T00:00:00"/>
    <x v="450"/>
    <x v="30"/>
    <x v="5"/>
    <x v="21"/>
    <x v="2"/>
    <s v="Home Office"/>
    <x v="1"/>
    <x v="1"/>
    <s v="Chairs"/>
    <x v="946"/>
    <n v="121"/>
    <n v="315"/>
    <n v="194"/>
    <n v="3"/>
    <x v="1321"/>
    <n v="945"/>
    <n v="0.29867256637168144"/>
  </r>
  <r>
    <n v="3165"/>
    <d v="2020-05-26T00:00:00"/>
    <x v="637"/>
    <x v="99"/>
    <x v="3"/>
    <x v="53"/>
    <x v="2"/>
    <s v="Consumer"/>
    <x v="0"/>
    <x v="1"/>
    <s v="Bookcases"/>
    <x v="1145"/>
    <n v="99"/>
    <n v="375"/>
    <n v="276"/>
    <n v="3"/>
    <x v="1322"/>
    <n v="1125"/>
    <n v="0.35545023696682465"/>
  </r>
  <r>
    <n v="3166"/>
    <d v="2020-05-27T00:00:00"/>
    <x v="127"/>
    <x v="168"/>
    <x v="6"/>
    <x v="17"/>
    <x v="1"/>
    <s v="Corporate"/>
    <x v="1"/>
    <x v="0"/>
    <s v="Appliances"/>
    <x v="1078"/>
    <n v="24"/>
    <n v="117"/>
    <n v="93"/>
    <n v="2"/>
    <x v="34"/>
    <n v="234"/>
    <n v="7.3910296904611497E-2"/>
  </r>
  <r>
    <n v="3167"/>
    <d v="2020-05-27T00:00:00"/>
    <x v="544"/>
    <x v="8"/>
    <x v="4"/>
    <x v="6"/>
    <x v="1"/>
    <s v="Corporate"/>
    <x v="1"/>
    <x v="0"/>
    <s v="Paper"/>
    <x v="283"/>
    <n v="12"/>
    <n v="54"/>
    <n v="42"/>
    <n v="4"/>
    <x v="72"/>
    <n v="216"/>
    <n v="6.8203347016103574E-2"/>
  </r>
  <r>
    <n v="3168"/>
    <d v="2020-05-28T00:00:00"/>
    <x v="767"/>
    <x v="52"/>
    <x v="2"/>
    <x v="3"/>
    <x v="1"/>
    <s v="Consumer"/>
    <x v="0"/>
    <x v="0"/>
    <s v="Paper"/>
    <x v="1324"/>
    <n v="32"/>
    <n v="102"/>
    <n v="70"/>
    <n v="6"/>
    <x v="743"/>
    <n v="612"/>
    <n v="0.19318181818181818"/>
  </r>
  <r>
    <n v="3169"/>
    <d v="2020-05-28T00:00:00"/>
    <x v="355"/>
    <x v="837"/>
    <x v="6"/>
    <x v="79"/>
    <x v="1"/>
    <s v="Consumer"/>
    <x v="0"/>
    <x v="0"/>
    <s v="Art"/>
    <x v="85"/>
    <n v="50"/>
    <n v="120"/>
    <n v="70"/>
    <n v="5"/>
    <x v="165"/>
    <n v="600"/>
    <n v="0.18933417481855475"/>
  </r>
  <r>
    <n v="3170"/>
    <d v="2020-05-29T00:00:00"/>
    <x v="434"/>
    <x v="134"/>
    <x v="6"/>
    <x v="17"/>
    <x v="1"/>
    <s v="Consumer"/>
    <x v="1"/>
    <x v="1"/>
    <s v="Chairs"/>
    <x v="366"/>
    <n v="165"/>
    <n v="184"/>
    <n v="19"/>
    <n v="3"/>
    <x v="513"/>
    <n v="552"/>
    <n v="0.17413249211356466"/>
  </r>
  <r>
    <n v="3171"/>
    <d v="2020-05-29T00:00:00"/>
    <x v="266"/>
    <x v="40"/>
    <x v="1"/>
    <x v="1"/>
    <x v="0"/>
    <s v="Consumer"/>
    <x v="0"/>
    <x v="1"/>
    <s v="Tables"/>
    <x v="1325"/>
    <n v="422"/>
    <n v="1399"/>
    <n v="977"/>
    <n v="3"/>
    <x v="1323"/>
    <n v="4197"/>
    <n v="1.3235572374645221"/>
  </r>
  <r>
    <n v="3172"/>
    <d v="2020-05-29T00:00:00"/>
    <x v="85"/>
    <x v="639"/>
    <x v="2"/>
    <x v="16"/>
    <x v="1"/>
    <s v="Consumer"/>
    <x v="1"/>
    <x v="0"/>
    <s v="Art"/>
    <x v="252"/>
    <n v="35"/>
    <n v="101"/>
    <n v="66"/>
    <n v="2"/>
    <x v="334"/>
    <n v="202"/>
    <n v="6.3682219419924344E-2"/>
  </r>
  <r>
    <n v="3173"/>
    <d v="2020-05-29T00:00:00"/>
    <x v="581"/>
    <x v="913"/>
    <x v="7"/>
    <x v="39"/>
    <x v="1"/>
    <s v="Consumer"/>
    <x v="0"/>
    <x v="1"/>
    <s v="Furnishings"/>
    <x v="318"/>
    <n v="138"/>
    <n v="190"/>
    <n v="52"/>
    <n v="9"/>
    <x v="32"/>
    <n v="1710"/>
    <n v="0.53892215568862278"/>
  </r>
  <r>
    <n v="3174"/>
    <d v="2020-05-29T00:00:00"/>
    <x v="188"/>
    <x v="162"/>
    <x v="2"/>
    <x v="2"/>
    <x v="1"/>
    <s v="Consumer"/>
    <x v="1"/>
    <x v="2"/>
    <s v="Accessories"/>
    <x v="874"/>
    <n v="69"/>
    <n v="118"/>
    <n v="49"/>
    <n v="4"/>
    <x v="369"/>
    <n v="472"/>
    <n v="0.148708254568368"/>
  </r>
  <r>
    <n v="3175"/>
    <d v="2020-05-30T00:00:00"/>
    <x v="758"/>
    <x v="29"/>
    <x v="2"/>
    <x v="16"/>
    <x v="1"/>
    <s v="Home Office"/>
    <x v="1"/>
    <x v="0"/>
    <s v="Storage"/>
    <x v="1326"/>
    <n v="14"/>
    <n v="19"/>
    <n v="5"/>
    <n v="2"/>
    <x v="35"/>
    <n v="38"/>
    <n v="1.1968503937007874E-2"/>
  </r>
  <r>
    <n v="3176"/>
    <d v="2020-05-30T00:00:00"/>
    <x v="646"/>
    <x v="490"/>
    <x v="2"/>
    <x v="42"/>
    <x v="1"/>
    <s v="Corporate"/>
    <x v="1"/>
    <x v="0"/>
    <s v="Art"/>
    <x v="209"/>
    <n v="23"/>
    <n v="59"/>
    <n v="36"/>
    <n v="2"/>
    <x v="475"/>
    <n v="118"/>
    <n v="3.7153652392947101E-2"/>
  </r>
  <r>
    <n v="3177"/>
    <d v="2020-05-30T00:00:00"/>
    <x v="729"/>
    <x v="914"/>
    <x v="3"/>
    <x v="37"/>
    <x v="2"/>
    <s v="Corporate"/>
    <x v="1"/>
    <x v="2"/>
    <s v="Copiers"/>
    <x v="1327"/>
    <n v="119"/>
    <n v="291"/>
    <n v="172"/>
    <n v="2"/>
    <x v="155"/>
    <n v="582"/>
    <n v="0.18319169027384324"/>
  </r>
  <r>
    <n v="3178"/>
    <d v="2020-05-31T00:00:00"/>
    <x v="219"/>
    <x v="323"/>
    <x v="1"/>
    <x v="1"/>
    <x v="0"/>
    <s v="Corporate"/>
    <x v="0"/>
    <x v="2"/>
    <s v="Accessories"/>
    <x v="1328"/>
    <n v="615"/>
    <n v="774"/>
    <n v="159"/>
    <n v="3"/>
    <x v="813"/>
    <n v="2322"/>
    <n v="0.73064820641913153"/>
  </r>
  <r>
    <n v="3179"/>
    <d v="2020-06-02T00:00:00"/>
    <x v="781"/>
    <x v="100"/>
    <x v="2"/>
    <x v="54"/>
    <x v="1"/>
    <s v="Consumer"/>
    <x v="1"/>
    <x v="0"/>
    <s v="Art"/>
    <x v="314"/>
    <n v="60"/>
    <n v="194"/>
    <n v="134"/>
    <n v="4"/>
    <x v="289"/>
    <n v="776"/>
    <n v="0.24410191884240326"/>
  </r>
  <r>
    <n v="3180"/>
    <d v="2020-06-02T00:00:00"/>
    <x v="166"/>
    <x v="426"/>
    <x v="2"/>
    <x v="16"/>
    <x v="1"/>
    <s v="Corporate"/>
    <x v="0"/>
    <x v="0"/>
    <s v="Fasteners"/>
    <x v="334"/>
    <n v="38"/>
    <n v="80"/>
    <n v="42"/>
    <n v="7"/>
    <x v="139"/>
    <n v="560"/>
    <n v="0.1761006289308176"/>
  </r>
  <r>
    <n v="3181"/>
    <d v="2020-06-02T00:00:00"/>
    <x v="38"/>
    <x v="915"/>
    <x v="0"/>
    <x v="123"/>
    <x v="0"/>
    <s v="Corporate"/>
    <x v="1"/>
    <x v="0"/>
    <s v="Art"/>
    <x v="324"/>
    <n v="60"/>
    <n v="75"/>
    <n v="15"/>
    <n v="3"/>
    <x v="753"/>
    <n v="225"/>
    <n v="7.0732474064759507E-2"/>
  </r>
  <r>
    <n v="3182"/>
    <d v="2020-06-03T00:00:00"/>
    <x v="491"/>
    <x v="177"/>
    <x v="9"/>
    <x v="72"/>
    <x v="1"/>
    <s v="Home Office"/>
    <x v="2"/>
    <x v="0"/>
    <s v="Fasteners"/>
    <x v="893"/>
    <n v="31"/>
    <n v="50"/>
    <n v="19"/>
    <n v="3"/>
    <x v="267"/>
    <n v="150"/>
    <n v="4.7140163419233189E-2"/>
  </r>
  <r>
    <n v="3183"/>
    <d v="2020-06-03T00:00:00"/>
    <x v="35"/>
    <x v="168"/>
    <x v="6"/>
    <x v="17"/>
    <x v="1"/>
    <s v="Consumer"/>
    <x v="1"/>
    <x v="1"/>
    <s v="Furnishings"/>
    <x v="1309"/>
    <n v="17"/>
    <n v="48"/>
    <n v="31"/>
    <n v="2"/>
    <x v="30"/>
    <n v="96"/>
    <n v="3.0160226201696512E-2"/>
  </r>
  <r>
    <n v="3184"/>
    <d v="2020-06-03T00:00:00"/>
    <x v="767"/>
    <x v="162"/>
    <x v="2"/>
    <x v="2"/>
    <x v="1"/>
    <s v="Consumer"/>
    <x v="1"/>
    <x v="0"/>
    <s v="Storage"/>
    <x v="573"/>
    <n v="374"/>
    <n v="1429"/>
    <n v="1055"/>
    <n v="8"/>
    <x v="1324"/>
    <n v="11432"/>
    <n v="3.5904522613065328"/>
  </r>
  <r>
    <n v="3185"/>
    <d v="2020-06-03T00:00:00"/>
    <x v="280"/>
    <x v="237"/>
    <x v="1"/>
    <x v="1"/>
    <x v="0"/>
    <s v="Corporate"/>
    <x v="1"/>
    <x v="0"/>
    <s v="Envelopes"/>
    <x v="1180"/>
    <n v="16"/>
    <n v="271"/>
    <n v="255"/>
    <n v="6"/>
    <x v="1325"/>
    <n v="1626"/>
    <n v="0.51051805337519618"/>
  </r>
  <r>
    <n v="3186"/>
    <d v="2020-06-03T00:00:00"/>
    <x v="272"/>
    <x v="390"/>
    <x v="14"/>
    <x v="94"/>
    <x v="0"/>
    <s v="Consumer"/>
    <x v="1"/>
    <x v="1"/>
    <s v="Furnishings"/>
    <x v="1096"/>
    <n v="22"/>
    <n v="100"/>
    <n v="78"/>
    <n v="2"/>
    <x v="51"/>
    <n v="200"/>
    <n v="6.2774639045825489E-2"/>
  </r>
  <r>
    <n v="3187"/>
    <d v="2020-06-03T00:00:00"/>
    <x v="287"/>
    <x v="89"/>
    <x v="2"/>
    <x v="4"/>
    <x v="1"/>
    <s v="Consumer"/>
    <x v="2"/>
    <x v="0"/>
    <s v="Art"/>
    <x v="188"/>
    <n v="6"/>
    <n v="43"/>
    <n v="37"/>
    <n v="3"/>
    <x v="81"/>
    <n v="129"/>
    <n v="4.0476937558832755E-2"/>
  </r>
  <r>
    <n v="3188"/>
    <d v="2020-06-03T00:00:00"/>
    <x v="254"/>
    <x v="575"/>
    <x v="2"/>
    <x v="30"/>
    <x v="1"/>
    <s v="Consumer"/>
    <x v="1"/>
    <x v="1"/>
    <s v="Furnishings"/>
    <x v="1101"/>
    <n v="257"/>
    <n v="341"/>
    <n v="84"/>
    <n v="7"/>
    <x v="1087"/>
    <n v="2387"/>
    <n v="0.74874529485570895"/>
  </r>
  <r>
    <n v="3189"/>
    <d v="2020-06-04T00:00:00"/>
    <x v="434"/>
    <x v="916"/>
    <x v="2"/>
    <x v="2"/>
    <x v="1"/>
    <s v="Consumer"/>
    <x v="1"/>
    <x v="0"/>
    <s v="Envelopes"/>
    <x v="1162"/>
    <n v="35"/>
    <n v="36"/>
    <n v="1"/>
    <n v="4"/>
    <x v="20"/>
    <n v="144"/>
    <n v="4.5155221072436504E-2"/>
  </r>
  <r>
    <n v="3190"/>
    <d v="2020-06-04T00:00:00"/>
    <x v="162"/>
    <x v="461"/>
    <x v="1"/>
    <x v="1"/>
    <x v="0"/>
    <s v="Corporate"/>
    <x v="2"/>
    <x v="1"/>
    <s v="Tables"/>
    <x v="1092"/>
    <n v="3665"/>
    <n v="4363"/>
    <n v="698"/>
    <n v="5"/>
    <x v="1326"/>
    <n v="21815"/>
    <n v="6.838557993730408"/>
  </r>
  <r>
    <n v="3191"/>
    <d v="2020-06-04T00:00:00"/>
    <x v="68"/>
    <x v="9"/>
    <x v="5"/>
    <x v="7"/>
    <x v="2"/>
    <s v="Home Office"/>
    <x v="3"/>
    <x v="0"/>
    <s v="Appliances"/>
    <x v="1329"/>
    <n v="23"/>
    <n v="536"/>
    <n v="513"/>
    <n v="1"/>
    <x v="9"/>
    <n v="536"/>
    <n v="0.16797242243810717"/>
  </r>
  <r>
    <n v="3192"/>
    <d v="2020-06-04T00:00:00"/>
    <x v="581"/>
    <x v="608"/>
    <x v="2"/>
    <x v="30"/>
    <x v="1"/>
    <s v="Consumer"/>
    <x v="0"/>
    <x v="0"/>
    <s v="Envelopes"/>
    <x v="451"/>
    <n v="68"/>
    <n v="78"/>
    <n v="10"/>
    <n v="6"/>
    <x v="473"/>
    <n v="468"/>
    <n v="0.14661654135338345"/>
  </r>
  <r>
    <n v="3193"/>
    <d v="2020-06-04T00:00:00"/>
    <x v="313"/>
    <x v="76"/>
    <x v="14"/>
    <x v="43"/>
    <x v="0"/>
    <s v="Consumer"/>
    <x v="3"/>
    <x v="1"/>
    <s v="Bookcases"/>
    <x v="191"/>
    <n v="381"/>
    <n v="594"/>
    <n v="213"/>
    <n v="3"/>
    <x v="1327"/>
    <n v="1782"/>
    <n v="0.55809583463827117"/>
  </r>
  <r>
    <n v="3194"/>
    <d v="2020-06-04T00:00:00"/>
    <x v="574"/>
    <x v="652"/>
    <x v="5"/>
    <x v="67"/>
    <x v="2"/>
    <s v="Corporate"/>
    <x v="1"/>
    <x v="0"/>
    <s v="Fasteners"/>
    <x v="236"/>
    <n v="15"/>
    <n v="36"/>
    <n v="21"/>
    <n v="3"/>
    <x v="167"/>
    <n v="108"/>
    <n v="3.3813400125234816E-2"/>
  </r>
  <r>
    <n v="3195"/>
    <d v="2020-06-04T00:00:00"/>
    <x v="166"/>
    <x v="877"/>
    <x v="2"/>
    <x v="16"/>
    <x v="1"/>
    <s v="Corporate"/>
    <x v="1"/>
    <x v="0"/>
    <s v="Storage"/>
    <x v="247"/>
    <n v="273"/>
    <n v="333"/>
    <n v="60"/>
    <n v="6"/>
    <x v="1328"/>
    <n v="1998"/>
    <n v="0.62535211267605639"/>
  </r>
  <r>
    <n v="3196"/>
    <d v="2020-06-05T00:00:00"/>
    <x v="782"/>
    <x v="267"/>
    <x v="2"/>
    <x v="4"/>
    <x v="1"/>
    <s v="Corporate"/>
    <x v="0"/>
    <x v="0"/>
    <s v="Envelopes"/>
    <x v="1330"/>
    <n v="2"/>
    <n v="67"/>
    <n v="65"/>
    <n v="5"/>
    <x v="1093"/>
    <n v="335"/>
    <n v="0.10481852315394243"/>
  </r>
  <r>
    <n v="3197"/>
    <d v="2020-06-05T00:00:00"/>
    <x v="637"/>
    <x v="40"/>
    <x v="1"/>
    <x v="1"/>
    <x v="0"/>
    <s v="Consumer"/>
    <x v="1"/>
    <x v="0"/>
    <s v="Storage"/>
    <x v="570"/>
    <n v="48"/>
    <n v="55"/>
    <n v="7"/>
    <n v="1"/>
    <x v="8"/>
    <n v="55"/>
    <n v="1.7203628401626526E-2"/>
  </r>
  <r>
    <n v="3198"/>
    <d v="2020-06-05T00:00:00"/>
    <x v="597"/>
    <x v="461"/>
    <x v="1"/>
    <x v="1"/>
    <x v="0"/>
    <s v="Consumer"/>
    <x v="1"/>
    <x v="0"/>
    <s v="Art"/>
    <x v="611"/>
    <n v="25"/>
    <n v="147"/>
    <n v="122"/>
    <n v="3"/>
    <x v="423"/>
    <n v="441"/>
    <n v="0.13789868667917449"/>
  </r>
  <r>
    <n v="3199"/>
    <d v="2020-06-05T00:00:00"/>
    <x v="180"/>
    <x v="906"/>
    <x v="3"/>
    <x v="19"/>
    <x v="2"/>
    <s v="Consumer"/>
    <x v="1"/>
    <x v="0"/>
    <s v="Supplies"/>
    <x v="1331"/>
    <n v="8"/>
    <n v="32"/>
    <n v="24"/>
    <n v="3"/>
    <x v="30"/>
    <n v="96"/>
    <n v="3.0009377930603313E-2"/>
  </r>
  <r>
    <n v="3200"/>
    <d v="2020-06-05T00:00:00"/>
    <x v="396"/>
    <x v="48"/>
    <x v="6"/>
    <x v="31"/>
    <x v="1"/>
    <s v="Consumer"/>
    <x v="1"/>
    <x v="2"/>
    <s v="Phones"/>
    <x v="795"/>
    <n v="908"/>
    <n v="977"/>
    <n v="69"/>
    <n v="7"/>
    <x v="1329"/>
    <n v="6839"/>
    <n v="2.1371875"/>
  </r>
  <r>
    <n v="3201"/>
    <d v="2020-06-06T00:00:00"/>
    <x v="576"/>
    <x v="258"/>
    <x v="6"/>
    <x v="49"/>
    <x v="1"/>
    <s v="Consumer"/>
    <x v="1"/>
    <x v="1"/>
    <s v="Chairs"/>
    <x v="466"/>
    <n v="278"/>
    <n v="1683"/>
    <n v="1405"/>
    <n v="4"/>
    <x v="1330"/>
    <n v="6732"/>
    <n v="2.1030927835051547"/>
  </r>
  <r>
    <n v="3202"/>
    <d v="2020-06-07T00:00:00"/>
    <x v="521"/>
    <x v="309"/>
    <x v="3"/>
    <x v="82"/>
    <x v="2"/>
    <s v="Consumer"/>
    <x v="0"/>
    <x v="1"/>
    <s v="Bookcases"/>
    <x v="1145"/>
    <n v="484"/>
    <n v="876"/>
    <n v="392"/>
    <n v="7"/>
    <x v="520"/>
    <n v="6132"/>
    <n v="1.9150530918176141"/>
  </r>
  <r>
    <n v="3203"/>
    <d v="2020-06-08T00:00:00"/>
    <x v="39"/>
    <x v="707"/>
    <x v="1"/>
    <x v="1"/>
    <x v="0"/>
    <s v="Consumer"/>
    <x v="1"/>
    <x v="0"/>
    <s v="Binders"/>
    <x v="32"/>
    <n v="25"/>
    <n v="26"/>
    <n v="1"/>
    <n v="2"/>
    <x v="90"/>
    <n v="52"/>
    <n v="1.6234779893849517E-2"/>
  </r>
  <r>
    <n v="3204"/>
    <d v="2020-06-09T00:00:00"/>
    <x v="49"/>
    <x v="917"/>
    <x v="2"/>
    <x v="30"/>
    <x v="1"/>
    <s v="Corporate"/>
    <x v="1"/>
    <x v="0"/>
    <s v="Appliances"/>
    <x v="1332"/>
    <n v="192"/>
    <n v="267"/>
    <n v="75"/>
    <n v="3"/>
    <x v="48"/>
    <n v="801"/>
    <n v="0.25"/>
  </r>
  <r>
    <n v="3205"/>
    <d v="2020-06-09T00:00:00"/>
    <x v="67"/>
    <x v="64"/>
    <x v="3"/>
    <x v="37"/>
    <x v="2"/>
    <s v="Consumer"/>
    <x v="2"/>
    <x v="0"/>
    <s v="Binders"/>
    <x v="7"/>
    <n v="12"/>
    <n v="22"/>
    <n v="10"/>
    <n v="3"/>
    <x v="7"/>
    <n v="66"/>
    <n v="2.0592823712948519E-2"/>
  </r>
  <r>
    <n v="3206"/>
    <d v="2020-06-09T00:00:00"/>
    <x v="189"/>
    <x v="90"/>
    <x v="6"/>
    <x v="28"/>
    <x v="1"/>
    <s v="Corporate"/>
    <x v="1"/>
    <x v="0"/>
    <s v="Storage"/>
    <x v="472"/>
    <n v="364"/>
    <n v="806"/>
    <n v="442"/>
    <n v="7"/>
    <x v="1331"/>
    <n v="5642"/>
    <n v="1.759825327510917"/>
  </r>
  <r>
    <n v="3207"/>
    <d v="2020-06-09T00:00:00"/>
    <x v="751"/>
    <x v="361"/>
    <x v="2"/>
    <x v="3"/>
    <x v="1"/>
    <s v="Consumer"/>
    <x v="3"/>
    <x v="0"/>
    <s v="Art"/>
    <x v="50"/>
    <n v="9"/>
    <n v="27"/>
    <n v="18"/>
    <n v="1"/>
    <x v="14"/>
    <n v="27"/>
    <n v="8.4190832553788595E-3"/>
  </r>
  <r>
    <n v="3208"/>
    <d v="2020-06-09T00:00:00"/>
    <x v="673"/>
    <x v="64"/>
    <x v="3"/>
    <x v="37"/>
    <x v="2"/>
    <s v="Home Office"/>
    <x v="1"/>
    <x v="0"/>
    <s v="Binders"/>
    <x v="199"/>
    <n v="305"/>
    <n v="461"/>
    <n v="156"/>
    <n v="9"/>
    <x v="1332"/>
    <n v="4149"/>
    <n v="1.2933291770573565"/>
  </r>
  <r>
    <n v="3209"/>
    <d v="2020-06-09T00:00:00"/>
    <x v="741"/>
    <x v="30"/>
    <x v="5"/>
    <x v="21"/>
    <x v="2"/>
    <s v="Consumer"/>
    <x v="1"/>
    <x v="0"/>
    <s v="Storage"/>
    <x v="685"/>
    <n v="28"/>
    <n v="43"/>
    <n v="15"/>
    <n v="1"/>
    <x v="583"/>
    <n v="43"/>
    <n v="1.3399813025864755E-2"/>
  </r>
  <r>
    <n v="3210"/>
    <d v="2020-06-09T00:00:00"/>
    <x v="32"/>
    <x v="270"/>
    <x v="3"/>
    <x v="84"/>
    <x v="2"/>
    <s v="Corporate"/>
    <x v="0"/>
    <x v="0"/>
    <s v="Appliances"/>
    <x v="124"/>
    <n v="60"/>
    <n v="250"/>
    <n v="190"/>
    <n v="3"/>
    <x v="994"/>
    <n v="750"/>
    <n v="0.23364485981308411"/>
  </r>
  <r>
    <n v="3211"/>
    <d v="2020-06-09T00:00:00"/>
    <x v="177"/>
    <x v="783"/>
    <x v="7"/>
    <x v="66"/>
    <x v="1"/>
    <s v="Consumer"/>
    <x v="2"/>
    <x v="1"/>
    <s v="Bookcases"/>
    <x v="248"/>
    <n v="509"/>
    <n v="544"/>
    <n v="35"/>
    <n v="3"/>
    <x v="907"/>
    <n v="1632"/>
    <n v="0.5082528807225164"/>
  </r>
  <r>
    <n v="3212"/>
    <d v="2020-06-09T00:00:00"/>
    <x v="199"/>
    <x v="40"/>
    <x v="1"/>
    <x v="1"/>
    <x v="0"/>
    <s v="Consumer"/>
    <x v="2"/>
    <x v="1"/>
    <s v="Bookcases"/>
    <x v="563"/>
    <n v="723"/>
    <n v="742"/>
    <n v="19"/>
    <n v="2"/>
    <x v="1014"/>
    <n v="1484"/>
    <n v="0.46201743462017436"/>
  </r>
  <r>
    <n v="3213"/>
    <d v="2020-06-10T00:00:00"/>
    <x v="131"/>
    <x v="918"/>
    <x v="6"/>
    <x v="60"/>
    <x v="1"/>
    <s v="Consumer"/>
    <x v="1"/>
    <x v="2"/>
    <s v="Phones"/>
    <x v="1333"/>
    <n v="108"/>
    <n v="841"/>
    <n v="733"/>
    <n v="5"/>
    <x v="1333"/>
    <n v="4205"/>
    <n v="1.3087457205104265"/>
  </r>
  <r>
    <n v="3214"/>
    <d v="2020-06-10T00:00:00"/>
    <x v="185"/>
    <x v="252"/>
    <x v="5"/>
    <x v="12"/>
    <x v="2"/>
    <s v="Corporate"/>
    <x v="1"/>
    <x v="2"/>
    <s v="Accessories"/>
    <x v="1241"/>
    <n v="42"/>
    <n v="116"/>
    <n v="74"/>
    <n v="3"/>
    <x v="1334"/>
    <n v="348"/>
    <n v="0.10827629122588675"/>
  </r>
  <r>
    <n v="3215"/>
    <d v="2020-06-10T00:00:00"/>
    <x v="492"/>
    <x v="107"/>
    <x v="5"/>
    <x v="57"/>
    <x v="2"/>
    <s v="Consumer"/>
    <x v="2"/>
    <x v="0"/>
    <s v="Art"/>
    <x v="984"/>
    <n v="133"/>
    <n v="138"/>
    <n v="5"/>
    <n v="5"/>
    <x v="965"/>
    <n v="690"/>
    <n v="0.21461897356143078"/>
  </r>
  <r>
    <n v="3216"/>
    <d v="2020-06-10T00:00:00"/>
    <x v="466"/>
    <x v="0"/>
    <x v="0"/>
    <x v="0"/>
    <x v="0"/>
    <s v="Corporate"/>
    <x v="1"/>
    <x v="1"/>
    <s v="Bookcases"/>
    <x v="147"/>
    <n v="16"/>
    <n v="359"/>
    <n v="343"/>
    <n v="5"/>
    <x v="1186"/>
    <n v="1795"/>
    <n v="0.55814676616915426"/>
  </r>
  <r>
    <n v="3217"/>
    <d v="2020-06-10T00:00:00"/>
    <x v="117"/>
    <x v="100"/>
    <x v="2"/>
    <x v="54"/>
    <x v="1"/>
    <s v="Consumer"/>
    <x v="0"/>
    <x v="0"/>
    <s v="Art"/>
    <x v="636"/>
    <n v="26"/>
    <n v="27"/>
    <n v="1"/>
    <n v="1"/>
    <x v="14"/>
    <n v="27"/>
    <n v="8.3929126515387004E-3"/>
  </r>
  <r>
    <n v="3218"/>
    <d v="2020-06-10T00:00:00"/>
    <x v="649"/>
    <x v="538"/>
    <x v="5"/>
    <x v="25"/>
    <x v="2"/>
    <s v="Corporate"/>
    <x v="1"/>
    <x v="1"/>
    <s v="Furnishings"/>
    <x v="777"/>
    <n v="237"/>
    <n v="264"/>
    <n v="27"/>
    <n v="10"/>
    <x v="1335"/>
    <n v="2640"/>
    <n v="0.82038533250466128"/>
  </r>
  <r>
    <n v="3219"/>
    <d v="2020-06-11T00:00:00"/>
    <x v="580"/>
    <x v="692"/>
    <x v="3"/>
    <x v="69"/>
    <x v="2"/>
    <s v="Corporate"/>
    <x v="1"/>
    <x v="0"/>
    <s v="Art"/>
    <x v="321"/>
    <n v="82"/>
    <n v="106"/>
    <n v="24"/>
    <n v="4"/>
    <x v="170"/>
    <n v="424"/>
    <n v="0.13171792482137309"/>
  </r>
  <r>
    <n v="3220"/>
    <d v="2020-06-11T00:00:00"/>
    <x v="80"/>
    <x v="605"/>
    <x v="2"/>
    <x v="54"/>
    <x v="1"/>
    <s v="Corporate"/>
    <x v="0"/>
    <x v="0"/>
    <s v="Art"/>
    <x v="232"/>
    <n v="26"/>
    <n v="32"/>
    <n v="6"/>
    <n v="2"/>
    <x v="570"/>
    <n v="64"/>
    <n v="1.9875776397515529E-2"/>
  </r>
  <r>
    <n v="3221"/>
    <d v="2020-06-11T00:00:00"/>
    <x v="716"/>
    <x v="211"/>
    <x v="1"/>
    <x v="55"/>
    <x v="0"/>
    <s v="Home Office"/>
    <x v="1"/>
    <x v="1"/>
    <s v="Furnishings"/>
    <x v="245"/>
    <n v="126"/>
    <n v="176"/>
    <n v="50"/>
    <n v="5"/>
    <x v="206"/>
    <n v="880"/>
    <n v="0.27320707854703508"/>
  </r>
  <r>
    <n v="3222"/>
    <d v="2020-06-11T00:00:00"/>
    <x v="212"/>
    <x v="40"/>
    <x v="1"/>
    <x v="1"/>
    <x v="0"/>
    <s v="Home Office"/>
    <x v="2"/>
    <x v="2"/>
    <s v="Accessories"/>
    <x v="1280"/>
    <n v="123"/>
    <n v="226"/>
    <n v="103"/>
    <n v="3"/>
    <x v="1336"/>
    <n v="678"/>
    <n v="0.21042830540037244"/>
  </r>
  <r>
    <n v="3223"/>
    <d v="2020-06-11T00:00:00"/>
    <x v="591"/>
    <x v="8"/>
    <x v="4"/>
    <x v="6"/>
    <x v="1"/>
    <s v="Consumer"/>
    <x v="3"/>
    <x v="0"/>
    <s v="Appliances"/>
    <x v="1276"/>
    <n v="99"/>
    <n v="352"/>
    <n v="253"/>
    <n v="5"/>
    <x v="1067"/>
    <n v="1760"/>
    <n v="0.5460750853242321"/>
  </r>
  <r>
    <n v="3224"/>
    <d v="2020-06-11T00:00:00"/>
    <x v="38"/>
    <x v="380"/>
    <x v="1"/>
    <x v="1"/>
    <x v="0"/>
    <s v="Corporate"/>
    <x v="2"/>
    <x v="0"/>
    <s v="Binders"/>
    <x v="671"/>
    <n v="47"/>
    <n v="57"/>
    <n v="10"/>
    <n v="4"/>
    <x v="295"/>
    <n v="228"/>
    <n v="7.0719602977667495E-2"/>
  </r>
  <r>
    <n v="3225"/>
    <d v="2020-06-11T00:00:00"/>
    <x v="11"/>
    <x v="85"/>
    <x v="3"/>
    <x v="15"/>
    <x v="2"/>
    <s v="Home Office"/>
    <x v="1"/>
    <x v="1"/>
    <s v="Furnishings"/>
    <x v="1266"/>
    <n v="62"/>
    <n v="221"/>
    <n v="159"/>
    <n v="7"/>
    <x v="572"/>
    <n v="1547"/>
    <n v="0.47968992248062015"/>
  </r>
  <r>
    <n v="3226"/>
    <d v="2020-06-11T00:00:00"/>
    <x v="617"/>
    <x v="257"/>
    <x v="1"/>
    <x v="1"/>
    <x v="0"/>
    <s v="Consumer"/>
    <x v="0"/>
    <x v="2"/>
    <s v="Copiers"/>
    <x v="871"/>
    <n v="1225"/>
    <n v="1429"/>
    <n v="204"/>
    <n v="4"/>
    <x v="1337"/>
    <n v="5716"/>
    <n v="1.7718536887786733"/>
  </r>
  <r>
    <n v="3227"/>
    <d v="2020-06-11T00:00:00"/>
    <x v="574"/>
    <x v="295"/>
    <x v="1"/>
    <x v="1"/>
    <x v="0"/>
    <s v="Corporate"/>
    <x v="2"/>
    <x v="1"/>
    <s v="Bookcases"/>
    <x v="1334"/>
    <n v="200"/>
    <n v="449"/>
    <n v="249"/>
    <n v="3"/>
    <x v="1338"/>
    <n v="1347"/>
    <n v="0.41741555624418963"/>
  </r>
  <r>
    <n v="3228"/>
    <d v="2020-06-11T00:00:00"/>
    <x v="370"/>
    <x v="386"/>
    <x v="5"/>
    <x v="93"/>
    <x v="2"/>
    <s v="Consumer"/>
    <x v="1"/>
    <x v="0"/>
    <s v="Storage"/>
    <x v="675"/>
    <n v="212"/>
    <n v="381"/>
    <n v="169"/>
    <n v="2"/>
    <x v="83"/>
    <n v="762"/>
    <n v="0.23605947955390336"/>
  </r>
  <r>
    <n v="3229"/>
    <d v="2020-06-12T00:00:00"/>
    <x v="660"/>
    <x v="919"/>
    <x v="3"/>
    <x v="5"/>
    <x v="2"/>
    <s v="Consumer"/>
    <x v="1"/>
    <x v="0"/>
    <s v="Art"/>
    <x v="350"/>
    <n v="22"/>
    <n v="23"/>
    <n v="1"/>
    <n v="2"/>
    <x v="271"/>
    <n v="46"/>
    <n v="1.424589656240322E-2"/>
  </r>
  <r>
    <n v="3230"/>
    <d v="2020-06-12T00:00:00"/>
    <x v="341"/>
    <x v="591"/>
    <x v="2"/>
    <x v="16"/>
    <x v="1"/>
    <s v="Corporate"/>
    <x v="1"/>
    <x v="1"/>
    <s v="Furnishings"/>
    <x v="289"/>
    <n v="142"/>
    <n v="152"/>
    <n v="10"/>
    <n v="3"/>
    <x v="224"/>
    <n v="456"/>
    <n v="0.14117647058823529"/>
  </r>
  <r>
    <n v="3231"/>
    <d v="2020-06-12T00:00:00"/>
    <x v="661"/>
    <x v="339"/>
    <x v="1"/>
    <x v="1"/>
    <x v="0"/>
    <s v="Corporate"/>
    <x v="1"/>
    <x v="1"/>
    <s v="Furnishings"/>
    <x v="463"/>
    <n v="18"/>
    <n v="53"/>
    <n v="35"/>
    <n v="3"/>
    <x v="360"/>
    <n v="159"/>
    <n v="4.9210770659238623E-2"/>
  </r>
  <r>
    <n v="3232"/>
    <d v="2020-06-12T00:00:00"/>
    <x v="94"/>
    <x v="920"/>
    <x v="3"/>
    <x v="44"/>
    <x v="2"/>
    <s v="Consumer"/>
    <x v="2"/>
    <x v="2"/>
    <s v="Machines"/>
    <x v="574"/>
    <n v="893"/>
    <n v="925"/>
    <n v="32"/>
    <n v="5"/>
    <x v="1339"/>
    <n v="4625"/>
    <n v="1.4310024752475248"/>
  </r>
  <r>
    <n v="3233"/>
    <d v="2020-06-13T00:00:00"/>
    <x v="166"/>
    <x v="679"/>
    <x v="2"/>
    <x v="3"/>
    <x v="1"/>
    <s v="Corporate"/>
    <x v="0"/>
    <x v="0"/>
    <s v="Labels"/>
    <x v="259"/>
    <n v="12"/>
    <n v="43"/>
    <n v="31"/>
    <n v="4"/>
    <x v="879"/>
    <n v="172"/>
    <n v="5.320136096504794E-2"/>
  </r>
  <r>
    <n v="3234"/>
    <d v="2020-06-13T00:00:00"/>
    <x v="542"/>
    <x v="58"/>
    <x v="2"/>
    <x v="16"/>
    <x v="1"/>
    <s v="Corporate"/>
    <x v="1"/>
    <x v="2"/>
    <s v="Accessories"/>
    <x v="1335"/>
    <n v="160"/>
    <n v="170"/>
    <n v="10"/>
    <n v="2"/>
    <x v="330"/>
    <n v="340"/>
    <n v="0.10513296227581942"/>
  </r>
  <r>
    <n v="3235"/>
    <d v="2020-06-13T00:00:00"/>
    <x v="779"/>
    <x v="52"/>
    <x v="2"/>
    <x v="3"/>
    <x v="1"/>
    <s v="Consumer"/>
    <x v="1"/>
    <x v="0"/>
    <s v="Art"/>
    <x v="307"/>
    <n v="14"/>
    <n v="54"/>
    <n v="40"/>
    <n v="3"/>
    <x v="232"/>
    <n v="162"/>
    <n v="5.007727975270479E-2"/>
  </r>
  <r>
    <n v="3236"/>
    <d v="2020-06-13T00:00:00"/>
    <x v="374"/>
    <x v="0"/>
    <x v="0"/>
    <x v="0"/>
    <x v="0"/>
    <s v="Consumer"/>
    <x v="1"/>
    <x v="1"/>
    <s v="Furnishings"/>
    <x v="862"/>
    <n v="111"/>
    <n v="131"/>
    <n v="20"/>
    <n v="8"/>
    <x v="1340"/>
    <n v="1048"/>
    <n v="0.32385661310259578"/>
  </r>
  <r>
    <n v="3237"/>
    <d v="2020-06-14T00:00:00"/>
    <x v="625"/>
    <x v="584"/>
    <x v="2"/>
    <x v="16"/>
    <x v="1"/>
    <s v="Consumer"/>
    <x v="1"/>
    <x v="0"/>
    <s v="Appliances"/>
    <x v="1336"/>
    <n v="110"/>
    <n v="154"/>
    <n v="44"/>
    <n v="4"/>
    <x v="517"/>
    <n v="616"/>
    <n v="0.19029966017917826"/>
  </r>
  <r>
    <n v="3238"/>
    <d v="2020-06-14T00:00:00"/>
    <x v="783"/>
    <x v="398"/>
    <x v="6"/>
    <x v="17"/>
    <x v="1"/>
    <s v="Consumer"/>
    <x v="0"/>
    <x v="1"/>
    <s v="Tables"/>
    <x v="1337"/>
    <n v="1100"/>
    <n v="2292"/>
    <n v="1192"/>
    <n v="7"/>
    <x v="1290"/>
    <n v="16044"/>
    <n v="4.9549104385423099"/>
  </r>
  <r>
    <n v="3239"/>
    <d v="2020-06-15T00:00:00"/>
    <x v="144"/>
    <x v="375"/>
    <x v="5"/>
    <x v="7"/>
    <x v="2"/>
    <s v="Consumer"/>
    <x v="0"/>
    <x v="0"/>
    <s v="Storage"/>
    <x v="275"/>
    <n v="27"/>
    <n v="98"/>
    <n v="71"/>
    <n v="2"/>
    <x v="518"/>
    <n v="196"/>
    <n v="6.0512503859215805E-2"/>
  </r>
  <r>
    <n v="3240"/>
    <d v="2020-06-16T00:00:00"/>
    <x v="333"/>
    <x v="835"/>
    <x v="3"/>
    <x v="69"/>
    <x v="2"/>
    <s v="Corporate"/>
    <x v="1"/>
    <x v="0"/>
    <s v="Art"/>
    <x v="232"/>
    <n v="88"/>
    <n v="112"/>
    <n v="24"/>
    <n v="7"/>
    <x v="858"/>
    <n v="784"/>
    <n v="0.24197530864197531"/>
  </r>
  <r>
    <n v="3241"/>
    <d v="2020-06-16T00:00:00"/>
    <x v="304"/>
    <x v="117"/>
    <x v="2"/>
    <x v="42"/>
    <x v="1"/>
    <s v="Consumer"/>
    <x v="3"/>
    <x v="1"/>
    <s v="Chairs"/>
    <x v="1281"/>
    <n v="129"/>
    <n v="298"/>
    <n v="169"/>
    <n v="2"/>
    <x v="1073"/>
    <n v="596"/>
    <n v="0.18389385991977786"/>
  </r>
  <r>
    <n v="3242"/>
    <d v="2020-06-16T00:00:00"/>
    <x v="424"/>
    <x v="689"/>
    <x v="4"/>
    <x v="111"/>
    <x v="1"/>
    <s v="Corporate"/>
    <x v="1"/>
    <x v="0"/>
    <s v="Labels"/>
    <x v="1182"/>
    <n v="4"/>
    <n v="29"/>
    <n v="25"/>
    <n v="3"/>
    <x v="1306"/>
    <n v="87"/>
    <n v="2.6835286859962986E-2"/>
  </r>
  <r>
    <n v="3243"/>
    <d v="2020-06-16T00:00:00"/>
    <x v="133"/>
    <x v="3"/>
    <x v="1"/>
    <x v="1"/>
    <x v="0"/>
    <s v="Consumer"/>
    <x v="2"/>
    <x v="0"/>
    <s v="Paper"/>
    <x v="801"/>
    <n v="11"/>
    <n v="45"/>
    <n v="34"/>
    <n v="2"/>
    <x v="130"/>
    <n v="90"/>
    <n v="2.7752081406105456E-2"/>
  </r>
  <r>
    <n v="3244"/>
    <d v="2020-06-16T00:00:00"/>
    <x v="147"/>
    <x v="921"/>
    <x v="2"/>
    <x v="16"/>
    <x v="1"/>
    <s v="Consumer"/>
    <x v="2"/>
    <x v="2"/>
    <s v="Phones"/>
    <x v="1338"/>
    <n v="370"/>
    <n v="427"/>
    <n v="57"/>
    <n v="7"/>
    <x v="1341"/>
    <n v="2989"/>
    <n v="0.9213933415536375"/>
  </r>
  <r>
    <n v="3245"/>
    <d v="2020-06-16T00:00:00"/>
    <x v="336"/>
    <x v="64"/>
    <x v="3"/>
    <x v="37"/>
    <x v="2"/>
    <s v="Home Office"/>
    <x v="1"/>
    <x v="1"/>
    <s v="Chairs"/>
    <x v="484"/>
    <n v="75"/>
    <n v="83"/>
    <n v="8"/>
    <n v="3"/>
    <x v="16"/>
    <n v="249"/>
    <n v="7.673343605546995E-2"/>
  </r>
  <r>
    <n v="3246"/>
    <d v="2020-06-17T00:00:00"/>
    <x v="214"/>
    <x v="139"/>
    <x v="1"/>
    <x v="1"/>
    <x v="0"/>
    <s v="Corporate"/>
    <x v="0"/>
    <x v="2"/>
    <s v="Machines"/>
    <x v="284"/>
    <n v="90"/>
    <n v="1860"/>
    <n v="1770"/>
    <n v="7"/>
    <x v="1342"/>
    <n v="13020"/>
    <n v="4.0110905730129387"/>
  </r>
  <r>
    <n v="3247"/>
    <d v="2020-06-17T00:00:00"/>
    <x v="277"/>
    <x v="374"/>
    <x v="2"/>
    <x v="2"/>
    <x v="1"/>
    <s v="Consumer"/>
    <x v="1"/>
    <x v="0"/>
    <s v="Labels"/>
    <x v="561"/>
    <n v="36"/>
    <n v="37"/>
    <n v="1"/>
    <n v="3"/>
    <x v="285"/>
    <n v="111"/>
    <n v="3.4185401909454884E-2"/>
  </r>
  <r>
    <n v="3248"/>
    <d v="2020-06-17T00:00:00"/>
    <x v="719"/>
    <x v="525"/>
    <x v="2"/>
    <x v="30"/>
    <x v="1"/>
    <s v="Corporate"/>
    <x v="1"/>
    <x v="1"/>
    <s v="Chairs"/>
    <x v="346"/>
    <n v="1859"/>
    <n v="2115"/>
    <n v="256"/>
    <n v="5"/>
    <x v="1343"/>
    <n v="10575"/>
    <n v="3.2558497536945814"/>
  </r>
  <r>
    <n v="3249"/>
    <d v="2020-06-17T00:00:00"/>
    <x v="661"/>
    <x v="289"/>
    <x v="5"/>
    <x v="57"/>
    <x v="2"/>
    <s v="Corporate"/>
    <x v="1"/>
    <x v="0"/>
    <s v="Paper"/>
    <x v="133"/>
    <n v="24"/>
    <n v="118"/>
    <n v="94"/>
    <n v="7"/>
    <x v="1344"/>
    <n v="826"/>
    <n v="0.25423207140658666"/>
  </r>
  <r>
    <n v="3250"/>
    <d v="2020-06-18T00:00:00"/>
    <x v="598"/>
    <x v="398"/>
    <x v="6"/>
    <x v="17"/>
    <x v="1"/>
    <s v="Consumer"/>
    <x v="1"/>
    <x v="2"/>
    <s v="Machines"/>
    <x v="1339"/>
    <n v="203"/>
    <n v="530"/>
    <n v="327"/>
    <n v="2"/>
    <x v="1345"/>
    <n v="1060"/>
    <n v="0.32615384615384613"/>
  </r>
  <r>
    <n v="3251"/>
    <d v="2020-06-18T00:00:00"/>
    <x v="110"/>
    <x v="8"/>
    <x v="4"/>
    <x v="6"/>
    <x v="1"/>
    <s v="Consumer"/>
    <x v="1"/>
    <x v="0"/>
    <s v="Art"/>
    <x v="514"/>
    <n v="20"/>
    <n v="71"/>
    <n v="51"/>
    <n v="3"/>
    <x v="324"/>
    <n v="213"/>
    <n v="6.5518302060904338E-2"/>
  </r>
  <r>
    <n v="3252"/>
    <d v="2020-06-18T00:00:00"/>
    <x v="66"/>
    <x v="469"/>
    <x v="1"/>
    <x v="1"/>
    <x v="0"/>
    <s v="Corporate"/>
    <x v="1"/>
    <x v="0"/>
    <s v="Art"/>
    <x v="412"/>
    <n v="30"/>
    <n v="60"/>
    <n v="30"/>
    <n v="4"/>
    <x v="248"/>
    <n v="240"/>
    <n v="7.3800738007380073E-2"/>
  </r>
  <r>
    <n v="3253"/>
    <d v="2020-06-18T00:00:00"/>
    <x v="127"/>
    <x v="413"/>
    <x v="6"/>
    <x v="31"/>
    <x v="1"/>
    <s v="Corporate"/>
    <x v="1"/>
    <x v="1"/>
    <s v="Bookcases"/>
    <x v="1340"/>
    <n v="258"/>
    <n v="268"/>
    <n v="10"/>
    <n v="2"/>
    <x v="9"/>
    <n v="536"/>
    <n v="0.16477098063326159"/>
  </r>
  <r>
    <n v="3254"/>
    <d v="2020-06-18T00:00:00"/>
    <x v="754"/>
    <x v="431"/>
    <x v="2"/>
    <x v="27"/>
    <x v="1"/>
    <s v="Consumer"/>
    <x v="1"/>
    <x v="0"/>
    <s v="Art"/>
    <x v="3"/>
    <n v="120"/>
    <n v="133"/>
    <n v="13"/>
    <n v="5"/>
    <x v="47"/>
    <n v="665"/>
    <n v="0.20436385986478181"/>
  </r>
  <r>
    <n v="3255"/>
    <d v="2020-06-18T00:00:00"/>
    <x v="295"/>
    <x v="84"/>
    <x v="3"/>
    <x v="47"/>
    <x v="2"/>
    <s v="Home Office"/>
    <x v="1"/>
    <x v="0"/>
    <s v="Storage"/>
    <x v="189"/>
    <n v="20"/>
    <n v="28"/>
    <n v="8"/>
    <n v="2"/>
    <x v="76"/>
    <n v="56"/>
    <n v="1.7204301075268817E-2"/>
  </r>
  <r>
    <n v="3256"/>
    <d v="2020-06-18T00:00:00"/>
    <x v="669"/>
    <x v="6"/>
    <x v="2"/>
    <x v="4"/>
    <x v="1"/>
    <s v="Corporate"/>
    <x v="0"/>
    <x v="0"/>
    <s v="Binders"/>
    <x v="432"/>
    <n v="99"/>
    <n v="100"/>
    <n v="1"/>
    <n v="4"/>
    <x v="702"/>
    <n v="400"/>
    <n v="0.12285012285012285"/>
  </r>
  <r>
    <n v="3257"/>
    <d v="2020-06-18T00:00:00"/>
    <x v="507"/>
    <x v="311"/>
    <x v="1"/>
    <x v="1"/>
    <x v="0"/>
    <s v="Consumer"/>
    <x v="3"/>
    <x v="1"/>
    <s v="Furnishings"/>
    <x v="387"/>
    <n v="17"/>
    <n v="35"/>
    <n v="18"/>
    <n v="2"/>
    <x v="732"/>
    <n v="70"/>
    <n v="2.1492170709241632E-2"/>
  </r>
  <r>
    <n v="3258"/>
    <d v="2020-06-19T00:00:00"/>
    <x v="622"/>
    <x v="64"/>
    <x v="3"/>
    <x v="37"/>
    <x v="2"/>
    <s v="Home Office"/>
    <x v="1"/>
    <x v="2"/>
    <s v="Accessories"/>
    <x v="1341"/>
    <n v="117"/>
    <n v="801"/>
    <n v="684"/>
    <n v="8"/>
    <x v="1346"/>
    <n v="6408"/>
    <n v="1.9668508287292819"/>
  </r>
  <r>
    <n v="3259"/>
    <d v="2020-06-19T00:00:00"/>
    <x v="353"/>
    <x v="894"/>
    <x v="2"/>
    <x v="61"/>
    <x v="1"/>
    <s v="Consumer"/>
    <x v="1"/>
    <x v="0"/>
    <s v="Envelopes"/>
    <x v="149"/>
    <n v="28"/>
    <n v="42"/>
    <n v="14"/>
    <n v="2"/>
    <x v="962"/>
    <n v="84"/>
    <n v="2.5774777539122429E-2"/>
  </r>
  <r>
    <n v="3260"/>
    <d v="2020-06-19T00:00:00"/>
    <x v="769"/>
    <x v="64"/>
    <x v="3"/>
    <x v="37"/>
    <x v="2"/>
    <s v="Corporate"/>
    <x v="1"/>
    <x v="1"/>
    <s v="Tables"/>
    <x v="1342"/>
    <n v="191"/>
    <n v="1361"/>
    <n v="1170"/>
    <n v="3"/>
    <x v="1347"/>
    <n v="4083"/>
    <n v="1.2524539877300613"/>
  </r>
  <r>
    <n v="3261"/>
    <d v="2020-06-20T00:00:00"/>
    <x v="48"/>
    <x v="30"/>
    <x v="5"/>
    <x v="21"/>
    <x v="2"/>
    <s v="Consumer"/>
    <x v="0"/>
    <x v="0"/>
    <s v="Art"/>
    <x v="27"/>
    <n v="1"/>
    <n v="83"/>
    <n v="82"/>
    <n v="3"/>
    <x v="16"/>
    <n v="249"/>
    <n v="7.635694572217111E-2"/>
  </r>
  <r>
    <n v="3262"/>
    <d v="2020-06-20T00:00:00"/>
    <x v="462"/>
    <x v="308"/>
    <x v="1"/>
    <x v="1"/>
    <x v="0"/>
    <s v="Corporate"/>
    <x v="0"/>
    <x v="2"/>
    <s v="Phones"/>
    <x v="1209"/>
    <n v="158"/>
    <n v="339"/>
    <n v="181"/>
    <n v="2"/>
    <x v="1336"/>
    <n v="678"/>
    <n v="0.20784794604537093"/>
  </r>
  <r>
    <n v="3263"/>
    <d v="2020-06-20T00:00:00"/>
    <x v="290"/>
    <x v="0"/>
    <x v="0"/>
    <x v="0"/>
    <x v="0"/>
    <s v="Corporate"/>
    <x v="0"/>
    <x v="1"/>
    <s v="Furnishings"/>
    <x v="70"/>
    <n v="88"/>
    <n v="89"/>
    <n v="1"/>
    <n v="2"/>
    <x v="1309"/>
    <n v="178"/>
    <n v="5.4551026662580444E-2"/>
  </r>
  <r>
    <n v="3264"/>
    <d v="2020-06-21T00:00:00"/>
    <x v="341"/>
    <x v="922"/>
    <x v="2"/>
    <x v="2"/>
    <x v="1"/>
    <s v="Corporate"/>
    <x v="0"/>
    <x v="1"/>
    <s v="Bookcases"/>
    <x v="1343"/>
    <n v="199"/>
    <n v="598"/>
    <n v="399"/>
    <n v="4"/>
    <x v="764"/>
    <n v="2392"/>
    <n v="0.73284313725490191"/>
  </r>
  <r>
    <n v="3265"/>
    <d v="2020-06-21T00:00:00"/>
    <x v="330"/>
    <x v="8"/>
    <x v="4"/>
    <x v="6"/>
    <x v="1"/>
    <s v="Corporate"/>
    <x v="0"/>
    <x v="0"/>
    <s v="Envelopes"/>
    <x v="1344"/>
    <n v="16"/>
    <n v="76"/>
    <n v="60"/>
    <n v="3"/>
    <x v="295"/>
    <n v="228"/>
    <n v="6.9831546707503828E-2"/>
  </r>
  <r>
    <n v="3266"/>
    <d v="2020-06-22T00:00:00"/>
    <x v="715"/>
    <x v="70"/>
    <x v="6"/>
    <x v="40"/>
    <x v="1"/>
    <s v="Home Office"/>
    <x v="1"/>
    <x v="0"/>
    <s v="Binders"/>
    <x v="254"/>
    <n v="66"/>
    <n v="222"/>
    <n v="156"/>
    <n v="5"/>
    <x v="1348"/>
    <n v="1110"/>
    <n v="0.33986527862829147"/>
  </r>
  <r>
    <n v="3267"/>
    <d v="2020-06-23T00:00:00"/>
    <x v="2"/>
    <x v="645"/>
    <x v="2"/>
    <x v="16"/>
    <x v="1"/>
    <s v="Consumer"/>
    <x v="1"/>
    <x v="1"/>
    <s v="Bookcases"/>
    <x v="369"/>
    <n v="213"/>
    <n v="717"/>
    <n v="504"/>
    <n v="4"/>
    <x v="1349"/>
    <n v="2868"/>
    <n v="0.87786960514233237"/>
  </r>
  <r>
    <n v="3268"/>
    <d v="2020-06-23T00:00:00"/>
    <x v="629"/>
    <x v="860"/>
    <x v="2"/>
    <x v="81"/>
    <x v="1"/>
    <s v="Consumer"/>
    <x v="1"/>
    <x v="0"/>
    <s v="Supplies"/>
    <x v="361"/>
    <n v="26"/>
    <n v="85"/>
    <n v="59"/>
    <n v="2"/>
    <x v="268"/>
    <n v="170"/>
    <n v="5.2019583843329255E-2"/>
  </r>
  <r>
    <n v="3269"/>
    <d v="2020-06-23T00:00:00"/>
    <x v="682"/>
    <x v="13"/>
    <x v="1"/>
    <x v="1"/>
    <x v="0"/>
    <s v="Corporate"/>
    <x v="1"/>
    <x v="0"/>
    <s v="Binders"/>
    <x v="533"/>
    <n v="33"/>
    <n v="78"/>
    <n v="45"/>
    <n v="3"/>
    <x v="34"/>
    <n v="234"/>
    <n v="7.1581523401651886E-2"/>
  </r>
  <r>
    <n v="3270"/>
    <d v="2020-06-23T00:00:00"/>
    <x v="467"/>
    <x v="382"/>
    <x v="1"/>
    <x v="1"/>
    <x v="0"/>
    <s v="Consumer"/>
    <x v="2"/>
    <x v="0"/>
    <s v="Envelopes"/>
    <x v="1056"/>
    <n v="21"/>
    <n v="61"/>
    <n v="40"/>
    <n v="3"/>
    <x v="1020"/>
    <n v="183"/>
    <n v="5.5963302752293581E-2"/>
  </r>
  <r>
    <n v="3271"/>
    <d v="2020-06-23T00:00:00"/>
    <x v="555"/>
    <x v="36"/>
    <x v="6"/>
    <x v="24"/>
    <x v="1"/>
    <s v="Consumer"/>
    <x v="1"/>
    <x v="0"/>
    <s v="Fasteners"/>
    <x v="603"/>
    <n v="3"/>
    <n v="19"/>
    <n v="16"/>
    <n v="2"/>
    <x v="35"/>
    <n v="38"/>
    <n v="1.1617242433506572E-2"/>
  </r>
  <r>
    <n v="3272"/>
    <d v="2020-06-23T00:00:00"/>
    <x v="341"/>
    <x v="257"/>
    <x v="1"/>
    <x v="1"/>
    <x v="0"/>
    <s v="Corporate"/>
    <x v="1"/>
    <x v="1"/>
    <s v="Furnishings"/>
    <x v="1305"/>
    <n v="44"/>
    <n v="140"/>
    <n v="96"/>
    <n v="4"/>
    <x v="139"/>
    <n v="560"/>
    <n v="0.17114914425427874"/>
  </r>
  <r>
    <n v="3273"/>
    <d v="2020-06-24T00:00:00"/>
    <x v="404"/>
    <x v="923"/>
    <x v="2"/>
    <x v="16"/>
    <x v="1"/>
    <s v="Corporate"/>
    <x v="0"/>
    <x v="0"/>
    <s v="Art"/>
    <x v="583"/>
    <n v="107"/>
    <n v="148"/>
    <n v="41"/>
    <n v="5"/>
    <x v="1350"/>
    <n v="740"/>
    <n v="0.22609227008860372"/>
  </r>
  <r>
    <n v="3274"/>
    <d v="2020-06-24T00:00:00"/>
    <x v="1"/>
    <x v="166"/>
    <x v="2"/>
    <x v="27"/>
    <x v="1"/>
    <s v="Consumer"/>
    <x v="0"/>
    <x v="0"/>
    <s v="Art"/>
    <x v="179"/>
    <n v="5"/>
    <n v="139"/>
    <n v="134"/>
    <n v="3"/>
    <x v="154"/>
    <n v="417"/>
    <n v="0.12736713500305435"/>
  </r>
  <r>
    <n v="3275"/>
    <d v="2020-06-24T00:00:00"/>
    <x v="67"/>
    <x v="39"/>
    <x v="5"/>
    <x v="26"/>
    <x v="2"/>
    <s v="Consumer"/>
    <x v="1"/>
    <x v="0"/>
    <s v="Art"/>
    <x v="72"/>
    <n v="24"/>
    <n v="134"/>
    <n v="110"/>
    <n v="5"/>
    <x v="349"/>
    <n v="670"/>
    <n v="0.20458015267175572"/>
  </r>
  <r>
    <n v="3276"/>
    <d v="2020-06-24T00:00:00"/>
    <x v="597"/>
    <x v="633"/>
    <x v="2"/>
    <x v="30"/>
    <x v="1"/>
    <s v="Consumer"/>
    <x v="1"/>
    <x v="1"/>
    <s v="Tables"/>
    <x v="1345"/>
    <n v="593"/>
    <n v="869"/>
    <n v="276"/>
    <n v="4"/>
    <x v="1351"/>
    <n v="3476"/>
    <n v="1.0610500610500611"/>
  </r>
  <r>
    <n v="3277"/>
    <d v="2020-06-24T00:00:00"/>
    <x v="547"/>
    <x v="8"/>
    <x v="4"/>
    <x v="6"/>
    <x v="1"/>
    <s v="Home Office"/>
    <x v="1"/>
    <x v="0"/>
    <s v="Labels"/>
    <x v="1346"/>
    <n v="26"/>
    <n v="82"/>
    <n v="56"/>
    <n v="7"/>
    <x v="1178"/>
    <n v="574"/>
    <n v="0.17516020750686603"/>
  </r>
  <r>
    <n v="3278"/>
    <d v="2020-06-24T00:00:00"/>
    <x v="141"/>
    <x v="54"/>
    <x v="5"/>
    <x v="12"/>
    <x v="2"/>
    <s v="Consumer"/>
    <x v="1"/>
    <x v="0"/>
    <s v="Fasteners"/>
    <x v="716"/>
    <n v="16"/>
    <n v="25"/>
    <n v="9"/>
    <n v="3"/>
    <x v="421"/>
    <n v="75"/>
    <n v="2.2879804758999391E-2"/>
  </r>
  <r>
    <n v="3279"/>
    <d v="2020-06-24T00:00:00"/>
    <x v="268"/>
    <x v="48"/>
    <x v="6"/>
    <x v="31"/>
    <x v="1"/>
    <s v="Consumer"/>
    <x v="1"/>
    <x v="0"/>
    <s v="Appliances"/>
    <x v="240"/>
    <n v="67"/>
    <n v="253"/>
    <n v="186"/>
    <n v="1"/>
    <x v="1352"/>
    <n v="253"/>
    <n v="7.7157670021347977E-2"/>
  </r>
  <r>
    <n v="3280"/>
    <d v="2020-06-24T00:00:00"/>
    <x v="572"/>
    <x v="40"/>
    <x v="1"/>
    <x v="1"/>
    <x v="0"/>
    <s v="Consumer"/>
    <x v="0"/>
    <x v="1"/>
    <s v="Furnishings"/>
    <x v="396"/>
    <n v="15"/>
    <n v="30"/>
    <n v="15"/>
    <n v="2"/>
    <x v="182"/>
    <n v="60"/>
    <n v="1.8292682926829267E-2"/>
  </r>
  <r>
    <n v="3281"/>
    <d v="2020-06-24T00:00:00"/>
    <x v="578"/>
    <x v="63"/>
    <x v="13"/>
    <x v="36"/>
    <x v="0"/>
    <s v="Corporate"/>
    <x v="1"/>
    <x v="0"/>
    <s v="Binders"/>
    <x v="537"/>
    <n v="6"/>
    <n v="13"/>
    <n v="7"/>
    <n v="3"/>
    <x v="913"/>
    <n v="39"/>
    <n v="1.1886619932947273E-2"/>
  </r>
  <r>
    <n v="3282"/>
    <d v="2020-06-25T00:00:00"/>
    <x v="200"/>
    <x v="39"/>
    <x v="5"/>
    <x v="26"/>
    <x v="2"/>
    <s v="Consumer"/>
    <x v="1"/>
    <x v="1"/>
    <s v="Furnishings"/>
    <x v="774"/>
    <n v="207"/>
    <n v="342"/>
    <n v="135"/>
    <n v="7"/>
    <x v="1183"/>
    <n v="2394"/>
    <n v="0.7294332723948812"/>
  </r>
  <r>
    <n v="3283"/>
    <d v="2020-06-25T00:00:00"/>
    <x v="203"/>
    <x v="177"/>
    <x v="9"/>
    <x v="72"/>
    <x v="1"/>
    <s v="Consumer"/>
    <x v="1"/>
    <x v="2"/>
    <s v="Phones"/>
    <x v="1347"/>
    <n v="545"/>
    <n v="1335"/>
    <n v="790"/>
    <n v="8"/>
    <x v="1353"/>
    <n v="10680"/>
    <n v="3.2531221443801401"/>
  </r>
  <r>
    <n v="3284"/>
    <d v="2020-06-25T00:00:00"/>
    <x v="513"/>
    <x v="70"/>
    <x v="6"/>
    <x v="40"/>
    <x v="1"/>
    <s v="Home Office"/>
    <x v="0"/>
    <x v="1"/>
    <s v="Chairs"/>
    <x v="1348"/>
    <n v="155"/>
    <n v="316"/>
    <n v="161"/>
    <n v="6"/>
    <x v="181"/>
    <n v="1896"/>
    <n v="0.57734470158343487"/>
  </r>
  <r>
    <n v="3285"/>
    <d v="2020-06-25T00:00:00"/>
    <x v="102"/>
    <x v="8"/>
    <x v="4"/>
    <x v="6"/>
    <x v="1"/>
    <s v="Consumer"/>
    <x v="0"/>
    <x v="0"/>
    <s v="Binders"/>
    <x v="300"/>
    <n v="53"/>
    <n v="67"/>
    <n v="14"/>
    <n v="4"/>
    <x v="580"/>
    <n v="268"/>
    <n v="8.1582952815829529E-2"/>
  </r>
  <r>
    <n v="3286"/>
    <d v="2020-06-25T00:00:00"/>
    <x v="126"/>
    <x v="360"/>
    <x v="2"/>
    <x v="68"/>
    <x v="1"/>
    <s v="Corporate"/>
    <x v="0"/>
    <x v="0"/>
    <s v="Binders"/>
    <x v="764"/>
    <n v="55"/>
    <n v="59"/>
    <n v="4"/>
    <n v="2"/>
    <x v="475"/>
    <n v="118"/>
    <n v="3.5909920876445525E-2"/>
  </r>
  <r>
    <n v="3287"/>
    <d v="2020-06-25T00:00:00"/>
    <x v="138"/>
    <x v="41"/>
    <x v="2"/>
    <x v="27"/>
    <x v="1"/>
    <s v="Corporate"/>
    <x v="1"/>
    <x v="0"/>
    <s v="Art"/>
    <x v="36"/>
    <n v="35"/>
    <n v="44"/>
    <n v="9"/>
    <n v="3"/>
    <x v="150"/>
    <n v="132"/>
    <n v="4.0158198965622151E-2"/>
  </r>
  <r>
    <n v="3288"/>
    <d v="2020-06-26T00:00:00"/>
    <x v="118"/>
    <x v="30"/>
    <x v="5"/>
    <x v="21"/>
    <x v="2"/>
    <s v="Corporate"/>
    <x v="2"/>
    <x v="0"/>
    <s v="Binders"/>
    <x v="864"/>
    <n v="133"/>
    <n v="159"/>
    <n v="26"/>
    <n v="3"/>
    <x v="460"/>
    <n v="477"/>
    <n v="0.14507299270072993"/>
  </r>
  <r>
    <n v="3289"/>
    <d v="2020-06-26T00:00:00"/>
    <x v="647"/>
    <x v="132"/>
    <x v="9"/>
    <x v="62"/>
    <x v="1"/>
    <s v="Home Office"/>
    <x v="1"/>
    <x v="1"/>
    <s v="Chairs"/>
    <x v="1018"/>
    <n v="189"/>
    <n v="253"/>
    <n v="64"/>
    <n v="3"/>
    <x v="1354"/>
    <n v="759"/>
    <n v="0.23076923076923078"/>
  </r>
  <r>
    <n v="3290"/>
    <d v="2020-06-26T00:00:00"/>
    <x v="513"/>
    <x v="924"/>
    <x v="2"/>
    <x v="42"/>
    <x v="1"/>
    <s v="Home Office"/>
    <x v="0"/>
    <x v="0"/>
    <s v="Art"/>
    <x v="78"/>
    <n v="54"/>
    <n v="378"/>
    <n v="324"/>
    <n v="7"/>
    <x v="1355"/>
    <n v="2646"/>
    <n v="0.80425531914893622"/>
  </r>
  <r>
    <n v="3291"/>
    <d v="2020-06-26T00:00:00"/>
    <x v="195"/>
    <x v="676"/>
    <x v="9"/>
    <x v="109"/>
    <x v="1"/>
    <s v="Consumer"/>
    <x v="1"/>
    <x v="1"/>
    <s v="Chairs"/>
    <x v="710"/>
    <n v="268"/>
    <n v="297"/>
    <n v="29"/>
    <n v="4"/>
    <x v="311"/>
    <n v="1188"/>
    <n v="0.36098450319051961"/>
  </r>
  <r>
    <n v="3292"/>
    <d v="2020-06-26T00:00:00"/>
    <x v="474"/>
    <x v="468"/>
    <x v="1"/>
    <x v="1"/>
    <x v="0"/>
    <s v="Consumer"/>
    <x v="0"/>
    <x v="0"/>
    <s v="Fasteners"/>
    <x v="1349"/>
    <n v="8"/>
    <n v="32"/>
    <n v="24"/>
    <n v="2"/>
    <x v="570"/>
    <n v="64"/>
    <n v="1.9441069258809233E-2"/>
  </r>
  <r>
    <n v="3293"/>
    <d v="2020-06-26T00:00:00"/>
    <x v="578"/>
    <x v="336"/>
    <x v="5"/>
    <x v="91"/>
    <x v="2"/>
    <s v="Corporate"/>
    <x v="1"/>
    <x v="2"/>
    <s v="Phones"/>
    <x v="1209"/>
    <n v="236"/>
    <n v="916"/>
    <n v="680"/>
    <n v="6"/>
    <x v="1356"/>
    <n v="5496"/>
    <n v="1.6689948375341634"/>
  </r>
  <r>
    <n v="3294"/>
    <d v="2020-06-26T00:00:00"/>
    <x v="622"/>
    <x v="39"/>
    <x v="5"/>
    <x v="26"/>
    <x v="2"/>
    <s v="Home Office"/>
    <x v="1"/>
    <x v="0"/>
    <s v="Supplies"/>
    <x v="505"/>
    <n v="35"/>
    <n v="57"/>
    <n v="22"/>
    <n v="2"/>
    <x v="250"/>
    <n v="114"/>
    <n v="3.4608378870673952E-2"/>
  </r>
  <r>
    <n v="3295"/>
    <d v="2020-06-26T00:00:00"/>
    <x v="438"/>
    <x v="254"/>
    <x v="1"/>
    <x v="1"/>
    <x v="0"/>
    <s v="Corporate"/>
    <x v="1"/>
    <x v="0"/>
    <s v="Storage"/>
    <x v="1244"/>
    <n v="253"/>
    <n v="311"/>
    <n v="58"/>
    <n v="5"/>
    <x v="1357"/>
    <n v="1555"/>
    <n v="0.47192716236722304"/>
  </r>
  <r>
    <n v="3296"/>
    <d v="2020-06-26T00:00:00"/>
    <x v="751"/>
    <x v="747"/>
    <x v="7"/>
    <x v="77"/>
    <x v="1"/>
    <s v="Consumer"/>
    <x v="1"/>
    <x v="2"/>
    <s v="Copiers"/>
    <x v="1350"/>
    <n v="665"/>
    <n v="781"/>
    <n v="116"/>
    <n v="6"/>
    <x v="1358"/>
    <n v="4686"/>
    <n v="1.4217233009708738"/>
  </r>
  <r>
    <n v="3297"/>
    <d v="2020-06-26T00:00:00"/>
    <x v="444"/>
    <x v="336"/>
    <x v="5"/>
    <x v="91"/>
    <x v="2"/>
    <s v="Consumer"/>
    <x v="1"/>
    <x v="0"/>
    <s v="Storage"/>
    <x v="903"/>
    <n v="19"/>
    <n v="89"/>
    <n v="70"/>
    <n v="5"/>
    <x v="887"/>
    <n v="445"/>
    <n v="0.13497118592659993"/>
  </r>
  <r>
    <n v="3298"/>
    <d v="2020-06-27T00:00:00"/>
    <x v="784"/>
    <x v="649"/>
    <x v="1"/>
    <x v="1"/>
    <x v="0"/>
    <s v="Home Office"/>
    <x v="2"/>
    <x v="1"/>
    <s v="Bookcases"/>
    <x v="73"/>
    <n v="84"/>
    <n v="1314"/>
    <n v="1230"/>
    <n v="3"/>
    <x v="67"/>
    <n v="3942"/>
    <n v="1.1952698605215282"/>
  </r>
  <r>
    <n v="3299"/>
    <d v="2020-06-27T00:00:00"/>
    <x v="549"/>
    <x v="749"/>
    <x v="2"/>
    <x v="30"/>
    <x v="1"/>
    <s v="Corporate"/>
    <x v="1"/>
    <x v="1"/>
    <s v="Bookcases"/>
    <x v="953"/>
    <n v="380"/>
    <n v="561"/>
    <n v="181"/>
    <n v="5"/>
    <x v="1359"/>
    <n v="2805"/>
    <n v="0.85025765383449525"/>
  </r>
  <r>
    <n v="3300"/>
    <d v="2020-06-27T00:00:00"/>
    <x v="594"/>
    <x v="382"/>
    <x v="1"/>
    <x v="1"/>
    <x v="0"/>
    <s v="Corporate"/>
    <x v="0"/>
    <x v="0"/>
    <s v="Supplies"/>
    <x v="825"/>
    <n v="96"/>
    <n v="198"/>
    <n v="102"/>
    <n v="8"/>
    <x v="809"/>
    <n v="1584"/>
    <n v="0.48"/>
  </r>
  <r>
    <n v="3301"/>
    <d v="2020-06-27T00:00:00"/>
    <x v="503"/>
    <x v="799"/>
    <x v="12"/>
    <x v="118"/>
    <x v="1"/>
    <s v="Home Office"/>
    <x v="1"/>
    <x v="0"/>
    <s v="Binders"/>
    <x v="141"/>
    <n v="7"/>
    <n v="32"/>
    <n v="25"/>
    <n v="5"/>
    <x v="383"/>
    <n v="160"/>
    <n v="4.8470160557406848E-2"/>
  </r>
  <r>
    <n v="3302"/>
    <d v="2020-06-27T00:00:00"/>
    <x v="542"/>
    <x v="925"/>
    <x v="9"/>
    <x v="117"/>
    <x v="1"/>
    <s v="Corporate"/>
    <x v="1"/>
    <x v="0"/>
    <s v="Art"/>
    <x v="50"/>
    <n v="122"/>
    <n v="187"/>
    <n v="65"/>
    <n v="7"/>
    <x v="222"/>
    <n v="1309"/>
    <n v="0.39642640823743186"/>
  </r>
  <r>
    <n v="3303"/>
    <d v="2020-06-27T00:00:00"/>
    <x v="551"/>
    <x v="252"/>
    <x v="5"/>
    <x v="12"/>
    <x v="2"/>
    <s v="Consumer"/>
    <x v="1"/>
    <x v="1"/>
    <s v="Chairs"/>
    <x v="757"/>
    <n v="76"/>
    <n v="78"/>
    <n v="2"/>
    <n v="1"/>
    <x v="342"/>
    <n v="78"/>
    <n v="2.3614895549500452E-2"/>
  </r>
  <r>
    <n v="3304"/>
    <d v="2020-06-27T00:00:00"/>
    <x v="744"/>
    <x v="441"/>
    <x v="1"/>
    <x v="55"/>
    <x v="0"/>
    <s v="Corporate"/>
    <x v="1"/>
    <x v="0"/>
    <s v="Binders"/>
    <x v="439"/>
    <n v="19"/>
    <n v="34"/>
    <n v="15"/>
    <n v="3"/>
    <x v="108"/>
    <n v="102"/>
    <n v="3.0871670702179176E-2"/>
  </r>
  <r>
    <n v="3305"/>
    <d v="2020-06-30T00:00:00"/>
    <x v="334"/>
    <x v="168"/>
    <x v="6"/>
    <x v="17"/>
    <x v="1"/>
    <s v="Home Office"/>
    <x v="1"/>
    <x v="1"/>
    <s v="Chairs"/>
    <x v="58"/>
    <n v="613"/>
    <n v="1228"/>
    <n v="615"/>
    <n v="3"/>
    <x v="1360"/>
    <n v="3684"/>
    <n v="1.1146747352496218"/>
  </r>
  <r>
    <n v="3306"/>
    <d v="2020-06-30T00:00:00"/>
    <x v="484"/>
    <x v="649"/>
    <x v="1"/>
    <x v="1"/>
    <x v="0"/>
    <s v="Home Office"/>
    <x v="3"/>
    <x v="1"/>
    <s v="Furnishings"/>
    <x v="393"/>
    <n v="16"/>
    <n v="134"/>
    <n v="118"/>
    <n v="8"/>
    <x v="869"/>
    <n v="1072"/>
    <n v="0.32425892316999394"/>
  </r>
  <r>
    <n v="3307"/>
    <d v="2020-06-30T00:00:00"/>
    <x v="316"/>
    <x v="26"/>
    <x v="3"/>
    <x v="15"/>
    <x v="2"/>
    <s v="Corporate"/>
    <x v="1"/>
    <x v="0"/>
    <s v="Appliances"/>
    <x v="336"/>
    <n v="109"/>
    <n v="140"/>
    <n v="31"/>
    <n v="2"/>
    <x v="769"/>
    <n v="280"/>
    <n v="8.4668884185061993E-2"/>
  </r>
  <r>
    <n v="3308"/>
    <d v="2020-06-30T00:00:00"/>
    <x v="166"/>
    <x v="229"/>
    <x v="6"/>
    <x v="41"/>
    <x v="1"/>
    <s v="Corporate"/>
    <x v="0"/>
    <x v="1"/>
    <s v="Chairs"/>
    <x v="346"/>
    <n v="271"/>
    <n v="423"/>
    <n v="152"/>
    <n v="1"/>
    <x v="1162"/>
    <n v="423"/>
    <n v="0.12787182587666263"/>
  </r>
  <r>
    <n v="3309"/>
    <d v="2020-06-30T00:00:00"/>
    <x v="744"/>
    <x v="58"/>
    <x v="2"/>
    <x v="16"/>
    <x v="1"/>
    <s v="Corporate"/>
    <x v="1"/>
    <x v="0"/>
    <s v="Art"/>
    <x v="1351"/>
    <n v="25"/>
    <n v="110"/>
    <n v="85"/>
    <n v="7"/>
    <x v="948"/>
    <n v="770"/>
    <n v="0.23269870051375038"/>
  </r>
  <r>
    <n v="3310"/>
    <d v="2020-07-01T00:00:00"/>
    <x v="730"/>
    <x v="785"/>
    <x v="5"/>
    <x v="86"/>
    <x v="2"/>
    <s v="Corporate"/>
    <x v="1"/>
    <x v="0"/>
    <s v="Paper"/>
    <x v="218"/>
    <n v="83"/>
    <n v="114"/>
    <n v="31"/>
    <n v="4"/>
    <x v="224"/>
    <n v="456"/>
    <n v="0.1377643504531722"/>
  </r>
  <r>
    <n v="3311"/>
    <d v="2020-07-01T00:00:00"/>
    <x v="548"/>
    <x v="864"/>
    <x v="4"/>
    <x v="78"/>
    <x v="1"/>
    <s v="Consumer"/>
    <x v="2"/>
    <x v="0"/>
    <s v="Art"/>
    <x v="263"/>
    <n v="2"/>
    <n v="17"/>
    <n v="15"/>
    <n v="1"/>
    <x v="258"/>
    <n v="17"/>
    <n v="5.1344004832376928E-3"/>
  </r>
  <r>
    <n v="3312"/>
    <d v="2020-07-01T00:00:00"/>
    <x v="209"/>
    <x v="577"/>
    <x v="7"/>
    <x v="66"/>
    <x v="1"/>
    <s v="Consumer"/>
    <x v="0"/>
    <x v="0"/>
    <s v="Binders"/>
    <x v="14"/>
    <n v="0"/>
    <n v="9"/>
    <n v="9"/>
    <n v="3"/>
    <x v="14"/>
    <n v="27"/>
    <n v="8.152173913043478E-3"/>
  </r>
  <r>
    <n v="3313"/>
    <d v="2020-07-01T00:00:00"/>
    <x v="487"/>
    <x v="926"/>
    <x v="3"/>
    <x v="14"/>
    <x v="2"/>
    <s v="Corporate"/>
    <x v="0"/>
    <x v="2"/>
    <s v="Phones"/>
    <x v="989"/>
    <n v="125"/>
    <n v="771"/>
    <n v="646"/>
    <n v="2"/>
    <x v="312"/>
    <n v="1542"/>
    <n v="0.46543917899185028"/>
  </r>
  <r>
    <n v="3314"/>
    <d v="2020-07-02T00:00:00"/>
    <x v="767"/>
    <x v="435"/>
    <x v="3"/>
    <x v="47"/>
    <x v="2"/>
    <s v="Consumer"/>
    <x v="1"/>
    <x v="0"/>
    <s v="Supplies"/>
    <x v="647"/>
    <n v="138"/>
    <n v="223"/>
    <n v="85"/>
    <n v="7"/>
    <x v="1361"/>
    <n v="1561"/>
    <n v="0.47103198551599273"/>
  </r>
  <r>
    <n v="3315"/>
    <d v="2020-07-03T00:00:00"/>
    <x v="35"/>
    <x v="9"/>
    <x v="5"/>
    <x v="7"/>
    <x v="2"/>
    <s v="Consumer"/>
    <x v="1"/>
    <x v="1"/>
    <s v="Bookcases"/>
    <x v="960"/>
    <n v="477"/>
    <n v="854"/>
    <n v="377"/>
    <n v="7"/>
    <x v="1"/>
    <n v="5978"/>
    <n v="1.8033182503770739"/>
  </r>
  <r>
    <n v="3316"/>
    <d v="2020-07-03T00:00:00"/>
    <x v="597"/>
    <x v="403"/>
    <x v="1"/>
    <x v="1"/>
    <x v="0"/>
    <s v="Consumer"/>
    <x v="0"/>
    <x v="1"/>
    <s v="Furnishings"/>
    <x v="1266"/>
    <n v="19"/>
    <n v="22"/>
    <n v="3"/>
    <n v="1"/>
    <x v="393"/>
    <n v="22"/>
    <n v="6.6344993968636915E-3"/>
  </r>
  <r>
    <n v="3317"/>
    <d v="2020-07-04T00:00:00"/>
    <x v="214"/>
    <x v="64"/>
    <x v="3"/>
    <x v="37"/>
    <x v="2"/>
    <s v="Corporate"/>
    <x v="3"/>
    <x v="0"/>
    <s v="Binders"/>
    <x v="66"/>
    <n v="4"/>
    <n v="10"/>
    <n v="6"/>
    <n v="2"/>
    <x v="28"/>
    <n v="20"/>
    <n v="6.0295447693699128E-3"/>
  </r>
  <r>
    <n v="3318"/>
    <d v="2020-07-04T00:00:00"/>
    <x v="286"/>
    <x v="307"/>
    <x v="3"/>
    <x v="15"/>
    <x v="2"/>
    <s v="Consumer"/>
    <x v="1"/>
    <x v="0"/>
    <s v="Art"/>
    <x v="653"/>
    <n v="5"/>
    <n v="95"/>
    <n v="90"/>
    <n v="2"/>
    <x v="563"/>
    <n v="190"/>
    <n v="5.7263411693791441E-2"/>
  </r>
  <r>
    <n v="3319"/>
    <d v="2020-07-04T00:00:00"/>
    <x v="197"/>
    <x v="15"/>
    <x v="0"/>
    <x v="10"/>
    <x v="0"/>
    <s v="Consumer"/>
    <x v="1"/>
    <x v="0"/>
    <s v="Art"/>
    <x v="1067"/>
    <n v="6"/>
    <n v="67"/>
    <n v="61"/>
    <n v="3"/>
    <x v="410"/>
    <n v="201"/>
    <n v="6.0560409761976498E-2"/>
  </r>
  <r>
    <n v="3320"/>
    <d v="2020-07-05T00:00:00"/>
    <x v="732"/>
    <x v="400"/>
    <x v="5"/>
    <x v="7"/>
    <x v="2"/>
    <s v="Consumer"/>
    <x v="0"/>
    <x v="0"/>
    <s v="Fasteners"/>
    <x v="701"/>
    <n v="1"/>
    <n v="15"/>
    <n v="14"/>
    <n v="1"/>
    <x v="209"/>
    <n v="15"/>
    <n v="4.5180722891566263E-3"/>
  </r>
  <r>
    <n v="3321"/>
    <d v="2020-07-05T00:00:00"/>
    <x v="308"/>
    <x v="211"/>
    <x v="1"/>
    <x v="55"/>
    <x v="0"/>
    <s v="Home Office"/>
    <x v="2"/>
    <x v="1"/>
    <s v="Chairs"/>
    <x v="759"/>
    <n v="0"/>
    <n v="144"/>
    <n v="144"/>
    <n v="2"/>
    <x v="1011"/>
    <n v="288"/>
    <n v="8.6720867208672087E-2"/>
  </r>
  <r>
    <n v="3322"/>
    <d v="2020-07-05T00:00:00"/>
    <x v="610"/>
    <x v="40"/>
    <x v="1"/>
    <x v="1"/>
    <x v="0"/>
    <s v="Consumer"/>
    <x v="1"/>
    <x v="0"/>
    <s v="Appliances"/>
    <x v="971"/>
    <n v="464"/>
    <n v="523"/>
    <n v="59"/>
    <n v="7"/>
    <x v="1362"/>
    <n v="3661"/>
    <n v="1.1020469596628537"/>
  </r>
  <r>
    <n v="3323"/>
    <d v="2020-07-07T00:00:00"/>
    <x v="700"/>
    <x v="927"/>
    <x v="8"/>
    <x v="13"/>
    <x v="0"/>
    <s v="Corporate"/>
    <x v="1"/>
    <x v="1"/>
    <s v="Furnishings"/>
    <x v="173"/>
    <n v="11"/>
    <n v="70"/>
    <n v="59"/>
    <n v="4"/>
    <x v="769"/>
    <n v="280"/>
    <n v="8.4261209750225705E-2"/>
  </r>
  <r>
    <n v="3324"/>
    <d v="2020-07-07T00:00:00"/>
    <x v="700"/>
    <x v="40"/>
    <x v="1"/>
    <x v="1"/>
    <x v="0"/>
    <s v="Corporate"/>
    <x v="0"/>
    <x v="2"/>
    <s v="Accessories"/>
    <x v="601"/>
    <n v="7"/>
    <n v="42"/>
    <n v="35"/>
    <n v="1"/>
    <x v="59"/>
    <n v="42"/>
    <n v="1.263537906137184E-2"/>
  </r>
  <r>
    <n v="3325"/>
    <d v="2020-07-07T00:00:00"/>
    <x v="542"/>
    <x v="90"/>
    <x v="6"/>
    <x v="28"/>
    <x v="1"/>
    <s v="Corporate"/>
    <x v="0"/>
    <x v="1"/>
    <s v="Furnishings"/>
    <x v="450"/>
    <n v="2"/>
    <n v="51"/>
    <n v="49"/>
    <n v="2"/>
    <x v="108"/>
    <n v="102"/>
    <n v="3.0676691729323309E-2"/>
  </r>
  <r>
    <n v="3326"/>
    <d v="2020-07-07T00:00:00"/>
    <x v="696"/>
    <x v="8"/>
    <x v="4"/>
    <x v="6"/>
    <x v="1"/>
    <s v="Consumer"/>
    <x v="0"/>
    <x v="0"/>
    <s v="Binders"/>
    <x v="887"/>
    <n v="52"/>
    <n v="61"/>
    <n v="9"/>
    <n v="4"/>
    <x v="178"/>
    <n v="244"/>
    <n v="7.3361395069152138E-2"/>
  </r>
  <r>
    <n v="3327"/>
    <d v="2020-07-07T00:00:00"/>
    <x v="411"/>
    <x v="77"/>
    <x v="6"/>
    <x v="17"/>
    <x v="1"/>
    <s v="Consumer"/>
    <x v="1"/>
    <x v="1"/>
    <s v="Chairs"/>
    <x v="308"/>
    <n v="754"/>
    <n v="823"/>
    <n v="69"/>
    <n v="7"/>
    <x v="1363"/>
    <n v="5761"/>
    <n v="1.7315900210399759"/>
  </r>
  <r>
    <n v="3328"/>
    <d v="2020-07-08T00:00:00"/>
    <x v="159"/>
    <x v="58"/>
    <x v="2"/>
    <x v="16"/>
    <x v="1"/>
    <s v="Corporate"/>
    <x v="1"/>
    <x v="0"/>
    <s v="Labels"/>
    <x v="1352"/>
    <n v="14"/>
    <n v="39"/>
    <n v="25"/>
    <n v="6"/>
    <x v="34"/>
    <n v="234"/>
    <n v="7.03125E-2"/>
  </r>
  <r>
    <n v="3329"/>
    <d v="2020-07-09T00:00:00"/>
    <x v="31"/>
    <x v="794"/>
    <x v="6"/>
    <x v="8"/>
    <x v="1"/>
    <s v="Consumer"/>
    <x v="2"/>
    <x v="2"/>
    <s v="Phones"/>
    <x v="476"/>
    <n v="2356"/>
    <n v="2617"/>
    <n v="261"/>
    <n v="4"/>
    <x v="1364"/>
    <n v="10468"/>
    <n v="3.1444878341844396"/>
  </r>
  <r>
    <n v="3330"/>
    <d v="2020-07-10T00:00:00"/>
    <x v="498"/>
    <x v="468"/>
    <x v="1"/>
    <x v="1"/>
    <x v="0"/>
    <s v="Consumer"/>
    <x v="1"/>
    <x v="0"/>
    <s v="Binders"/>
    <x v="1154"/>
    <n v="5"/>
    <n v="17"/>
    <n v="12"/>
    <n v="3"/>
    <x v="17"/>
    <n v="51"/>
    <n v="1.5315315315315315E-2"/>
  </r>
  <r>
    <n v="3331"/>
    <d v="2020-07-10T00:00:00"/>
    <x v="426"/>
    <x v="647"/>
    <x v="5"/>
    <x v="26"/>
    <x v="2"/>
    <s v="Consumer"/>
    <x v="1"/>
    <x v="0"/>
    <s v="Supplies"/>
    <x v="1168"/>
    <n v="50"/>
    <n v="86"/>
    <n v="36"/>
    <n v="2"/>
    <x v="879"/>
    <n v="172"/>
    <n v="5.1636145301711199E-2"/>
  </r>
  <r>
    <n v="3332"/>
    <d v="2020-07-10T00:00:00"/>
    <x v="67"/>
    <x v="233"/>
    <x v="7"/>
    <x v="9"/>
    <x v="1"/>
    <s v="Consumer"/>
    <x v="2"/>
    <x v="0"/>
    <s v="Art"/>
    <x v="23"/>
    <n v="19"/>
    <n v="44"/>
    <n v="25"/>
    <n v="3"/>
    <x v="150"/>
    <n v="132"/>
    <n v="3.9615846338535411E-2"/>
  </r>
  <r>
    <n v="3333"/>
    <d v="2020-07-10T00:00:00"/>
    <x v="510"/>
    <x v="928"/>
    <x v="6"/>
    <x v="8"/>
    <x v="1"/>
    <s v="Corporate"/>
    <x v="0"/>
    <x v="1"/>
    <s v="Bookcases"/>
    <x v="1353"/>
    <n v="731"/>
    <n v="1361"/>
    <n v="630"/>
    <n v="9"/>
    <x v="1365"/>
    <n v="12249"/>
    <n v="3.6750675067506751"/>
  </r>
  <r>
    <n v="3334"/>
    <d v="2020-07-11T00:00:00"/>
    <x v="466"/>
    <x v="326"/>
    <x v="3"/>
    <x v="90"/>
    <x v="2"/>
    <s v="Corporate"/>
    <x v="1"/>
    <x v="1"/>
    <s v="Bookcases"/>
    <x v="1353"/>
    <n v="309"/>
    <n v="504"/>
    <n v="195"/>
    <n v="3"/>
    <x v="1366"/>
    <n v="1512"/>
    <n v="0.45350929814037194"/>
  </r>
  <r>
    <n v="3335"/>
    <d v="2020-07-11T00:00:00"/>
    <x v="7"/>
    <x v="929"/>
    <x v="1"/>
    <x v="1"/>
    <x v="0"/>
    <s v="Consumer"/>
    <x v="1"/>
    <x v="0"/>
    <s v="Binders"/>
    <x v="854"/>
    <n v="28"/>
    <n v="30"/>
    <n v="2"/>
    <n v="2"/>
    <x v="182"/>
    <n v="60"/>
    <n v="1.7991004497751123E-2"/>
  </r>
  <r>
    <n v="3336"/>
    <d v="2020-07-13T00:00:00"/>
    <x v="216"/>
    <x v="609"/>
    <x v="2"/>
    <x v="61"/>
    <x v="1"/>
    <s v="Consumer"/>
    <x v="2"/>
    <x v="0"/>
    <s v="Binders"/>
    <x v="201"/>
    <n v="3"/>
    <n v="22"/>
    <n v="19"/>
    <n v="4"/>
    <x v="36"/>
    <n v="88"/>
    <n v="2.6378896882494004E-2"/>
  </r>
  <r>
    <n v="3337"/>
    <d v="2020-07-14T00:00:00"/>
    <x v="679"/>
    <x v="64"/>
    <x v="3"/>
    <x v="37"/>
    <x v="2"/>
    <s v="Consumer"/>
    <x v="0"/>
    <x v="1"/>
    <s v="Bookcases"/>
    <x v="960"/>
    <n v="203"/>
    <n v="366"/>
    <n v="163"/>
    <n v="3"/>
    <x v="1116"/>
    <n v="1098"/>
    <n v="0.32903805813605036"/>
  </r>
  <r>
    <n v="3338"/>
    <d v="2020-07-14T00:00:00"/>
    <x v="199"/>
    <x v="30"/>
    <x v="5"/>
    <x v="21"/>
    <x v="2"/>
    <s v="Consumer"/>
    <x v="2"/>
    <x v="0"/>
    <s v="Appliances"/>
    <x v="1336"/>
    <n v="39"/>
    <n v="171"/>
    <n v="132"/>
    <n v="4"/>
    <x v="331"/>
    <n v="684"/>
    <n v="0.20491312162971839"/>
  </r>
  <r>
    <n v="3339"/>
    <d v="2020-07-14T00:00:00"/>
    <x v="31"/>
    <x v="609"/>
    <x v="2"/>
    <x v="61"/>
    <x v="1"/>
    <s v="Consumer"/>
    <x v="0"/>
    <x v="0"/>
    <s v="Binders"/>
    <x v="671"/>
    <n v="18"/>
    <n v="21"/>
    <n v="3"/>
    <n v="3"/>
    <x v="33"/>
    <n v="63"/>
    <n v="1.8867924528301886E-2"/>
  </r>
  <r>
    <n v="3340"/>
    <d v="2020-07-14T00:00:00"/>
    <x v="722"/>
    <x v="0"/>
    <x v="0"/>
    <x v="0"/>
    <x v="0"/>
    <s v="Home Office"/>
    <x v="1"/>
    <x v="0"/>
    <s v="Art"/>
    <x v="80"/>
    <n v="2"/>
    <n v="32"/>
    <n v="30"/>
    <n v="2"/>
    <x v="570"/>
    <n v="64"/>
    <n v="1.9161676646706587E-2"/>
  </r>
  <r>
    <n v="3341"/>
    <d v="2020-07-15T00:00:00"/>
    <x v="557"/>
    <x v="385"/>
    <x v="11"/>
    <x v="23"/>
    <x v="2"/>
    <s v="Consumer"/>
    <x v="1"/>
    <x v="2"/>
    <s v="Phones"/>
    <x v="1354"/>
    <n v="21"/>
    <n v="183"/>
    <n v="162"/>
    <n v="5"/>
    <x v="1367"/>
    <n v="915"/>
    <n v="0.27387009877282253"/>
  </r>
  <r>
    <n v="3342"/>
    <d v="2020-07-16T00:00:00"/>
    <x v="285"/>
    <x v="70"/>
    <x v="6"/>
    <x v="40"/>
    <x v="1"/>
    <s v="Consumer"/>
    <x v="0"/>
    <x v="1"/>
    <s v="Bookcases"/>
    <x v="800"/>
    <n v="403"/>
    <n v="662"/>
    <n v="259"/>
    <n v="2"/>
    <x v="1368"/>
    <n v="1324"/>
    <n v="0.39616995810891681"/>
  </r>
  <r>
    <n v="3343"/>
    <d v="2020-07-16T00:00:00"/>
    <x v="77"/>
    <x v="371"/>
    <x v="9"/>
    <x v="77"/>
    <x v="1"/>
    <s v="Home Office"/>
    <x v="0"/>
    <x v="1"/>
    <s v="Bookcases"/>
    <x v="877"/>
    <n v="22"/>
    <n v="197"/>
    <n v="175"/>
    <n v="1"/>
    <x v="1369"/>
    <n v="197"/>
    <n v="5.8929105593778043E-2"/>
  </r>
  <r>
    <n v="3344"/>
    <d v="2020-07-16T00:00:00"/>
    <x v="432"/>
    <x v="762"/>
    <x v="5"/>
    <x v="86"/>
    <x v="2"/>
    <s v="Home Office"/>
    <x v="1"/>
    <x v="0"/>
    <s v="Binders"/>
    <x v="854"/>
    <n v="14"/>
    <n v="30"/>
    <n v="16"/>
    <n v="2"/>
    <x v="182"/>
    <n v="60"/>
    <n v="1.7942583732057416E-2"/>
  </r>
  <r>
    <n v="3345"/>
    <d v="2020-07-16T00:00:00"/>
    <x v="252"/>
    <x v="359"/>
    <x v="3"/>
    <x v="53"/>
    <x v="2"/>
    <s v="Home Office"/>
    <x v="2"/>
    <x v="0"/>
    <s v="Binders"/>
    <x v="783"/>
    <n v="6"/>
    <n v="44"/>
    <n v="38"/>
    <n v="3"/>
    <x v="150"/>
    <n v="132"/>
    <n v="3.9461883408071746E-2"/>
  </r>
  <r>
    <n v="3346"/>
    <d v="2020-07-16T00:00:00"/>
    <x v="785"/>
    <x v="27"/>
    <x v="3"/>
    <x v="20"/>
    <x v="2"/>
    <s v="Corporate"/>
    <x v="1"/>
    <x v="0"/>
    <s v="Art"/>
    <x v="252"/>
    <n v="71"/>
    <n v="304"/>
    <n v="233"/>
    <n v="6"/>
    <x v="372"/>
    <n v="1824"/>
    <n v="0.5451285116557083"/>
  </r>
  <r>
    <n v="3347"/>
    <d v="2020-07-16T00:00:00"/>
    <x v="111"/>
    <x v="8"/>
    <x v="4"/>
    <x v="6"/>
    <x v="1"/>
    <s v="Consumer"/>
    <x v="1"/>
    <x v="1"/>
    <s v="Furnishings"/>
    <x v="938"/>
    <n v="45"/>
    <n v="88"/>
    <n v="43"/>
    <n v="2"/>
    <x v="346"/>
    <n v="176"/>
    <n v="5.2584403943830293E-2"/>
  </r>
  <r>
    <n v="3348"/>
    <d v="2020-07-16T00:00:00"/>
    <x v="337"/>
    <x v="141"/>
    <x v="7"/>
    <x v="39"/>
    <x v="1"/>
    <s v="Corporate"/>
    <x v="1"/>
    <x v="0"/>
    <s v="Binders"/>
    <x v="409"/>
    <n v="5"/>
    <n v="7"/>
    <n v="2"/>
    <n v="1"/>
    <x v="722"/>
    <n v="7"/>
    <n v="2.090800477897252E-3"/>
  </r>
  <r>
    <n v="3349"/>
    <d v="2020-07-17T00:00:00"/>
    <x v="560"/>
    <x v="0"/>
    <x v="0"/>
    <x v="0"/>
    <x v="0"/>
    <s v="Corporate"/>
    <x v="1"/>
    <x v="2"/>
    <s v="Accessories"/>
    <x v="1283"/>
    <n v="19"/>
    <n v="68"/>
    <n v="49"/>
    <n v="5"/>
    <x v="330"/>
    <n v="340"/>
    <n v="0.10152284263959391"/>
  </r>
  <r>
    <n v="3350"/>
    <d v="2020-07-18T00:00:00"/>
    <x v="16"/>
    <x v="643"/>
    <x v="3"/>
    <x v="69"/>
    <x v="2"/>
    <s v="Corporate"/>
    <x v="1"/>
    <x v="1"/>
    <s v="Furnishings"/>
    <x v="1355"/>
    <n v="143"/>
    <n v="220"/>
    <n v="77"/>
    <n v="2"/>
    <x v="266"/>
    <n v="440"/>
    <n v="0.13134328358208955"/>
  </r>
  <r>
    <n v="3351"/>
    <d v="2020-07-18T00:00:00"/>
    <x v="233"/>
    <x v="8"/>
    <x v="4"/>
    <x v="6"/>
    <x v="1"/>
    <s v="Corporate"/>
    <x v="3"/>
    <x v="1"/>
    <s v="Bookcases"/>
    <x v="907"/>
    <n v="200"/>
    <n v="1101"/>
    <n v="901"/>
    <n v="3"/>
    <x v="1370"/>
    <n v="3303"/>
    <n v="0.9856759176365264"/>
  </r>
  <r>
    <n v="3352"/>
    <d v="2020-07-19T00:00:00"/>
    <x v="629"/>
    <x v="105"/>
    <x v="6"/>
    <x v="17"/>
    <x v="1"/>
    <s v="Consumer"/>
    <x v="1"/>
    <x v="1"/>
    <s v="Bookcases"/>
    <x v="897"/>
    <n v="351"/>
    <n v="656"/>
    <n v="305"/>
    <n v="2"/>
    <x v="827"/>
    <n v="1312"/>
    <n v="0.39140811455847258"/>
  </r>
  <r>
    <n v="3353"/>
    <d v="2020-07-21T00:00:00"/>
    <x v="158"/>
    <x v="258"/>
    <x v="6"/>
    <x v="49"/>
    <x v="1"/>
    <s v="Consumer"/>
    <x v="3"/>
    <x v="0"/>
    <s v="Paper"/>
    <x v="918"/>
    <n v="60"/>
    <n v="62"/>
    <n v="2"/>
    <n v="2"/>
    <x v="320"/>
    <n v="124"/>
    <n v="3.6981807336713392E-2"/>
  </r>
  <r>
    <n v="3354"/>
    <d v="2020-07-22T00:00:00"/>
    <x v="30"/>
    <x v="331"/>
    <x v="1"/>
    <x v="1"/>
    <x v="0"/>
    <s v="Consumer"/>
    <x v="2"/>
    <x v="0"/>
    <s v="Binders"/>
    <x v="864"/>
    <n v="161"/>
    <n v="265"/>
    <n v="104"/>
    <n v="5"/>
    <x v="313"/>
    <n v="1325"/>
    <n v="0.39505068574836016"/>
  </r>
  <r>
    <n v="3355"/>
    <d v="2020-07-22T00:00:00"/>
    <x v="240"/>
    <x v="97"/>
    <x v="12"/>
    <x v="52"/>
    <x v="1"/>
    <s v="Consumer"/>
    <x v="0"/>
    <x v="2"/>
    <s v="Machines"/>
    <x v="652"/>
    <n v="164"/>
    <n v="1101"/>
    <n v="937"/>
    <n v="9"/>
    <x v="1371"/>
    <n v="9909"/>
    <n v="2.9535022354694487"/>
  </r>
  <r>
    <n v="3356"/>
    <d v="2020-07-22T00:00:00"/>
    <x v="293"/>
    <x v="14"/>
    <x v="7"/>
    <x v="9"/>
    <x v="1"/>
    <s v="Consumer"/>
    <x v="0"/>
    <x v="0"/>
    <s v="Binders"/>
    <x v="854"/>
    <n v="29"/>
    <n v="60"/>
    <n v="31"/>
    <n v="8"/>
    <x v="428"/>
    <n v="480"/>
    <n v="0.14302741358760429"/>
  </r>
  <r>
    <n v="3357"/>
    <d v="2020-07-24T00:00:00"/>
    <x v="540"/>
    <x v="739"/>
    <x v="1"/>
    <x v="1"/>
    <x v="0"/>
    <s v="Consumer"/>
    <x v="2"/>
    <x v="0"/>
    <s v="Storage"/>
    <x v="217"/>
    <n v="24"/>
    <n v="97"/>
    <n v="73"/>
    <n v="2"/>
    <x v="302"/>
    <n v="194"/>
    <n v="5.7789693178433126E-2"/>
  </r>
  <r>
    <n v="3358"/>
    <d v="2020-07-24T00:00:00"/>
    <x v="89"/>
    <x v="930"/>
    <x v="6"/>
    <x v="31"/>
    <x v="1"/>
    <s v="Corporate"/>
    <x v="1"/>
    <x v="0"/>
    <s v="Storage"/>
    <x v="1048"/>
    <n v="211"/>
    <n v="229"/>
    <n v="18"/>
    <n v="2"/>
    <x v="811"/>
    <n v="458"/>
    <n v="0.13639070875521145"/>
  </r>
  <r>
    <n v="3359"/>
    <d v="2020-07-24T00:00:00"/>
    <x v="377"/>
    <x v="704"/>
    <x v="5"/>
    <x v="26"/>
    <x v="2"/>
    <s v="Home Office"/>
    <x v="2"/>
    <x v="0"/>
    <s v="Storage"/>
    <x v="257"/>
    <n v="0"/>
    <n v="109"/>
    <n v="109"/>
    <n v="6"/>
    <x v="818"/>
    <n v="654"/>
    <n v="0.19470080381065794"/>
  </r>
  <r>
    <n v="3360"/>
    <d v="2020-07-26T00:00:00"/>
    <x v="729"/>
    <x v="532"/>
    <x v="6"/>
    <x v="17"/>
    <x v="1"/>
    <s v="Corporate"/>
    <x v="1"/>
    <x v="1"/>
    <s v="Chairs"/>
    <x v="1193"/>
    <n v="213"/>
    <n v="2050"/>
    <n v="1837"/>
    <n v="5"/>
    <x v="1372"/>
    <n v="10250"/>
    <n v="3.0505952380952381"/>
  </r>
  <r>
    <n v="3361"/>
    <d v="2020-07-26T00:00:00"/>
    <x v="308"/>
    <x v="8"/>
    <x v="4"/>
    <x v="6"/>
    <x v="1"/>
    <s v="Home Office"/>
    <x v="0"/>
    <x v="1"/>
    <s v="Furnishings"/>
    <x v="807"/>
    <n v="86"/>
    <n v="165"/>
    <n v="79"/>
    <n v="3"/>
    <x v="96"/>
    <n v="495"/>
    <n v="0.14727759595358525"/>
  </r>
  <r>
    <n v="3362"/>
    <d v="2020-07-27T00:00:00"/>
    <x v="162"/>
    <x v="197"/>
    <x v="2"/>
    <x v="4"/>
    <x v="1"/>
    <s v="Corporate"/>
    <x v="1"/>
    <x v="2"/>
    <s v="Phones"/>
    <x v="560"/>
    <n v="105"/>
    <n v="129"/>
    <n v="24"/>
    <n v="2"/>
    <x v="259"/>
    <n v="258"/>
    <n v="7.674003569303986E-2"/>
  </r>
  <r>
    <n v="3363"/>
    <d v="2020-07-28T00:00:00"/>
    <x v="758"/>
    <x v="194"/>
    <x v="5"/>
    <x v="57"/>
    <x v="2"/>
    <s v="Home Office"/>
    <x v="1"/>
    <x v="2"/>
    <s v="Copiers"/>
    <x v="1356"/>
    <n v="279"/>
    <n v="285"/>
    <n v="6"/>
    <n v="2"/>
    <x v="787"/>
    <n v="570"/>
    <n v="0.16949152542372881"/>
  </r>
  <r>
    <n v="3364"/>
    <d v="2020-07-28T00:00:00"/>
    <x v="393"/>
    <x v="881"/>
    <x v="5"/>
    <x v="26"/>
    <x v="2"/>
    <s v="Consumer"/>
    <x v="1"/>
    <x v="1"/>
    <s v="Bookcases"/>
    <x v="370"/>
    <n v="110"/>
    <n v="143"/>
    <n v="33"/>
    <n v="1"/>
    <x v="299"/>
    <n v="143"/>
    <n v="4.2508917954815699E-2"/>
  </r>
  <r>
    <n v="3365"/>
    <d v="2020-07-28T00:00:00"/>
    <x v="315"/>
    <x v="211"/>
    <x v="1"/>
    <x v="55"/>
    <x v="0"/>
    <s v="Consumer"/>
    <x v="0"/>
    <x v="0"/>
    <s v="Binders"/>
    <x v="241"/>
    <n v="95"/>
    <n v="158"/>
    <n v="63"/>
    <n v="5"/>
    <x v="667"/>
    <n v="790"/>
    <n v="0.23476968796433878"/>
  </r>
  <r>
    <n v="3366"/>
    <d v="2020-07-28T00:00:00"/>
    <x v="51"/>
    <x v="30"/>
    <x v="5"/>
    <x v="21"/>
    <x v="2"/>
    <s v="Corporate"/>
    <x v="2"/>
    <x v="0"/>
    <s v="Art"/>
    <x v="905"/>
    <n v="21"/>
    <n v="52"/>
    <n v="31"/>
    <n v="2"/>
    <x v="443"/>
    <n v="104"/>
    <n v="3.0897207367795602E-2"/>
  </r>
  <r>
    <n v="3367"/>
    <d v="2020-07-28T00:00:00"/>
    <x v="272"/>
    <x v="761"/>
    <x v="6"/>
    <x v="41"/>
    <x v="1"/>
    <s v="Consumer"/>
    <x v="2"/>
    <x v="1"/>
    <s v="Tables"/>
    <x v="875"/>
    <n v="275"/>
    <n v="915"/>
    <n v="640"/>
    <n v="3"/>
    <x v="801"/>
    <n v="2745"/>
    <n v="0.81526581526581532"/>
  </r>
  <r>
    <n v="3368"/>
    <d v="2020-07-29T00:00:00"/>
    <x v="197"/>
    <x v="39"/>
    <x v="5"/>
    <x v="26"/>
    <x v="2"/>
    <s v="Consumer"/>
    <x v="1"/>
    <x v="0"/>
    <s v="Paper"/>
    <x v="1357"/>
    <n v="27"/>
    <n v="44"/>
    <n v="17"/>
    <n v="2"/>
    <x v="36"/>
    <n v="88"/>
    <n v="2.6128266033254157E-2"/>
  </r>
  <r>
    <n v="3369"/>
    <d v="2020-07-30T00:00:00"/>
    <x v="289"/>
    <x v="295"/>
    <x v="1"/>
    <x v="1"/>
    <x v="0"/>
    <s v="Home Office"/>
    <x v="1"/>
    <x v="1"/>
    <s v="Chairs"/>
    <x v="819"/>
    <n v="4"/>
    <n v="47"/>
    <n v="43"/>
    <n v="1"/>
    <x v="1373"/>
    <n v="47"/>
    <n v="1.3950727218759276E-2"/>
  </r>
  <r>
    <n v="3370"/>
    <d v="2020-07-30T00:00:00"/>
    <x v="454"/>
    <x v="647"/>
    <x v="5"/>
    <x v="26"/>
    <x v="2"/>
    <s v="Consumer"/>
    <x v="1"/>
    <x v="1"/>
    <s v="Furnishings"/>
    <x v="245"/>
    <n v="134"/>
    <n v="302"/>
    <n v="168"/>
    <n v="6"/>
    <x v="1374"/>
    <n v="1812"/>
    <n v="0.53768545994065287"/>
  </r>
  <r>
    <n v="3371"/>
    <d v="2020-07-30T00:00:00"/>
    <x v="712"/>
    <x v="270"/>
    <x v="3"/>
    <x v="84"/>
    <x v="2"/>
    <s v="Home Office"/>
    <x v="1"/>
    <x v="0"/>
    <s v="Labels"/>
    <x v="123"/>
    <n v="28"/>
    <n v="51"/>
    <n v="23"/>
    <n v="7"/>
    <x v="555"/>
    <n v="357"/>
    <n v="0.10590329279145654"/>
  </r>
  <r>
    <n v="3372"/>
    <d v="2020-07-30T00:00:00"/>
    <x v="341"/>
    <x v="37"/>
    <x v="5"/>
    <x v="25"/>
    <x v="2"/>
    <s v="Corporate"/>
    <x v="2"/>
    <x v="1"/>
    <s v="Bookcases"/>
    <x v="286"/>
    <n v="140"/>
    <n v="246"/>
    <n v="106"/>
    <n v="2"/>
    <x v="179"/>
    <n v="492"/>
    <n v="0.14590747330960854"/>
  </r>
  <r>
    <n v="3373"/>
    <d v="2020-07-30T00:00:00"/>
    <x v="153"/>
    <x v="64"/>
    <x v="3"/>
    <x v="37"/>
    <x v="2"/>
    <s v="Corporate"/>
    <x v="1"/>
    <x v="0"/>
    <s v="Art"/>
    <x v="974"/>
    <n v="67"/>
    <n v="137"/>
    <n v="70"/>
    <n v="3"/>
    <x v="620"/>
    <n v="411"/>
    <n v="0.12184998517640083"/>
  </r>
  <r>
    <n v="3374"/>
    <d v="2020-07-30T00:00:00"/>
    <x v="772"/>
    <x v="283"/>
    <x v="6"/>
    <x v="64"/>
    <x v="1"/>
    <s v="Consumer"/>
    <x v="1"/>
    <x v="2"/>
    <s v="Copiers"/>
    <x v="954"/>
    <n v="563"/>
    <n v="887"/>
    <n v="324"/>
    <n v="3"/>
    <x v="1375"/>
    <n v="2661"/>
    <n v="0.78867812685240068"/>
  </r>
  <r>
    <n v="3375"/>
    <d v="2020-07-30T00:00:00"/>
    <x v="283"/>
    <x v="0"/>
    <x v="0"/>
    <x v="0"/>
    <x v="0"/>
    <s v="Home Office"/>
    <x v="0"/>
    <x v="1"/>
    <s v="Tables"/>
    <x v="1358"/>
    <n v="1095"/>
    <n v="1364"/>
    <n v="269"/>
    <n v="5"/>
    <x v="1376"/>
    <n v="6820"/>
    <n v="2.0207407407407407"/>
  </r>
  <r>
    <n v="3376"/>
    <d v="2020-07-31T00:00:00"/>
    <x v="186"/>
    <x v="114"/>
    <x v="6"/>
    <x v="59"/>
    <x v="1"/>
    <s v="Corporate"/>
    <x v="1"/>
    <x v="0"/>
    <s v="Art"/>
    <x v="583"/>
    <n v="58"/>
    <n v="89"/>
    <n v="31"/>
    <n v="3"/>
    <x v="234"/>
    <n v="267"/>
    <n v="7.9087677725118488E-2"/>
  </r>
  <r>
    <n v="3377"/>
    <d v="2020-07-31T00:00:00"/>
    <x v="403"/>
    <x v="431"/>
    <x v="2"/>
    <x v="27"/>
    <x v="1"/>
    <s v="Corporate"/>
    <x v="1"/>
    <x v="0"/>
    <s v="Storage"/>
    <x v="1091"/>
    <n v="51"/>
    <n v="89"/>
    <n v="38"/>
    <n v="5"/>
    <x v="887"/>
    <n v="445"/>
    <n v="0.1317737636955878"/>
  </r>
  <r>
    <n v="3378"/>
    <d v="2020-07-31T00:00:00"/>
    <x v="171"/>
    <x v="110"/>
    <x v="6"/>
    <x v="17"/>
    <x v="1"/>
    <s v="Home Office"/>
    <x v="1"/>
    <x v="0"/>
    <s v="Paper"/>
    <x v="1223"/>
    <n v="13"/>
    <n v="59"/>
    <n v="46"/>
    <n v="2"/>
    <x v="475"/>
    <n v="118"/>
    <n v="3.4931912374185907E-2"/>
  </r>
  <r>
    <n v="3379"/>
    <d v="2020-07-31T00:00:00"/>
    <x v="68"/>
    <x v="338"/>
    <x v="2"/>
    <x v="16"/>
    <x v="1"/>
    <s v="Home Office"/>
    <x v="0"/>
    <x v="0"/>
    <s v="Binders"/>
    <x v="22"/>
    <n v="18"/>
    <n v="48"/>
    <n v="30"/>
    <n v="1"/>
    <x v="508"/>
    <n v="48"/>
    <n v="1.4205386208937555E-2"/>
  </r>
  <r>
    <n v="3380"/>
    <d v="2020-07-31T00:00:00"/>
    <x v="301"/>
    <x v="295"/>
    <x v="1"/>
    <x v="1"/>
    <x v="0"/>
    <s v="Consumer"/>
    <x v="0"/>
    <x v="1"/>
    <s v="Furnishings"/>
    <x v="1359"/>
    <n v="58"/>
    <n v="61"/>
    <n v="3"/>
    <n v="2"/>
    <x v="332"/>
    <n v="122"/>
    <n v="3.609467455621302E-2"/>
  </r>
  <r>
    <n v="3381"/>
    <d v="2020-07-31T00:00:00"/>
    <x v="690"/>
    <x v="529"/>
    <x v="5"/>
    <x v="25"/>
    <x v="2"/>
    <s v="Consumer"/>
    <x v="2"/>
    <x v="1"/>
    <s v="Chairs"/>
    <x v="1348"/>
    <n v="0"/>
    <n v="158"/>
    <n v="158"/>
    <n v="3"/>
    <x v="105"/>
    <n v="474"/>
    <n v="0.1401952085181899"/>
  </r>
  <r>
    <n v="3382"/>
    <d v="2020-07-31T00:00:00"/>
    <x v="616"/>
    <x v="30"/>
    <x v="5"/>
    <x v="21"/>
    <x v="2"/>
    <s v="Consumer"/>
    <x v="0"/>
    <x v="0"/>
    <s v="Art"/>
    <x v="821"/>
    <n v="19"/>
    <n v="107"/>
    <n v="88"/>
    <n v="2"/>
    <x v="498"/>
    <n v="214"/>
    <n v="6.3276167947959788E-2"/>
  </r>
  <r>
    <n v="3383"/>
    <d v="2020-08-01T00:00:00"/>
    <x v="288"/>
    <x v="469"/>
    <x v="1"/>
    <x v="1"/>
    <x v="0"/>
    <s v="Consumer"/>
    <x v="0"/>
    <x v="1"/>
    <s v="Furnishings"/>
    <x v="589"/>
    <n v="62"/>
    <n v="149"/>
    <n v="87"/>
    <n v="4"/>
    <x v="1073"/>
    <n v="596"/>
    <n v="0.17617499261010938"/>
  </r>
  <r>
    <n v="3384"/>
    <d v="2020-08-01T00:00:00"/>
    <x v="69"/>
    <x v="168"/>
    <x v="6"/>
    <x v="17"/>
    <x v="1"/>
    <s v="Consumer"/>
    <x v="1"/>
    <x v="0"/>
    <s v="Paper"/>
    <x v="1082"/>
    <n v="18"/>
    <n v="131"/>
    <n v="113"/>
    <n v="4"/>
    <x v="316"/>
    <n v="524"/>
    <n v="0.15484633569739953"/>
  </r>
  <r>
    <n v="3385"/>
    <d v="2020-08-01T00:00:00"/>
    <x v="320"/>
    <x v="487"/>
    <x v="0"/>
    <x v="0"/>
    <x v="0"/>
    <s v="Consumer"/>
    <x v="3"/>
    <x v="0"/>
    <s v="Labels"/>
    <x v="1360"/>
    <n v="15"/>
    <n v="29"/>
    <n v="14"/>
    <n v="7"/>
    <x v="1377"/>
    <n v="203"/>
    <n v="5.9970457902511078E-2"/>
  </r>
  <r>
    <n v="3386"/>
    <d v="2020-08-02T00:00:00"/>
    <x v="279"/>
    <x v="134"/>
    <x v="6"/>
    <x v="17"/>
    <x v="1"/>
    <s v="Home Office"/>
    <x v="1"/>
    <x v="1"/>
    <s v="Bookcases"/>
    <x v="228"/>
    <n v="168"/>
    <n v="676"/>
    <n v="508"/>
    <n v="5"/>
    <x v="1154"/>
    <n v="3380"/>
    <n v="0.99822799763733017"/>
  </r>
  <r>
    <n v="3387"/>
    <d v="2020-08-02T00:00:00"/>
    <x v="736"/>
    <x v="656"/>
    <x v="1"/>
    <x v="1"/>
    <x v="0"/>
    <s v="Home Office"/>
    <x v="1"/>
    <x v="0"/>
    <s v="Labels"/>
    <x v="1003"/>
    <n v="3"/>
    <n v="26"/>
    <n v="23"/>
    <n v="2"/>
    <x v="90"/>
    <n v="52"/>
    <n v="1.5352819604369648E-2"/>
  </r>
  <r>
    <n v="3388"/>
    <d v="2020-08-02T00:00:00"/>
    <x v="54"/>
    <x v="626"/>
    <x v="5"/>
    <x v="105"/>
    <x v="2"/>
    <s v="Consumer"/>
    <x v="0"/>
    <x v="0"/>
    <s v="Appliances"/>
    <x v="414"/>
    <n v="307"/>
    <n v="605"/>
    <n v="298"/>
    <n v="2"/>
    <x v="851"/>
    <n v="1210"/>
    <n v="0.35714285714285715"/>
  </r>
  <r>
    <n v="3389"/>
    <d v="2020-08-02T00:00:00"/>
    <x v="390"/>
    <x v="182"/>
    <x v="2"/>
    <x v="30"/>
    <x v="1"/>
    <s v="Home Office"/>
    <x v="0"/>
    <x v="2"/>
    <s v="Copiers"/>
    <x v="1120"/>
    <n v="351"/>
    <n v="610"/>
    <n v="259"/>
    <n v="3"/>
    <x v="848"/>
    <n v="1830"/>
    <n v="0.53998229566243727"/>
  </r>
  <r>
    <n v="3390"/>
    <d v="2020-08-02T00:00:00"/>
    <x v="518"/>
    <x v="125"/>
    <x v="2"/>
    <x v="54"/>
    <x v="1"/>
    <s v="Consumer"/>
    <x v="2"/>
    <x v="1"/>
    <s v="Bookcases"/>
    <x v="563"/>
    <n v="465"/>
    <n v="1113"/>
    <n v="648"/>
    <n v="3"/>
    <x v="142"/>
    <n v="3339"/>
    <n v="0.9849557522123894"/>
  </r>
  <r>
    <n v="3391"/>
    <d v="2020-08-02T00:00:00"/>
    <x v="553"/>
    <x v="727"/>
    <x v="2"/>
    <x v="3"/>
    <x v="1"/>
    <s v="Consumer"/>
    <x v="2"/>
    <x v="0"/>
    <s v="Art"/>
    <x v="697"/>
    <n v="135"/>
    <n v="137"/>
    <n v="2"/>
    <n v="3"/>
    <x v="620"/>
    <n v="411"/>
    <n v="0.12120318490120909"/>
  </r>
  <r>
    <n v="3392"/>
    <d v="2020-08-02T00:00:00"/>
    <x v="680"/>
    <x v="308"/>
    <x v="1"/>
    <x v="1"/>
    <x v="0"/>
    <s v="Corporate"/>
    <x v="1"/>
    <x v="0"/>
    <s v="Binders"/>
    <x v="553"/>
    <n v="11"/>
    <n v="21"/>
    <n v="10"/>
    <n v="2"/>
    <x v="59"/>
    <n v="42"/>
    <n v="1.2382075471698114E-2"/>
  </r>
  <r>
    <n v="3393"/>
    <d v="2020-08-02T00:00:00"/>
    <x v="197"/>
    <x v="574"/>
    <x v="2"/>
    <x v="42"/>
    <x v="1"/>
    <s v="Consumer"/>
    <x v="1"/>
    <x v="0"/>
    <s v="Binders"/>
    <x v="409"/>
    <n v="0"/>
    <n v="39"/>
    <n v="39"/>
    <n v="3"/>
    <x v="126"/>
    <n v="117"/>
    <n v="3.4482758620689655E-2"/>
  </r>
  <r>
    <n v="3394"/>
    <d v="2020-08-02T00:00:00"/>
    <x v="725"/>
    <x v="80"/>
    <x v="3"/>
    <x v="44"/>
    <x v="2"/>
    <s v="Consumer"/>
    <x v="1"/>
    <x v="2"/>
    <s v="Copiers"/>
    <x v="1361"/>
    <n v="76"/>
    <n v="294"/>
    <n v="218"/>
    <n v="2"/>
    <x v="669"/>
    <n v="588"/>
    <n v="0.17324690630524456"/>
  </r>
  <r>
    <n v="3395"/>
    <d v="2020-08-02T00:00:00"/>
    <x v="104"/>
    <x v="450"/>
    <x v="2"/>
    <x v="4"/>
    <x v="1"/>
    <s v="Consumer"/>
    <x v="1"/>
    <x v="1"/>
    <s v="Bookcases"/>
    <x v="1340"/>
    <n v="291"/>
    <n v="670"/>
    <n v="379"/>
    <n v="5"/>
    <x v="1378"/>
    <n v="3350"/>
    <n v="0.98674521354933731"/>
  </r>
  <r>
    <n v="3396"/>
    <d v="2020-08-03T00:00:00"/>
    <x v="328"/>
    <x v="365"/>
    <x v="3"/>
    <x v="19"/>
    <x v="2"/>
    <s v="Consumer"/>
    <x v="2"/>
    <x v="0"/>
    <s v="Binders"/>
    <x v="343"/>
    <n v="27"/>
    <n v="56"/>
    <n v="29"/>
    <n v="2"/>
    <x v="174"/>
    <n v="112"/>
    <n v="3.2979976442873968E-2"/>
  </r>
  <r>
    <n v="3397"/>
    <d v="2020-08-03T00:00:00"/>
    <x v="3"/>
    <x v="274"/>
    <x v="1"/>
    <x v="55"/>
    <x v="0"/>
    <s v="Corporate"/>
    <x v="0"/>
    <x v="0"/>
    <s v="Storage"/>
    <x v="910"/>
    <n v="36"/>
    <n v="105"/>
    <n v="69"/>
    <n v="6"/>
    <x v="952"/>
    <n v="630"/>
    <n v="0.18545775684427435"/>
  </r>
  <r>
    <n v="3398"/>
    <d v="2020-08-04T00:00:00"/>
    <x v="519"/>
    <x v="369"/>
    <x v="5"/>
    <x v="25"/>
    <x v="2"/>
    <s v="Corporate"/>
    <x v="1"/>
    <x v="0"/>
    <s v="Appliances"/>
    <x v="1001"/>
    <n v="79"/>
    <n v="170"/>
    <n v="91"/>
    <n v="2"/>
    <x v="330"/>
    <n v="340"/>
    <n v="0.10005885815185403"/>
  </r>
  <r>
    <n v="3399"/>
    <d v="2020-08-04T00:00:00"/>
    <x v="233"/>
    <x v="166"/>
    <x v="2"/>
    <x v="27"/>
    <x v="1"/>
    <s v="Corporate"/>
    <x v="2"/>
    <x v="0"/>
    <s v="Labels"/>
    <x v="1362"/>
    <n v="10"/>
    <n v="11"/>
    <n v="1"/>
    <n v="1"/>
    <x v="281"/>
    <n v="11"/>
    <n v="3.2362459546925568E-3"/>
  </r>
  <r>
    <n v="3400"/>
    <d v="2020-08-04T00:00:00"/>
    <x v="313"/>
    <x v="70"/>
    <x v="6"/>
    <x v="40"/>
    <x v="1"/>
    <s v="Consumer"/>
    <x v="1"/>
    <x v="0"/>
    <s v="Supplies"/>
    <x v="1363"/>
    <n v="25"/>
    <n v="30"/>
    <n v="5"/>
    <n v="3"/>
    <x v="130"/>
    <n v="90"/>
    <n v="2.6470588235294117E-2"/>
  </r>
  <r>
    <n v="3401"/>
    <d v="2020-08-04T00:00:00"/>
    <x v="28"/>
    <x v="30"/>
    <x v="5"/>
    <x v="21"/>
    <x v="2"/>
    <s v="Corporate"/>
    <x v="1"/>
    <x v="1"/>
    <s v="Bookcases"/>
    <x v="357"/>
    <n v="84"/>
    <n v="125"/>
    <n v="41"/>
    <n v="1"/>
    <x v="629"/>
    <n v="125"/>
    <n v="3.6753895912966773E-2"/>
  </r>
  <r>
    <n v="3402"/>
    <d v="2020-08-04T00:00:00"/>
    <x v="591"/>
    <x v="270"/>
    <x v="3"/>
    <x v="84"/>
    <x v="2"/>
    <s v="Consumer"/>
    <x v="1"/>
    <x v="0"/>
    <s v="Supplies"/>
    <x v="1364"/>
    <n v="44"/>
    <n v="140"/>
    <n v="96"/>
    <n v="4"/>
    <x v="139"/>
    <n v="560"/>
    <n v="0.16460905349794239"/>
  </r>
  <r>
    <n v="3403"/>
    <d v="2020-08-04T00:00:00"/>
    <x v="699"/>
    <x v="882"/>
    <x v="2"/>
    <x v="16"/>
    <x v="1"/>
    <s v="Consumer"/>
    <x v="1"/>
    <x v="0"/>
    <s v="Binders"/>
    <x v="75"/>
    <n v="11"/>
    <n v="75"/>
    <n v="64"/>
    <n v="9"/>
    <x v="822"/>
    <n v="675"/>
    <n v="0.19835439318248604"/>
  </r>
  <r>
    <n v="3404"/>
    <d v="2020-08-04T00:00:00"/>
    <x v="763"/>
    <x v="807"/>
    <x v="6"/>
    <x v="17"/>
    <x v="1"/>
    <s v="Corporate"/>
    <x v="1"/>
    <x v="1"/>
    <s v="Bookcases"/>
    <x v="734"/>
    <n v="153"/>
    <n v="401"/>
    <n v="248"/>
    <n v="3"/>
    <x v="1194"/>
    <n v="1203"/>
    <n v="0.35340775558166865"/>
  </r>
  <r>
    <n v="3405"/>
    <d v="2020-08-04T00:00:00"/>
    <x v="112"/>
    <x v="260"/>
    <x v="5"/>
    <x v="26"/>
    <x v="2"/>
    <s v="Consumer"/>
    <x v="0"/>
    <x v="1"/>
    <s v="Chairs"/>
    <x v="641"/>
    <n v="21"/>
    <n v="83"/>
    <n v="62"/>
    <n v="2"/>
    <x v="84"/>
    <n v="166"/>
    <n v="4.8751835535976507E-2"/>
  </r>
  <r>
    <n v="3406"/>
    <d v="2020-08-04T00:00:00"/>
    <x v="159"/>
    <x v="723"/>
    <x v="10"/>
    <x v="114"/>
    <x v="0"/>
    <s v="Corporate"/>
    <x v="1"/>
    <x v="1"/>
    <s v="Chairs"/>
    <x v="639"/>
    <n v="498"/>
    <n v="1327"/>
    <n v="829"/>
    <n v="8"/>
    <x v="1379"/>
    <n v="10616"/>
    <n v="3.1168526130358192"/>
  </r>
  <r>
    <n v="3407"/>
    <d v="2020-08-04T00:00:00"/>
    <x v="481"/>
    <x v="931"/>
    <x v="2"/>
    <x v="16"/>
    <x v="1"/>
    <s v="Corporate"/>
    <x v="1"/>
    <x v="1"/>
    <s v="Tables"/>
    <x v="1325"/>
    <n v="444"/>
    <n v="674"/>
    <n v="230"/>
    <n v="2"/>
    <x v="1380"/>
    <n v="1348"/>
    <n v="0.39565600234810683"/>
  </r>
  <r>
    <n v="3408"/>
    <d v="2020-08-05T00:00:00"/>
    <x v="695"/>
    <x v="438"/>
    <x v="2"/>
    <x v="88"/>
    <x v="1"/>
    <s v="Consumer"/>
    <x v="1"/>
    <x v="0"/>
    <s v="Labels"/>
    <x v="833"/>
    <n v="1"/>
    <n v="18"/>
    <n v="17"/>
    <n v="2"/>
    <x v="69"/>
    <n v="36"/>
    <n v="1.0563380281690141E-2"/>
  </r>
  <r>
    <n v="3409"/>
    <d v="2020-08-05T00:00:00"/>
    <x v="538"/>
    <x v="932"/>
    <x v="0"/>
    <x v="0"/>
    <x v="0"/>
    <s v="Consumer"/>
    <x v="0"/>
    <x v="2"/>
    <s v="Phones"/>
    <x v="251"/>
    <n v="3"/>
    <n v="68"/>
    <n v="65"/>
    <n v="2"/>
    <x v="878"/>
    <n v="136"/>
    <n v="3.9894397183924901E-2"/>
  </r>
  <r>
    <n v="3410"/>
    <d v="2020-08-05T00:00:00"/>
    <x v="190"/>
    <x v="0"/>
    <x v="0"/>
    <x v="0"/>
    <x v="0"/>
    <s v="Corporate"/>
    <x v="1"/>
    <x v="0"/>
    <s v="Binders"/>
    <x v="243"/>
    <n v="36"/>
    <n v="60"/>
    <n v="24"/>
    <n v="4"/>
    <x v="248"/>
    <n v="240"/>
    <n v="7.0381231671554259E-2"/>
  </r>
  <r>
    <n v="3411"/>
    <d v="2020-08-06T00:00:00"/>
    <x v="722"/>
    <x v="766"/>
    <x v="2"/>
    <x v="16"/>
    <x v="1"/>
    <s v="Home Office"/>
    <x v="1"/>
    <x v="0"/>
    <s v="Paper"/>
    <x v="1365"/>
    <n v="74"/>
    <n v="176"/>
    <n v="102"/>
    <n v="7"/>
    <x v="1128"/>
    <n v="1232"/>
    <n v="0.36118440340076224"/>
  </r>
  <r>
    <n v="3412"/>
    <d v="2020-08-06T00:00:00"/>
    <x v="346"/>
    <x v="933"/>
    <x v="10"/>
    <x v="124"/>
    <x v="0"/>
    <s v="Corporate"/>
    <x v="3"/>
    <x v="0"/>
    <s v="Envelopes"/>
    <x v="1366"/>
    <n v="139"/>
    <n v="195"/>
    <n v="56"/>
    <n v="4"/>
    <x v="78"/>
    <n v="780"/>
    <n v="0.22860492379835873"/>
  </r>
  <r>
    <n v="3413"/>
    <d v="2020-08-06T00:00:00"/>
    <x v="613"/>
    <x v="909"/>
    <x v="2"/>
    <x v="16"/>
    <x v="1"/>
    <s v="Consumer"/>
    <x v="2"/>
    <x v="2"/>
    <s v="Accessories"/>
    <x v="1328"/>
    <n v="1374"/>
    <n v="1547"/>
    <n v="173"/>
    <n v="6"/>
    <x v="1381"/>
    <n v="9282"/>
    <n v="2.7196015235862876"/>
  </r>
  <r>
    <n v="3414"/>
    <d v="2020-08-06T00:00:00"/>
    <x v="532"/>
    <x v="323"/>
    <x v="1"/>
    <x v="1"/>
    <x v="0"/>
    <s v="Corporate"/>
    <x v="1"/>
    <x v="1"/>
    <s v="Furnishings"/>
    <x v="699"/>
    <n v="161"/>
    <n v="176"/>
    <n v="15"/>
    <n v="5"/>
    <x v="206"/>
    <n v="880"/>
    <n v="0.25776215582893969"/>
  </r>
  <r>
    <n v="3415"/>
    <d v="2020-08-06T00:00:00"/>
    <x v="137"/>
    <x v="649"/>
    <x v="1"/>
    <x v="1"/>
    <x v="0"/>
    <s v="Corporate"/>
    <x v="1"/>
    <x v="2"/>
    <s v="Accessories"/>
    <x v="500"/>
    <n v="254"/>
    <n v="518"/>
    <n v="264"/>
    <n v="2"/>
    <x v="1382"/>
    <n v="1036"/>
    <n v="0.30336749633967791"/>
  </r>
  <r>
    <n v="3416"/>
    <d v="2020-08-06T00:00:00"/>
    <x v="204"/>
    <x v="39"/>
    <x v="5"/>
    <x v="26"/>
    <x v="2"/>
    <s v="Corporate"/>
    <x v="1"/>
    <x v="2"/>
    <s v="Copiers"/>
    <x v="1367"/>
    <n v="3"/>
    <n v="728"/>
    <n v="725"/>
    <n v="5"/>
    <x v="1383"/>
    <n v="3640"/>
    <n v="1.0655737704918034"/>
  </r>
  <r>
    <n v="3417"/>
    <d v="2020-08-06T00:00:00"/>
    <x v="751"/>
    <x v="673"/>
    <x v="5"/>
    <x v="21"/>
    <x v="2"/>
    <s v="Consumer"/>
    <x v="1"/>
    <x v="2"/>
    <s v="Machines"/>
    <x v="1368"/>
    <n v="334"/>
    <n v="468"/>
    <n v="134"/>
    <n v="2"/>
    <x v="1384"/>
    <n v="936"/>
    <n v="0.27392449517120282"/>
  </r>
  <r>
    <n v="3418"/>
    <d v="2020-08-06T00:00:00"/>
    <x v="427"/>
    <x v="83"/>
    <x v="10"/>
    <x v="46"/>
    <x v="0"/>
    <s v="Home Office"/>
    <x v="1"/>
    <x v="0"/>
    <s v="Art"/>
    <x v="185"/>
    <n v="77"/>
    <n v="102"/>
    <n v="25"/>
    <n v="2"/>
    <x v="449"/>
    <n v="204"/>
    <n v="5.968402574605032E-2"/>
  </r>
  <r>
    <n v="3419"/>
    <d v="2020-08-06T00:00:00"/>
    <x v="51"/>
    <x v="58"/>
    <x v="2"/>
    <x v="16"/>
    <x v="1"/>
    <s v="Corporate"/>
    <x v="0"/>
    <x v="1"/>
    <s v="Tables"/>
    <x v="63"/>
    <n v="362"/>
    <n v="1630"/>
    <n v="1268"/>
    <n v="5"/>
    <x v="1385"/>
    <n v="8150"/>
    <n v="2.3837379350687335"/>
  </r>
  <r>
    <n v="3420"/>
    <d v="2020-08-06T00:00:00"/>
    <x v="218"/>
    <x v="705"/>
    <x v="6"/>
    <x v="17"/>
    <x v="1"/>
    <s v="Consumer"/>
    <x v="2"/>
    <x v="0"/>
    <s v="Appliances"/>
    <x v="901"/>
    <n v="138"/>
    <n v="503"/>
    <n v="365"/>
    <n v="2"/>
    <x v="1386"/>
    <n v="1006"/>
    <n v="0.29415204678362572"/>
  </r>
  <r>
    <n v="3421"/>
    <d v="2020-08-07T00:00:00"/>
    <x v="534"/>
    <x v="40"/>
    <x v="1"/>
    <x v="1"/>
    <x v="0"/>
    <s v="Corporate"/>
    <x v="1"/>
    <x v="1"/>
    <s v="Bookcases"/>
    <x v="187"/>
    <n v="1053"/>
    <n v="1218"/>
    <n v="165"/>
    <n v="8"/>
    <x v="1387"/>
    <n v="9744"/>
    <n v="2.848289973691903"/>
  </r>
  <r>
    <n v="3422"/>
    <d v="2020-08-07T00:00:00"/>
    <x v="543"/>
    <x v="40"/>
    <x v="1"/>
    <x v="1"/>
    <x v="0"/>
    <s v="Consumer"/>
    <x v="0"/>
    <x v="0"/>
    <s v="Binders"/>
    <x v="761"/>
    <n v="194"/>
    <n v="284"/>
    <n v="90"/>
    <n v="6"/>
    <x v="554"/>
    <n v="1704"/>
    <n v="0.49795441262419637"/>
  </r>
  <r>
    <n v="3423"/>
    <d v="2020-08-07T00:00:00"/>
    <x v="282"/>
    <x v="64"/>
    <x v="3"/>
    <x v="37"/>
    <x v="2"/>
    <s v="Consumer"/>
    <x v="1"/>
    <x v="0"/>
    <s v="Storage"/>
    <x v="143"/>
    <n v="15"/>
    <n v="16"/>
    <n v="1"/>
    <n v="1"/>
    <x v="101"/>
    <n v="16"/>
    <n v="4.6742623429739992E-3"/>
  </r>
  <r>
    <n v="3424"/>
    <d v="2020-08-07T00:00:00"/>
    <x v="638"/>
    <x v="74"/>
    <x v="1"/>
    <x v="1"/>
    <x v="0"/>
    <s v="Consumer"/>
    <x v="1"/>
    <x v="0"/>
    <s v="Art"/>
    <x v="436"/>
    <n v="36"/>
    <n v="180"/>
    <n v="144"/>
    <n v="8"/>
    <x v="1388"/>
    <n v="1440"/>
    <n v="0.42056074766355139"/>
  </r>
  <r>
    <n v="3425"/>
    <d v="2020-08-07T00:00:00"/>
    <x v="163"/>
    <x v="673"/>
    <x v="5"/>
    <x v="21"/>
    <x v="2"/>
    <s v="Corporate"/>
    <x v="1"/>
    <x v="0"/>
    <s v="Art"/>
    <x v="209"/>
    <n v="43"/>
    <n v="59"/>
    <n v="16"/>
    <n v="2"/>
    <x v="475"/>
    <n v="118"/>
    <n v="3.4452554744525549E-2"/>
  </r>
  <r>
    <n v="3426"/>
    <d v="2020-08-07T00:00:00"/>
    <x v="638"/>
    <x v="248"/>
    <x v="1"/>
    <x v="1"/>
    <x v="0"/>
    <s v="Consumer"/>
    <x v="2"/>
    <x v="0"/>
    <s v="Envelopes"/>
    <x v="1097"/>
    <n v="16"/>
    <n v="26"/>
    <n v="10"/>
    <n v="3"/>
    <x v="342"/>
    <n v="78"/>
    <n v="2.276707530647986E-2"/>
  </r>
  <r>
    <n v="3427"/>
    <d v="2020-08-07T00:00:00"/>
    <x v="382"/>
    <x v="282"/>
    <x v="10"/>
    <x v="87"/>
    <x v="0"/>
    <s v="Corporate"/>
    <x v="0"/>
    <x v="0"/>
    <s v="Binders"/>
    <x v="216"/>
    <n v="18"/>
    <n v="26"/>
    <n v="8"/>
    <n v="2"/>
    <x v="90"/>
    <n v="52"/>
    <n v="1.517362124306974E-2"/>
  </r>
  <r>
    <n v="3428"/>
    <d v="2020-08-07T00:00:00"/>
    <x v="334"/>
    <x v="35"/>
    <x v="3"/>
    <x v="20"/>
    <x v="2"/>
    <s v="Home Office"/>
    <x v="1"/>
    <x v="1"/>
    <s v="Bookcases"/>
    <x v="567"/>
    <n v="417"/>
    <n v="593"/>
    <n v="176"/>
    <n v="4"/>
    <x v="1389"/>
    <n v="2372"/>
    <n v="0.69194865810968498"/>
  </r>
  <r>
    <n v="3429"/>
    <d v="2020-08-07T00:00:00"/>
    <x v="6"/>
    <x v="63"/>
    <x v="13"/>
    <x v="36"/>
    <x v="0"/>
    <s v="Consumer"/>
    <x v="1"/>
    <x v="0"/>
    <s v="Art"/>
    <x v="156"/>
    <n v="37"/>
    <n v="44"/>
    <n v="7"/>
    <n v="3"/>
    <x v="150"/>
    <n v="132"/>
    <n v="3.8495188101487311E-2"/>
  </r>
  <r>
    <n v="3430"/>
    <d v="2020-08-07T00:00:00"/>
    <x v="516"/>
    <x v="271"/>
    <x v="2"/>
    <x v="3"/>
    <x v="1"/>
    <s v="Corporate"/>
    <x v="0"/>
    <x v="1"/>
    <s v="Chairs"/>
    <x v="1247"/>
    <n v="99"/>
    <n v="243"/>
    <n v="144"/>
    <n v="2"/>
    <x v="1390"/>
    <n v="486"/>
    <n v="0.14169096209912538"/>
  </r>
  <r>
    <n v="3431"/>
    <d v="2020-08-08T00:00:00"/>
    <x v="120"/>
    <x v="58"/>
    <x v="2"/>
    <x v="16"/>
    <x v="1"/>
    <s v="Consumer"/>
    <x v="2"/>
    <x v="0"/>
    <s v="Fasteners"/>
    <x v="119"/>
    <n v="75"/>
    <n v="103"/>
    <n v="28"/>
    <n v="6"/>
    <x v="922"/>
    <n v="618"/>
    <n v="0.18012241329058584"/>
  </r>
  <r>
    <n v="3432"/>
    <d v="2020-08-08T00:00:00"/>
    <x v="495"/>
    <x v="258"/>
    <x v="6"/>
    <x v="49"/>
    <x v="1"/>
    <s v="Consumer"/>
    <x v="1"/>
    <x v="2"/>
    <s v="Accessories"/>
    <x v="1328"/>
    <n v="222"/>
    <n v="774"/>
    <n v="552"/>
    <n v="3"/>
    <x v="813"/>
    <n v="2322"/>
    <n v="0.67657342657342656"/>
  </r>
  <r>
    <n v="3433"/>
    <d v="2020-08-08T00:00:00"/>
    <x v="500"/>
    <x v="163"/>
    <x v="13"/>
    <x v="70"/>
    <x v="0"/>
    <s v="Consumer"/>
    <x v="1"/>
    <x v="0"/>
    <s v="Appliances"/>
    <x v="804"/>
    <n v="453"/>
    <n v="747"/>
    <n v="294"/>
    <n v="3"/>
    <x v="1391"/>
    <n v="2241"/>
    <n v="0.65278182347800762"/>
  </r>
  <r>
    <n v="3434"/>
    <d v="2020-08-08T00:00:00"/>
    <x v="686"/>
    <x v="209"/>
    <x v="6"/>
    <x v="31"/>
    <x v="1"/>
    <s v="Consumer"/>
    <x v="0"/>
    <x v="0"/>
    <s v="Storage"/>
    <x v="1369"/>
    <n v="19"/>
    <n v="128"/>
    <n v="109"/>
    <n v="3"/>
    <x v="694"/>
    <n v="384"/>
    <n v="0.11182294700058241"/>
  </r>
  <r>
    <n v="3435"/>
    <d v="2020-08-08T00:00:00"/>
    <x v="56"/>
    <x v="64"/>
    <x v="3"/>
    <x v="37"/>
    <x v="2"/>
    <s v="Corporate"/>
    <x v="1"/>
    <x v="0"/>
    <s v="Art"/>
    <x v="71"/>
    <n v="28"/>
    <n v="37"/>
    <n v="9"/>
    <n v="3"/>
    <x v="285"/>
    <n v="111"/>
    <n v="3.2314410480349345E-2"/>
  </r>
  <r>
    <n v="3436"/>
    <d v="2020-08-08T00:00:00"/>
    <x v="654"/>
    <x v="336"/>
    <x v="5"/>
    <x v="91"/>
    <x v="2"/>
    <s v="Consumer"/>
    <x v="1"/>
    <x v="1"/>
    <s v="Chairs"/>
    <x v="1080"/>
    <n v="741"/>
    <n v="1103"/>
    <n v="362"/>
    <n v="3"/>
    <x v="1392"/>
    <n v="3309"/>
    <n v="0.96303841676367874"/>
  </r>
  <r>
    <n v="3437"/>
    <d v="2020-08-08T00:00:00"/>
    <x v="744"/>
    <x v="0"/>
    <x v="0"/>
    <x v="0"/>
    <x v="0"/>
    <s v="Corporate"/>
    <x v="0"/>
    <x v="0"/>
    <s v="Storage"/>
    <x v="237"/>
    <n v="17"/>
    <n v="30"/>
    <n v="13"/>
    <n v="2"/>
    <x v="182"/>
    <n v="60"/>
    <n v="1.7457084666860634E-2"/>
  </r>
  <r>
    <n v="3438"/>
    <d v="2020-08-08T00:00:00"/>
    <x v="238"/>
    <x v="105"/>
    <x v="6"/>
    <x v="17"/>
    <x v="1"/>
    <s v="Home Office"/>
    <x v="1"/>
    <x v="0"/>
    <s v="Storage"/>
    <x v="1098"/>
    <n v="360"/>
    <n v="561"/>
    <n v="201"/>
    <n v="3"/>
    <x v="751"/>
    <n v="1683"/>
    <n v="0.48952879581151831"/>
  </r>
  <r>
    <n v="3439"/>
    <d v="2020-08-09T00:00:00"/>
    <x v="43"/>
    <x v="934"/>
    <x v="2"/>
    <x v="3"/>
    <x v="1"/>
    <s v="Home Office"/>
    <x v="1"/>
    <x v="0"/>
    <s v="Binders"/>
    <x v="241"/>
    <n v="89"/>
    <n v="126"/>
    <n v="37"/>
    <n v="4"/>
    <x v="438"/>
    <n v="504"/>
    <n v="0.14655423088107009"/>
  </r>
  <r>
    <n v="3440"/>
    <d v="2020-08-09T00:00:00"/>
    <x v="459"/>
    <x v="556"/>
    <x v="2"/>
    <x v="2"/>
    <x v="1"/>
    <s v="Consumer"/>
    <x v="2"/>
    <x v="0"/>
    <s v="Fasteners"/>
    <x v="893"/>
    <n v="72"/>
    <n v="81"/>
    <n v="9"/>
    <n v="5"/>
    <x v="648"/>
    <n v="405"/>
    <n v="0.11773255813953488"/>
  </r>
  <r>
    <n v="3441"/>
    <d v="2020-08-09T00:00:00"/>
    <x v="509"/>
    <x v="351"/>
    <x v="2"/>
    <x v="61"/>
    <x v="1"/>
    <s v="Home Office"/>
    <x v="1"/>
    <x v="0"/>
    <s v="Binders"/>
    <x v="444"/>
    <n v="54"/>
    <n v="68"/>
    <n v="14"/>
    <n v="5"/>
    <x v="330"/>
    <n v="340"/>
    <n v="9.8808485905260104E-2"/>
  </r>
  <r>
    <n v="3442"/>
    <d v="2020-08-11T00:00:00"/>
    <x v="510"/>
    <x v="509"/>
    <x v="2"/>
    <x v="61"/>
    <x v="1"/>
    <s v="Corporate"/>
    <x v="1"/>
    <x v="2"/>
    <s v="Phones"/>
    <x v="1370"/>
    <n v="330"/>
    <n v="543"/>
    <n v="213"/>
    <n v="1"/>
    <x v="1393"/>
    <n v="543"/>
    <n v="0.15775711795467751"/>
  </r>
  <r>
    <n v="3443"/>
    <d v="2020-08-11T00:00:00"/>
    <x v="231"/>
    <x v="649"/>
    <x v="1"/>
    <x v="1"/>
    <x v="0"/>
    <s v="Home Office"/>
    <x v="2"/>
    <x v="1"/>
    <s v="Tables"/>
    <x v="880"/>
    <n v="393"/>
    <n v="857"/>
    <n v="464"/>
    <n v="2"/>
    <x v="1394"/>
    <n v="1714"/>
    <n v="0.49782166715074061"/>
  </r>
  <r>
    <n v="3444"/>
    <d v="2020-08-11T00:00:00"/>
    <x v="324"/>
    <x v="166"/>
    <x v="2"/>
    <x v="27"/>
    <x v="1"/>
    <s v="Home Office"/>
    <x v="1"/>
    <x v="0"/>
    <s v="Art"/>
    <x v="263"/>
    <n v="53"/>
    <n v="122"/>
    <n v="69"/>
    <n v="7"/>
    <x v="236"/>
    <n v="854"/>
    <n v="0.24796747967479674"/>
  </r>
  <r>
    <n v="3445"/>
    <d v="2020-08-11T00:00:00"/>
    <x v="594"/>
    <x v="8"/>
    <x v="4"/>
    <x v="6"/>
    <x v="1"/>
    <s v="Corporate"/>
    <x v="2"/>
    <x v="0"/>
    <s v="Art"/>
    <x v="515"/>
    <n v="79"/>
    <n v="97"/>
    <n v="18"/>
    <n v="2"/>
    <x v="302"/>
    <n v="194"/>
    <n v="5.6313497822931782E-2"/>
  </r>
  <r>
    <n v="3446"/>
    <d v="2020-08-11T00:00:00"/>
    <x v="375"/>
    <x v="132"/>
    <x v="9"/>
    <x v="62"/>
    <x v="1"/>
    <s v="Corporate"/>
    <x v="1"/>
    <x v="1"/>
    <s v="Bookcases"/>
    <x v="1353"/>
    <n v="307"/>
    <n v="504"/>
    <n v="197"/>
    <n v="3"/>
    <x v="1366"/>
    <n v="1512"/>
    <n v="0.4387695879280325"/>
  </r>
  <r>
    <n v="3447"/>
    <d v="2020-08-11T00:00:00"/>
    <x v="685"/>
    <x v="424"/>
    <x v="2"/>
    <x v="2"/>
    <x v="1"/>
    <s v="Home Office"/>
    <x v="1"/>
    <x v="0"/>
    <s v="Appliances"/>
    <x v="376"/>
    <n v="274"/>
    <n v="1955"/>
    <n v="1681"/>
    <n v="4"/>
    <x v="1395"/>
    <n v="7820"/>
    <n v="2.2686393965767335"/>
  </r>
  <r>
    <n v="3448"/>
    <d v="2020-08-11T00:00:00"/>
    <x v="569"/>
    <x v="64"/>
    <x v="3"/>
    <x v="37"/>
    <x v="2"/>
    <s v="Corporate"/>
    <x v="3"/>
    <x v="1"/>
    <s v="Chairs"/>
    <x v="1371"/>
    <n v="7"/>
    <n v="33"/>
    <n v="26"/>
    <n v="1"/>
    <x v="864"/>
    <n v="33"/>
    <n v="9.5707656612528998E-3"/>
  </r>
  <r>
    <n v="3449"/>
    <d v="2020-08-11T00:00:00"/>
    <x v="531"/>
    <x v="108"/>
    <x v="0"/>
    <x v="0"/>
    <x v="0"/>
    <s v="Consumer"/>
    <x v="1"/>
    <x v="1"/>
    <s v="Furnishings"/>
    <x v="589"/>
    <n v="20"/>
    <n v="42"/>
    <n v="22"/>
    <n v="2"/>
    <x v="962"/>
    <n v="84"/>
    <n v="2.4354885474050448E-2"/>
  </r>
  <r>
    <n v="3450"/>
    <d v="2020-08-12T00:00:00"/>
    <x v="704"/>
    <x v="532"/>
    <x v="6"/>
    <x v="17"/>
    <x v="1"/>
    <s v="Corporate"/>
    <x v="1"/>
    <x v="1"/>
    <s v="Furnishings"/>
    <x v="344"/>
    <n v="54"/>
    <n v="57"/>
    <n v="3"/>
    <n v="3"/>
    <x v="86"/>
    <n v="171"/>
    <n v="4.9565217391304345E-2"/>
  </r>
  <r>
    <n v="3451"/>
    <d v="2020-08-12T00:00:00"/>
    <x v="531"/>
    <x v="470"/>
    <x v="2"/>
    <x v="2"/>
    <x v="1"/>
    <s v="Consumer"/>
    <x v="0"/>
    <x v="0"/>
    <s v="Art"/>
    <x v="23"/>
    <n v="15"/>
    <n v="64"/>
    <n v="49"/>
    <n v="2"/>
    <x v="249"/>
    <n v="128"/>
    <n v="3.7090698348304842E-2"/>
  </r>
  <r>
    <n v="3452"/>
    <d v="2020-08-12T00:00:00"/>
    <x v="344"/>
    <x v="105"/>
    <x v="6"/>
    <x v="17"/>
    <x v="1"/>
    <s v="Corporate"/>
    <x v="2"/>
    <x v="0"/>
    <s v="Binders"/>
    <x v="182"/>
    <n v="12"/>
    <n v="23"/>
    <n v="11"/>
    <n v="2"/>
    <x v="271"/>
    <n v="46"/>
    <n v="1.3325608342989572E-2"/>
  </r>
  <r>
    <n v="3453"/>
    <d v="2020-08-12T00:00:00"/>
    <x v="724"/>
    <x v="935"/>
    <x v="2"/>
    <x v="16"/>
    <x v="1"/>
    <s v="Home Office"/>
    <x v="0"/>
    <x v="1"/>
    <s v="Bookcases"/>
    <x v="434"/>
    <n v="210"/>
    <n v="218"/>
    <n v="8"/>
    <n v="2"/>
    <x v="1396"/>
    <n v="436"/>
    <n v="0.12626701419055894"/>
  </r>
  <r>
    <n v="3454"/>
    <d v="2020-08-12T00:00:00"/>
    <x v="685"/>
    <x v="30"/>
    <x v="5"/>
    <x v="21"/>
    <x v="2"/>
    <s v="Home Office"/>
    <x v="1"/>
    <x v="0"/>
    <s v="Storage"/>
    <x v="770"/>
    <n v="46"/>
    <n v="58"/>
    <n v="12"/>
    <n v="4"/>
    <x v="264"/>
    <n v="232"/>
    <n v="6.7168500289519401E-2"/>
  </r>
  <r>
    <n v="3455"/>
    <d v="2020-08-12T00:00:00"/>
    <x v="351"/>
    <x v="61"/>
    <x v="12"/>
    <x v="35"/>
    <x v="1"/>
    <s v="Home Office"/>
    <x v="1"/>
    <x v="0"/>
    <s v="Binders"/>
    <x v="343"/>
    <n v="31"/>
    <n v="56"/>
    <n v="25"/>
    <n v="2"/>
    <x v="174"/>
    <n v="112"/>
    <n v="3.2416787264833574E-2"/>
  </r>
  <r>
    <n v="3456"/>
    <d v="2020-08-12T00:00:00"/>
    <x v="74"/>
    <x v="836"/>
    <x v="1"/>
    <x v="1"/>
    <x v="0"/>
    <s v="Consumer"/>
    <x v="1"/>
    <x v="0"/>
    <s v="Appliances"/>
    <x v="733"/>
    <n v="285"/>
    <n v="327"/>
    <n v="42"/>
    <n v="4"/>
    <x v="361"/>
    <n v="1308"/>
    <n v="0.37847222222222221"/>
  </r>
  <r>
    <n v="3457"/>
    <d v="2020-08-12T00:00:00"/>
    <x v="185"/>
    <x v="936"/>
    <x v="12"/>
    <x v="125"/>
    <x v="1"/>
    <s v="Corporate"/>
    <x v="1"/>
    <x v="0"/>
    <s v="Fasteners"/>
    <x v="363"/>
    <n v="17"/>
    <n v="50"/>
    <n v="33"/>
    <n v="4"/>
    <x v="51"/>
    <n v="200"/>
    <n v="5.7853630315302287E-2"/>
  </r>
  <r>
    <n v="3458"/>
    <d v="2020-08-13T00:00:00"/>
    <x v="401"/>
    <x v="738"/>
    <x v="6"/>
    <x v="41"/>
    <x v="1"/>
    <s v="Consumer"/>
    <x v="1"/>
    <x v="1"/>
    <s v="Bookcases"/>
    <x v="228"/>
    <n v="382"/>
    <n v="1218"/>
    <n v="836"/>
    <n v="9"/>
    <x v="1397"/>
    <n v="10962"/>
    <n v="3.1700404858299596"/>
  </r>
  <r>
    <n v="3459"/>
    <d v="2020-08-13T00:00:00"/>
    <x v="225"/>
    <x v="79"/>
    <x v="2"/>
    <x v="30"/>
    <x v="1"/>
    <s v="Corporate"/>
    <x v="1"/>
    <x v="0"/>
    <s v="Art"/>
    <x v="797"/>
    <n v="9"/>
    <n v="123"/>
    <n v="114"/>
    <n v="5"/>
    <x v="1000"/>
    <n v="615"/>
    <n v="0.17779705117085862"/>
  </r>
  <r>
    <n v="3460"/>
    <d v="2020-08-13T00:00:00"/>
    <x v="585"/>
    <x v="97"/>
    <x v="12"/>
    <x v="52"/>
    <x v="1"/>
    <s v="Consumer"/>
    <x v="3"/>
    <x v="0"/>
    <s v="Binders"/>
    <x v="731"/>
    <n v="23"/>
    <n v="34"/>
    <n v="11"/>
    <n v="3"/>
    <x v="108"/>
    <n v="102"/>
    <n v="2.9479768786127167E-2"/>
  </r>
  <r>
    <n v="3461"/>
    <d v="2020-08-13T00:00:00"/>
    <x v="15"/>
    <x v="596"/>
    <x v="1"/>
    <x v="1"/>
    <x v="0"/>
    <s v="Home Office"/>
    <x v="1"/>
    <x v="0"/>
    <s v="Binders"/>
    <x v="1372"/>
    <n v="125"/>
    <n v="204"/>
    <n v="79"/>
    <n v="4"/>
    <x v="755"/>
    <n v="816"/>
    <n v="0.23577000866801504"/>
  </r>
  <r>
    <n v="3462"/>
    <d v="2020-08-13T00:00:00"/>
    <x v="542"/>
    <x v="937"/>
    <x v="1"/>
    <x v="1"/>
    <x v="0"/>
    <s v="Corporate"/>
    <x v="3"/>
    <x v="1"/>
    <s v="Furnishings"/>
    <x v="112"/>
    <n v="105"/>
    <n v="119"/>
    <n v="14"/>
    <n v="4"/>
    <x v="698"/>
    <n v="476"/>
    <n v="0.13749277874061236"/>
  </r>
  <r>
    <n v="3463"/>
    <d v="2020-08-13T00:00:00"/>
    <x v="345"/>
    <x v="90"/>
    <x v="6"/>
    <x v="28"/>
    <x v="1"/>
    <s v="Home Office"/>
    <x v="3"/>
    <x v="0"/>
    <s v="Storage"/>
    <x v="685"/>
    <n v="65"/>
    <n v="86"/>
    <n v="21"/>
    <n v="2"/>
    <x v="879"/>
    <n v="172"/>
    <n v="4.9667917990181921E-2"/>
  </r>
  <r>
    <n v="3464"/>
    <d v="2020-08-13T00:00:00"/>
    <x v="114"/>
    <x v="6"/>
    <x v="2"/>
    <x v="4"/>
    <x v="1"/>
    <s v="Corporate"/>
    <x v="1"/>
    <x v="0"/>
    <s v="Art"/>
    <x v="179"/>
    <n v="42"/>
    <n v="116"/>
    <n v="74"/>
    <n v="5"/>
    <x v="944"/>
    <n v="580"/>
    <n v="0.1674364896073903"/>
  </r>
  <r>
    <n v="3465"/>
    <d v="2020-08-14T00:00:00"/>
    <x v="415"/>
    <x v="571"/>
    <x v="1"/>
    <x v="1"/>
    <x v="0"/>
    <s v="Consumer"/>
    <x v="0"/>
    <x v="0"/>
    <s v="Art"/>
    <x v="134"/>
    <n v="10"/>
    <n v="38"/>
    <n v="28"/>
    <n v="2"/>
    <x v="197"/>
    <n v="76"/>
    <n v="2.1933621933621934E-2"/>
  </r>
  <r>
    <n v="3466"/>
    <d v="2020-08-14T00:00:00"/>
    <x v="319"/>
    <x v="271"/>
    <x v="2"/>
    <x v="3"/>
    <x v="1"/>
    <s v="Consumer"/>
    <x v="1"/>
    <x v="0"/>
    <s v="Paper"/>
    <x v="446"/>
    <n v="1"/>
    <n v="27"/>
    <n v="26"/>
    <n v="2"/>
    <x v="3"/>
    <n v="54"/>
    <n v="1.5579919215233698E-2"/>
  </r>
  <r>
    <n v="3467"/>
    <d v="2020-08-14T00:00:00"/>
    <x v="527"/>
    <x v="938"/>
    <x v="5"/>
    <x v="25"/>
    <x v="2"/>
    <s v="Consumer"/>
    <x v="1"/>
    <x v="2"/>
    <s v="Copiers"/>
    <x v="1373"/>
    <n v="1758"/>
    <n v="2125"/>
    <n v="367"/>
    <n v="6"/>
    <x v="1398"/>
    <n v="12750"/>
    <n v="3.6775310066339775"/>
  </r>
  <r>
    <n v="3468"/>
    <d v="2020-08-14T00:00:00"/>
    <x v="167"/>
    <x v="464"/>
    <x v="1"/>
    <x v="96"/>
    <x v="0"/>
    <s v="Home Office"/>
    <x v="1"/>
    <x v="0"/>
    <s v="Storage"/>
    <x v="617"/>
    <n v="2"/>
    <n v="11"/>
    <n v="9"/>
    <n v="1"/>
    <x v="281"/>
    <n v="11"/>
    <n v="3.1718569780853517E-3"/>
  </r>
  <r>
    <n v="3469"/>
    <d v="2020-08-14T00:00:00"/>
    <x v="716"/>
    <x v="190"/>
    <x v="8"/>
    <x v="13"/>
    <x v="0"/>
    <s v="Home Office"/>
    <x v="1"/>
    <x v="0"/>
    <s v="Art"/>
    <x v="324"/>
    <n v="18"/>
    <n v="25"/>
    <n v="7"/>
    <n v="1"/>
    <x v="731"/>
    <n v="25"/>
    <n v="7.2066878062842319E-3"/>
  </r>
  <r>
    <n v="3470"/>
    <d v="2020-08-14T00:00:00"/>
    <x v="604"/>
    <x v="8"/>
    <x v="4"/>
    <x v="6"/>
    <x v="1"/>
    <s v="Home Office"/>
    <x v="2"/>
    <x v="0"/>
    <s v="Paper"/>
    <x v="1089"/>
    <n v="48"/>
    <n v="53"/>
    <n v="5"/>
    <n v="1"/>
    <x v="325"/>
    <n v="53"/>
    <n v="1.5273775216138329E-2"/>
  </r>
  <r>
    <n v="3471"/>
    <d v="2020-08-14T00:00:00"/>
    <x v="77"/>
    <x v="256"/>
    <x v="3"/>
    <x v="14"/>
    <x v="2"/>
    <s v="Home Office"/>
    <x v="1"/>
    <x v="2"/>
    <s v="Machines"/>
    <x v="913"/>
    <n v="47"/>
    <n v="1316"/>
    <n v="1269"/>
    <n v="7"/>
    <x v="1399"/>
    <n v="9212"/>
    <n v="2.6539902045520023"/>
  </r>
  <r>
    <n v="3472"/>
    <d v="2020-08-14T00:00:00"/>
    <x v="304"/>
    <x v="532"/>
    <x v="6"/>
    <x v="17"/>
    <x v="1"/>
    <s v="Consumer"/>
    <x v="0"/>
    <x v="0"/>
    <s v="Labels"/>
    <x v="1374"/>
    <n v="29"/>
    <n v="74"/>
    <n v="45"/>
    <n v="8"/>
    <x v="1400"/>
    <n v="592"/>
    <n v="0.17050691244239632"/>
  </r>
  <r>
    <n v="3473"/>
    <d v="2020-08-15T00:00:00"/>
    <x v="402"/>
    <x v="30"/>
    <x v="5"/>
    <x v="21"/>
    <x v="2"/>
    <s v="Corporate"/>
    <x v="2"/>
    <x v="0"/>
    <s v="Paper"/>
    <x v="1257"/>
    <n v="95"/>
    <n v="100"/>
    <n v="5"/>
    <n v="2"/>
    <x v="51"/>
    <n v="200"/>
    <n v="5.7587100489490353E-2"/>
  </r>
  <r>
    <n v="3474"/>
    <d v="2020-08-15T00:00:00"/>
    <x v="765"/>
    <x v="621"/>
    <x v="3"/>
    <x v="104"/>
    <x v="2"/>
    <s v="Consumer"/>
    <x v="3"/>
    <x v="0"/>
    <s v="Supplies"/>
    <x v="1321"/>
    <n v="23"/>
    <n v="111"/>
    <n v="88"/>
    <n v="5"/>
    <x v="61"/>
    <n v="555"/>
    <n v="0.15975820379965458"/>
  </r>
  <r>
    <n v="3475"/>
    <d v="2020-08-15T00:00:00"/>
    <x v="538"/>
    <x v="179"/>
    <x v="5"/>
    <x v="73"/>
    <x v="2"/>
    <s v="Consumer"/>
    <x v="1"/>
    <x v="1"/>
    <s v="Chairs"/>
    <x v="129"/>
    <n v="107"/>
    <n v="197"/>
    <n v="90"/>
    <n v="3"/>
    <x v="1401"/>
    <n v="591"/>
    <n v="0.17007194244604318"/>
  </r>
  <r>
    <n v="3476"/>
    <d v="2020-08-15T00:00:00"/>
    <x v="132"/>
    <x v="122"/>
    <x v="7"/>
    <x v="9"/>
    <x v="1"/>
    <s v="Consumer"/>
    <x v="2"/>
    <x v="0"/>
    <s v="Envelopes"/>
    <x v="952"/>
    <n v="12"/>
    <n v="14"/>
    <n v="2"/>
    <n v="4"/>
    <x v="76"/>
    <n v="56"/>
    <n v="1.611047180667434E-2"/>
  </r>
  <r>
    <n v="3477"/>
    <d v="2020-08-15T00:00:00"/>
    <x v="601"/>
    <x v="688"/>
    <x v="7"/>
    <x v="50"/>
    <x v="1"/>
    <s v="Consumer"/>
    <x v="2"/>
    <x v="0"/>
    <s v="Art"/>
    <x v="27"/>
    <n v="36"/>
    <n v="55"/>
    <n v="19"/>
    <n v="4"/>
    <x v="80"/>
    <n v="220"/>
    <n v="6.3272936439459304E-2"/>
  </r>
  <r>
    <n v="3478"/>
    <d v="2020-08-16T00:00:00"/>
    <x v="55"/>
    <x v="386"/>
    <x v="5"/>
    <x v="93"/>
    <x v="2"/>
    <s v="Consumer"/>
    <x v="1"/>
    <x v="0"/>
    <s v="Binders"/>
    <x v="536"/>
    <n v="11"/>
    <n v="33"/>
    <n v="22"/>
    <n v="5"/>
    <x v="1024"/>
    <n v="165"/>
    <n v="4.7441058079355954E-2"/>
  </r>
  <r>
    <n v="3479"/>
    <d v="2020-08-16T00:00:00"/>
    <x v="181"/>
    <x v="130"/>
    <x v="3"/>
    <x v="20"/>
    <x v="2"/>
    <s v="Consumer"/>
    <x v="1"/>
    <x v="0"/>
    <s v="Fasteners"/>
    <x v="1375"/>
    <n v="28"/>
    <n v="33"/>
    <n v="5"/>
    <n v="3"/>
    <x v="241"/>
    <n v="99"/>
    <n v="2.8456453003736705E-2"/>
  </r>
  <r>
    <n v="3480"/>
    <d v="2020-08-16T00:00:00"/>
    <x v="461"/>
    <x v="799"/>
    <x v="12"/>
    <x v="118"/>
    <x v="1"/>
    <s v="Home Office"/>
    <x v="2"/>
    <x v="1"/>
    <s v="Bookcases"/>
    <x v="1376"/>
    <n v="80"/>
    <n v="289"/>
    <n v="209"/>
    <n v="2"/>
    <x v="1136"/>
    <n v="578"/>
    <n v="0.16609195402298851"/>
  </r>
  <r>
    <n v="3481"/>
    <d v="2020-08-16T00:00:00"/>
    <x v="649"/>
    <x v="530"/>
    <x v="7"/>
    <x v="9"/>
    <x v="1"/>
    <s v="Corporate"/>
    <x v="1"/>
    <x v="0"/>
    <s v="Envelopes"/>
    <x v="313"/>
    <n v="83"/>
    <n v="114"/>
    <n v="31"/>
    <n v="5"/>
    <x v="787"/>
    <n v="570"/>
    <n v="0.1637460499856363"/>
  </r>
  <r>
    <n v="3482"/>
    <d v="2020-08-16T00:00:00"/>
    <x v="344"/>
    <x v="233"/>
    <x v="7"/>
    <x v="9"/>
    <x v="1"/>
    <s v="Corporate"/>
    <x v="2"/>
    <x v="0"/>
    <s v="Storage"/>
    <x v="721"/>
    <n v="1"/>
    <n v="48"/>
    <n v="47"/>
    <n v="2"/>
    <x v="30"/>
    <n v="96"/>
    <n v="2.7570361860999426E-2"/>
  </r>
  <r>
    <n v="3483"/>
    <d v="2020-08-18T00:00:00"/>
    <x v="357"/>
    <x v="597"/>
    <x v="2"/>
    <x v="16"/>
    <x v="1"/>
    <s v="Consumer"/>
    <x v="3"/>
    <x v="1"/>
    <s v="Chairs"/>
    <x v="1371"/>
    <n v="215"/>
    <n v="225"/>
    <n v="10"/>
    <n v="3"/>
    <x v="822"/>
    <n v="675"/>
    <n v="0.19379844961240311"/>
  </r>
  <r>
    <n v="3484"/>
    <d v="2020-08-18T00:00:00"/>
    <x v="342"/>
    <x v="939"/>
    <x v="6"/>
    <x v="17"/>
    <x v="1"/>
    <s v="Consumer"/>
    <x v="3"/>
    <x v="0"/>
    <s v="Art"/>
    <x v="644"/>
    <n v="51"/>
    <n v="54"/>
    <n v="3"/>
    <n v="1"/>
    <x v="3"/>
    <n v="54"/>
    <n v="1.5499425947187142E-2"/>
  </r>
  <r>
    <n v="3485"/>
    <d v="2020-08-18T00:00:00"/>
    <x v="437"/>
    <x v="17"/>
    <x v="8"/>
    <x v="11"/>
    <x v="0"/>
    <s v="Consumer"/>
    <x v="1"/>
    <x v="2"/>
    <s v="Accessories"/>
    <x v="1377"/>
    <n v="6"/>
    <n v="84"/>
    <n v="78"/>
    <n v="2"/>
    <x v="501"/>
    <n v="168"/>
    <n v="4.8206599713055957E-2"/>
  </r>
  <r>
    <n v="3486"/>
    <d v="2020-08-18T00:00:00"/>
    <x v="703"/>
    <x v="592"/>
    <x v="2"/>
    <x v="16"/>
    <x v="1"/>
    <s v="Consumer"/>
    <x v="0"/>
    <x v="0"/>
    <s v="Storage"/>
    <x v="234"/>
    <n v="25"/>
    <n v="362"/>
    <n v="337"/>
    <n v="3"/>
    <x v="798"/>
    <n v="1086"/>
    <n v="0.31153184165232356"/>
  </r>
  <r>
    <n v="3487"/>
    <d v="2020-08-18T00:00:00"/>
    <x v="703"/>
    <x v="346"/>
    <x v="6"/>
    <x v="28"/>
    <x v="1"/>
    <s v="Consumer"/>
    <x v="1"/>
    <x v="0"/>
    <s v="Art"/>
    <x v="3"/>
    <n v="171"/>
    <n v="186"/>
    <n v="15"/>
    <n v="7"/>
    <x v="1402"/>
    <n v="1302"/>
    <n v="0.37338686550043015"/>
  </r>
  <r>
    <n v="3488"/>
    <d v="2020-08-18T00:00:00"/>
    <x v="699"/>
    <x v="712"/>
    <x v="6"/>
    <x v="76"/>
    <x v="1"/>
    <s v="Consumer"/>
    <x v="0"/>
    <x v="0"/>
    <s v="Art"/>
    <x v="23"/>
    <n v="98"/>
    <n v="146"/>
    <n v="48"/>
    <n v="5"/>
    <x v="190"/>
    <n v="730"/>
    <n v="0.20928899082568808"/>
  </r>
  <r>
    <n v="3489"/>
    <d v="2020-08-18T00:00:00"/>
    <x v="703"/>
    <x v="40"/>
    <x v="1"/>
    <x v="1"/>
    <x v="0"/>
    <s v="Consumer"/>
    <x v="1"/>
    <x v="0"/>
    <s v="Labels"/>
    <x v="1212"/>
    <n v="0"/>
    <n v="24"/>
    <n v="24"/>
    <n v="4"/>
    <x v="30"/>
    <n v="96"/>
    <n v="2.7515047291487533E-2"/>
  </r>
  <r>
    <n v="3490"/>
    <d v="2020-08-18T00:00:00"/>
    <x v="196"/>
    <x v="788"/>
    <x v="3"/>
    <x v="19"/>
    <x v="2"/>
    <s v="Consumer"/>
    <x v="1"/>
    <x v="0"/>
    <s v="Art"/>
    <x v="353"/>
    <n v="101"/>
    <n v="105"/>
    <n v="4"/>
    <n v="2"/>
    <x v="435"/>
    <n v="210"/>
    <n v="6.0171919770773637E-2"/>
  </r>
  <r>
    <n v="3491"/>
    <d v="2020-08-18T00:00:00"/>
    <x v="719"/>
    <x v="49"/>
    <x v="7"/>
    <x v="32"/>
    <x v="1"/>
    <s v="Corporate"/>
    <x v="1"/>
    <x v="0"/>
    <s v="Binders"/>
    <x v="521"/>
    <n v="11"/>
    <n v="27"/>
    <n v="16"/>
    <n v="4"/>
    <x v="167"/>
    <n v="108"/>
    <n v="3.0936694356917788E-2"/>
  </r>
  <r>
    <n v="3492"/>
    <d v="2020-08-19T00:00:00"/>
    <x v="661"/>
    <x v="70"/>
    <x v="6"/>
    <x v="40"/>
    <x v="1"/>
    <s v="Corporate"/>
    <x v="2"/>
    <x v="1"/>
    <s v="Chairs"/>
    <x v="784"/>
    <n v="235"/>
    <n v="267"/>
    <n v="32"/>
    <n v="2"/>
    <x v="326"/>
    <n v="534"/>
    <n v="0.15292096219931273"/>
  </r>
  <r>
    <n v="3493"/>
    <d v="2020-08-19T00:00:00"/>
    <x v="523"/>
    <x v="405"/>
    <x v="3"/>
    <x v="53"/>
    <x v="2"/>
    <s v="Corporate"/>
    <x v="1"/>
    <x v="1"/>
    <s v="Bookcases"/>
    <x v="567"/>
    <n v="141"/>
    <n v="741"/>
    <n v="600"/>
    <n v="5"/>
    <x v="1045"/>
    <n v="3705"/>
    <n v="1.0606928141998282"/>
  </r>
  <r>
    <n v="3494"/>
    <d v="2020-08-19T00:00:00"/>
    <x v="274"/>
    <x v="48"/>
    <x v="6"/>
    <x v="31"/>
    <x v="1"/>
    <s v="Consumer"/>
    <x v="1"/>
    <x v="0"/>
    <s v="Fasteners"/>
    <x v="470"/>
    <n v="11"/>
    <n v="16"/>
    <n v="5"/>
    <n v="1"/>
    <x v="101"/>
    <n v="16"/>
    <n v="4.5792787635947334E-3"/>
  </r>
  <r>
    <n v="3495"/>
    <d v="2020-08-19T00:00:00"/>
    <x v="266"/>
    <x v="30"/>
    <x v="5"/>
    <x v="21"/>
    <x v="2"/>
    <s v="Consumer"/>
    <x v="0"/>
    <x v="0"/>
    <s v="Binders"/>
    <x v="645"/>
    <n v="328"/>
    <n v="345"/>
    <n v="17"/>
    <n v="7"/>
    <x v="1403"/>
    <n v="2415"/>
    <n v="0.69098712446351929"/>
  </r>
  <r>
    <n v="3496"/>
    <d v="2020-08-19T00:00:00"/>
    <x v="755"/>
    <x v="12"/>
    <x v="1"/>
    <x v="1"/>
    <x v="0"/>
    <s v="Corporate"/>
    <x v="1"/>
    <x v="0"/>
    <s v="Appliances"/>
    <x v="689"/>
    <n v="993"/>
    <n v="1054"/>
    <n v="61"/>
    <n v="2"/>
    <x v="609"/>
    <n v="2108"/>
    <n v="0.60297482837528604"/>
  </r>
  <r>
    <n v="3497"/>
    <d v="2020-08-19T00:00:00"/>
    <x v="554"/>
    <x v="940"/>
    <x v="2"/>
    <x v="30"/>
    <x v="1"/>
    <s v="Consumer"/>
    <x v="1"/>
    <x v="2"/>
    <s v="Phones"/>
    <x v="1378"/>
    <n v="1230"/>
    <n v="1629"/>
    <n v="399"/>
    <n v="3"/>
    <x v="914"/>
    <n v="4887"/>
    <n v="1.3974835573348585"/>
  </r>
  <r>
    <n v="3498"/>
    <d v="2020-08-19T00:00:00"/>
    <x v="51"/>
    <x v="15"/>
    <x v="0"/>
    <x v="10"/>
    <x v="0"/>
    <s v="Corporate"/>
    <x v="2"/>
    <x v="0"/>
    <s v="Storage"/>
    <x v="1233"/>
    <n v="121"/>
    <n v="257"/>
    <n v="136"/>
    <n v="4"/>
    <x v="1404"/>
    <n v="1028"/>
    <n v="0.29388221841052031"/>
  </r>
  <r>
    <n v="3499"/>
    <d v="2020-08-20T00:00:00"/>
    <x v="685"/>
    <x v="52"/>
    <x v="2"/>
    <x v="3"/>
    <x v="1"/>
    <s v="Home Office"/>
    <x v="1"/>
    <x v="0"/>
    <s v="Binders"/>
    <x v="575"/>
    <n v="12"/>
    <n v="62"/>
    <n v="50"/>
    <n v="5"/>
    <x v="1113"/>
    <n v="310"/>
    <n v="8.8596741926264641E-2"/>
  </r>
  <r>
    <n v="3500"/>
    <d v="2020-08-20T00:00:00"/>
    <x v="553"/>
    <x v="40"/>
    <x v="1"/>
    <x v="1"/>
    <x v="0"/>
    <s v="Consumer"/>
    <x v="1"/>
    <x v="0"/>
    <s v="Binders"/>
    <x v="705"/>
    <n v="6"/>
    <n v="15"/>
    <n v="9"/>
    <n v="2"/>
    <x v="95"/>
    <n v="30"/>
    <n v="8.5714285714285719E-3"/>
  </r>
  <r>
    <n v="3501"/>
    <d v="2020-08-20T00:00:00"/>
    <x v="786"/>
    <x v="941"/>
    <x v="6"/>
    <x v="17"/>
    <x v="1"/>
    <s v="Corporate"/>
    <x v="2"/>
    <x v="0"/>
    <s v="Binders"/>
    <x v="672"/>
    <n v="17"/>
    <n v="18"/>
    <n v="1"/>
    <n v="3"/>
    <x v="3"/>
    <n v="54"/>
    <n v="1.5424164524421594E-2"/>
  </r>
  <r>
    <n v="3502"/>
    <d v="2020-08-20T00:00:00"/>
    <x v="117"/>
    <x v="245"/>
    <x v="2"/>
    <x v="16"/>
    <x v="1"/>
    <s v="Consumer"/>
    <x v="2"/>
    <x v="0"/>
    <s v="Storage"/>
    <x v="994"/>
    <n v="2"/>
    <n v="43"/>
    <n v="41"/>
    <n v="1"/>
    <x v="583"/>
    <n v="43"/>
    <n v="1.2278697886921758E-2"/>
  </r>
  <r>
    <n v="3503"/>
    <d v="2020-08-20T00:00:00"/>
    <x v="85"/>
    <x v="60"/>
    <x v="3"/>
    <x v="14"/>
    <x v="2"/>
    <s v="Consumer"/>
    <x v="3"/>
    <x v="1"/>
    <s v="Furnishings"/>
    <x v="1379"/>
    <n v="53"/>
    <n v="689"/>
    <n v="636"/>
    <n v="6"/>
    <x v="1405"/>
    <n v="4134"/>
    <n v="1.1801313160148443"/>
  </r>
  <r>
    <n v="3504"/>
    <d v="2020-08-20T00:00:00"/>
    <x v="182"/>
    <x v="942"/>
    <x v="2"/>
    <x v="16"/>
    <x v="1"/>
    <s v="Consumer"/>
    <x v="1"/>
    <x v="0"/>
    <s v="Binders"/>
    <x v="533"/>
    <n v="68"/>
    <n v="104"/>
    <n v="36"/>
    <n v="2"/>
    <x v="403"/>
    <n v="208"/>
    <n v="5.9360730593607303E-2"/>
  </r>
  <r>
    <n v="3505"/>
    <d v="2020-08-20T00:00:00"/>
    <x v="175"/>
    <x v="783"/>
    <x v="7"/>
    <x v="66"/>
    <x v="1"/>
    <s v="Home Office"/>
    <x v="1"/>
    <x v="1"/>
    <s v="Chairs"/>
    <x v="483"/>
    <n v="54"/>
    <n v="73"/>
    <n v="19"/>
    <n v="3"/>
    <x v="340"/>
    <n v="219"/>
    <n v="6.2482168330955774E-2"/>
  </r>
  <r>
    <n v="3506"/>
    <d v="2020-08-20T00:00:00"/>
    <x v="57"/>
    <x v="3"/>
    <x v="1"/>
    <x v="1"/>
    <x v="0"/>
    <s v="Corporate"/>
    <x v="1"/>
    <x v="0"/>
    <s v="Appliances"/>
    <x v="1015"/>
    <n v="376"/>
    <n v="496"/>
    <n v="120"/>
    <n v="2"/>
    <x v="1406"/>
    <n v="992"/>
    <n v="0.28294352538505418"/>
  </r>
  <r>
    <n v="3507"/>
    <d v="2020-08-21T00:00:00"/>
    <x v="596"/>
    <x v="136"/>
    <x v="6"/>
    <x v="17"/>
    <x v="1"/>
    <s v="Home Office"/>
    <x v="0"/>
    <x v="1"/>
    <s v="Bookcases"/>
    <x v="850"/>
    <n v="866"/>
    <n v="977"/>
    <n v="111"/>
    <n v="3"/>
    <x v="1244"/>
    <n v="2931"/>
    <n v="0.83575705731394356"/>
  </r>
  <r>
    <n v="3508"/>
    <d v="2020-08-21T00:00:00"/>
    <x v="5"/>
    <x v="943"/>
    <x v="3"/>
    <x v="15"/>
    <x v="2"/>
    <s v="Corporate"/>
    <x v="1"/>
    <x v="0"/>
    <s v="Binders"/>
    <x v="7"/>
    <n v="10"/>
    <n v="22"/>
    <n v="12"/>
    <n v="3"/>
    <x v="7"/>
    <n v="66"/>
    <n v="1.8814139110604332E-2"/>
  </r>
  <r>
    <n v="3509"/>
    <d v="2020-08-21T00:00:00"/>
    <x v="786"/>
    <x v="808"/>
    <x v="2"/>
    <x v="27"/>
    <x v="1"/>
    <s v="Corporate"/>
    <x v="1"/>
    <x v="0"/>
    <s v="Binders"/>
    <x v="137"/>
    <n v="21"/>
    <n v="25"/>
    <n v="4"/>
    <n v="2"/>
    <x v="307"/>
    <n v="50"/>
    <n v="1.4249073810202337E-2"/>
  </r>
  <r>
    <n v="3510"/>
    <d v="2020-08-21T00:00:00"/>
    <x v="40"/>
    <x v="58"/>
    <x v="2"/>
    <x v="16"/>
    <x v="1"/>
    <s v="Consumer"/>
    <x v="3"/>
    <x v="0"/>
    <s v="Binders"/>
    <x v="1380"/>
    <n v="21"/>
    <n v="25"/>
    <n v="4"/>
    <n v="2"/>
    <x v="307"/>
    <n v="50"/>
    <n v="1.4245014245014245E-2"/>
  </r>
  <r>
    <n v="3511"/>
    <d v="2020-08-21T00:00:00"/>
    <x v="441"/>
    <x v="64"/>
    <x v="3"/>
    <x v="37"/>
    <x v="2"/>
    <s v="Consumer"/>
    <x v="2"/>
    <x v="0"/>
    <s v="Art"/>
    <x v="72"/>
    <n v="5"/>
    <n v="80"/>
    <n v="75"/>
    <n v="3"/>
    <x v="248"/>
    <n v="240"/>
    <n v="6.8356593563087445E-2"/>
  </r>
  <r>
    <n v="3512"/>
    <d v="2020-08-21T00:00:00"/>
    <x v="399"/>
    <x v="163"/>
    <x v="13"/>
    <x v="70"/>
    <x v="0"/>
    <s v="Corporate"/>
    <x v="0"/>
    <x v="1"/>
    <s v="Bookcases"/>
    <x v="734"/>
    <n v="140"/>
    <n v="148"/>
    <n v="8"/>
    <n v="2"/>
    <x v="432"/>
    <n v="296"/>
    <n v="8.4282460136674259E-2"/>
  </r>
  <r>
    <n v="3513"/>
    <d v="2020-08-21T00:00:00"/>
    <x v="294"/>
    <x v="40"/>
    <x v="1"/>
    <x v="1"/>
    <x v="0"/>
    <s v="Home Office"/>
    <x v="3"/>
    <x v="1"/>
    <s v="Furnishings"/>
    <x v="379"/>
    <n v="112"/>
    <n v="132"/>
    <n v="20"/>
    <n v="5"/>
    <x v="45"/>
    <n v="660"/>
    <n v="0.18787361229718189"/>
  </r>
  <r>
    <n v="3514"/>
    <d v="2020-08-22T00:00:00"/>
    <x v="182"/>
    <x v="706"/>
    <x v="1"/>
    <x v="1"/>
    <x v="0"/>
    <s v="Consumer"/>
    <x v="0"/>
    <x v="0"/>
    <s v="Art"/>
    <x v="209"/>
    <n v="93"/>
    <n v="118"/>
    <n v="25"/>
    <n v="4"/>
    <x v="369"/>
    <n v="472"/>
    <n v="0.13431986340352875"/>
  </r>
  <r>
    <n v="3515"/>
    <d v="2020-08-22T00:00:00"/>
    <x v="132"/>
    <x v="199"/>
    <x v="6"/>
    <x v="17"/>
    <x v="1"/>
    <s v="Consumer"/>
    <x v="1"/>
    <x v="0"/>
    <s v="Binders"/>
    <x v="672"/>
    <n v="7"/>
    <n v="18"/>
    <n v="11"/>
    <n v="3"/>
    <x v="3"/>
    <n v="54"/>
    <n v="1.5362731152204837E-2"/>
  </r>
  <r>
    <n v="3516"/>
    <d v="2020-08-22T00:00:00"/>
    <x v="737"/>
    <x v="254"/>
    <x v="1"/>
    <x v="1"/>
    <x v="0"/>
    <s v="Home Office"/>
    <x v="1"/>
    <x v="1"/>
    <s v="Chairs"/>
    <x v="1274"/>
    <n v="241"/>
    <n v="429"/>
    <n v="188"/>
    <n v="3"/>
    <x v="1252"/>
    <n v="1287"/>
    <n v="0.36604095563139932"/>
  </r>
  <r>
    <n v="3517"/>
    <d v="2020-08-22T00:00:00"/>
    <x v="90"/>
    <x v="30"/>
    <x v="5"/>
    <x v="21"/>
    <x v="2"/>
    <s v="Corporate"/>
    <x v="1"/>
    <x v="1"/>
    <s v="Furnishings"/>
    <x v="160"/>
    <n v="115"/>
    <n v="191"/>
    <n v="76"/>
    <n v="8"/>
    <x v="1241"/>
    <n v="1528"/>
    <n v="0.43446118851293714"/>
  </r>
  <r>
    <n v="3518"/>
    <d v="2020-08-22T00:00:00"/>
    <x v="772"/>
    <x v="899"/>
    <x v="2"/>
    <x v="16"/>
    <x v="1"/>
    <s v="Consumer"/>
    <x v="1"/>
    <x v="1"/>
    <s v="Furnishings"/>
    <x v="103"/>
    <n v="570"/>
    <n v="880"/>
    <n v="310"/>
    <n v="8"/>
    <x v="871"/>
    <n v="7040"/>
    <n v="2.001137009664582"/>
  </r>
  <r>
    <n v="3519"/>
    <d v="2020-08-22T00:00:00"/>
    <x v="348"/>
    <x v="434"/>
    <x v="3"/>
    <x v="51"/>
    <x v="2"/>
    <s v="Corporate"/>
    <x v="0"/>
    <x v="1"/>
    <s v="Chairs"/>
    <x v="723"/>
    <n v="16"/>
    <n v="58"/>
    <n v="42"/>
    <n v="3"/>
    <x v="71"/>
    <n v="174"/>
    <n v="4.9445865302642798E-2"/>
  </r>
  <r>
    <n v="3520"/>
    <d v="2020-08-22T00:00:00"/>
    <x v="2"/>
    <x v="251"/>
    <x v="2"/>
    <x v="3"/>
    <x v="1"/>
    <s v="Consumer"/>
    <x v="1"/>
    <x v="2"/>
    <s v="Machines"/>
    <x v="1236"/>
    <n v="231"/>
    <n v="299"/>
    <n v="68"/>
    <n v="3"/>
    <x v="1407"/>
    <n v="897"/>
    <n v="0.25482954545454545"/>
  </r>
  <r>
    <n v="3521"/>
    <d v="2020-08-22T00:00:00"/>
    <x v="145"/>
    <x v="637"/>
    <x v="3"/>
    <x v="15"/>
    <x v="2"/>
    <s v="Corporate"/>
    <x v="0"/>
    <x v="2"/>
    <s v="Phones"/>
    <x v="523"/>
    <n v="95"/>
    <n v="195"/>
    <n v="100"/>
    <n v="5"/>
    <x v="1408"/>
    <n v="975"/>
    <n v="0.2769099687588753"/>
  </r>
  <r>
    <n v="3522"/>
    <d v="2020-08-23T00:00:00"/>
    <x v="177"/>
    <x v="944"/>
    <x v="2"/>
    <x v="3"/>
    <x v="1"/>
    <s v="Consumer"/>
    <x v="3"/>
    <x v="0"/>
    <s v="Binders"/>
    <x v="153"/>
    <n v="184"/>
    <n v="290"/>
    <n v="106"/>
    <n v="6"/>
    <x v="1409"/>
    <n v="1740"/>
    <n v="0.49403747870528109"/>
  </r>
  <r>
    <n v="3523"/>
    <d v="2020-08-23T00:00:00"/>
    <x v="19"/>
    <x v="380"/>
    <x v="1"/>
    <x v="1"/>
    <x v="0"/>
    <s v="Consumer"/>
    <x v="2"/>
    <x v="0"/>
    <s v="Labels"/>
    <x v="1374"/>
    <n v="30"/>
    <n v="46"/>
    <n v="16"/>
    <n v="5"/>
    <x v="39"/>
    <n v="230"/>
    <n v="6.5285268237297758E-2"/>
  </r>
  <r>
    <n v="3524"/>
    <d v="2020-08-23T00:00:00"/>
    <x v="161"/>
    <x v="272"/>
    <x v="3"/>
    <x v="85"/>
    <x v="2"/>
    <s v="Consumer"/>
    <x v="1"/>
    <x v="0"/>
    <s v="Fasteners"/>
    <x v="236"/>
    <n v="7"/>
    <n v="36"/>
    <n v="29"/>
    <n v="3"/>
    <x v="167"/>
    <n v="108"/>
    <n v="3.0646992054483541E-2"/>
  </r>
  <r>
    <n v="3525"/>
    <d v="2020-08-23T00:00:00"/>
    <x v="76"/>
    <x v="146"/>
    <x v="2"/>
    <x v="42"/>
    <x v="1"/>
    <s v="Consumer"/>
    <x v="2"/>
    <x v="2"/>
    <s v="Copiers"/>
    <x v="1190"/>
    <n v="380"/>
    <n v="578"/>
    <n v="198"/>
    <n v="4"/>
    <x v="1410"/>
    <n v="2312"/>
    <n v="0.65588652482269505"/>
  </r>
  <r>
    <n v="3526"/>
    <d v="2020-08-23T00:00:00"/>
    <x v="500"/>
    <x v="141"/>
    <x v="7"/>
    <x v="39"/>
    <x v="1"/>
    <s v="Consumer"/>
    <x v="0"/>
    <x v="1"/>
    <s v="Furnishings"/>
    <x v="103"/>
    <n v="257"/>
    <n v="264"/>
    <n v="7"/>
    <n v="3"/>
    <x v="589"/>
    <n v="792"/>
    <n v="0.22461712989222915"/>
  </r>
  <r>
    <n v="3527"/>
    <d v="2020-08-23T00:00:00"/>
    <x v="183"/>
    <x v="63"/>
    <x v="13"/>
    <x v="36"/>
    <x v="0"/>
    <s v="Consumer"/>
    <x v="1"/>
    <x v="2"/>
    <s v="Accessories"/>
    <x v="373"/>
    <n v="17"/>
    <n v="20"/>
    <n v="3"/>
    <n v="1"/>
    <x v="28"/>
    <n v="20"/>
    <n v="5.6705415367167564E-3"/>
  </r>
  <r>
    <n v="3528"/>
    <d v="2020-08-25T00:00:00"/>
    <x v="645"/>
    <x v="425"/>
    <x v="2"/>
    <x v="16"/>
    <x v="1"/>
    <s v="Consumer"/>
    <x v="1"/>
    <x v="0"/>
    <s v="Appliances"/>
    <x v="1381"/>
    <n v="798"/>
    <n v="1518"/>
    <n v="720"/>
    <n v="3"/>
    <x v="1411"/>
    <n v="4554"/>
    <n v="1.2908163265306123"/>
  </r>
  <r>
    <n v="3529"/>
    <d v="2020-08-25T00:00:00"/>
    <x v="580"/>
    <x v="589"/>
    <x v="1"/>
    <x v="1"/>
    <x v="0"/>
    <s v="Corporate"/>
    <x v="0"/>
    <x v="2"/>
    <s v="Copiers"/>
    <x v="1064"/>
    <n v="462"/>
    <n v="954"/>
    <n v="492"/>
    <n v="3"/>
    <x v="750"/>
    <n v="2862"/>
    <n v="0.81099461603853784"/>
  </r>
  <r>
    <n v="3530"/>
    <d v="2020-08-25T00:00:00"/>
    <x v="39"/>
    <x v="31"/>
    <x v="10"/>
    <x v="22"/>
    <x v="0"/>
    <s v="Consumer"/>
    <x v="1"/>
    <x v="0"/>
    <s v="Art"/>
    <x v="85"/>
    <n v="34"/>
    <n v="169"/>
    <n v="135"/>
    <n v="7"/>
    <x v="118"/>
    <n v="1183"/>
    <n v="0.3351274787535411"/>
  </r>
  <r>
    <n v="3531"/>
    <d v="2020-08-25T00:00:00"/>
    <x v="512"/>
    <x v="32"/>
    <x v="11"/>
    <x v="23"/>
    <x v="2"/>
    <s v="Consumer"/>
    <x v="1"/>
    <x v="0"/>
    <s v="Storage"/>
    <x v="489"/>
    <n v="27"/>
    <n v="80"/>
    <n v="53"/>
    <n v="3"/>
    <x v="248"/>
    <n v="240"/>
    <n v="6.7969413763806288E-2"/>
  </r>
  <r>
    <n v="3532"/>
    <d v="2020-08-25T00:00:00"/>
    <x v="77"/>
    <x v="252"/>
    <x v="5"/>
    <x v="12"/>
    <x v="2"/>
    <s v="Home Office"/>
    <x v="0"/>
    <x v="0"/>
    <s v="Art"/>
    <x v="322"/>
    <n v="5"/>
    <n v="10"/>
    <n v="5"/>
    <n v="1"/>
    <x v="767"/>
    <n v="10"/>
    <n v="2.8312570781426952E-3"/>
  </r>
  <r>
    <n v="3533"/>
    <d v="2020-08-25T00:00:00"/>
    <x v="88"/>
    <x v="174"/>
    <x v="1"/>
    <x v="1"/>
    <x v="0"/>
    <s v="Consumer"/>
    <x v="2"/>
    <x v="0"/>
    <s v="Labels"/>
    <x v="1323"/>
    <n v="21"/>
    <n v="78"/>
    <n v="57"/>
    <n v="7"/>
    <x v="41"/>
    <n v="546"/>
    <n v="0.15454288140390604"/>
  </r>
  <r>
    <n v="3534"/>
    <d v="2020-08-25T00:00:00"/>
    <x v="114"/>
    <x v="60"/>
    <x v="3"/>
    <x v="14"/>
    <x v="2"/>
    <s v="Corporate"/>
    <x v="0"/>
    <x v="0"/>
    <s v="Supplies"/>
    <x v="1382"/>
    <n v="150"/>
    <n v="191"/>
    <n v="41"/>
    <n v="5"/>
    <x v="1412"/>
    <n v="955"/>
    <n v="0.27023203169213356"/>
  </r>
  <r>
    <n v="3535"/>
    <d v="2020-08-25T00:00:00"/>
    <x v="21"/>
    <x v="617"/>
    <x v="6"/>
    <x v="76"/>
    <x v="1"/>
    <s v="Home Office"/>
    <x v="2"/>
    <x v="1"/>
    <s v="Bookcases"/>
    <x v="200"/>
    <n v="206"/>
    <n v="371"/>
    <n v="165"/>
    <n v="1"/>
    <x v="791"/>
    <n v="371"/>
    <n v="0.10495049504950495"/>
  </r>
  <r>
    <n v="3536"/>
    <d v="2020-08-26T00:00:00"/>
    <x v="263"/>
    <x v="292"/>
    <x v="2"/>
    <x v="16"/>
    <x v="1"/>
    <s v="Corporate"/>
    <x v="2"/>
    <x v="1"/>
    <s v="Chairs"/>
    <x v="1127"/>
    <n v="108"/>
    <n v="162"/>
    <n v="54"/>
    <n v="3"/>
    <x v="1390"/>
    <n v="486"/>
    <n v="0.13744343891402716"/>
  </r>
  <r>
    <n v="3537"/>
    <d v="2020-08-26T00:00:00"/>
    <x v="664"/>
    <x v="168"/>
    <x v="6"/>
    <x v="17"/>
    <x v="1"/>
    <s v="Corporate"/>
    <x v="1"/>
    <x v="1"/>
    <s v="Furnishings"/>
    <x v="585"/>
    <n v="61"/>
    <n v="104"/>
    <n v="43"/>
    <n v="2"/>
    <x v="403"/>
    <n v="208"/>
    <n v="5.8806898501554988E-2"/>
  </r>
  <r>
    <n v="3538"/>
    <d v="2020-08-26T00:00:00"/>
    <x v="288"/>
    <x v="64"/>
    <x v="3"/>
    <x v="37"/>
    <x v="2"/>
    <s v="Consumer"/>
    <x v="1"/>
    <x v="0"/>
    <s v="Paper"/>
    <x v="37"/>
    <n v="118"/>
    <n v="132"/>
    <n v="14"/>
    <n v="5"/>
    <x v="45"/>
    <n v="660"/>
    <n v="0.18654607122668174"/>
  </r>
  <r>
    <n v="3539"/>
    <d v="2020-08-26T00:00:00"/>
    <x v="76"/>
    <x v="40"/>
    <x v="1"/>
    <x v="1"/>
    <x v="0"/>
    <s v="Consumer"/>
    <x v="1"/>
    <x v="0"/>
    <s v="Art"/>
    <x v="252"/>
    <n v="43"/>
    <n v="91"/>
    <n v="48"/>
    <n v="2"/>
    <x v="918"/>
    <n v="182"/>
    <n v="5.1426956767448434E-2"/>
  </r>
  <r>
    <n v="3540"/>
    <d v="2020-08-26T00:00:00"/>
    <x v="768"/>
    <x v="646"/>
    <x v="1"/>
    <x v="1"/>
    <x v="0"/>
    <s v="Consumer"/>
    <x v="1"/>
    <x v="2"/>
    <s v="Accessories"/>
    <x v="1383"/>
    <n v="35"/>
    <n v="115"/>
    <n v="80"/>
    <n v="2"/>
    <x v="39"/>
    <n v="230"/>
    <n v="6.4971751412429377E-2"/>
  </r>
  <r>
    <n v="3541"/>
    <d v="2020-08-26T00:00:00"/>
    <x v="596"/>
    <x v="288"/>
    <x v="3"/>
    <x v="20"/>
    <x v="2"/>
    <s v="Home Office"/>
    <x v="1"/>
    <x v="0"/>
    <s v="Labels"/>
    <x v="1384"/>
    <n v="0"/>
    <n v="35"/>
    <n v="35"/>
    <n v="5"/>
    <x v="719"/>
    <n v="175"/>
    <n v="4.9421067495057897E-2"/>
  </r>
  <r>
    <n v="3542"/>
    <d v="2020-08-26T00:00:00"/>
    <x v="118"/>
    <x v="945"/>
    <x v="3"/>
    <x v="69"/>
    <x v="2"/>
    <s v="Corporate"/>
    <x v="1"/>
    <x v="1"/>
    <s v="Chairs"/>
    <x v="710"/>
    <n v="23"/>
    <n v="30"/>
    <n v="7"/>
    <n v="1"/>
    <x v="95"/>
    <n v="30"/>
    <n v="8.4697910784867301E-3"/>
  </r>
  <r>
    <n v="3543"/>
    <d v="2020-08-26T00:00:00"/>
    <x v="522"/>
    <x v="946"/>
    <x v="7"/>
    <x v="9"/>
    <x v="1"/>
    <s v="Home Office"/>
    <x v="1"/>
    <x v="0"/>
    <s v="Binders"/>
    <x v="575"/>
    <n v="14"/>
    <n v="19"/>
    <n v="5"/>
    <n v="3"/>
    <x v="401"/>
    <n v="57"/>
    <n v="1.6088060965283656E-2"/>
  </r>
  <r>
    <n v="3544"/>
    <d v="2020-08-26T00:00:00"/>
    <x v="476"/>
    <x v="898"/>
    <x v="7"/>
    <x v="77"/>
    <x v="1"/>
    <s v="Consumer"/>
    <x v="2"/>
    <x v="0"/>
    <s v="Binders"/>
    <x v="281"/>
    <n v="11"/>
    <n v="27"/>
    <n v="16"/>
    <n v="2"/>
    <x v="3"/>
    <n v="54"/>
    <n v="1.5237020316027089E-2"/>
  </r>
  <r>
    <n v="3545"/>
    <d v="2020-08-27T00:00:00"/>
    <x v="759"/>
    <x v="52"/>
    <x v="2"/>
    <x v="3"/>
    <x v="1"/>
    <s v="Home Office"/>
    <x v="0"/>
    <x v="0"/>
    <s v="Binders"/>
    <x v="887"/>
    <n v="23"/>
    <n v="92"/>
    <n v="69"/>
    <n v="6"/>
    <x v="513"/>
    <n v="552"/>
    <n v="0.15571227080394923"/>
  </r>
  <r>
    <n v="3546"/>
    <d v="2020-08-27T00:00:00"/>
    <x v="662"/>
    <x v="50"/>
    <x v="12"/>
    <x v="33"/>
    <x v="1"/>
    <s v="Consumer"/>
    <x v="1"/>
    <x v="0"/>
    <s v="Storage"/>
    <x v="467"/>
    <n v="44"/>
    <n v="47"/>
    <n v="3"/>
    <n v="5"/>
    <x v="499"/>
    <n v="235"/>
    <n v="6.6271855611957128E-2"/>
  </r>
  <r>
    <n v="3547"/>
    <d v="2020-08-27T00:00:00"/>
    <x v="450"/>
    <x v="817"/>
    <x v="1"/>
    <x v="1"/>
    <x v="0"/>
    <s v="Home Office"/>
    <x v="1"/>
    <x v="0"/>
    <s v="Supplies"/>
    <x v="1385"/>
    <n v="115"/>
    <n v="142"/>
    <n v="27"/>
    <n v="6"/>
    <x v="1413"/>
    <n v="852"/>
    <n v="0.24020298844093602"/>
  </r>
  <r>
    <n v="3548"/>
    <d v="2020-08-27T00:00:00"/>
    <x v="595"/>
    <x v="39"/>
    <x v="5"/>
    <x v="26"/>
    <x v="2"/>
    <s v="Home Office"/>
    <x v="1"/>
    <x v="0"/>
    <s v="Supplies"/>
    <x v="1386"/>
    <n v="51"/>
    <n v="54"/>
    <n v="3"/>
    <n v="4"/>
    <x v="72"/>
    <n v="216"/>
    <n v="6.0879368658399095E-2"/>
  </r>
  <r>
    <n v="3549"/>
    <d v="2020-08-27T00:00:00"/>
    <x v="413"/>
    <x v="179"/>
    <x v="5"/>
    <x v="73"/>
    <x v="2"/>
    <s v="Corporate"/>
    <x v="2"/>
    <x v="0"/>
    <s v="Storage"/>
    <x v="1387"/>
    <n v="216"/>
    <n v="357"/>
    <n v="141"/>
    <n v="2"/>
    <x v="642"/>
    <n v="714"/>
    <n v="0.20118343195266272"/>
  </r>
  <r>
    <n v="3550"/>
    <d v="2020-08-27T00:00:00"/>
    <x v="366"/>
    <x v="64"/>
    <x v="3"/>
    <x v="37"/>
    <x v="2"/>
    <s v="Consumer"/>
    <x v="1"/>
    <x v="1"/>
    <s v="Furnishings"/>
    <x v="585"/>
    <n v="131"/>
    <n v="155"/>
    <n v="24"/>
    <n v="3"/>
    <x v="99"/>
    <n v="465"/>
    <n v="0.13098591549295774"/>
  </r>
  <r>
    <n v="3551"/>
    <d v="2020-08-27T00:00:00"/>
    <x v="83"/>
    <x v="70"/>
    <x v="6"/>
    <x v="40"/>
    <x v="1"/>
    <s v="Corporate"/>
    <x v="1"/>
    <x v="0"/>
    <s v="Appliances"/>
    <x v="925"/>
    <n v="319"/>
    <n v="341"/>
    <n v="22"/>
    <n v="6"/>
    <x v="1414"/>
    <n v="2046"/>
    <n v="0.57617572514784565"/>
  </r>
  <r>
    <n v="3552"/>
    <d v="2020-08-27T00:00:00"/>
    <x v="374"/>
    <x v="32"/>
    <x v="11"/>
    <x v="23"/>
    <x v="2"/>
    <s v="Consumer"/>
    <x v="1"/>
    <x v="0"/>
    <s v="Paper"/>
    <x v="1302"/>
    <n v="31"/>
    <n v="34"/>
    <n v="3"/>
    <n v="5"/>
    <x v="268"/>
    <n v="170"/>
    <n v="4.7860360360360357E-2"/>
  </r>
  <r>
    <n v="3553"/>
    <d v="2020-08-28T00:00:00"/>
    <x v="399"/>
    <x v="947"/>
    <x v="2"/>
    <x v="16"/>
    <x v="1"/>
    <s v="Corporate"/>
    <x v="0"/>
    <x v="2"/>
    <s v="Copiers"/>
    <x v="1189"/>
    <n v="87"/>
    <n v="484"/>
    <n v="397"/>
    <n v="3"/>
    <x v="943"/>
    <n v="1452"/>
    <n v="0.4086687306501548"/>
  </r>
  <r>
    <n v="3554"/>
    <d v="2020-08-28T00:00:00"/>
    <x v="216"/>
    <x v="895"/>
    <x v="6"/>
    <x v="41"/>
    <x v="1"/>
    <s v="Consumer"/>
    <x v="0"/>
    <x v="0"/>
    <s v="Art"/>
    <x v="325"/>
    <n v="1"/>
    <n v="16"/>
    <n v="15"/>
    <n v="1"/>
    <x v="101"/>
    <n v="16"/>
    <n v="4.5019696117051212E-3"/>
  </r>
  <r>
    <n v="3555"/>
    <d v="2020-08-28T00:00:00"/>
    <x v="726"/>
    <x v="95"/>
    <x v="6"/>
    <x v="17"/>
    <x v="1"/>
    <s v="Consumer"/>
    <x v="1"/>
    <x v="0"/>
    <s v="Art"/>
    <x v="30"/>
    <n v="142"/>
    <n v="152"/>
    <n v="10"/>
    <n v="6"/>
    <x v="534"/>
    <n v="912"/>
    <n v="0.25654008438818565"/>
  </r>
  <r>
    <n v="3556"/>
    <d v="2020-08-28T00:00:00"/>
    <x v="253"/>
    <x v="40"/>
    <x v="1"/>
    <x v="1"/>
    <x v="0"/>
    <s v="Corporate"/>
    <x v="0"/>
    <x v="0"/>
    <s v="Labels"/>
    <x v="555"/>
    <n v="14"/>
    <n v="35"/>
    <n v="21"/>
    <n v="3"/>
    <x v="56"/>
    <n v="105"/>
    <n v="2.952755905511811E-2"/>
  </r>
  <r>
    <n v="3557"/>
    <d v="2020-08-28T00:00:00"/>
    <x v="499"/>
    <x v="168"/>
    <x v="6"/>
    <x v="17"/>
    <x v="1"/>
    <s v="Consumer"/>
    <x v="2"/>
    <x v="2"/>
    <s v="Phones"/>
    <x v="130"/>
    <n v="19"/>
    <n v="73"/>
    <n v="54"/>
    <n v="1"/>
    <x v="27"/>
    <n v="73"/>
    <n v="2.052291256676975E-2"/>
  </r>
  <r>
    <n v="3558"/>
    <d v="2020-08-28T00:00:00"/>
    <x v="758"/>
    <x v="221"/>
    <x v="6"/>
    <x v="60"/>
    <x v="1"/>
    <s v="Home Office"/>
    <x v="1"/>
    <x v="0"/>
    <s v="Fasteners"/>
    <x v="299"/>
    <n v="7"/>
    <n v="28"/>
    <n v="21"/>
    <n v="2"/>
    <x v="76"/>
    <n v="56"/>
    <n v="1.5739179314221474E-2"/>
  </r>
  <r>
    <n v="3559"/>
    <d v="2020-08-28T00:00:00"/>
    <x v="11"/>
    <x v="8"/>
    <x v="4"/>
    <x v="6"/>
    <x v="1"/>
    <s v="Home Office"/>
    <x v="1"/>
    <x v="0"/>
    <s v="Supplies"/>
    <x v="380"/>
    <n v="25"/>
    <n v="150"/>
    <n v="125"/>
    <n v="5"/>
    <x v="994"/>
    <n v="750"/>
    <n v="0.21073335206518684"/>
  </r>
  <r>
    <n v="3560"/>
    <d v="2020-08-28T00:00:00"/>
    <x v="787"/>
    <x v="6"/>
    <x v="2"/>
    <x v="4"/>
    <x v="1"/>
    <s v="Home Office"/>
    <x v="1"/>
    <x v="0"/>
    <s v="Fasteners"/>
    <x v="96"/>
    <n v="40"/>
    <n v="57"/>
    <n v="17"/>
    <n v="6"/>
    <x v="1086"/>
    <n v="342"/>
    <n v="9.6067415730337072E-2"/>
  </r>
  <r>
    <n v="3561"/>
    <d v="2020-08-28T00:00:00"/>
    <x v="97"/>
    <x v="233"/>
    <x v="7"/>
    <x v="9"/>
    <x v="1"/>
    <s v="Home Office"/>
    <x v="0"/>
    <x v="1"/>
    <s v="Bookcases"/>
    <x v="11"/>
    <n v="264"/>
    <n v="490"/>
    <n v="226"/>
    <n v="8"/>
    <x v="1415"/>
    <n v="3920"/>
    <n v="1.1008143779837125"/>
  </r>
  <r>
    <n v="3562"/>
    <d v="2020-08-29T00:00:00"/>
    <x v="655"/>
    <x v="308"/>
    <x v="1"/>
    <x v="1"/>
    <x v="0"/>
    <s v="Consumer"/>
    <x v="1"/>
    <x v="0"/>
    <s v="Envelopes"/>
    <x v="942"/>
    <n v="129"/>
    <n v="197"/>
    <n v="68"/>
    <n v="4"/>
    <x v="226"/>
    <n v="788"/>
    <n v="0.22122403144300953"/>
  </r>
  <r>
    <n v="3563"/>
    <d v="2020-08-29T00:00:00"/>
    <x v="168"/>
    <x v="242"/>
    <x v="6"/>
    <x v="79"/>
    <x v="1"/>
    <s v="Consumer"/>
    <x v="2"/>
    <x v="0"/>
    <s v="Binders"/>
    <x v="1388"/>
    <n v="3"/>
    <n v="34"/>
    <n v="31"/>
    <n v="2"/>
    <x v="13"/>
    <n v="68"/>
    <n v="1.9085040696042662E-2"/>
  </r>
  <r>
    <n v="3564"/>
    <d v="2020-08-29T00:00:00"/>
    <x v="741"/>
    <x v="120"/>
    <x v="5"/>
    <x v="12"/>
    <x v="2"/>
    <s v="Consumer"/>
    <x v="1"/>
    <x v="0"/>
    <s v="Storage"/>
    <x v="215"/>
    <n v="453"/>
    <n v="485"/>
    <n v="32"/>
    <n v="4"/>
    <x v="901"/>
    <n v="1940"/>
    <n v="0.54433221099887763"/>
  </r>
  <r>
    <n v="3565"/>
    <d v="2020-08-29T00:00:00"/>
    <x v="505"/>
    <x v="64"/>
    <x v="3"/>
    <x v="37"/>
    <x v="2"/>
    <s v="Consumer"/>
    <x v="0"/>
    <x v="0"/>
    <s v="Art"/>
    <x v="599"/>
    <n v="4"/>
    <n v="101"/>
    <n v="97"/>
    <n v="2"/>
    <x v="334"/>
    <n v="202"/>
    <n v="5.6661991584852738E-2"/>
  </r>
  <r>
    <n v="3566"/>
    <d v="2020-08-29T00:00:00"/>
    <x v="172"/>
    <x v="194"/>
    <x v="5"/>
    <x v="57"/>
    <x v="2"/>
    <s v="Corporate"/>
    <x v="3"/>
    <x v="0"/>
    <s v="Art"/>
    <x v="282"/>
    <n v="19"/>
    <n v="48"/>
    <n v="29"/>
    <n v="4"/>
    <x v="202"/>
    <n v="192"/>
    <n v="5.38418395961862E-2"/>
  </r>
  <r>
    <n v="3567"/>
    <d v="2020-08-29T00:00:00"/>
    <x v="215"/>
    <x v="919"/>
    <x v="3"/>
    <x v="5"/>
    <x v="2"/>
    <s v="Consumer"/>
    <x v="1"/>
    <x v="1"/>
    <s v="Bookcases"/>
    <x v="316"/>
    <n v="1014"/>
    <n v="1217"/>
    <n v="203"/>
    <n v="7"/>
    <x v="1416"/>
    <n v="8519"/>
    <n v="2.3882814690215866"/>
  </r>
  <r>
    <n v="3568"/>
    <d v="2020-08-29T00:00:00"/>
    <x v="587"/>
    <x v="948"/>
    <x v="6"/>
    <x v="31"/>
    <x v="1"/>
    <s v="Corporate"/>
    <x v="2"/>
    <x v="0"/>
    <s v="Binders"/>
    <x v="61"/>
    <n v="12"/>
    <n v="18"/>
    <n v="6"/>
    <n v="3"/>
    <x v="3"/>
    <n v="54"/>
    <n v="1.5134529147982063E-2"/>
  </r>
  <r>
    <n v="3569"/>
    <d v="2020-08-29T00:00:00"/>
    <x v="167"/>
    <x v="949"/>
    <x v="2"/>
    <x v="16"/>
    <x v="1"/>
    <s v="Home Office"/>
    <x v="1"/>
    <x v="2"/>
    <s v="Copiers"/>
    <x v="1389"/>
    <n v="682"/>
    <n v="820"/>
    <n v="138"/>
    <n v="5"/>
    <x v="1417"/>
    <n v="4100"/>
    <n v="1.1487811711964135"/>
  </r>
  <r>
    <n v="3570"/>
    <d v="2020-08-29T00:00:00"/>
    <x v="531"/>
    <x v="541"/>
    <x v="2"/>
    <x v="30"/>
    <x v="1"/>
    <s v="Consumer"/>
    <x v="0"/>
    <x v="0"/>
    <s v="Paper"/>
    <x v="1390"/>
    <n v="48"/>
    <n v="90"/>
    <n v="42"/>
    <n v="4"/>
    <x v="1106"/>
    <n v="360"/>
    <n v="0.10084033613445378"/>
  </r>
  <r>
    <n v="3571"/>
    <d v="2020-08-29T00:00:00"/>
    <x v="749"/>
    <x v="39"/>
    <x v="5"/>
    <x v="26"/>
    <x v="2"/>
    <s v="Consumer"/>
    <x v="1"/>
    <x v="1"/>
    <s v="Bookcases"/>
    <x v="578"/>
    <n v="80"/>
    <n v="852"/>
    <n v="772"/>
    <n v="5"/>
    <x v="1418"/>
    <n v="4260"/>
    <n v="1.1929431531783814"/>
  </r>
  <r>
    <n v="3572"/>
    <d v="2020-08-29T00:00:00"/>
    <x v="432"/>
    <x v="112"/>
    <x v="7"/>
    <x v="58"/>
    <x v="1"/>
    <s v="Home Office"/>
    <x v="1"/>
    <x v="0"/>
    <s v="Fasteners"/>
    <x v="1238"/>
    <n v="12"/>
    <n v="21"/>
    <n v="9"/>
    <n v="3"/>
    <x v="33"/>
    <n v="63"/>
    <n v="1.7637178051511757E-2"/>
  </r>
  <r>
    <n v="3573"/>
    <d v="2020-08-29T00:00:00"/>
    <x v="580"/>
    <x v="545"/>
    <x v="7"/>
    <x v="66"/>
    <x v="1"/>
    <s v="Corporate"/>
    <x v="2"/>
    <x v="0"/>
    <s v="Storage"/>
    <x v="542"/>
    <n v="71"/>
    <n v="73"/>
    <n v="2"/>
    <n v="3"/>
    <x v="340"/>
    <n v="219"/>
    <n v="6.1293031066330814E-2"/>
  </r>
  <r>
    <n v="3574"/>
    <d v="2020-08-30T00:00:00"/>
    <x v="530"/>
    <x v="25"/>
    <x v="3"/>
    <x v="19"/>
    <x v="2"/>
    <s v="Consumer"/>
    <x v="1"/>
    <x v="0"/>
    <s v="Fasteners"/>
    <x v="900"/>
    <n v="25"/>
    <n v="37"/>
    <n v="12"/>
    <n v="3"/>
    <x v="285"/>
    <n v="111"/>
    <n v="3.1057638500279799E-2"/>
  </r>
  <r>
    <n v="3575"/>
    <d v="2020-08-30T00:00:00"/>
    <x v="421"/>
    <x v="211"/>
    <x v="1"/>
    <x v="55"/>
    <x v="0"/>
    <s v="Corporate"/>
    <x v="1"/>
    <x v="0"/>
    <s v="Supplies"/>
    <x v="736"/>
    <n v="318"/>
    <n v="329"/>
    <n v="11"/>
    <n v="7"/>
    <x v="1419"/>
    <n v="2303"/>
    <n v="0.64419580419580424"/>
  </r>
  <r>
    <n v="3576"/>
    <d v="2020-08-31T00:00:00"/>
    <x v="621"/>
    <x v="950"/>
    <x v="1"/>
    <x v="96"/>
    <x v="0"/>
    <s v="Home Office"/>
    <x v="2"/>
    <x v="0"/>
    <s v="Binders"/>
    <x v="908"/>
    <n v="9"/>
    <n v="51"/>
    <n v="42"/>
    <n v="6"/>
    <x v="169"/>
    <n v="306"/>
    <n v="8.557046979865772E-2"/>
  </r>
  <r>
    <n v="3577"/>
    <d v="2020-09-01T00:00:00"/>
    <x v="169"/>
    <x v="856"/>
    <x v="1"/>
    <x v="1"/>
    <x v="0"/>
    <s v="Consumer"/>
    <x v="0"/>
    <x v="0"/>
    <s v="Supplies"/>
    <x v="1363"/>
    <n v="7"/>
    <n v="11"/>
    <n v="4"/>
    <n v="1"/>
    <x v="281"/>
    <n v="11"/>
    <n v="3.0752026838132512E-3"/>
  </r>
  <r>
    <n v="3578"/>
    <d v="2020-09-01T00:00:00"/>
    <x v="501"/>
    <x v="12"/>
    <x v="1"/>
    <x v="1"/>
    <x v="0"/>
    <s v="Corporate"/>
    <x v="1"/>
    <x v="0"/>
    <s v="Labels"/>
    <x v="1391"/>
    <n v="28"/>
    <n v="38"/>
    <n v="10"/>
    <n v="3"/>
    <x v="250"/>
    <n v="114"/>
    <n v="3.1861375069871439E-2"/>
  </r>
  <r>
    <n v="3579"/>
    <d v="2020-09-01T00:00:00"/>
    <x v="323"/>
    <x v="53"/>
    <x v="6"/>
    <x v="8"/>
    <x v="1"/>
    <s v="Consumer"/>
    <x v="1"/>
    <x v="0"/>
    <s v="Art"/>
    <x v="611"/>
    <n v="98"/>
    <n v="122"/>
    <n v="24"/>
    <n v="5"/>
    <x v="478"/>
    <n v="610"/>
    <n v="0.17043867001955854"/>
  </r>
  <r>
    <n v="3580"/>
    <d v="2020-09-01T00:00:00"/>
    <x v="551"/>
    <x v="257"/>
    <x v="1"/>
    <x v="1"/>
    <x v="0"/>
    <s v="Consumer"/>
    <x v="1"/>
    <x v="1"/>
    <s v="Furnishings"/>
    <x v="447"/>
    <n v="64"/>
    <n v="79"/>
    <n v="15"/>
    <n v="2"/>
    <x v="1190"/>
    <n v="158"/>
    <n v="4.4134078212290505E-2"/>
  </r>
  <r>
    <n v="3581"/>
    <d v="2020-09-01T00:00:00"/>
    <x v="237"/>
    <x v="707"/>
    <x v="1"/>
    <x v="1"/>
    <x v="0"/>
    <s v="Corporate"/>
    <x v="0"/>
    <x v="0"/>
    <s v="Paper"/>
    <x v="1135"/>
    <n v="15"/>
    <n v="56"/>
    <n v="41"/>
    <n v="2"/>
    <x v="174"/>
    <n v="112"/>
    <n v="3.1276179838034067E-2"/>
  </r>
  <r>
    <n v="3582"/>
    <d v="2020-09-01T00:00:00"/>
    <x v="61"/>
    <x v="90"/>
    <x v="6"/>
    <x v="28"/>
    <x v="1"/>
    <s v="Consumer"/>
    <x v="1"/>
    <x v="0"/>
    <s v="Art"/>
    <x v="185"/>
    <n v="51"/>
    <n v="102"/>
    <n v="51"/>
    <n v="2"/>
    <x v="449"/>
    <n v="204"/>
    <n v="5.6951423785594639E-2"/>
  </r>
  <r>
    <n v="3583"/>
    <d v="2020-09-01T00:00:00"/>
    <x v="123"/>
    <x v="14"/>
    <x v="7"/>
    <x v="9"/>
    <x v="1"/>
    <s v="Consumer"/>
    <x v="1"/>
    <x v="0"/>
    <s v="Art"/>
    <x v="282"/>
    <n v="11"/>
    <n v="48"/>
    <n v="37"/>
    <n v="8"/>
    <x v="694"/>
    <n v="384"/>
    <n v="0.10717276025676807"/>
  </r>
  <r>
    <n v="3584"/>
    <d v="2020-09-02T00:00:00"/>
    <x v="745"/>
    <x v="219"/>
    <x v="4"/>
    <x v="78"/>
    <x v="1"/>
    <s v="Corporate"/>
    <x v="1"/>
    <x v="0"/>
    <s v="Art"/>
    <x v="78"/>
    <n v="69"/>
    <n v="108"/>
    <n v="39"/>
    <n v="2"/>
    <x v="72"/>
    <n v="216"/>
    <n v="6.0267857142857144E-2"/>
  </r>
  <r>
    <n v="3585"/>
    <d v="2020-09-02T00:00:00"/>
    <x v="518"/>
    <x v="23"/>
    <x v="6"/>
    <x v="17"/>
    <x v="1"/>
    <s v="Consumer"/>
    <x v="0"/>
    <x v="1"/>
    <s v="Tables"/>
    <x v="831"/>
    <n v="376"/>
    <n v="1118"/>
    <n v="742"/>
    <n v="2"/>
    <x v="1420"/>
    <n v="2236"/>
    <n v="0.62370990237099022"/>
  </r>
  <r>
    <n v="3586"/>
    <d v="2020-09-02T00:00:00"/>
    <x v="267"/>
    <x v="951"/>
    <x v="2"/>
    <x v="30"/>
    <x v="1"/>
    <s v="Corporate"/>
    <x v="1"/>
    <x v="0"/>
    <s v="Binders"/>
    <x v="745"/>
    <n v="3"/>
    <n v="137"/>
    <n v="134"/>
    <n v="5"/>
    <x v="986"/>
    <n v="685"/>
    <n v="0.19102063580591189"/>
  </r>
  <r>
    <n v="3587"/>
    <d v="2020-09-02T00:00:00"/>
    <x v="185"/>
    <x v="372"/>
    <x v="2"/>
    <x v="2"/>
    <x v="1"/>
    <s v="Corporate"/>
    <x v="1"/>
    <x v="1"/>
    <s v="Bookcases"/>
    <x v="1392"/>
    <n v="2401"/>
    <n v="2452"/>
    <n v="51"/>
    <n v="7"/>
    <x v="1421"/>
    <n v="17164"/>
    <n v="4.7850571508224142"/>
  </r>
  <r>
    <n v="3588"/>
    <d v="2020-09-02T00:00:00"/>
    <x v="655"/>
    <x v="60"/>
    <x v="3"/>
    <x v="14"/>
    <x v="2"/>
    <s v="Consumer"/>
    <x v="1"/>
    <x v="0"/>
    <s v="Supplies"/>
    <x v="1081"/>
    <n v="46"/>
    <n v="48"/>
    <n v="2"/>
    <n v="2"/>
    <x v="30"/>
    <n v="96"/>
    <n v="2.6755852842809364E-2"/>
  </r>
  <r>
    <n v="3589"/>
    <d v="2020-09-02T00:00:00"/>
    <x v="499"/>
    <x v="252"/>
    <x v="5"/>
    <x v="12"/>
    <x v="2"/>
    <s v="Consumer"/>
    <x v="1"/>
    <x v="2"/>
    <s v="Copiers"/>
    <x v="1393"/>
    <n v="450"/>
    <n v="1298"/>
    <n v="848"/>
    <n v="9"/>
    <x v="1422"/>
    <n v="11682"/>
    <n v="3.2549456673168011"/>
  </r>
  <r>
    <n v="3590"/>
    <d v="2020-09-02T00:00:00"/>
    <x v="699"/>
    <x v="58"/>
    <x v="2"/>
    <x v="16"/>
    <x v="1"/>
    <s v="Consumer"/>
    <x v="0"/>
    <x v="0"/>
    <s v="Storage"/>
    <x v="1037"/>
    <n v="785"/>
    <n v="1069"/>
    <n v="284"/>
    <n v="6"/>
    <x v="1423"/>
    <n v="6414"/>
    <n v="1.7866295264623955"/>
  </r>
  <r>
    <n v="3591"/>
    <d v="2020-09-02T00:00:00"/>
    <x v="137"/>
    <x v="155"/>
    <x v="3"/>
    <x v="69"/>
    <x v="2"/>
    <s v="Corporate"/>
    <x v="1"/>
    <x v="0"/>
    <s v="Storage"/>
    <x v="1394"/>
    <n v="2"/>
    <n v="20"/>
    <n v="18"/>
    <n v="2"/>
    <x v="687"/>
    <n v="40"/>
    <n v="1.1138958507379559E-2"/>
  </r>
  <r>
    <n v="3592"/>
    <d v="2020-09-03T00:00:00"/>
    <x v="717"/>
    <x v="759"/>
    <x v="1"/>
    <x v="1"/>
    <x v="0"/>
    <s v="Consumer"/>
    <x v="1"/>
    <x v="0"/>
    <s v="Art"/>
    <x v="252"/>
    <n v="200"/>
    <n v="254"/>
    <n v="54"/>
    <n v="5"/>
    <x v="1424"/>
    <n v="1270"/>
    <n v="0.35356347438752783"/>
  </r>
  <r>
    <n v="3593"/>
    <d v="2020-09-03T00:00:00"/>
    <x v="412"/>
    <x v="346"/>
    <x v="6"/>
    <x v="28"/>
    <x v="1"/>
    <s v="Corporate"/>
    <x v="1"/>
    <x v="0"/>
    <s v="Envelopes"/>
    <x v="1395"/>
    <n v="41"/>
    <n v="49"/>
    <n v="8"/>
    <n v="4"/>
    <x v="518"/>
    <n v="196"/>
    <n v="5.455051489006401E-2"/>
  </r>
  <r>
    <n v="3594"/>
    <d v="2020-09-03T00:00:00"/>
    <x v="554"/>
    <x v="246"/>
    <x v="2"/>
    <x v="16"/>
    <x v="1"/>
    <s v="Consumer"/>
    <x v="1"/>
    <x v="0"/>
    <s v="Storage"/>
    <x v="892"/>
    <n v="3"/>
    <n v="44"/>
    <n v="41"/>
    <n v="1"/>
    <x v="172"/>
    <n v="44"/>
    <n v="1.2242626599888704E-2"/>
  </r>
  <r>
    <n v="3595"/>
    <d v="2020-09-03T00:00:00"/>
    <x v="411"/>
    <x v="37"/>
    <x v="5"/>
    <x v="25"/>
    <x v="2"/>
    <s v="Consumer"/>
    <x v="2"/>
    <x v="0"/>
    <s v="Art"/>
    <x v="271"/>
    <n v="19"/>
    <n v="34"/>
    <n v="15"/>
    <n v="2"/>
    <x v="13"/>
    <n v="68"/>
    <n v="1.8915159944367176E-2"/>
  </r>
  <r>
    <n v="3596"/>
    <d v="2020-09-03T00:00:00"/>
    <x v="132"/>
    <x v="577"/>
    <x v="7"/>
    <x v="66"/>
    <x v="1"/>
    <s v="Consumer"/>
    <x v="0"/>
    <x v="1"/>
    <s v="Bookcases"/>
    <x v="1396"/>
    <n v="56"/>
    <n v="213"/>
    <n v="157"/>
    <n v="3"/>
    <x v="1195"/>
    <n v="639"/>
    <n v="0.17769744160177975"/>
  </r>
  <r>
    <n v="3597"/>
    <d v="2020-09-03T00:00:00"/>
    <x v="649"/>
    <x v="326"/>
    <x v="3"/>
    <x v="90"/>
    <x v="2"/>
    <s v="Corporate"/>
    <x v="1"/>
    <x v="0"/>
    <s v="Art"/>
    <x v="8"/>
    <n v="160"/>
    <n v="275"/>
    <n v="115"/>
    <n v="5"/>
    <x v="1059"/>
    <n v="1375"/>
    <n v="0.38226299694189603"/>
  </r>
  <r>
    <n v="3598"/>
    <d v="2020-09-03T00:00:00"/>
    <x v="658"/>
    <x v="952"/>
    <x v="2"/>
    <x v="30"/>
    <x v="1"/>
    <s v="Corporate"/>
    <x v="1"/>
    <x v="1"/>
    <s v="Chairs"/>
    <x v="1397"/>
    <n v="71"/>
    <n v="335"/>
    <n v="264"/>
    <n v="7"/>
    <x v="1425"/>
    <n v="2345"/>
    <n v="0.65175097276264593"/>
  </r>
  <r>
    <n v="3599"/>
    <d v="2020-09-04T00:00:00"/>
    <x v="233"/>
    <x v="705"/>
    <x v="6"/>
    <x v="17"/>
    <x v="1"/>
    <s v="Corporate"/>
    <x v="1"/>
    <x v="2"/>
    <s v="Accessories"/>
    <x v="1398"/>
    <n v="39"/>
    <n v="117"/>
    <n v="78"/>
    <n v="4"/>
    <x v="473"/>
    <n v="468"/>
    <n v="0.13003612114476243"/>
  </r>
  <r>
    <n v="3600"/>
    <d v="2020-09-04T00:00:00"/>
    <x v="243"/>
    <x v="953"/>
    <x v="1"/>
    <x v="1"/>
    <x v="0"/>
    <s v="Corporate"/>
    <x v="2"/>
    <x v="0"/>
    <s v="Storage"/>
    <x v="1399"/>
    <n v="201"/>
    <n v="591"/>
    <n v="390"/>
    <n v="3"/>
    <x v="803"/>
    <n v="1773"/>
    <n v="0.49249999999999999"/>
  </r>
  <r>
    <n v="3601"/>
    <d v="2020-09-04T00:00:00"/>
    <x v="381"/>
    <x v="326"/>
    <x v="3"/>
    <x v="90"/>
    <x v="2"/>
    <s v="Consumer"/>
    <x v="1"/>
    <x v="1"/>
    <s v="Bookcases"/>
    <x v="1400"/>
    <n v="2432"/>
    <n v="2927"/>
    <n v="495"/>
    <n v="8"/>
    <x v="1426"/>
    <n v="23416"/>
    <n v="6.5026381560677589"/>
  </r>
  <r>
    <n v="3602"/>
    <d v="2020-09-04T00:00:00"/>
    <x v="132"/>
    <x v="146"/>
    <x v="2"/>
    <x v="42"/>
    <x v="1"/>
    <s v="Consumer"/>
    <x v="1"/>
    <x v="0"/>
    <s v="Art"/>
    <x v="170"/>
    <n v="36"/>
    <n v="52"/>
    <n v="16"/>
    <n v="2"/>
    <x v="443"/>
    <n v="104"/>
    <n v="2.8872848417545807E-2"/>
  </r>
  <r>
    <n v="3603"/>
    <d v="2020-09-04T00:00:00"/>
    <x v="788"/>
    <x v="954"/>
    <x v="1"/>
    <x v="1"/>
    <x v="0"/>
    <s v="Consumer"/>
    <x v="2"/>
    <x v="0"/>
    <s v="Art"/>
    <x v="425"/>
    <n v="35"/>
    <n v="47"/>
    <n v="12"/>
    <n v="2"/>
    <x v="62"/>
    <n v="94"/>
    <n v="2.6089369969469887E-2"/>
  </r>
  <r>
    <n v="3604"/>
    <d v="2020-09-04T00:00:00"/>
    <x v="688"/>
    <x v="383"/>
    <x v="3"/>
    <x v="20"/>
    <x v="2"/>
    <s v="Corporate"/>
    <x v="0"/>
    <x v="0"/>
    <s v="Binders"/>
    <x v="487"/>
    <n v="51"/>
    <n v="89"/>
    <n v="38"/>
    <n v="3"/>
    <x v="234"/>
    <n v="267"/>
    <n v="7.4084350721420639E-2"/>
  </r>
  <r>
    <n v="3605"/>
    <d v="2020-09-04T00:00:00"/>
    <x v="507"/>
    <x v="660"/>
    <x v="2"/>
    <x v="3"/>
    <x v="1"/>
    <s v="Consumer"/>
    <x v="1"/>
    <x v="1"/>
    <s v="Bookcases"/>
    <x v="567"/>
    <n v="237"/>
    <n v="269"/>
    <n v="32"/>
    <n v="2"/>
    <x v="608"/>
    <n v="538"/>
    <n v="0.14923717059639391"/>
  </r>
  <r>
    <n v="3606"/>
    <d v="2020-09-04T00:00:00"/>
    <x v="611"/>
    <x v="607"/>
    <x v="2"/>
    <x v="61"/>
    <x v="1"/>
    <s v="Corporate"/>
    <x v="1"/>
    <x v="0"/>
    <s v="Binders"/>
    <x v="575"/>
    <n v="20"/>
    <n v="25"/>
    <n v="5"/>
    <n v="2"/>
    <x v="307"/>
    <n v="50"/>
    <n v="1.3865779256794232E-2"/>
  </r>
  <r>
    <n v="3607"/>
    <d v="2020-09-04T00:00:00"/>
    <x v="418"/>
    <x v="380"/>
    <x v="1"/>
    <x v="1"/>
    <x v="0"/>
    <s v="Home Office"/>
    <x v="1"/>
    <x v="1"/>
    <s v="Bookcases"/>
    <x v="594"/>
    <n v="695"/>
    <n v="2020"/>
    <n v="1325"/>
    <n v="12"/>
    <x v="1427"/>
    <n v="24240"/>
    <n v="6.7202661491544218"/>
  </r>
  <r>
    <n v="3608"/>
    <d v="2020-09-04T00:00:00"/>
    <x v="575"/>
    <x v="955"/>
    <x v="2"/>
    <x v="88"/>
    <x v="1"/>
    <s v="Corporate"/>
    <x v="1"/>
    <x v="0"/>
    <s v="Storage"/>
    <x v="1060"/>
    <n v="16"/>
    <n v="31"/>
    <n v="15"/>
    <n v="2"/>
    <x v="395"/>
    <n v="62"/>
    <n v="1.7184035476718405E-2"/>
  </r>
  <r>
    <n v="3609"/>
    <d v="2020-09-05T00:00:00"/>
    <x v="243"/>
    <x v="229"/>
    <x v="6"/>
    <x v="41"/>
    <x v="1"/>
    <s v="Corporate"/>
    <x v="1"/>
    <x v="0"/>
    <s v="Fasteners"/>
    <x v="419"/>
    <n v="87"/>
    <n v="97"/>
    <n v="10"/>
    <n v="7"/>
    <x v="1428"/>
    <n v="679"/>
    <n v="0.18814075921307841"/>
  </r>
  <r>
    <n v="3610"/>
    <d v="2020-09-05T00:00:00"/>
    <x v="120"/>
    <x v="474"/>
    <x v="2"/>
    <x v="16"/>
    <x v="1"/>
    <s v="Consumer"/>
    <x v="2"/>
    <x v="0"/>
    <s v="Art"/>
    <x v="320"/>
    <n v="46"/>
    <n v="48"/>
    <n v="2"/>
    <n v="3"/>
    <x v="20"/>
    <n v="144"/>
    <n v="3.9889196675900275E-2"/>
  </r>
  <r>
    <n v="3611"/>
    <d v="2020-09-05T00:00:00"/>
    <x v="135"/>
    <x v="114"/>
    <x v="6"/>
    <x v="59"/>
    <x v="1"/>
    <s v="Consumer"/>
    <x v="1"/>
    <x v="0"/>
    <s v="Storage"/>
    <x v="570"/>
    <n v="153"/>
    <n v="386"/>
    <n v="233"/>
    <n v="7"/>
    <x v="1429"/>
    <n v="2702"/>
    <n v="0.74826917751315425"/>
  </r>
  <r>
    <n v="3612"/>
    <d v="2020-09-05T00:00:00"/>
    <x v="4"/>
    <x v="13"/>
    <x v="1"/>
    <x v="1"/>
    <x v="0"/>
    <s v="Home Office"/>
    <x v="3"/>
    <x v="0"/>
    <s v="Labels"/>
    <x v="94"/>
    <n v="0"/>
    <n v="7"/>
    <n v="7"/>
    <n v="2"/>
    <x v="183"/>
    <n v="14"/>
    <n v="3.875968992248062E-3"/>
  </r>
  <r>
    <n v="3613"/>
    <d v="2020-09-05T00:00:00"/>
    <x v="81"/>
    <x v="794"/>
    <x v="6"/>
    <x v="8"/>
    <x v="1"/>
    <s v="Consumer"/>
    <x v="1"/>
    <x v="0"/>
    <s v="Art"/>
    <x v="515"/>
    <n v="82"/>
    <n v="97"/>
    <n v="15"/>
    <n v="2"/>
    <x v="302"/>
    <n v="194"/>
    <n v="5.3694990312759483E-2"/>
  </r>
  <r>
    <n v="3614"/>
    <d v="2020-09-06T00:00:00"/>
    <x v="120"/>
    <x v="30"/>
    <x v="5"/>
    <x v="21"/>
    <x v="2"/>
    <s v="Consumer"/>
    <x v="1"/>
    <x v="0"/>
    <s v="Art"/>
    <x v="443"/>
    <n v="34"/>
    <n v="77"/>
    <n v="43"/>
    <n v="4"/>
    <x v="967"/>
    <n v="308"/>
    <n v="8.5224128389596018E-2"/>
  </r>
  <r>
    <n v="3615"/>
    <d v="2020-09-06T00:00:00"/>
    <x v="231"/>
    <x v="253"/>
    <x v="3"/>
    <x v="82"/>
    <x v="2"/>
    <s v="Home Office"/>
    <x v="3"/>
    <x v="1"/>
    <s v="Bookcases"/>
    <x v="391"/>
    <n v="789"/>
    <n v="1308"/>
    <n v="519"/>
    <n v="3"/>
    <x v="1430"/>
    <n v="3924"/>
    <n v="1.0854771784232364"/>
  </r>
  <r>
    <n v="3616"/>
    <d v="2020-09-06T00:00:00"/>
    <x v="755"/>
    <x v="37"/>
    <x v="5"/>
    <x v="25"/>
    <x v="2"/>
    <s v="Corporate"/>
    <x v="1"/>
    <x v="2"/>
    <s v="Copiers"/>
    <x v="1094"/>
    <n v="156"/>
    <n v="300"/>
    <n v="144"/>
    <n v="2"/>
    <x v="165"/>
    <n v="600"/>
    <n v="0.16592920353982302"/>
  </r>
  <r>
    <n v="3617"/>
    <d v="2020-09-06T00:00:00"/>
    <x v="689"/>
    <x v="740"/>
    <x v="1"/>
    <x v="1"/>
    <x v="0"/>
    <s v="Consumer"/>
    <x v="1"/>
    <x v="1"/>
    <s v="Bookcases"/>
    <x v="1065"/>
    <n v="705"/>
    <n v="1240"/>
    <n v="535"/>
    <n v="3"/>
    <x v="1431"/>
    <n v="3720"/>
    <n v="1.0284766380978712"/>
  </r>
  <r>
    <n v="3618"/>
    <d v="2020-09-06T00:00:00"/>
    <x v="420"/>
    <x v="9"/>
    <x v="5"/>
    <x v="7"/>
    <x v="2"/>
    <s v="Consumer"/>
    <x v="1"/>
    <x v="0"/>
    <s v="Labels"/>
    <x v="833"/>
    <n v="3"/>
    <n v="80"/>
    <n v="77"/>
    <n v="9"/>
    <x v="529"/>
    <n v="720"/>
    <n v="0.19900497512437812"/>
  </r>
  <r>
    <n v="3619"/>
    <d v="2020-09-08T00:00:00"/>
    <x v="201"/>
    <x v="956"/>
    <x v="9"/>
    <x v="109"/>
    <x v="1"/>
    <s v="Home Office"/>
    <x v="1"/>
    <x v="0"/>
    <s v="Fasteners"/>
    <x v="835"/>
    <n v="20"/>
    <n v="77"/>
    <n v="57"/>
    <n v="7"/>
    <x v="1432"/>
    <n v="539"/>
    <n v="0.14893617021276595"/>
  </r>
  <r>
    <n v="3620"/>
    <d v="2020-09-08T00:00:00"/>
    <x v="533"/>
    <x v="319"/>
    <x v="2"/>
    <x v="34"/>
    <x v="1"/>
    <s v="Consumer"/>
    <x v="1"/>
    <x v="1"/>
    <s v="Chairs"/>
    <x v="12"/>
    <n v="72"/>
    <n v="157"/>
    <n v="85"/>
    <n v="3"/>
    <x v="545"/>
    <n v="471"/>
    <n v="0.13011049723756907"/>
  </r>
  <r>
    <n v="3621"/>
    <d v="2020-09-08T00:00:00"/>
    <x v="38"/>
    <x v="957"/>
    <x v="6"/>
    <x v="41"/>
    <x v="1"/>
    <s v="Corporate"/>
    <x v="0"/>
    <x v="0"/>
    <s v="Art"/>
    <x v="80"/>
    <n v="94"/>
    <n v="290"/>
    <n v="196"/>
    <n v="9"/>
    <x v="674"/>
    <n v="2610"/>
    <n v="0.72079536039768022"/>
  </r>
  <r>
    <n v="3622"/>
    <d v="2020-09-09T00:00:00"/>
    <x v="408"/>
    <x v="832"/>
    <x v="6"/>
    <x v="17"/>
    <x v="1"/>
    <s v="Home Office"/>
    <x v="3"/>
    <x v="0"/>
    <s v="Art"/>
    <x v="653"/>
    <n v="35"/>
    <n v="95"/>
    <n v="60"/>
    <n v="2"/>
    <x v="563"/>
    <n v="190"/>
    <n v="5.2457205963556047E-2"/>
  </r>
  <r>
    <n v="3623"/>
    <d v="2020-09-09T00:00:00"/>
    <x v="285"/>
    <x v="958"/>
    <x v="2"/>
    <x v="68"/>
    <x v="1"/>
    <s v="Consumer"/>
    <x v="0"/>
    <x v="2"/>
    <s v="Phones"/>
    <x v="1401"/>
    <n v="77"/>
    <n v="277"/>
    <n v="200"/>
    <n v="5"/>
    <x v="1433"/>
    <n v="1385"/>
    <n v="0.38227987855368478"/>
  </r>
  <r>
    <n v="3624"/>
    <d v="2020-09-09T00:00:00"/>
    <x v="123"/>
    <x v="959"/>
    <x v="2"/>
    <x v="3"/>
    <x v="1"/>
    <s v="Consumer"/>
    <x v="0"/>
    <x v="1"/>
    <s v="Furnishings"/>
    <x v="606"/>
    <n v="104"/>
    <n v="109"/>
    <n v="5"/>
    <n v="1"/>
    <x v="1267"/>
    <n v="109"/>
    <n v="3.0077262693156734E-2"/>
  </r>
  <r>
    <n v="3625"/>
    <d v="2020-09-09T00:00:00"/>
    <x v="604"/>
    <x v="141"/>
    <x v="7"/>
    <x v="39"/>
    <x v="1"/>
    <s v="Home Office"/>
    <x v="1"/>
    <x v="0"/>
    <s v="Binders"/>
    <x v="1154"/>
    <n v="5"/>
    <n v="11"/>
    <n v="6"/>
    <n v="4"/>
    <x v="172"/>
    <n v="44"/>
    <n v="1.2137931034482758E-2"/>
  </r>
  <r>
    <n v="3626"/>
    <d v="2020-09-09T00:00:00"/>
    <x v="769"/>
    <x v="403"/>
    <x v="1"/>
    <x v="1"/>
    <x v="0"/>
    <s v="Corporate"/>
    <x v="1"/>
    <x v="0"/>
    <s v="Binders"/>
    <x v="141"/>
    <n v="18"/>
    <n v="45"/>
    <n v="27"/>
    <n v="7"/>
    <x v="1077"/>
    <n v="315"/>
    <n v="8.6872586872586879E-2"/>
  </r>
  <r>
    <n v="3627"/>
    <d v="2020-09-09T00:00:00"/>
    <x v="565"/>
    <x v="64"/>
    <x v="3"/>
    <x v="37"/>
    <x v="2"/>
    <s v="Home Office"/>
    <x v="0"/>
    <x v="0"/>
    <s v="Art"/>
    <x v="100"/>
    <n v="16"/>
    <n v="53"/>
    <n v="37"/>
    <n v="4"/>
    <x v="112"/>
    <n v="212"/>
    <n v="5.8450510063413293E-2"/>
  </r>
  <r>
    <n v="3628"/>
    <d v="2020-09-10T00:00:00"/>
    <x v="46"/>
    <x v="27"/>
    <x v="3"/>
    <x v="20"/>
    <x v="2"/>
    <s v="Consumer"/>
    <x v="1"/>
    <x v="0"/>
    <s v="Labels"/>
    <x v="788"/>
    <n v="5"/>
    <n v="11"/>
    <n v="6"/>
    <n v="1"/>
    <x v="281"/>
    <n v="11"/>
    <n v="3.031973539140022E-3"/>
  </r>
  <r>
    <n v="3629"/>
    <d v="2020-09-10T00:00:00"/>
    <x v="550"/>
    <x v="182"/>
    <x v="2"/>
    <x v="30"/>
    <x v="1"/>
    <s v="Consumer"/>
    <x v="0"/>
    <x v="0"/>
    <s v="Labels"/>
    <x v="1254"/>
    <n v="44"/>
    <n v="45"/>
    <n v="1"/>
    <n v="4"/>
    <x v="670"/>
    <n v="180"/>
    <n v="4.9600440892807934E-2"/>
  </r>
  <r>
    <n v="3630"/>
    <d v="2020-09-10T00:00:00"/>
    <x v="156"/>
    <x v="730"/>
    <x v="3"/>
    <x v="14"/>
    <x v="2"/>
    <s v="Consumer"/>
    <x v="0"/>
    <x v="0"/>
    <s v="Binders"/>
    <x v="254"/>
    <n v="32"/>
    <n v="98"/>
    <n v="66"/>
    <n v="2"/>
    <x v="518"/>
    <n v="196"/>
    <n v="5.3994490358126722E-2"/>
  </r>
  <r>
    <n v="3631"/>
    <d v="2020-09-10T00:00:00"/>
    <x v="374"/>
    <x v="393"/>
    <x v="2"/>
    <x v="61"/>
    <x v="1"/>
    <s v="Consumer"/>
    <x v="2"/>
    <x v="0"/>
    <s v="Binders"/>
    <x v="638"/>
    <n v="64"/>
    <n v="96"/>
    <n v="32"/>
    <n v="3"/>
    <x v="1011"/>
    <n v="288"/>
    <n v="7.9316992564031949E-2"/>
  </r>
  <r>
    <n v="3632"/>
    <d v="2020-09-10T00:00:00"/>
    <x v="172"/>
    <x v="392"/>
    <x v="6"/>
    <x v="17"/>
    <x v="1"/>
    <s v="Corporate"/>
    <x v="1"/>
    <x v="2"/>
    <s v="Accessories"/>
    <x v="88"/>
    <n v="715"/>
    <n v="732"/>
    <n v="17"/>
    <n v="3"/>
    <x v="458"/>
    <n v="2196"/>
    <n v="0.60462555066079293"/>
  </r>
  <r>
    <n v="3633"/>
    <d v="2020-09-10T00:00:00"/>
    <x v="228"/>
    <x v="60"/>
    <x v="3"/>
    <x v="14"/>
    <x v="2"/>
    <s v="Consumer"/>
    <x v="2"/>
    <x v="0"/>
    <s v="Paper"/>
    <x v="1221"/>
    <n v="14"/>
    <n v="30"/>
    <n v="16"/>
    <n v="1"/>
    <x v="95"/>
    <n v="30"/>
    <n v="8.2576383154417832E-3"/>
  </r>
  <r>
    <n v="3634"/>
    <d v="2020-09-10T00:00:00"/>
    <x v="264"/>
    <x v="487"/>
    <x v="0"/>
    <x v="0"/>
    <x v="0"/>
    <s v="Corporate"/>
    <x v="1"/>
    <x v="1"/>
    <s v="Chairs"/>
    <x v="465"/>
    <n v="48"/>
    <n v="55"/>
    <n v="7"/>
    <n v="2"/>
    <x v="496"/>
    <n v="110"/>
    <n v="3.0269675288937811E-2"/>
  </r>
  <r>
    <n v="3635"/>
    <d v="2020-09-11T00:00:00"/>
    <x v="571"/>
    <x v="34"/>
    <x v="6"/>
    <x v="45"/>
    <x v="1"/>
    <s v="Corporate"/>
    <x v="1"/>
    <x v="0"/>
    <s v="Supplies"/>
    <x v="967"/>
    <n v="119"/>
    <n v="134"/>
    <n v="15"/>
    <n v="5"/>
    <x v="349"/>
    <n v="670"/>
    <n v="0.18431911966987621"/>
  </r>
  <r>
    <n v="3636"/>
    <d v="2020-09-11T00:00:00"/>
    <x v="785"/>
    <x v="105"/>
    <x v="6"/>
    <x v="17"/>
    <x v="1"/>
    <s v="Corporate"/>
    <x v="0"/>
    <x v="0"/>
    <s v="Art"/>
    <x v="1129"/>
    <n v="103"/>
    <n v="148"/>
    <n v="45"/>
    <n v="3"/>
    <x v="377"/>
    <n v="444"/>
    <n v="0.12211221122112212"/>
  </r>
  <r>
    <n v="3637"/>
    <d v="2020-09-11T00:00:00"/>
    <x v="193"/>
    <x v="876"/>
    <x v="2"/>
    <x v="30"/>
    <x v="1"/>
    <s v="Home Office"/>
    <x v="1"/>
    <x v="2"/>
    <s v="Copiers"/>
    <x v="1120"/>
    <n v="115"/>
    <n v="407"/>
    <n v="292"/>
    <n v="2"/>
    <x v="1434"/>
    <n v="814"/>
    <n v="0.22381083310420677"/>
  </r>
  <r>
    <n v="3638"/>
    <d v="2020-09-11T00:00:00"/>
    <x v="504"/>
    <x v="354"/>
    <x v="6"/>
    <x v="17"/>
    <x v="1"/>
    <s v="Consumer"/>
    <x v="1"/>
    <x v="2"/>
    <s v="Accessories"/>
    <x v="1241"/>
    <n v="79"/>
    <n v="193"/>
    <n v="114"/>
    <n v="5"/>
    <x v="1435"/>
    <n v="965"/>
    <n v="0.26525563496426607"/>
  </r>
  <r>
    <n v="3639"/>
    <d v="2020-09-11T00:00:00"/>
    <x v="248"/>
    <x v="227"/>
    <x v="1"/>
    <x v="1"/>
    <x v="0"/>
    <s v="Consumer"/>
    <x v="1"/>
    <x v="0"/>
    <s v="Storage"/>
    <x v="390"/>
    <n v="329"/>
    <n v="844"/>
    <n v="515"/>
    <n v="6"/>
    <x v="1436"/>
    <n v="5064"/>
    <n v="1.3915910964550702"/>
  </r>
  <r>
    <n v="3640"/>
    <d v="2020-09-11T00:00:00"/>
    <x v="312"/>
    <x v="78"/>
    <x v="6"/>
    <x v="24"/>
    <x v="1"/>
    <s v="Corporate"/>
    <x v="2"/>
    <x v="1"/>
    <s v="Chairs"/>
    <x v="562"/>
    <n v="387"/>
    <n v="719"/>
    <n v="332"/>
    <n v="6"/>
    <x v="881"/>
    <n v="4314"/>
    <n v="1.1851648351648352"/>
  </r>
  <r>
    <n v="3641"/>
    <d v="2020-09-11T00:00:00"/>
    <x v="193"/>
    <x v="469"/>
    <x v="1"/>
    <x v="1"/>
    <x v="0"/>
    <s v="Home Office"/>
    <x v="0"/>
    <x v="0"/>
    <s v="Art"/>
    <x v="587"/>
    <n v="105"/>
    <n v="244"/>
    <n v="139"/>
    <n v="5"/>
    <x v="716"/>
    <n v="1220"/>
    <n v="0.33507278220269154"/>
  </r>
  <r>
    <n v="3642"/>
    <d v="2020-09-11T00:00:00"/>
    <x v="680"/>
    <x v="600"/>
    <x v="2"/>
    <x v="27"/>
    <x v="1"/>
    <s v="Corporate"/>
    <x v="2"/>
    <x v="1"/>
    <s v="Tables"/>
    <x v="1402"/>
    <n v="1026"/>
    <n v="1622"/>
    <n v="596"/>
    <n v="5"/>
    <x v="1232"/>
    <n v="8110"/>
    <n v="2.2267984623833059"/>
  </r>
  <r>
    <n v="3643"/>
    <d v="2020-09-11T00:00:00"/>
    <x v="737"/>
    <x v="92"/>
    <x v="7"/>
    <x v="50"/>
    <x v="1"/>
    <s v="Home Office"/>
    <x v="1"/>
    <x v="0"/>
    <s v="Appliances"/>
    <x v="398"/>
    <n v="30"/>
    <n v="97"/>
    <n v="67"/>
    <n v="2"/>
    <x v="302"/>
    <n v="194"/>
    <n v="5.3252813615152349E-2"/>
  </r>
  <r>
    <n v="3644"/>
    <d v="2020-09-12T00:00:00"/>
    <x v="424"/>
    <x v="657"/>
    <x v="5"/>
    <x v="91"/>
    <x v="2"/>
    <s v="Corporate"/>
    <x v="0"/>
    <x v="0"/>
    <s v="Supplies"/>
    <x v="1403"/>
    <n v="52"/>
    <n v="82"/>
    <n v="30"/>
    <n v="2"/>
    <x v="145"/>
    <n v="164"/>
    <n v="4.5005488474204172E-2"/>
  </r>
  <r>
    <n v="3645"/>
    <d v="2020-09-12T00:00:00"/>
    <x v="123"/>
    <x v="413"/>
    <x v="6"/>
    <x v="31"/>
    <x v="1"/>
    <s v="Consumer"/>
    <x v="0"/>
    <x v="1"/>
    <s v="Bookcases"/>
    <x v="391"/>
    <n v="621"/>
    <n v="1177"/>
    <n v="556"/>
    <n v="3"/>
    <x v="1437"/>
    <n v="3531"/>
    <n v="0.968724279835391"/>
  </r>
  <r>
    <n v="3646"/>
    <d v="2020-09-12T00:00:00"/>
    <x v="49"/>
    <x v="648"/>
    <x v="2"/>
    <x v="16"/>
    <x v="1"/>
    <s v="Corporate"/>
    <x v="1"/>
    <x v="1"/>
    <s v="Furnishings"/>
    <x v="70"/>
    <n v="108"/>
    <n v="222"/>
    <n v="114"/>
    <n v="2"/>
    <x v="377"/>
    <n v="444"/>
    <n v="0.12177729018102029"/>
  </r>
  <r>
    <n v="3647"/>
    <d v="2020-09-12T00:00:00"/>
    <x v="115"/>
    <x v="132"/>
    <x v="9"/>
    <x v="62"/>
    <x v="1"/>
    <s v="Consumer"/>
    <x v="1"/>
    <x v="2"/>
    <s v="Accessories"/>
    <x v="1026"/>
    <n v="135"/>
    <n v="166"/>
    <n v="31"/>
    <n v="4"/>
    <x v="950"/>
    <n v="664"/>
    <n v="0.18206745270085001"/>
  </r>
  <r>
    <n v="3648"/>
    <d v="2020-09-12T00:00:00"/>
    <x v="175"/>
    <x v="712"/>
    <x v="6"/>
    <x v="76"/>
    <x v="1"/>
    <s v="Home Office"/>
    <x v="3"/>
    <x v="1"/>
    <s v="Chairs"/>
    <x v="1348"/>
    <n v="124"/>
    <n v="237"/>
    <n v="113"/>
    <n v="4"/>
    <x v="697"/>
    <n v="948"/>
    <n v="0.25986842105263158"/>
  </r>
  <r>
    <n v="3649"/>
    <d v="2020-09-12T00:00:00"/>
    <x v="387"/>
    <x v="108"/>
    <x v="0"/>
    <x v="0"/>
    <x v="0"/>
    <s v="Home Office"/>
    <x v="2"/>
    <x v="1"/>
    <s v="Chairs"/>
    <x v="776"/>
    <n v="310"/>
    <n v="312"/>
    <n v="2"/>
    <n v="7"/>
    <x v="1438"/>
    <n v="2184"/>
    <n v="0.59852014250479579"/>
  </r>
  <r>
    <n v="3650"/>
    <d v="2020-09-13T00:00:00"/>
    <x v="201"/>
    <x v="30"/>
    <x v="5"/>
    <x v="21"/>
    <x v="2"/>
    <s v="Home Office"/>
    <x v="2"/>
    <x v="0"/>
    <s v="Supplies"/>
    <x v="327"/>
    <n v="76"/>
    <n v="83"/>
    <n v="7"/>
    <n v="6"/>
    <x v="436"/>
    <n v="498"/>
    <n v="0.13643835616438357"/>
  </r>
  <r>
    <n v="3651"/>
    <d v="2020-09-13T00:00:00"/>
    <x v="273"/>
    <x v="60"/>
    <x v="3"/>
    <x v="14"/>
    <x v="2"/>
    <s v="Home Office"/>
    <x v="1"/>
    <x v="0"/>
    <s v="Paper"/>
    <x v="1404"/>
    <n v="3"/>
    <n v="51"/>
    <n v="48"/>
    <n v="3"/>
    <x v="148"/>
    <n v="153"/>
    <n v="4.1906327033689399E-2"/>
  </r>
  <r>
    <n v="3652"/>
    <d v="2020-09-15T00:00:00"/>
    <x v="738"/>
    <x v="658"/>
    <x v="2"/>
    <x v="3"/>
    <x v="1"/>
    <s v="Corporate"/>
    <x v="0"/>
    <x v="0"/>
    <s v="Fasteners"/>
    <x v="299"/>
    <n v="22"/>
    <n v="27"/>
    <n v="5"/>
    <n v="2"/>
    <x v="3"/>
    <n v="54"/>
    <n v="1.4786418400876232E-2"/>
  </r>
  <r>
    <n v="3653"/>
    <d v="2020-09-15T00:00:00"/>
    <x v="336"/>
    <x v="453"/>
    <x v="7"/>
    <x v="50"/>
    <x v="1"/>
    <s v="Home Office"/>
    <x v="2"/>
    <x v="1"/>
    <s v="Furnishings"/>
    <x v="1253"/>
    <n v="24"/>
    <n v="46"/>
    <n v="22"/>
    <n v="3"/>
    <x v="472"/>
    <n v="138"/>
    <n v="3.7777169449767313E-2"/>
  </r>
  <r>
    <n v="3654"/>
    <d v="2020-09-15T00:00:00"/>
    <x v="326"/>
    <x v="884"/>
    <x v="1"/>
    <x v="1"/>
    <x v="0"/>
    <s v="Corporate"/>
    <x v="1"/>
    <x v="0"/>
    <s v="Binders"/>
    <x v="1405"/>
    <n v="5"/>
    <n v="16"/>
    <n v="11"/>
    <n v="3"/>
    <x v="508"/>
    <n v="48"/>
    <n v="1.3136288998357963E-2"/>
  </r>
  <r>
    <n v="3655"/>
    <d v="2020-09-15T00:00:00"/>
    <x v="717"/>
    <x v="960"/>
    <x v="2"/>
    <x v="16"/>
    <x v="1"/>
    <s v="Consumer"/>
    <x v="1"/>
    <x v="1"/>
    <s v="Bookcases"/>
    <x v="1153"/>
    <n v="280"/>
    <n v="618"/>
    <n v="338"/>
    <n v="4"/>
    <x v="1094"/>
    <n v="2472"/>
    <n v="0.67633378932968535"/>
  </r>
  <r>
    <n v="3656"/>
    <d v="2020-09-15T00:00:00"/>
    <x v="113"/>
    <x v="0"/>
    <x v="0"/>
    <x v="0"/>
    <x v="0"/>
    <s v="Corporate"/>
    <x v="1"/>
    <x v="0"/>
    <s v="Labels"/>
    <x v="1044"/>
    <n v="1"/>
    <n v="4"/>
    <n v="3"/>
    <n v="1"/>
    <x v="1439"/>
    <n v="4"/>
    <n v="1.0940919037199124E-3"/>
  </r>
  <r>
    <n v="3657"/>
    <d v="2020-09-15T00:00:00"/>
    <x v="407"/>
    <x v="120"/>
    <x v="5"/>
    <x v="12"/>
    <x v="2"/>
    <s v="Consumer"/>
    <x v="1"/>
    <x v="1"/>
    <s v="Chairs"/>
    <x v="775"/>
    <n v="19"/>
    <n v="212"/>
    <n v="193"/>
    <n v="2"/>
    <x v="170"/>
    <n v="424"/>
    <n v="0.11594202898550725"/>
  </r>
  <r>
    <n v="3658"/>
    <d v="2020-09-16T00:00:00"/>
    <x v="789"/>
    <x v="627"/>
    <x v="1"/>
    <x v="1"/>
    <x v="0"/>
    <s v="Home Office"/>
    <x v="1"/>
    <x v="2"/>
    <s v="Accessories"/>
    <x v="1406"/>
    <n v="1657"/>
    <n v="1716"/>
    <n v="59"/>
    <n v="7"/>
    <x v="1440"/>
    <n v="12012"/>
    <n v="3.2837616183706944"/>
  </r>
  <r>
    <n v="3659"/>
    <d v="2020-09-16T00:00:00"/>
    <x v="332"/>
    <x v="13"/>
    <x v="1"/>
    <x v="1"/>
    <x v="0"/>
    <s v="Consumer"/>
    <x v="0"/>
    <x v="0"/>
    <s v="Art"/>
    <x v="722"/>
    <n v="23"/>
    <n v="33"/>
    <n v="10"/>
    <n v="5"/>
    <x v="1024"/>
    <n v="165"/>
    <n v="4.5094288056846135E-2"/>
  </r>
  <r>
    <n v="3660"/>
    <d v="2020-09-16T00:00:00"/>
    <x v="363"/>
    <x v="150"/>
    <x v="2"/>
    <x v="16"/>
    <x v="1"/>
    <s v="Consumer"/>
    <x v="1"/>
    <x v="0"/>
    <s v="Binders"/>
    <x v="537"/>
    <n v="6"/>
    <n v="53"/>
    <n v="47"/>
    <n v="6"/>
    <x v="217"/>
    <n v="318"/>
    <n v="8.6885245901639346E-2"/>
  </r>
  <r>
    <n v="3661"/>
    <d v="2020-09-16T00:00:00"/>
    <x v="675"/>
    <x v="336"/>
    <x v="5"/>
    <x v="91"/>
    <x v="2"/>
    <s v="Consumer"/>
    <x v="0"/>
    <x v="0"/>
    <s v="Binders"/>
    <x v="137"/>
    <n v="18"/>
    <n v="25"/>
    <n v="7"/>
    <n v="2"/>
    <x v="307"/>
    <n v="50"/>
    <n v="1.3657470636438131E-2"/>
  </r>
  <r>
    <n v="3662"/>
    <d v="2020-09-16T00:00:00"/>
    <x v="340"/>
    <x v="320"/>
    <x v="3"/>
    <x v="19"/>
    <x v="2"/>
    <s v="Home Office"/>
    <x v="1"/>
    <x v="0"/>
    <s v="Storage"/>
    <x v="203"/>
    <n v="135"/>
    <n v="169"/>
    <n v="34"/>
    <n v="6"/>
    <x v="384"/>
    <n v="1014"/>
    <n v="0.2768978700163845"/>
  </r>
  <r>
    <n v="3663"/>
    <d v="2020-09-16T00:00:00"/>
    <x v="778"/>
    <x v="961"/>
    <x v="3"/>
    <x v="20"/>
    <x v="2"/>
    <s v="Corporate"/>
    <x v="0"/>
    <x v="0"/>
    <s v="Art"/>
    <x v="821"/>
    <n v="94"/>
    <n v="107"/>
    <n v="13"/>
    <n v="2"/>
    <x v="498"/>
    <n v="214"/>
    <n v="5.8422058422058422E-2"/>
  </r>
  <r>
    <n v="3664"/>
    <d v="2020-09-16T00:00:00"/>
    <x v="275"/>
    <x v="962"/>
    <x v="2"/>
    <x v="27"/>
    <x v="1"/>
    <s v="Consumer"/>
    <x v="3"/>
    <x v="0"/>
    <s v="Binders"/>
    <x v="696"/>
    <n v="2"/>
    <n v="15"/>
    <n v="13"/>
    <n v="2"/>
    <x v="95"/>
    <n v="30"/>
    <n v="8.1877729257641921E-3"/>
  </r>
  <r>
    <n v="3665"/>
    <d v="2020-09-16T00:00:00"/>
    <x v="599"/>
    <x v="565"/>
    <x v="5"/>
    <x v="26"/>
    <x v="2"/>
    <s v="Consumer"/>
    <x v="0"/>
    <x v="0"/>
    <s v="Art"/>
    <x v="224"/>
    <n v="110"/>
    <n v="115"/>
    <n v="5"/>
    <n v="6"/>
    <x v="965"/>
    <n v="690"/>
    <n v="0.18826739427012279"/>
  </r>
  <r>
    <n v="3666"/>
    <d v="2020-09-16T00:00:00"/>
    <x v="78"/>
    <x v="358"/>
    <x v="2"/>
    <x v="3"/>
    <x v="1"/>
    <s v="Consumer"/>
    <x v="1"/>
    <x v="1"/>
    <s v="Furnishings"/>
    <x v="1107"/>
    <n v="48"/>
    <n v="94"/>
    <n v="46"/>
    <n v="2"/>
    <x v="523"/>
    <n v="188"/>
    <n v="5.128205128205128E-2"/>
  </r>
  <r>
    <n v="3667"/>
    <d v="2020-09-16T00:00:00"/>
    <x v="575"/>
    <x v="850"/>
    <x v="1"/>
    <x v="1"/>
    <x v="0"/>
    <s v="Corporate"/>
    <x v="1"/>
    <x v="0"/>
    <s v="Labels"/>
    <x v="1254"/>
    <n v="78"/>
    <n v="101"/>
    <n v="23"/>
    <n v="9"/>
    <x v="1441"/>
    <n v="909"/>
    <n v="0.24788655576765747"/>
  </r>
  <r>
    <n v="3668"/>
    <d v="2020-09-16T00:00:00"/>
    <x v="432"/>
    <x v="0"/>
    <x v="0"/>
    <x v="0"/>
    <x v="0"/>
    <s v="Home Office"/>
    <x v="2"/>
    <x v="0"/>
    <s v="Art"/>
    <x v="403"/>
    <n v="5"/>
    <n v="22"/>
    <n v="17"/>
    <n v="3"/>
    <x v="7"/>
    <n v="66"/>
    <n v="1.7993456924754635E-2"/>
  </r>
  <r>
    <n v="3669"/>
    <d v="2020-09-16T00:00:00"/>
    <x v="721"/>
    <x v="730"/>
    <x v="3"/>
    <x v="14"/>
    <x v="2"/>
    <s v="Home Office"/>
    <x v="1"/>
    <x v="1"/>
    <s v="Chairs"/>
    <x v="766"/>
    <n v="44"/>
    <n v="288"/>
    <n v="244"/>
    <n v="4"/>
    <x v="1442"/>
    <n v="1152"/>
    <n v="0.31398201144726084"/>
  </r>
  <r>
    <n v="3670"/>
    <d v="2020-09-16T00:00:00"/>
    <x v="82"/>
    <x v="963"/>
    <x v="7"/>
    <x v="58"/>
    <x v="1"/>
    <s v="Consumer"/>
    <x v="1"/>
    <x v="0"/>
    <s v="Art"/>
    <x v="515"/>
    <n v="36"/>
    <n v="49"/>
    <n v="13"/>
    <n v="2"/>
    <x v="649"/>
    <n v="98"/>
    <n v="2.6702997275204358E-2"/>
  </r>
  <r>
    <n v="3671"/>
    <d v="2020-09-17T00:00:00"/>
    <x v="30"/>
    <x v="703"/>
    <x v="1"/>
    <x v="1"/>
    <x v="0"/>
    <s v="Consumer"/>
    <x v="1"/>
    <x v="0"/>
    <s v="Storage"/>
    <x v="349"/>
    <n v="59"/>
    <n v="125"/>
    <n v="66"/>
    <n v="2"/>
    <x v="298"/>
    <n v="250"/>
    <n v="6.8101334786161816E-2"/>
  </r>
  <r>
    <n v="3672"/>
    <d v="2020-09-17T00:00:00"/>
    <x v="749"/>
    <x v="250"/>
    <x v="3"/>
    <x v="44"/>
    <x v="2"/>
    <s v="Consumer"/>
    <x v="2"/>
    <x v="2"/>
    <s v="Accessories"/>
    <x v="1407"/>
    <n v="575"/>
    <n v="802"/>
    <n v="227"/>
    <n v="7"/>
    <x v="1443"/>
    <n v="5614"/>
    <n v="1.5288671023965141"/>
  </r>
  <r>
    <n v="3673"/>
    <d v="2020-09-17T00:00:00"/>
    <x v="421"/>
    <x v="31"/>
    <x v="10"/>
    <x v="22"/>
    <x v="0"/>
    <s v="Corporate"/>
    <x v="0"/>
    <x v="2"/>
    <s v="Phones"/>
    <x v="1408"/>
    <n v="187"/>
    <n v="840"/>
    <n v="653"/>
    <n v="5"/>
    <x v="1444"/>
    <n v="4200"/>
    <n v="1.1434794445956984"/>
  </r>
  <r>
    <n v="3674"/>
    <d v="2020-09-17T00:00:00"/>
    <x v="228"/>
    <x v="339"/>
    <x v="1"/>
    <x v="1"/>
    <x v="0"/>
    <s v="Consumer"/>
    <x v="0"/>
    <x v="1"/>
    <s v="Bookcases"/>
    <x v="962"/>
    <n v="129"/>
    <n v="871"/>
    <n v="742"/>
    <n v="2"/>
    <x v="1445"/>
    <n v="1742"/>
    <n v="0.47414262384322264"/>
  </r>
  <r>
    <n v="3675"/>
    <d v="2020-09-17T00:00:00"/>
    <x v="282"/>
    <x v="964"/>
    <x v="2"/>
    <x v="16"/>
    <x v="1"/>
    <s v="Consumer"/>
    <x v="1"/>
    <x v="0"/>
    <s v="Art"/>
    <x v="984"/>
    <n v="25"/>
    <n v="55"/>
    <n v="30"/>
    <n v="2"/>
    <x v="496"/>
    <n v="110"/>
    <n v="2.9931972789115645E-2"/>
  </r>
  <r>
    <n v="3676"/>
    <d v="2020-09-17T00:00:00"/>
    <x v="15"/>
    <x v="87"/>
    <x v="6"/>
    <x v="28"/>
    <x v="1"/>
    <s v="Home Office"/>
    <x v="1"/>
    <x v="1"/>
    <s v="Bookcases"/>
    <x v="164"/>
    <n v="1535"/>
    <n v="1854"/>
    <n v="319"/>
    <n v="5"/>
    <x v="1446"/>
    <n v="9270"/>
    <n v="2.5217627856365614"/>
  </r>
  <r>
    <n v="3677"/>
    <d v="2020-09-18T00:00:00"/>
    <x v="14"/>
    <x v="90"/>
    <x v="6"/>
    <x v="28"/>
    <x v="1"/>
    <s v="Consumer"/>
    <x v="1"/>
    <x v="0"/>
    <s v="Labels"/>
    <x v="886"/>
    <n v="22"/>
    <n v="66"/>
    <n v="44"/>
    <n v="5"/>
    <x v="275"/>
    <n v="330"/>
    <n v="8.9747076420995373E-2"/>
  </r>
  <r>
    <n v="3678"/>
    <d v="2020-09-18T00:00:00"/>
    <x v="682"/>
    <x v="8"/>
    <x v="4"/>
    <x v="6"/>
    <x v="1"/>
    <s v="Corporate"/>
    <x v="1"/>
    <x v="0"/>
    <s v="Labels"/>
    <x v="859"/>
    <n v="25"/>
    <n v="27"/>
    <n v="2"/>
    <n v="2"/>
    <x v="3"/>
    <n v="54"/>
    <n v="1.468189233278956E-2"/>
  </r>
  <r>
    <n v="3679"/>
    <d v="2020-09-18T00:00:00"/>
    <x v="414"/>
    <x v="965"/>
    <x v="6"/>
    <x v="17"/>
    <x v="1"/>
    <s v="Consumer"/>
    <x v="0"/>
    <x v="0"/>
    <s v="Binders"/>
    <x v="575"/>
    <n v="39"/>
    <n v="49"/>
    <n v="10"/>
    <n v="4"/>
    <x v="518"/>
    <n v="196"/>
    <n v="5.3275346561565642E-2"/>
  </r>
  <r>
    <n v="3680"/>
    <d v="2020-09-18T00:00:00"/>
    <x v="692"/>
    <x v="76"/>
    <x v="14"/>
    <x v="43"/>
    <x v="0"/>
    <s v="Consumer"/>
    <x v="2"/>
    <x v="0"/>
    <s v="Art"/>
    <x v="154"/>
    <n v="60"/>
    <n v="93"/>
    <n v="33"/>
    <n v="2"/>
    <x v="135"/>
    <n v="186"/>
    <n v="5.0543478260869565E-2"/>
  </r>
  <r>
    <n v="3681"/>
    <d v="2020-09-18T00:00:00"/>
    <x v="322"/>
    <x v="210"/>
    <x v="2"/>
    <x v="3"/>
    <x v="1"/>
    <s v="Corporate"/>
    <x v="3"/>
    <x v="1"/>
    <s v="Bookcases"/>
    <x v="726"/>
    <n v="1588"/>
    <n v="1637"/>
    <n v="49"/>
    <n v="5"/>
    <x v="1447"/>
    <n v="8185"/>
    <n v="2.2235805487639229"/>
  </r>
  <r>
    <n v="3682"/>
    <d v="2020-09-18T00:00:00"/>
    <x v="8"/>
    <x v="3"/>
    <x v="1"/>
    <x v="1"/>
    <x v="0"/>
    <s v="Consumer"/>
    <x v="1"/>
    <x v="0"/>
    <s v="Art"/>
    <x v="282"/>
    <n v="27"/>
    <n v="30"/>
    <n v="3"/>
    <n v="5"/>
    <x v="267"/>
    <n v="150"/>
    <n v="4.0738728951656707E-2"/>
  </r>
  <r>
    <n v="3683"/>
    <d v="2020-09-19T00:00:00"/>
    <x v="308"/>
    <x v="662"/>
    <x v="2"/>
    <x v="16"/>
    <x v="1"/>
    <s v="Home Office"/>
    <x v="0"/>
    <x v="0"/>
    <s v="Binders"/>
    <x v="745"/>
    <n v="107"/>
    <n v="110"/>
    <n v="3"/>
    <n v="4"/>
    <x v="266"/>
    <n v="440"/>
    <n v="0.11946782514254684"/>
  </r>
  <r>
    <n v="3684"/>
    <d v="2020-09-19T00:00:00"/>
    <x v="129"/>
    <x v="163"/>
    <x v="13"/>
    <x v="70"/>
    <x v="0"/>
    <s v="Consumer"/>
    <x v="0"/>
    <x v="2"/>
    <s v="Machines"/>
    <x v="812"/>
    <n v="710"/>
    <n v="776"/>
    <n v="66"/>
    <n v="5"/>
    <x v="1448"/>
    <n v="3880"/>
    <n v="1.0532030401737242"/>
  </r>
  <r>
    <n v="3685"/>
    <d v="2020-09-19T00:00:00"/>
    <x v="553"/>
    <x v="9"/>
    <x v="5"/>
    <x v="7"/>
    <x v="2"/>
    <s v="Consumer"/>
    <x v="1"/>
    <x v="0"/>
    <s v="Labels"/>
    <x v="1360"/>
    <n v="49"/>
    <n v="50"/>
    <n v="1"/>
    <n v="6"/>
    <x v="600"/>
    <n v="300"/>
    <n v="8.1411126187245594E-2"/>
  </r>
  <r>
    <n v="3686"/>
    <d v="2020-09-19T00:00:00"/>
    <x v="29"/>
    <x v="700"/>
    <x v="2"/>
    <x v="42"/>
    <x v="1"/>
    <s v="Consumer"/>
    <x v="2"/>
    <x v="0"/>
    <s v="Paper"/>
    <x v="1409"/>
    <n v="129"/>
    <n v="136"/>
    <n v="7"/>
    <n v="4"/>
    <x v="1449"/>
    <n v="544"/>
    <n v="0.1475854584915898"/>
  </r>
  <r>
    <n v="3687"/>
    <d v="2020-09-19T00:00:00"/>
    <x v="244"/>
    <x v="279"/>
    <x v="3"/>
    <x v="53"/>
    <x v="2"/>
    <s v="Corporate"/>
    <x v="1"/>
    <x v="2"/>
    <s v="Copiers"/>
    <x v="1196"/>
    <n v="122"/>
    <n v="372"/>
    <n v="250"/>
    <n v="3"/>
    <x v="706"/>
    <n v="1116"/>
    <n v="0.30268510984540276"/>
  </r>
  <r>
    <n v="3688"/>
    <d v="2020-09-19T00:00:00"/>
    <x v="178"/>
    <x v="252"/>
    <x v="5"/>
    <x v="12"/>
    <x v="2"/>
    <s v="Corporate"/>
    <x v="1"/>
    <x v="0"/>
    <s v="Storage"/>
    <x v="489"/>
    <n v="88"/>
    <n v="96"/>
    <n v="8"/>
    <n v="2"/>
    <x v="202"/>
    <n v="192"/>
    <n v="5.2060737527114966E-2"/>
  </r>
  <r>
    <n v="3689"/>
    <d v="2020-09-19T00:00:00"/>
    <x v="301"/>
    <x v="70"/>
    <x v="6"/>
    <x v="40"/>
    <x v="1"/>
    <s v="Consumer"/>
    <x v="1"/>
    <x v="0"/>
    <s v="Binders"/>
    <x v="35"/>
    <n v="2"/>
    <n v="6"/>
    <n v="4"/>
    <n v="1"/>
    <x v="1036"/>
    <n v="6"/>
    <n v="1.626457034426674E-3"/>
  </r>
  <r>
    <n v="3690"/>
    <d v="2020-09-19T00:00:00"/>
    <x v="320"/>
    <x v="966"/>
    <x v="2"/>
    <x v="2"/>
    <x v="1"/>
    <s v="Consumer"/>
    <x v="1"/>
    <x v="2"/>
    <s v="Phones"/>
    <x v="1410"/>
    <n v="166"/>
    <n v="709"/>
    <n v="543"/>
    <n v="5"/>
    <x v="1450"/>
    <n v="3545"/>
    <n v="0.96070460704607041"/>
  </r>
  <r>
    <n v="3691"/>
    <d v="2020-09-20T00:00:00"/>
    <x v="86"/>
    <x v="8"/>
    <x v="4"/>
    <x v="6"/>
    <x v="1"/>
    <s v="Consumer"/>
    <x v="0"/>
    <x v="1"/>
    <s v="Chairs"/>
    <x v="1300"/>
    <n v="283"/>
    <n v="681"/>
    <n v="398"/>
    <n v="4"/>
    <x v="1451"/>
    <n v="2724"/>
    <n v="0.73801137903007319"/>
  </r>
  <r>
    <n v="3692"/>
    <d v="2020-09-20T00:00:00"/>
    <x v="318"/>
    <x v="39"/>
    <x v="5"/>
    <x v="26"/>
    <x v="2"/>
    <s v="Consumer"/>
    <x v="1"/>
    <x v="1"/>
    <s v="Bookcases"/>
    <x v="877"/>
    <n v="85"/>
    <n v="394"/>
    <n v="309"/>
    <n v="2"/>
    <x v="226"/>
    <n v="788"/>
    <n v="0.2134344528710726"/>
  </r>
  <r>
    <n v="3693"/>
    <d v="2020-09-20T00:00:00"/>
    <x v="756"/>
    <x v="845"/>
    <x v="9"/>
    <x v="119"/>
    <x v="1"/>
    <s v="Corporate"/>
    <x v="0"/>
    <x v="0"/>
    <s v="Supplies"/>
    <x v="1411"/>
    <n v="68"/>
    <n v="108"/>
    <n v="40"/>
    <n v="4"/>
    <x v="469"/>
    <n v="432"/>
    <n v="0.11697806661251016"/>
  </r>
  <r>
    <n v="3694"/>
    <d v="2020-09-21T00:00:00"/>
    <x v="509"/>
    <x v="168"/>
    <x v="6"/>
    <x v="17"/>
    <x v="1"/>
    <s v="Home Office"/>
    <x v="1"/>
    <x v="0"/>
    <s v="Paper"/>
    <x v="133"/>
    <n v="47"/>
    <n v="67"/>
    <n v="20"/>
    <n v="4"/>
    <x v="580"/>
    <n v="268"/>
    <n v="7.2550081212777479E-2"/>
  </r>
  <r>
    <n v="3695"/>
    <d v="2020-09-22T00:00:00"/>
    <x v="61"/>
    <x v="8"/>
    <x v="4"/>
    <x v="6"/>
    <x v="1"/>
    <s v="Consumer"/>
    <x v="3"/>
    <x v="0"/>
    <s v="Art"/>
    <x v="421"/>
    <n v="383"/>
    <n v="440"/>
    <n v="57"/>
    <n v="8"/>
    <x v="1452"/>
    <n v="3520"/>
    <n v="0.95263870094722602"/>
  </r>
  <r>
    <n v="3696"/>
    <d v="2020-09-22T00:00:00"/>
    <x v="557"/>
    <x v="637"/>
    <x v="3"/>
    <x v="15"/>
    <x v="2"/>
    <s v="Consumer"/>
    <x v="2"/>
    <x v="0"/>
    <s v="Paper"/>
    <x v="214"/>
    <n v="17"/>
    <n v="68"/>
    <n v="51"/>
    <n v="2"/>
    <x v="878"/>
    <n v="136"/>
    <n v="3.67965367965368E-2"/>
  </r>
  <r>
    <n v="3697"/>
    <d v="2020-09-22T00:00:00"/>
    <x v="413"/>
    <x v="428"/>
    <x v="2"/>
    <x v="42"/>
    <x v="1"/>
    <s v="Corporate"/>
    <x v="0"/>
    <x v="0"/>
    <s v="Appliances"/>
    <x v="157"/>
    <n v="762"/>
    <n v="833"/>
    <n v="71"/>
    <n v="3"/>
    <x v="1453"/>
    <n v="2499"/>
    <n v="0.67595347579118203"/>
  </r>
  <r>
    <n v="3698"/>
    <d v="2020-09-23T00:00:00"/>
    <x v="315"/>
    <x v="36"/>
    <x v="6"/>
    <x v="24"/>
    <x v="1"/>
    <s v="Consumer"/>
    <x v="0"/>
    <x v="1"/>
    <s v="Bookcases"/>
    <x v="434"/>
    <n v="18"/>
    <n v="48"/>
    <n v="30"/>
    <n v="1"/>
    <x v="508"/>
    <n v="48"/>
    <n v="1.2979989183342347E-2"/>
  </r>
  <r>
    <n v="3699"/>
    <d v="2020-09-23T00:00:00"/>
    <x v="166"/>
    <x v="827"/>
    <x v="2"/>
    <x v="16"/>
    <x v="1"/>
    <s v="Corporate"/>
    <x v="2"/>
    <x v="1"/>
    <s v="Furnishings"/>
    <x v="1087"/>
    <n v="156"/>
    <n v="749"/>
    <n v="593"/>
    <n v="7"/>
    <x v="355"/>
    <n v="5243"/>
    <n v="1.4174101108407677"/>
  </r>
  <r>
    <n v="3700"/>
    <d v="2020-09-23T00:00:00"/>
    <x v="128"/>
    <x v="8"/>
    <x v="4"/>
    <x v="6"/>
    <x v="1"/>
    <s v="Consumer"/>
    <x v="1"/>
    <x v="1"/>
    <s v="Chairs"/>
    <x v="836"/>
    <n v="79"/>
    <n v="90"/>
    <n v="11"/>
    <n v="2"/>
    <x v="670"/>
    <n v="180"/>
    <n v="4.8648648648648651E-2"/>
  </r>
  <r>
    <n v="3701"/>
    <d v="2020-09-23T00:00:00"/>
    <x v="276"/>
    <x v="257"/>
    <x v="1"/>
    <x v="1"/>
    <x v="0"/>
    <s v="Corporate"/>
    <x v="1"/>
    <x v="1"/>
    <s v="Bookcases"/>
    <x v="286"/>
    <n v="196"/>
    <n v="246"/>
    <n v="50"/>
    <n v="2"/>
    <x v="179"/>
    <n v="492"/>
    <n v="0.13293704404215076"/>
  </r>
  <r>
    <n v="3702"/>
    <d v="2020-09-23T00:00:00"/>
    <x v="392"/>
    <x v="431"/>
    <x v="2"/>
    <x v="27"/>
    <x v="1"/>
    <s v="Home Office"/>
    <x v="1"/>
    <x v="1"/>
    <s v="Bookcases"/>
    <x v="563"/>
    <n v="563"/>
    <n v="742"/>
    <n v="179"/>
    <n v="2"/>
    <x v="1014"/>
    <n v="1484"/>
    <n v="0.40086439762290654"/>
  </r>
  <r>
    <n v="3703"/>
    <d v="2020-09-23T00:00:00"/>
    <x v="263"/>
    <x v="306"/>
    <x v="1"/>
    <x v="1"/>
    <x v="0"/>
    <s v="Corporate"/>
    <x v="1"/>
    <x v="0"/>
    <s v="Storage"/>
    <x v="257"/>
    <n v="3"/>
    <n v="141"/>
    <n v="138"/>
    <n v="7"/>
    <x v="540"/>
    <n v="987"/>
    <n v="0.26654064272211719"/>
  </r>
  <r>
    <n v="3704"/>
    <d v="2020-09-23T00:00:00"/>
    <x v="759"/>
    <x v="63"/>
    <x v="13"/>
    <x v="36"/>
    <x v="0"/>
    <s v="Home Office"/>
    <x v="3"/>
    <x v="0"/>
    <s v="Storage"/>
    <x v="570"/>
    <n v="58"/>
    <n v="122"/>
    <n v="64"/>
    <n v="4"/>
    <x v="380"/>
    <n v="488"/>
    <n v="0.13174946004319654"/>
  </r>
  <r>
    <n v="3705"/>
    <d v="2020-09-24T00:00:00"/>
    <x v="212"/>
    <x v="258"/>
    <x v="6"/>
    <x v="49"/>
    <x v="1"/>
    <s v="Home Office"/>
    <x v="1"/>
    <x v="1"/>
    <s v="Bookcases"/>
    <x v="488"/>
    <n v="1643"/>
    <n v="1964"/>
    <n v="321"/>
    <n v="6"/>
    <x v="1454"/>
    <n v="11784"/>
    <n v="3.1805668016194333"/>
  </r>
  <r>
    <n v="3706"/>
    <d v="2020-09-24T00:00:00"/>
    <x v="28"/>
    <x v="681"/>
    <x v="2"/>
    <x v="3"/>
    <x v="1"/>
    <s v="Corporate"/>
    <x v="0"/>
    <x v="0"/>
    <s v="Appliances"/>
    <x v="1412"/>
    <n v="164"/>
    <n v="1355"/>
    <n v="1191"/>
    <n v="5"/>
    <x v="1455"/>
    <n v="6775"/>
    <n v="1.8281165677280087"/>
  </r>
  <r>
    <n v="3707"/>
    <d v="2020-09-25T00:00:00"/>
    <x v="259"/>
    <x v="188"/>
    <x v="1"/>
    <x v="1"/>
    <x v="0"/>
    <s v="Home Office"/>
    <x v="1"/>
    <x v="0"/>
    <s v="Art"/>
    <x v="1351"/>
    <n v="79"/>
    <n v="110"/>
    <n v="31"/>
    <n v="7"/>
    <x v="948"/>
    <n v="770"/>
    <n v="0.20771513353115728"/>
  </r>
  <r>
    <n v="3708"/>
    <d v="2020-09-25T00:00:00"/>
    <x v="468"/>
    <x v="845"/>
    <x v="9"/>
    <x v="119"/>
    <x v="1"/>
    <s v="Home Office"/>
    <x v="1"/>
    <x v="0"/>
    <s v="Storage"/>
    <x v="782"/>
    <n v="279"/>
    <n v="642"/>
    <n v="363"/>
    <n v="5"/>
    <x v="1456"/>
    <n v="3210"/>
    <n v="0.86569579288025889"/>
  </r>
  <r>
    <n v="3709"/>
    <d v="2020-09-25T00:00:00"/>
    <x v="276"/>
    <x v="54"/>
    <x v="5"/>
    <x v="12"/>
    <x v="2"/>
    <s v="Corporate"/>
    <x v="0"/>
    <x v="0"/>
    <s v="Binders"/>
    <x v="524"/>
    <n v="54"/>
    <n v="63"/>
    <n v="9"/>
    <n v="7"/>
    <x v="423"/>
    <n v="441"/>
    <n v="0.11889997303855486"/>
  </r>
  <r>
    <n v="3710"/>
    <d v="2020-09-25T00:00:00"/>
    <x v="465"/>
    <x v="290"/>
    <x v="6"/>
    <x v="17"/>
    <x v="1"/>
    <s v="Consumer"/>
    <x v="1"/>
    <x v="0"/>
    <s v="Art"/>
    <x v="421"/>
    <n v="204"/>
    <n v="275"/>
    <n v="71"/>
    <n v="5"/>
    <x v="1059"/>
    <n v="1375"/>
    <n v="0.37061994609164423"/>
  </r>
  <r>
    <n v="3711"/>
    <d v="2020-09-25T00:00:00"/>
    <x v="628"/>
    <x v="64"/>
    <x v="3"/>
    <x v="37"/>
    <x v="2"/>
    <s v="Consumer"/>
    <x v="1"/>
    <x v="0"/>
    <s v="Supplies"/>
    <x v="1413"/>
    <n v="30"/>
    <n v="129"/>
    <n v="99"/>
    <n v="3"/>
    <x v="574"/>
    <n v="387"/>
    <n v="0.10428455941794665"/>
  </r>
  <r>
    <n v="3712"/>
    <d v="2020-09-25T00:00:00"/>
    <x v="385"/>
    <x v="967"/>
    <x v="2"/>
    <x v="54"/>
    <x v="1"/>
    <s v="Consumer"/>
    <x v="1"/>
    <x v="0"/>
    <s v="Art"/>
    <x v="632"/>
    <n v="48"/>
    <n v="95"/>
    <n v="47"/>
    <n v="2"/>
    <x v="563"/>
    <n v="190"/>
    <n v="5.1185344827586209E-2"/>
  </r>
  <r>
    <n v="3713"/>
    <d v="2020-09-25T00:00:00"/>
    <x v="583"/>
    <x v="595"/>
    <x v="5"/>
    <x v="25"/>
    <x v="2"/>
    <s v="Corporate"/>
    <x v="1"/>
    <x v="0"/>
    <s v="Envelopes"/>
    <x v="790"/>
    <n v="53"/>
    <n v="108"/>
    <n v="55"/>
    <n v="4"/>
    <x v="469"/>
    <n v="432"/>
    <n v="0.1163479666038244"/>
  </r>
  <r>
    <n v="3714"/>
    <d v="2020-09-26T00:00:00"/>
    <x v="355"/>
    <x v="90"/>
    <x v="6"/>
    <x v="28"/>
    <x v="1"/>
    <s v="Consumer"/>
    <x v="1"/>
    <x v="1"/>
    <s v="Chairs"/>
    <x v="948"/>
    <n v="277"/>
    <n v="957"/>
    <n v="680"/>
    <n v="8"/>
    <x v="1457"/>
    <n v="7656"/>
    <n v="2.0613893376413572"/>
  </r>
  <r>
    <n v="3715"/>
    <d v="2020-09-26T00:00:00"/>
    <x v="339"/>
    <x v="644"/>
    <x v="1"/>
    <x v="1"/>
    <x v="0"/>
    <s v="Consumer"/>
    <x v="1"/>
    <x v="0"/>
    <s v="Art"/>
    <x v="1049"/>
    <n v="134"/>
    <n v="299"/>
    <n v="165"/>
    <n v="6"/>
    <x v="1458"/>
    <n v="1794"/>
    <n v="0.48290713324360701"/>
  </r>
  <r>
    <n v="3716"/>
    <d v="2020-09-26T00:00:00"/>
    <x v="181"/>
    <x v="157"/>
    <x v="1"/>
    <x v="1"/>
    <x v="0"/>
    <s v="Consumer"/>
    <x v="2"/>
    <x v="0"/>
    <s v="Supplies"/>
    <x v="647"/>
    <n v="107"/>
    <n v="223"/>
    <n v="116"/>
    <n v="7"/>
    <x v="1361"/>
    <n v="1561"/>
    <n v="0.42007534983853606"/>
  </r>
  <r>
    <n v="3717"/>
    <d v="2020-09-26T00:00:00"/>
    <x v="247"/>
    <x v="233"/>
    <x v="7"/>
    <x v="9"/>
    <x v="1"/>
    <s v="Corporate"/>
    <x v="0"/>
    <x v="0"/>
    <s v="Art"/>
    <x v="80"/>
    <n v="25"/>
    <n v="80"/>
    <n v="55"/>
    <n v="5"/>
    <x v="702"/>
    <n v="400"/>
    <n v="0.10761366693570083"/>
  </r>
  <r>
    <n v="3718"/>
    <d v="2020-09-26T00:00:00"/>
    <x v="610"/>
    <x v="727"/>
    <x v="2"/>
    <x v="3"/>
    <x v="1"/>
    <s v="Consumer"/>
    <x v="0"/>
    <x v="1"/>
    <s v="Bookcases"/>
    <x v="1079"/>
    <n v="80"/>
    <n v="257"/>
    <n v="177"/>
    <n v="2"/>
    <x v="476"/>
    <n v="514"/>
    <n v="0.13824636901559978"/>
  </r>
  <r>
    <n v="3719"/>
    <d v="2020-09-26T00:00:00"/>
    <x v="47"/>
    <x v="0"/>
    <x v="0"/>
    <x v="0"/>
    <x v="0"/>
    <s v="Home Office"/>
    <x v="1"/>
    <x v="0"/>
    <s v="Binders"/>
    <x v="543"/>
    <n v="6"/>
    <n v="12"/>
    <n v="6"/>
    <n v="3"/>
    <x v="69"/>
    <n v="36"/>
    <n v="9.6800215111589143E-3"/>
  </r>
  <r>
    <n v="3720"/>
    <d v="2020-09-26T00:00:00"/>
    <x v="570"/>
    <x v="623"/>
    <x v="7"/>
    <x v="77"/>
    <x v="1"/>
    <s v="Corporate"/>
    <x v="2"/>
    <x v="0"/>
    <s v="Envelopes"/>
    <x v="1162"/>
    <n v="8"/>
    <n v="9"/>
    <n v="1"/>
    <n v="2"/>
    <x v="978"/>
    <n v="18"/>
    <n v="4.8387096774193551E-3"/>
  </r>
  <r>
    <n v="3721"/>
    <d v="2020-09-26T00:00:00"/>
    <x v="703"/>
    <x v="40"/>
    <x v="1"/>
    <x v="1"/>
    <x v="0"/>
    <s v="Consumer"/>
    <x v="1"/>
    <x v="0"/>
    <s v="Paper"/>
    <x v="889"/>
    <n v="81"/>
    <n v="86"/>
    <n v="5"/>
    <n v="4"/>
    <x v="364"/>
    <n v="344"/>
    <n v="9.2448266595001341E-2"/>
  </r>
  <r>
    <n v="3722"/>
    <d v="2020-09-27T00:00:00"/>
    <x v="292"/>
    <x v="70"/>
    <x v="6"/>
    <x v="40"/>
    <x v="1"/>
    <s v="Home Office"/>
    <x v="1"/>
    <x v="1"/>
    <s v="Furnishings"/>
    <x v="938"/>
    <n v="28"/>
    <n v="158"/>
    <n v="130"/>
    <n v="4"/>
    <x v="621"/>
    <n v="632"/>
    <n v="0.16980118216012896"/>
  </r>
  <r>
    <n v="3723"/>
    <d v="2020-09-27T00:00:00"/>
    <x v="248"/>
    <x v="13"/>
    <x v="1"/>
    <x v="1"/>
    <x v="0"/>
    <s v="Consumer"/>
    <x v="1"/>
    <x v="0"/>
    <s v="Binders"/>
    <x v="110"/>
    <n v="10"/>
    <n v="15"/>
    <n v="5"/>
    <n v="1"/>
    <x v="209"/>
    <n v="15"/>
    <n v="4.0290088638195E-3"/>
  </r>
  <r>
    <n v="3724"/>
    <d v="2020-09-27T00:00:00"/>
    <x v="513"/>
    <x v="63"/>
    <x v="13"/>
    <x v="36"/>
    <x v="0"/>
    <s v="Home Office"/>
    <x v="2"/>
    <x v="0"/>
    <s v="Appliances"/>
    <x v="1105"/>
    <n v="356"/>
    <n v="767"/>
    <n v="411"/>
    <n v="5"/>
    <x v="1459"/>
    <n v="3835"/>
    <n v="1.0298066595059077"/>
  </r>
  <r>
    <n v="3725"/>
    <d v="2020-09-28T00:00:00"/>
    <x v="441"/>
    <x v="782"/>
    <x v="1"/>
    <x v="1"/>
    <x v="0"/>
    <s v="Consumer"/>
    <x v="2"/>
    <x v="1"/>
    <s v="Bookcases"/>
    <x v="800"/>
    <n v="1914"/>
    <n v="2898"/>
    <n v="984"/>
    <n v="7"/>
    <x v="1460"/>
    <n v="20286"/>
    <n v="5.445906040268456"/>
  </r>
  <r>
    <n v="3726"/>
    <d v="2020-09-29T00:00:00"/>
    <x v="782"/>
    <x v="508"/>
    <x v="2"/>
    <x v="68"/>
    <x v="1"/>
    <s v="Corporate"/>
    <x v="1"/>
    <x v="1"/>
    <s v="Furnishings"/>
    <x v="1414"/>
    <n v="51"/>
    <n v="104"/>
    <n v="53"/>
    <n v="2"/>
    <x v="403"/>
    <n v="208"/>
    <n v="5.5823939881910895E-2"/>
  </r>
  <r>
    <n v="3727"/>
    <d v="2020-09-29T00:00:00"/>
    <x v="251"/>
    <x v="90"/>
    <x v="6"/>
    <x v="28"/>
    <x v="1"/>
    <s v="Corporate"/>
    <x v="1"/>
    <x v="0"/>
    <s v="Storage"/>
    <x v="770"/>
    <n v="4"/>
    <n v="29"/>
    <n v="25"/>
    <n v="2"/>
    <x v="420"/>
    <n v="58"/>
    <n v="1.5562114301046419E-2"/>
  </r>
  <r>
    <n v="3728"/>
    <d v="2020-09-29T00:00:00"/>
    <x v="194"/>
    <x v="968"/>
    <x v="9"/>
    <x v="77"/>
    <x v="1"/>
    <s v="Corporate"/>
    <x v="1"/>
    <x v="0"/>
    <s v="Binders"/>
    <x v="783"/>
    <n v="7"/>
    <n v="44"/>
    <n v="37"/>
    <n v="3"/>
    <x v="150"/>
    <n v="132"/>
    <n v="3.5407725321888413E-2"/>
  </r>
  <r>
    <n v="3729"/>
    <d v="2020-09-29T00:00:00"/>
    <x v="747"/>
    <x v="82"/>
    <x v="2"/>
    <x v="16"/>
    <x v="1"/>
    <s v="Consumer"/>
    <x v="2"/>
    <x v="0"/>
    <s v="Storage"/>
    <x v="203"/>
    <n v="122"/>
    <n v="339"/>
    <n v="217"/>
    <n v="8"/>
    <x v="1461"/>
    <n v="2712"/>
    <n v="0.72727272727272729"/>
  </r>
  <r>
    <n v="3730"/>
    <d v="2020-09-29T00:00:00"/>
    <x v="609"/>
    <x v="158"/>
    <x v="6"/>
    <x v="17"/>
    <x v="1"/>
    <s v="Consumer"/>
    <x v="2"/>
    <x v="1"/>
    <s v="Furnishings"/>
    <x v="290"/>
    <n v="95"/>
    <n v="135"/>
    <n v="40"/>
    <n v="3"/>
    <x v="648"/>
    <n v="405"/>
    <n v="0.10857908847184987"/>
  </r>
  <r>
    <n v="3731"/>
    <d v="2020-09-30T00:00:00"/>
    <x v="296"/>
    <x v="64"/>
    <x v="3"/>
    <x v="37"/>
    <x v="2"/>
    <s v="Corporate"/>
    <x v="0"/>
    <x v="0"/>
    <s v="Art"/>
    <x v="156"/>
    <n v="102"/>
    <n v="145"/>
    <n v="43"/>
    <n v="5"/>
    <x v="661"/>
    <n v="725"/>
    <n v="0.19431787724470651"/>
  </r>
  <r>
    <n v="3732"/>
    <d v="2020-09-30T00:00:00"/>
    <x v="745"/>
    <x v="64"/>
    <x v="3"/>
    <x v="37"/>
    <x v="2"/>
    <s v="Corporate"/>
    <x v="1"/>
    <x v="0"/>
    <s v="Binders"/>
    <x v="448"/>
    <n v="1"/>
    <n v="90"/>
    <n v="89"/>
    <n v="3"/>
    <x v="4"/>
    <n v="270"/>
    <n v="7.2347266881028938E-2"/>
  </r>
  <r>
    <n v="3733"/>
    <d v="2020-09-30T00:00:00"/>
    <x v="499"/>
    <x v="211"/>
    <x v="1"/>
    <x v="55"/>
    <x v="0"/>
    <s v="Consumer"/>
    <x v="1"/>
    <x v="0"/>
    <s v="Binders"/>
    <x v="522"/>
    <n v="25"/>
    <n v="30"/>
    <n v="5"/>
    <n v="3"/>
    <x v="130"/>
    <n v="90"/>
    <n v="2.4109295472810072E-2"/>
  </r>
  <r>
    <n v="3734"/>
    <d v="2020-09-30T00:00:00"/>
    <x v="312"/>
    <x v="406"/>
    <x v="6"/>
    <x v="31"/>
    <x v="1"/>
    <s v="Corporate"/>
    <x v="0"/>
    <x v="1"/>
    <s v="Furnishings"/>
    <x v="410"/>
    <n v="35"/>
    <n v="217"/>
    <n v="182"/>
    <n v="2"/>
    <x v="618"/>
    <n v="434"/>
    <n v="0.11622924477771826"/>
  </r>
  <r>
    <n v="3735"/>
    <d v="2020-09-30T00:00:00"/>
    <x v="624"/>
    <x v="551"/>
    <x v="1"/>
    <x v="1"/>
    <x v="0"/>
    <s v="Home Office"/>
    <x v="1"/>
    <x v="1"/>
    <s v="Furnishings"/>
    <x v="116"/>
    <n v="209"/>
    <n v="385"/>
    <n v="176"/>
    <n v="11"/>
    <x v="1462"/>
    <n v="4235"/>
    <n v="1.1338688085676039"/>
  </r>
  <r>
    <n v="3736"/>
    <d v="2020-09-30T00:00:00"/>
    <x v="130"/>
    <x v="383"/>
    <x v="3"/>
    <x v="20"/>
    <x v="2"/>
    <s v="Consumer"/>
    <x v="2"/>
    <x v="2"/>
    <s v="Phones"/>
    <x v="1415"/>
    <n v="599"/>
    <n v="1145"/>
    <n v="546"/>
    <n v="3"/>
    <x v="1463"/>
    <n v="3435"/>
    <n v="0.91943254817987152"/>
  </r>
  <r>
    <n v="3737"/>
    <d v="2020-10-01T00:00:00"/>
    <x v="776"/>
    <x v="8"/>
    <x v="4"/>
    <x v="6"/>
    <x v="1"/>
    <s v="Home Office"/>
    <x v="2"/>
    <x v="2"/>
    <s v="Copiers"/>
    <x v="1416"/>
    <n v="162"/>
    <n v="320"/>
    <n v="158"/>
    <n v="1"/>
    <x v="579"/>
    <n v="320"/>
    <n v="8.5630184640085635E-2"/>
  </r>
  <r>
    <n v="3738"/>
    <d v="2020-10-01T00:00:00"/>
    <x v="82"/>
    <x v="969"/>
    <x v="11"/>
    <x v="23"/>
    <x v="2"/>
    <s v="Consumer"/>
    <x v="1"/>
    <x v="2"/>
    <s v="Phones"/>
    <x v="1417"/>
    <n v="15"/>
    <n v="143"/>
    <n v="128"/>
    <n v="2"/>
    <x v="510"/>
    <n v="286"/>
    <n v="7.6511503477795617E-2"/>
  </r>
  <r>
    <n v="3739"/>
    <d v="2020-10-01T00:00:00"/>
    <x v="31"/>
    <x v="141"/>
    <x v="7"/>
    <x v="39"/>
    <x v="1"/>
    <s v="Consumer"/>
    <x v="1"/>
    <x v="1"/>
    <s v="Bookcases"/>
    <x v="843"/>
    <n v="30"/>
    <n v="83"/>
    <n v="53"/>
    <n v="1"/>
    <x v="1464"/>
    <n v="83"/>
    <n v="2.2198448783097086E-2"/>
  </r>
  <r>
    <n v="3740"/>
    <d v="2020-10-02T00:00:00"/>
    <x v="424"/>
    <x v="40"/>
    <x v="1"/>
    <x v="1"/>
    <x v="0"/>
    <s v="Corporate"/>
    <x v="1"/>
    <x v="0"/>
    <s v="Paper"/>
    <x v="1013"/>
    <n v="14"/>
    <n v="43"/>
    <n v="29"/>
    <n v="2"/>
    <x v="548"/>
    <n v="86"/>
    <n v="2.2994652406417113E-2"/>
  </r>
  <r>
    <n v="3741"/>
    <d v="2020-10-02T00:00:00"/>
    <x v="252"/>
    <x v="30"/>
    <x v="5"/>
    <x v="21"/>
    <x v="2"/>
    <s v="Home Office"/>
    <x v="1"/>
    <x v="0"/>
    <s v="Binders"/>
    <x v="281"/>
    <n v="280"/>
    <n v="301"/>
    <n v="21"/>
    <n v="11"/>
    <x v="1465"/>
    <n v="3311"/>
    <n v="0.88505747126436785"/>
  </r>
  <r>
    <n v="3742"/>
    <d v="2020-10-03T00:00:00"/>
    <x v="600"/>
    <x v="970"/>
    <x v="1"/>
    <x v="1"/>
    <x v="0"/>
    <s v="Corporate"/>
    <x v="2"/>
    <x v="0"/>
    <s v="Appliances"/>
    <x v="1418"/>
    <n v="1406"/>
    <n v="1705"/>
    <n v="299"/>
    <n v="3"/>
    <x v="1466"/>
    <n v="5115"/>
    <n v="1.3669160876536612"/>
  </r>
  <r>
    <n v="3743"/>
    <d v="2020-10-03T00:00:00"/>
    <x v="6"/>
    <x v="77"/>
    <x v="6"/>
    <x v="17"/>
    <x v="1"/>
    <s v="Consumer"/>
    <x v="1"/>
    <x v="0"/>
    <s v="Storage"/>
    <x v="570"/>
    <n v="275"/>
    <n v="441"/>
    <n v="166"/>
    <n v="8"/>
    <x v="1467"/>
    <n v="3528"/>
    <n v="0.94255944429601923"/>
  </r>
  <r>
    <n v="3744"/>
    <d v="2020-10-03T00:00:00"/>
    <x v="532"/>
    <x v="138"/>
    <x v="6"/>
    <x v="64"/>
    <x v="1"/>
    <s v="Corporate"/>
    <x v="0"/>
    <x v="0"/>
    <s v="Storage"/>
    <x v="1060"/>
    <n v="15"/>
    <n v="16"/>
    <n v="1"/>
    <n v="1"/>
    <x v="101"/>
    <n v="16"/>
    <n v="4.2735042735042739E-3"/>
  </r>
  <r>
    <n v="3745"/>
    <d v="2020-10-05T00:00:00"/>
    <x v="174"/>
    <x v="307"/>
    <x v="3"/>
    <x v="15"/>
    <x v="2"/>
    <s v="Corporate"/>
    <x v="1"/>
    <x v="0"/>
    <s v="Envelopes"/>
    <x v="1180"/>
    <n v="41"/>
    <n v="45"/>
    <n v="4"/>
    <n v="1"/>
    <x v="825"/>
    <n v="45"/>
    <n v="1.2016021361815754E-2"/>
  </r>
  <r>
    <n v="3746"/>
    <d v="2020-10-06T00:00:00"/>
    <x v="696"/>
    <x v="315"/>
    <x v="2"/>
    <x v="30"/>
    <x v="1"/>
    <s v="Consumer"/>
    <x v="1"/>
    <x v="0"/>
    <s v="Binders"/>
    <x v="487"/>
    <n v="6"/>
    <n v="59"/>
    <n v="53"/>
    <n v="2"/>
    <x v="475"/>
    <n v="118"/>
    <n v="3.1500266951414842E-2"/>
  </r>
  <r>
    <n v="3747"/>
    <d v="2020-10-06T00:00:00"/>
    <x v="730"/>
    <x v="90"/>
    <x v="6"/>
    <x v="28"/>
    <x v="1"/>
    <s v="Corporate"/>
    <x v="0"/>
    <x v="0"/>
    <s v="Art"/>
    <x v="697"/>
    <n v="13"/>
    <n v="92"/>
    <n v="79"/>
    <n v="2"/>
    <x v="639"/>
    <n v="184"/>
    <n v="4.9105951427808915E-2"/>
  </r>
  <r>
    <n v="3748"/>
    <d v="2020-10-06T00:00:00"/>
    <x v="328"/>
    <x v="15"/>
    <x v="0"/>
    <x v="10"/>
    <x v="0"/>
    <s v="Consumer"/>
    <x v="0"/>
    <x v="1"/>
    <s v="Chairs"/>
    <x v="461"/>
    <n v="134"/>
    <n v="424"/>
    <n v="290"/>
    <n v="9"/>
    <x v="1468"/>
    <n v="3816"/>
    <n v="1.0181430096051227"/>
  </r>
  <r>
    <n v="3749"/>
    <d v="2020-10-07T00:00:00"/>
    <x v="483"/>
    <x v="233"/>
    <x v="7"/>
    <x v="9"/>
    <x v="1"/>
    <s v="Consumer"/>
    <x v="1"/>
    <x v="1"/>
    <s v="Furnishings"/>
    <x v="589"/>
    <n v="76"/>
    <n v="127"/>
    <n v="51"/>
    <n v="3"/>
    <x v="1469"/>
    <n v="381"/>
    <n v="0.10162710056014937"/>
  </r>
  <r>
    <n v="3750"/>
    <d v="2020-10-07T00:00:00"/>
    <x v="327"/>
    <x v="8"/>
    <x v="4"/>
    <x v="6"/>
    <x v="1"/>
    <s v="Consumer"/>
    <x v="0"/>
    <x v="1"/>
    <s v="Furnishings"/>
    <x v="841"/>
    <n v="38"/>
    <n v="103"/>
    <n v="65"/>
    <n v="2"/>
    <x v="60"/>
    <n v="206"/>
    <n v="5.4933333333333334E-2"/>
  </r>
  <r>
    <n v="3751"/>
    <d v="2020-10-07T00:00:00"/>
    <x v="741"/>
    <x v="596"/>
    <x v="1"/>
    <x v="1"/>
    <x v="0"/>
    <s v="Consumer"/>
    <x v="0"/>
    <x v="0"/>
    <s v="Art"/>
    <x v="139"/>
    <n v="31"/>
    <n v="66"/>
    <n v="35"/>
    <n v="3"/>
    <x v="124"/>
    <n v="198"/>
    <n v="5.2785923753665691E-2"/>
  </r>
  <r>
    <n v="3752"/>
    <d v="2020-10-08T00:00:00"/>
    <x v="554"/>
    <x v="40"/>
    <x v="1"/>
    <x v="1"/>
    <x v="0"/>
    <s v="Consumer"/>
    <x v="1"/>
    <x v="1"/>
    <s v="Chairs"/>
    <x v="836"/>
    <n v="14"/>
    <n v="41"/>
    <n v="27"/>
    <n v="1"/>
    <x v="463"/>
    <n v="41"/>
    <n v="1.0927505330490405E-2"/>
  </r>
  <r>
    <n v="3753"/>
    <d v="2020-10-08T00:00:00"/>
    <x v="158"/>
    <x v="53"/>
    <x v="6"/>
    <x v="8"/>
    <x v="1"/>
    <s v="Consumer"/>
    <x v="0"/>
    <x v="1"/>
    <s v="Bookcases"/>
    <x v="357"/>
    <n v="25"/>
    <n v="50"/>
    <n v="25"/>
    <n v="1"/>
    <x v="307"/>
    <n v="50"/>
    <n v="1.332267519317879E-2"/>
  </r>
  <r>
    <n v="3754"/>
    <d v="2020-10-09T00:00:00"/>
    <x v="33"/>
    <x v="321"/>
    <x v="4"/>
    <x v="89"/>
    <x v="1"/>
    <s v="Consumer"/>
    <x v="1"/>
    <x v="2"/>
    <s v="Phones"/>
    <x v="1419"/>
    <n v="100"/>
    <n v="147"/>
    <n v="47"/>
    <n v="2"/>
    <x v="196"/>
    <n v="294"/>
    <n v="7.8316462440063933E-2"/>
  </r>
  <r>
    <n v="3755"/>
    <d v="2020-10-10T00:00:00"/>
    <x v="375"/>
    <x v="240"/>
    <x v="2"/>
    <x v="3"/>
    <x v="1"/>
    <s v="Corporate"/>
    <x v="1"/>
    <x v="0"/>
    <s v="Art"/>
    <x v="15"/>
    <n v="6"/>
    <n v="25"/>
    <n v="19"/>
    <n v="2"/>
    <x v="307"/>
    <n v="50"/>
    <n v="1.3315579227696404E-2"/>
  </r>
  <r>
    <n v="3756"/>
    <d v="2020-10-10T00:00:00"/>
    <x v="450"/>
    <x v="971"/>
    <x v="2"/>
    <x v="16"/>
    <x v="1"/>
    <s v="Home Office"/>
    <x v="2"/>
    <x v="0"/>
    <s v="Paper"/>
    <x v="863"/>
    <n v="20"/>
    <n v="71"/>
    <n v="51"/>
    <n v="3"/>
    <x v="324"/>
    <n v="213"/>
    <n v="5.6709265175718851E-2"/>
  </r>
  <r>
    <n v="3757"/>
    <d v="2020-10-10T00:00:00"/>
    <x v="74"/>
    <x v="3"/>
    <x v="1"/>
    <x v="1"/>
    <x v="0"/>
    <s v="Consumer"/>
    <x v="1"/>
    <x v="1"/>
    <s v="Bookcases"/>
    <x v="1420"/>
    <n v="67"/>
    <n v="73"/>
    <n v="6"/>
    <n v="1"/>
    <x v="27"/>
    <n v="73"/>
    <n v="1.9430396593026349E-2"/>
  </r>
  <r>
    <n v="3758"/>
    <d v="2020-10-11T00:00:00"/>
    <x v="620"/>
    <x v="40"/>
    <x v="1"/>
    <x v="1"/>
    <x v="0"/>
    <s v="Home Office"/>
    <x v="1"/>
    <x v="0"/>
    <s v="Storage"/>
    <x v="721"/>
    <n v="15"/>
    <n v="261"/>
    <n v="246"/>
    <n v="6"/>
    <x v="604"/>
    <n v="1566"/>
    <n v="0.4167110164981373"/>
  </r>
  <r>
    <n v="3759"/>
    <d v="2020-10-13T00:00:00"/>
    <x v="610"/>
    <x v="229"/>
    <x v="6"/>
    <x v="41"/>
    <x v="1"/>
    <s v="Consumer"/>
    <x v="1"/>
    <x v="2"/>
    <s v="Machines"/>
    <x v="1421"/>
    <n v="200"/>
    <n v="201"/>
    <n v="1"/>
    <n v="4"/>
    <x v="528"/>
    <n v="804"/>
    <n v="0.21388667198723066"/>
  </r>
  <r>
    <n v="3760"/>
    <d v="2020-10-13T00:00:00"/>
    <x v="192"/>
    <x v="95"/>
    <x v="6"/>
    <x v="17"/>
    <x v="1"/>
    <s v="Corporate"/>
    <x v="0"/>
    <x v="0"/>
    <s v="Art"/>
    <x v="320"/>
    <n v="10"/>
    <n v="16"/>
    <n v="6"/>
    <n v="1"/>
    <x v="101"/>
    <n v="16"/>
    <n v="4.2553191489361703E-3"/>
  </r>
  <r>
    <n v="3761"/>
    <d v="2020-10-13T00:00:00"/>
    <x v="376"/>
    <x v="856"/>
    <x v="1"/>
    <x v="1"/>
    <x v="0"/>
    <s v="Consumer"/>
    <x v="1"/>
    <x v="2"/>
    <s v="Phones"/>
    <x v="235"/>
    <n v="2377"/>
    <n v="2549"/>
    <n v="172"/>
    <n v="4"/>
    <x v="1470"/>
    <n v="10196"/>
    <n v="2.7109811220420101"/>
  </r>
  <r>
    <n v="3762"/>
    <d v="2020-10-13T00:00:00"/>
    <x v="478"/>
    <x v="30"/>
    <x v="5"/>
    <x v="21"/>
    <x v="2"/>
    <s v="Consumer"/>
    <x v="1"/>
    <x v="0"/>
    <s v="Art"/>
    <x v="261"/>
    <n v="22"/>
    <n v="62"/>
    <n v="40"/>
    <n v="6"/>
    <x v="1234"/>
    <n v="372"/>
    <n v="9.8883572567783087E-2"/>
  </r>
  <r>
    <n v="3763"/>
    <d v="2020-10-13T00:00:00"/>
    <x v="284"/>
    <x v="58"/>
    <x v="2"/>
    <x v="16"/>
    <x v="1"/>
    <s v="Consumer"/>
    <x v="1"/>
    <x v="0"/>
    <s v="Art"/>
    <x v="644"/>
    <n v="35"/>
    <n v="108"/>
    <n v="73"/>
    <n v="2"/>
    <x v="72"/>
    <n v="216"/>
    <n v="5.7401009832580389E-2"/>
  </r>
  <r>
    <n v="3764"/>
    <d v="2020-10-13T00:00:00"/>
    <x v="47"/>
    <x v="782"/>
    <x v="1"/>
    <x v="1"/>
    <x v="0"/>
    <s v="Home Office"/>
    <x v="0"/>
    <x v="0"/>
    <s v="Appliances"/>
    <x v="1422"/>
    <n v="385"/>
    <n v="2077"/>
    <n v="1692"/>
    <n v="4"/>
    <x v="1471"/>
    <n v="8308"/>
    <n v="2.2072263549415516"/>
  </r>
  <r>
    <n v="3765"/>
    <d v="2020-10-13T00:00:00"/>
    <x v="262"/>
    <x v="285"/>
    <x v="2"/>
    <x v="30"/>
    <x v="1"/>
    <s v="Corporate"/>
    <x v="1"/>
    <x v="2"/>
    <s v="Machines"/>
    <x v="1423"/>
    <n v="497"/>
    <n v="1351"/>
    <n v="854"/>
    <n v="6"/>
    <x v="1472"/>
    <n v="8106"/>
    <n v="2.1529880478087651"/>
  </r>
  <r>
    <n v="3766"/>
    <d v="2020-10-13T00:00:00"/>
    <x v="584"/>
    <x v="748"/>
    <x v="2"/>
    <x v="4"/>
    <x v="1"/>
    <s v="Consumer"/>
    <x v="1"/>
    <x v="1"/>
    <s v="Bookcases"/>
    <x v="323"/>
    <n v="346"/>
    <n v="516"/>
    <n v="170"/>
    <n v="4"/>
    <x v="1473"/>
    <n v="2064"/>
    <n v="0.54806160382368563"/>
  </r>
  <r>
    <n v="3767"/>
    <d v="2020-10-13T00:00:00"/>
    <x v="602"/>
    <x v="61"/>
    <x v="12"/>
    <x v="35"/>
    <x v="1"/>
    <s v="Consumer"/>
    <x v="1"/>
    <x v="0"/>
    <s v="Supplies"/>
    <x v="1424"/>
    <n v="335"/>
    <n v="340"/>
    <n v="5"/>
    <n v="7"/>
    <x v="1315"/>
    <n v="2380"/>
    <n v="0.63180249535439337"/>
  </r>
  <r>
    <n v="3768"/>
    <d v="2020-10-14T00:00:00"/>
    <x v="36"/>
    <x v="452"/>
    <x v="2"/>
    <x v="30"/>
    <x v="1"/>
    <s v="Corporate"/>
    <x v="1"/>
    <x v="0"/>
    <s v="Art"/>
    <x v="495"/>
    <n v="53"/>
    <n v="105"/>
    <n v="52"/>
    <n v="4"/>
    <x v="2"/>
    <n v="420"/>
    <n v="0.11146496815286625"/>
  </r>
  <r>
    <n v="3769"/>
    <d v="2020-10-14T00:00:00"/>
    <x v="329"/>
    <x v="147"/>
    <x v="3"/>
    <x v="15"/>
    <x v="2"/>
    <s v="Corporate"/>
    <x v="1"/>
    <x v="0"/>
    <s v="Appliances"/>
    <x v="1329"/>
    <n v="129"/>
    <n v="1073"/>
    <n v="944"/>
    <n v="2"/>
    <x v="1474"/>
    <n v="2146"/>
    <n v="0.56938179888564611"/>
  </r>
  <r>
    <n v="3770"/>
    <d v="2020-10-14T00:00:00"/>
    <x v="368"/>
    <x v="625"/>
    <x v="2"/>
    <x v="16"/>
    <x v="1"/>
    <s v="Consumer"/>
    <x v="2"/>
    <x v="0"/>
    <s v="Art"/>
    <x v="178"/>
    <n v="138"/>
    <n v="382"/>
    <n v="244"/>
    <n v="7"/>
    <x v="1475"/>
    <n v="2674"/>
    <n v="0.70928381962864717"/>
  </r>
  <r>
    <n v="3771"/>
    <d v="2020-10-15T00:00:00"/>
    <x v="179"/>
    <x v="8"/>
    <x v="4"/>
    <x v="6"/>
    <x v="1"/>
    <s v="Consumer"/>
    <x v="0"/>
    <x v="0"/>
    <s v="Binders"/>
    <x v="1133"/>
    <n v="59"/>
    <n v="98"/>
    <n v="39"/>
    <n v="2"/>
    <x v="518"/>
    <n v="196"/>
    <n v="5.1975603288252452E-2"/>
  </r>
  <r>
    <n v="3772"/>
    <d v="2020-10-15T00:00:00"/>
    <x v="520"/>
    <x v="294"/>
    <x v="5"/>
    <x v="12"/>
    <x v="2"/>
    <s v="Consumer"/>
    <x v="0"/>
    <x v="0"/>
    <s v="Art"/>
    <x v="139"/>
    <n v="22"/>
    <n v="88"/>
    <n v="66"/>
    <n v="4"/>
    <x v="286"/>
    <n v="352"/>
    <n v="9.3319194061505836E-2"/>
  </r>
  <r>
    <n v="3773"/>
    <d v="2020-10-16T00:00:00"/>
    <x v="722"/>
    <x v="714"/>
    <x v="2"/>
    <x v="16"/>
    <x v="1"/>
    <s v="Home Office"/>
    <x v="1"/>
    <x v="0"/>
    <s v="Binders"/>
    <x v="783"/>
    <n v="26"/>
    <n v="44"/>
    <n v="18"/>
    <n v="3"/>
    <x v="150"/>
    <n v="132"/>
    <n v="3.4985422740524783E-2"/>
  </r>
  <r>
    <n v="3774"/>
    <d v="2020-10-16T00:00:00"/>
    <x v="546"/>
    <x v="972"/>
    <x v="2"/>
    <x v="3"/>
    <x v="1"/>
    <s v="Consumer"/>
    <x v="2"/>
    <x v="0"/>
    <s v="Art"/>
    <x v="425"/>
    <n v="53"/>
    <n v="70"/>
    <n v="17"/>
    <n v="3"/>
    <x v="435"/>
    <n v="210"/>
    <n v="5.5643879173290937E-2"/>
  </r>
  <r>
    <n v="3775"/>
    <d v="2020-10-17T00:00:00"/>
    <x v="238"/>
    <x v="70"/>
    <x v="6"/>
    <x v="40"/>
    <x v="1"/>
    <s v="Home Office"/>
    <x v="0"/>
    <x v="2"/>
    <s v="Phones"/>
    <x v="67"/>
    <n v="509"/>
    <n v="555"/>
    <n v="46"/>
    <n v="5"/>
    <x v="1476"/>
    <n v="2775"/>
    <n v="0.73509933774834435"/>
  </r>
  <r>
    <n v="3776"/>
    <d v="2020-10-17T00:00:00"/>
    <x v="474"/>
    <x v="973"/>
    <x v="2"/>
    <x v="68"/>
    <x v="1"/>
    <s v="Consumer"/>
    <x v="2"/>
    <x v="1"/>
    <s v="Bookcases"/>
    <x v="1425"/>
    <n v="78"/>
    <n v="530"/>
    <n v="452"/>
    <n v="3"/>
    <x v="724"/>
    <n v="1590"/>
    <n v="0.42108050847457629"/>
  </r>
  <r>
    <n v="3777"/>
    <d v="2020-10-17T00:00:00"/>
    <x v="375"/>
    <x v="473"/>
    <x v="3"/>
    <x v="69"/>
    <x v="2"/>
    <s v="Corporate"/>
    <x v="1"/>
    <x v="2"/>
    <s v="Machines"/>
    <x v="174"/>
    <n v="351"/>
    <n v="1096"/>
    <n v="745"/>
    <n v="7"/>
    <x v="1477"/>
    <n v="7672"/>
    <n v="2.0312417262377549"/>
  </r>
  <r>
    <n v="3778"/>
    <d v="2020-10-18T00:00:00"/>
    <x v="726"/>
    <x v="8"/>
    <x v="4"/>
    <x v="6"/>
    <x v="1"/>
    <s v="Consumer"/>
    <x v="1"/>
    <x v="2"/>
    <s v="Machines"/>
    <x v="1426"/>
    <n v="112"/>
    <n v="510"/>
    <n v="398"/>
    <n v="6"/>
    <x v="641"/>
    <n v="3060"/>
    <n v="0.80995235574377977"/>
  </r>
  <r>
    <n v="3779"/>
    <d v="2020-10-20T00:00:00"/>
    <x v="507"/>
    <x v="318"/>
    <x v="2"/>
    <x v="68"/>
    <x v="1"/>
    <s v="Consumer"/>
    <x v="1"/>
    <x v="1"/>
    <s v="Chairs"/>
    <x v="346"/>
    <n v="819"/>
    <n v="846"/>
    <n v="27"/>
    <n v="2"/>
    <x v="1478"/>
    <n v="1692"/>
    <n v="0.44773749669224661"/>
  </r>
  <r>
    <n v="3780"/>
    <d v="2020-10-20T00:00:00"/>
    <x v="790"/>
    <x v="114"/>
    <x v="6"/>
    <x v="59"/>
    <x v="1"/>
    <s v="Corporate"/>
    <x v="2"/>
    <x v="0"/>
    <s v="Storage"/>
    <x v="1427"/>
    <n v="138"/>
    <n v="396"/>
    <n v="258"/>
    <n v="9"/>
    <x v="1479"/>
    <n v="3564"/>
    <n v="0.94285714285714284"/>
  </r>
  <r>
    <n v="3781"/>
    <d v="2020-10-20T00:00:00"/>
    <x v="684"/>
    <x v="58"/>
    <x v="2"/>
    <x v="16"/>
    <x v="1"/>
    <s v="Corporate"/>
    <x v="0"/>
    <x v="2"/>
    <s v="Accessories"/>
    <x v="1051"/>
    <n v="126"/>
    <n v="465"/>
    <n v="339"/>
    <n v="4"/>
    <x v="1245"/>
    <n v="1860"/>
    <n v="0.49193335096535307"/>
  </r>
  <r>
    <n v="3782"/>
    <d v="2020-10-20T00:00:00"/>
    <x v="390"/>
    <x v="270"/>
    <x v="3"/>
    <x v="84"/>
    <x v="2"/>
    <s v="Home Office"/>
    <x v="1"/>
    <x v="0"/>
    <s v="Envelopes"/>
    <x v="1330"/>
    <n v="24"/>
    <n v="54"/>
    <n v="30"/>
    <n v="4"/>
    <x v="72"/>
    <n v="216"/>
    <n v="5.7112638815441569E-2"/>
  </r>
  <r>
    <n v="3783"/>
    <d v="2020-10-20T00:00:00"/>
    <x v="422"/>
    <x v="568"/>
    <x v="3"/>
    <x v="44"/>
    <x v="2"/>
    <s v="Consumer"/>
    <x v="0"/>
    <x v="0"/>
    <s v="Labels"/>
    <x v="1360"/>
    <n v="4"/>
    <n v="8"/>
    <n v="4"/>
    <n v="1"/>
    <x v="278"/>
    <n v="8"/>
    <n v="2.1147237642083002E-3"/>
  </r>
  <r>
    <n v="3784"/>
    <d v="2020-10-20T00:00:00"/>
    <x v="393"/>
    <x v="175"/>
    <x v="3"/>
    <x v="15"/>
    <x v="2"/>
    <s v="Consumer"/>
    <x v="1"/>
    <x v="0"/>
    <s v="Storage"/>
    <x v="405"/>
    <n v="5"/>
    <n v="32"/>
    <n v="27"/>
    <n v="5"/>
    <x v="383"/>
    <n v="160"/>
    <n v="4.2283298097251586E-2"/>
  </r>
  <r>
    <n v="3785"/>
    <d v="2020-10-21T00:00:00"/>
    <x v="92"/>
    <x v="39"/>
    <x v="5"/>
    <x v="26"/>
    <x v="2"/>
    <s v="Home Office"/>
    <x v="1"/>
    <x v="1"/>
    <s v="Chairs"/>
    <x v="1246"/>
    <n v="58"/>
    <n v="417"/>
    <n v="359"/>
    <n v="3"/>
    <x v="1480"/>
    <n v="1251"/>
    <n v="0.33051519154557463"/>
  </r>
  <r>
    <n v="3786"/>
    <d v="2020-10-21T00:00:00"/>
    <x v="759"/>
    <x v="848"/>
    <x v="6"/>
    <x v="17"/>
    <x v="1"/>
    <s v="Home Office"/>
    <x v="1"/>
    <x v="0"/>
    <s v="Appliances"/>
    <x v="1296"/>
    <n v="171"/>
    <n v="264"/>
    <n v="93"/>
    <n v="3"/>
    <x v="589"/>
    <n v="792"/>
    <n v="0.2091917591125198"/>
  </r>
  <r>
    <n v="3787"/>
    <d v="2020-10-22T00:00:00"/>
    <x v="191"/>
    <x v="168"/>
    <x v="6"/>
    <x v="17"/>
    <x v="1"/>
    <s v="Corporate"/>
    <x v="1"/>
    <x v="0"/>
    <s v="Supplies"/>
    <x v="736"/>
    <n v="61"/>
    <n v="141"/>
    <n v="80"/>
    <n v="3"/>
    <x v="1162"/>
    <n v="423"/>
    <n v="0.11169791391602851"/>
  </r>
  <r>
    <n v="3788"/>
    <d v="2020-10-23T00:00:00"/>
    <x v="343"/>
    <x v="974"/>
    <x v="1"/>
    <x v="1"/>
    <x v="0"/>
    <s v="Corporate"/>
    <x v="0"/>
    <x v="1"/>
    <s v="Chairs"/>
    <x v="306"/>
    <n v="103"/>
    <n v="326"/>
    <n v="223"/>
    <n v="4"/>
    <x v="1481"/>
    <n v="1304"/>
    <n v="0.34424498416050686"/>
  </r>
  <r>
    <n v="3789"/>
    <d v="2020-10-23T00:00:00"/>
    <x v="249"/>
    <x v="96"/>
    <x v="6"/>
    <x v="17"/>
    <x v="1"/>
    <s v="Home Office"/>
    <x v="1"/>
    <x v="0"/>
    <s v="Binders"/>
    <x v="300"/>
    <n v="11"/>
    <n v="33"/>
    <n v="22"/>
    <n v="2"/>
    <x v="7"/>
    <n v="66"/>
    <n v="1.7418844022169439E-2"/>
  </r>
  <r>
    <n v="3790"/>
    <d v="2020-10-23T00:00:00"/>
    <x v="564"/>
    <x v="137"/>
    <x v="6"/>
    <x v="41"/>
    <x v="1"/>
    <s v="Consumer"/>
    <x v="2"/>
    <x v="2"/>
    <s v="Machines"/>
    <x v="1428"/>
    <n v="107"/>
    <n v="936"/>
    <n v="829"/>
    <n v="3"/>
    <x v="253"/>
    <n v="2808"/>
    <n v="0.74089709762532985"/>
  </r>
  <r>
    <n v="3791"/>
    <d v="2020-10-23T00:00:00"/>
    <x v="280"/>
    <x v="168"/>
    <x v="6"/>
    <x v="17"/>
    <x v="1"/>
    <s v="Corporate"/>
    <x v="0"/>
    <x v="0"/>
    <s v="Envelopes"/>
    <x v="1170"/>
    <n v="6"/>
    <n v="31"/>
    <n v="25"/>
    <n v="1"/>
    <x v="1096"/>
    <n v="31"/>
    <n v="8.1772619361646006E-3"/>
  </r>
  <r>
    <n v="3792"/>
    <d v="2020-10-23T00:00:00"/>
    <x v="63"/>
    <x v="19"/>
    <x v="8"/>
    <x v="13"/>
    <x v="0"/>
    <s v="Consumer"/>
    <x v="1"/>
    <x v="0"/>
    <s v="Supplies"/>
    <x v="1429"/>
    <n v="67"/>
    <n v="89"/>
    <n v="22"/>
    <n v="4"/>
    <x v="1482"/>
    <n v="356"/>
    <n v="9.3881856540084394E-2"/>
  </r>
  <r>
    <n v="3793"/>
    <d v="2020-10-24T00:00:00"/>
    <x v="706"/>
    <x v="386"/>
    <x v="5"/>
    <x v="93"/>
    <x v="2"/>
    <s v="Consumer"/>
    <x v="1"/>
    <x v="0"/>
    <s v="Art"/>
    <x v="162"/>
    <n v="81"/>
    <n v="149"/>
    <n v="68"/>
    <n v="3"/>
    <x v="42"/>
    <n v="447"/>
    <n v="0.11784866860005273"/>
  </r>
  <r>
    <n v="3794"/>
    <d v="2020-10-24T00:00:00"/>
    <x v="301"/>
    <x v="130"/>
    <x v="3"/>
    <x v="20"/>
    <x v="2"/>
    <s v="Consumer"/>
    <x v="2"/>
    <x v="0"/>
    <s v="Binders"/>
    <x v="522"/>
    <n v="4"/>
    <n v="20"/>
    <n v="16"/>
    <n v="2"/>
    <x v="687"/>
    <n v="40"/>
    <n v="1.0542962572482868E-2"/>
  </r>
  <r>
    <n v="3795"/>
    <d v="2020-10-24T00:00:00"/>
    <x v="682"/>
    <x v="482"/>
    <x v="14"/>
    <x v="97"/>
    <x v="0"/>
    <s v="Corporate"/>
    <x v="3"/>
    <x v="1"/>
    <s v="Chairs"/>
    <x v="1246"/>
    <n v="113"/>
    <n v="174"/>
    <n v="61"/>
    <n v="1"/>
    <x v="71"/>
    <n v="174"/>
    <n v="4.5849802371541501E-2"/>
  </r>
  <r>
    <n v="3796"/>
    <d v="2020-10-24T00:00:00"/>
    <x v="689"/>
    <x v="30"/>
    <x v="5"/>
    <x v="21"/>
    <x v="2"/>
    <s v="Consumer"/>
    <x v="1"/>
    <x v="0"/>
    <s v="Binders"/>
    <x v="25"/>
    <n v="4"/>
    <n v="29"/>
    <n v="25"/>
    <n v="5"/>
    <x v="1069"/>
    <n v="145"/>
    <n v="3.8198103266596416E-2"/>
  </r>
  <r>
    <n v="3797"/>
    <d v="2020-10-24T00:00:00"/>
    <x v="658"/>
    <x v="90"/>
    <x v="6"/>
    <x v="28"/>
    <x v="1"/>
    <s v="Corporate"/>
    <x v="0"/>
    <x v="0"/>
    <s v="Supplies"/>
    <x v="1430"/>
    <n v="36"/>
    <n v="71"/>
    <n v="35"/>
    <n v="3"/>
    <x v="324"/>
    <n v="213"/>
    <n v="5.6096918619963132E-2"/>
  </r>
  <r>
    <n v="3798"/>
    <d v="2020-10-24T00:00:00"/>
    <x v="229"/>
    <x v="7"/>
    <x v="3"/>
    <x v="5"/>
    <x v="2"/>
    <s v="Consumer"/>
    <x v="0"/>
    <x v="0"/>
    <s v="Storage"/>
    <x v="573"/>
    <n v="101"/>
    <n v="238"/>
    <n v="137"/>
    <n v="2"/>
    <x v="698"/>
    <n v="476"/>
    <n v="0.1253291205897841"/>
  </r>
  <r>
    <n v="3799"/>
    <d v="2020-10-27T00:00:00"/>
    <x v="667"/>
    <x v="182"/>
    <x v="2"/>
    <x v="30"/>
    <x v="1"/>
    <s v="Home Office"/>
    <x v="1"/>
    <x v="0"/>
    <s v="Art"/>
    <x v="412"/>
    <n v="37"/>
    <n v="75"/>
    <n v="38"/>
    <n v="5"/>
    <x v="229"/>
    <n v="375"/>
    <n v="9.8710186891287174E-2"/>
  </r>
  <r>
    <n v="3800"/>
    <d v="2020-10-27T00:00:00"/>
    <x v="3"/>
    <x v="457"/>
    <x v="1"/>
    <x v="55"/>
    <x v="0"/>
    <s v="Corporate"/>
    <x v="1"/>
    <x v="1"/>
    <s v="Bookcases"/>
    <x v="951"/>
    <n v="662"/>
    <n v="877"/>
    <n v="215"/>
    <n v="2"/>
    <x v="1483"/>
    <n v="1754"/>
    <n v="0.46157894736842103"/>
  </r>
  <r>
    <n v="3801"/>
    <d v="2020-10-28T00:00:00"/>
    <x v="669"/>
    <x v="671"/>
    <x v="3"/>
    <x v="19"/>
    <x v="2"/>
    <s v="Corporate"/>
    <x v="1"/>
    <x v="0"/>
    <s v="Binders"/>
    <x v="696"/>
    <n v="0"/>
    <n v="8"/>
    <n v="8"/>
    <n v="1"/>
    <x v="278"/>
    <n v="8"/>
    <n v="2.1047092870297292E-3"/>
  </r>
  <r>
    <n v="3802"/>
    <d v="2020-10-29T00:00:00"/>
    <x v="406"/>
    <x v="258"/>
    <x v="6"/>
    <x v="49"/>
    <x v="1"/>
    <s v="Consumer"/>
    <x v="3"/>
    <x v="0"/>
    <s v="Binders"/>
    <x v="102"/>
    <n v="29"/>
    <n v="40"/>
    <n v="11"/>
    <n v="3"/>
    <x v="92"/>
    <n v="120"/>
    <n v="3.1562335612835349E-2"/>
  </r>
  <r>
    <n v="3803"/>
    <d v="2020-10-29T00:00:00"/>
    <x v="81"/>
    <x v="512"/>
    <x v="2"/>
    <x v="27"/>
    <x v="1"/>
    <s v="Consumer"/>
    <x v="1"/>
    <x v="0"/>
    <s v="Art"/>
    <x v="1315"/>
    <n v="43"/>
    <n v="89"/>
    <n v="46"/>
    <n v="4"/>
    <x v="1482"/>
    <n v="356"/>
    <n v="9.3610307651853797E-2"/>
  </r>
  <r>
    <n v="3804"/>
    <d v="2020-10-29T00:00:00"/>
    <x v="592"/>
    <x v="169"/>
    <x v="1"/>
    <x v="1"/>
    <x v="0"/>
    <s v="Consumer"/>
    <x v="0"/>
    <x v="0"/>
    <s v="Storage"/>
    <x v="610"/>
    <n v="26"/>
    <n v="48"/>
    <n v="22"/>
    <n v="2"/>
    <x v="30"/>
    <n v="96"/>
    <n v="2.5236593059936908E-2"/>
  </r>
  <r>
    <n v="3805"/>
    <d v="2020-10-30T00:00:00"/>
    <x v="523"/>
    <x v="34"/>
    <x v="6"/>
    <x v="17"/>
    <x v="1"/>
    <s v="Corporate"/>
    <x v="0"/>
    <x v="2"/>
    <s v="Machines"/>
    <x v="1431"/>
    <n v="756"/>
    <n v="1270"/>
    <n v="514"/>
    <n v="11"/>
    <x v="749"/>
    <n v="13970"/>
    <n v="3.6714848883048621"/>
  </r>
  <r>
    <n v="3806"/>
    <d v="2020-10-30T00:00:00"/>
    <x v="401"/>
    <x v="962"/>
    <x v="2"/>
    <x v="27"/>
    <x v="1"/>
    <s v="Consumer"/>
    <x v="1"/>
    <x v="0"/>
    <s v="Envelopes"/>
    <x v="902"/>
    <n v="19"/>
    <n v="46"/>
    <n v="27"/>
    <n v="2"/>
    <x v="162"/>
    <n v="92"/>
    <n v="2.4172359432475039E-2"/>
  </r>
  <r>
    <n v="3807"/>
    <d v="2020-10-30T00:00:00"/>
    <x v="270"/>
    <x v="507"/>
    <x v="2"/>
    <x v="3"/>
    <x v="1"/>
    <s v="Home Office"/>
    <x v="1"/>
    <x v="0"/>
    <s v="Paper"/>
    <x v="1432"/>
    <n v="40"/>
    <n v="45"/>
    <n v="5"/>
    <n v="3"/>
    <x v="0"/>
    <n v="135"/>
    <n v="3.5460992907801421E-2"/>
  </r>
  <r>
    <n v="3808"/>
    <d v="2020-10-30T00:00:00"/>
    <x v="357"/>
    <x v="430"/>
    <x v="10"/>
    <x v="46"/>
    <x v="0"/>
    <s v="Consumer"/>
    <x v="1"/>
    <x v="0"/>
    <s v="Art"/>
    <x v="139"/>
    <n v="25"/>
    <n v="44"/>
    <n v="19"/>
    <n v="2"/>
    <x v="36"/>
    <n v="88"/>
    <n v="2.3109243697478993E-2"/>
  </r>
  <r>
    <n v="3809"/>
    <d v="2020-10-30T00:00:00"/>
    <x v="182"/>
    <x v="975"/>
    <x v="6"/>
    <x v="76"/>
    <x v="1"/>
    <s v="Consumer"/>
    <x v="2"/>
    <x v="0"/>
    <s v="Storage"/>
    <x v="625"/>
    <n v="25"/>
    <n v="43"/>
    <n v="18"/>
    <n v="2"/>
    <x v="548"/>
    <n v="86"/>
    <n v="2.2578104489367288E-2"/>
  </r>
  <r>
    <n v="3810"/>
    <d v="2020-10-31T00:00:00"/>
    <x v="568"/>
    <x v="89"/>
    <x v="2"/>
    <x v="4"/>
    <x v="1"/>
    <s v="Home Office"/>
    <x v="1"/>
    <x v="0"/>
    <s v="Fasteners"/>
    <x v="48"/>
    <n v="71"/>
    <n v="93"/>
    <n v="22"/>
    <n v="5"/>
    <x v="99"/>
    <n v="465"/>
    <n v="0.12204724409448819"/>
  </r>
  <r>
    <n v="3811"/>
    <d v="2020-10-31T00:00:00"/>
    <x v="14"/>
    <x v="936"/>
    <x v="12"/>
    <x v="125"/>
    <x v="1"/>
    <s v="Consumer"/>
    <x v="0"/>
    <x v="0"/>
    <s v="Art"/>
    <x v="15"/>
    <n v="9"/>
    <n v="12"/>
    <n v="3"/>
    <n v="1"/>
    <x v="466"/>
    <n v="12"/>
    <n v="3.1487798478089741E-3"/>
  </r>
  <r>
    <n v="3812"/>
    <d v="2020-10-31T00:00:00"/>
    <x v="121"/>
    <x v="40"/>
    <x v="1"/>
    <x v="1"/>
    <x v="0"/>
    <s v="Home Office"/>
    <x v="0"/>
    <x v="0"/>
    <s v="Binders"/>
    <x v="230"/>
    <n v="14"/>
    <n v="65"/>
    <n v="51"/>
    <n v="6"/>
    <x v="981"/>
    <n v="390"/>
    <n v="0.10230849947534103"/>
  </r>
  <r>
    <n v="3813"/>
    <d v="2020-11-01T00:00:00"/>
    <x v="326"/>
    <x v="12"/>
    <x v="1"/>
    <x v="1"/>
    <x v="0"/>
    <s v="Corporate"/>
    <x v="0"/>
    <x v="0"/>
    <s v="Labels"/>
    <x v="1360"/>
    <n v="3"/>
    <n v="17"/>
    <n v="14"/>
    <n v="2"/>
    <x v="121"/>
    <n v="34"/>
    <n v="8.9168633621820089E-3"/>
  </r>
  <r>
    <n v="3814"/>
    <d v="2020-11-01T00:00:00"/>
    <x v="547"/>
    <x v="478"/>
    <x v="5"/>
    <x v="21"/>
    <x v="2"/>
    <s v="Home Office"/>
    <x v="0"/>
    <x v="2"/>
    <s v="Accessories"/>
    <x v="1433"/>
    <n v="29"/>
    <n v="59"/>
    <n v="30"/>
    <n v="2"/>
    <x v="475"/>
    <n v="118"/>
    <n v="3.0938647089669639E-2"/>
  </r>
  <r>
    <n v="3815"/>
    <d v="2020-11-02T00:00:00"/>
    <x v="178"/>
    <x v="542"/>
    <x v="6"/>
    <x v="17"/>
    <x v="1"/>
    <s v="Corporate"/>
    <x v="1"/>
    <x v="1"/>
    <s v="Furnishings"/>
    <x v="1022"/>
    <n v="22"/>
    <n v="291"/>
    <n v="269"/>
    <n v="5"/>
    <x v="1484"/>
    <n v="1455"/>
    <n v="0.38138925294888598"/>
  </r>
  <r>
    <n v="3816"/>
    <d v="2020-11-03T00:00:00"/>
    <x v="552"/>
    <x v="62"/>
    <x v="3"/>
    <x v="19"/>
    <x v="2"/>
    <s v="Corporate"/>
    <x v="1"/>
    <x v="0"/>
    <s v="Envelopes"/>
    <x v="1434"/>
    <n v="17"/>
    <n v="29"/>
    <n v="12"/>
    <n v="3"/>
    <x v="1306"/>
    <n v="87"/>
    <n v="2.2798742138364778E-2"/>
  </r>
  <r>
    <n v="3817"/>
    <d v="2020-11-03T00:00:00"/>
    <x v="567"/>
    <x v="141"/>
    <x v="7"/>
    <x v="39"/>
    <x v="1"/>
    <s v="Consumer"/>
    <x v="1"/>
    <x v="0"/>
    <s v="Labels"/>
    <x v="94"/>
    <n v="4"/>
    <n v="42"/>
    <n v="38"/>
    <n v="12"/>
    <x v="438"/>
    <n v="504"/>
    <n v="0.13204086979303117"/>
  </r>
  <r>
    <n v="3818"/>
    <d v="2020-11-03T00:00:00"/>
    <x v="455"/>
    <x v="53"/>
    <x v="6"/>
    <x v="8"/>
    <x v="1"/>
    <s v="Home Office"/>
    <x v="1"/>
    <x v="2"/>
    <s v="Accessories"/>
    <x v="682"/>
    <n v="127"/>
    <n v="166"/>
    <n v="39"/>
    <n v="4"/>
    <x v="950"/>
    <n v="664"/>
    <n v="0.17391304347826086"/>
  </r>
  <r>
    <n v="3819"/>
    <d v="2020-11-03T00:00:00"/>
    <x v="638"/>
    <x v="64"/>
    <x v="3"/>
    <x v="37"/>
    <x v="2"/>
    <s v="Consumer"/>
    <x v="1"/>
    <x v="0"/>
    <s v="Storage"/>
    <x v="257"/>
    <n v="16"/>
    <n v="24"/>
    <n v="8"/>
    <n v="2"/>
    <x v="508"/>
    <n v="48"/>
    <n v="1.2568735271013355E-2"/>
  </r>
  <r>
    <n v="3820"/>
    <d v="2020-11-04T00:00:00"/>
    <x v="579"/>
    <x v="543"/>
    <x v="2"/>
    <x v="30"/>
    <x v="1"/>
    <s v="Corporate"/>
    <x v="1"/>
    <x v="0"/>
    <s v="Binders"/>
    <x v="75"/>
    <n v="11"/>
    <n v="18"/>
    <n v="7"/>
    <n v="2"/>
    <x v="69"/>
    <n v="36"/>
    <n v="9.4240837696335077E-3"/>
  </r>
  <r>
    <n v="3821"/>
    <d v="2020-11-04T00:00:00"/>
    <x v="574"/>
    <x v="396"/>
    <x v="2"/>
    <x v="42"/>
    <x v="1"/>
    <s v="Corporate"/>
    <x v="2"/>
    <x v="0"/>
    <s v="Supplies"/>
    <x v="679"/>
    <n v="58"/>
    <n v="63"/>
    <n v="5"/>
    <n v="2"/>
    <x v="213"/>
    <n v="126"/>
    <n v="3.2975660821774402E-2"/>
  </r>
  <r>
    <n v="3822"/>
    <d v="2020-11-04T00:00:00"/>
    <x v="625"/>
    <x v="848"/>
    <x v="6"/>
    <x v="17"/>
    <x v="1"/>
    <s v="Consumer"/>
    <x v="0"/>
    <x v="0"/>
    <s v="Storage"/>
    <x v="152"/>
    <n v="7"/>
    <n v="19"/>
    <n v="12"/>
    <n v="2"/>
    <x v="35"/>
    <n v="38"/>
    <n v="9.9424385138670857E-3"/>
  </r>
  <r>
    <n v="3823"/>
    <d v="2020-11-04T00:00:00"/>
    <x v="170"/>
    <x v="0"/>
    <x v="0"/>
    <x v="0"/>
    <x v="0"/>
    <s v="Consumer"/>
    <x v="2"/>
    <x v="0"/>
    <s v="Labels"/>
    <x v="1435"/>
    <n v="3"/>
    <n v="13"/>
    <n v="10"/>
    <n v="2"/>
    <x v="19"/>
    <n v="26"/>
    <n v="6.8009416688464552E-3"/>
  </r>
  <r>
    <n v="3824"/>
    <d v="2020-11-05T00:00:00"/>
    <x v="73"/>
    <x v="712"/>
    <x v="6"/>
    <x v="76"/>
    <x v="1"/>
    <s v="Consumer"/>
    <x v="0"/>
    <x v="1"/>
    <s v="Chairs"/>
    <x v="936"/>
    <n v="390"/>
    <n v="911"/>
    <n v="521"/>
    <n v="7"/>
    <x v="1485"/>
    <n v="6377"/>
    <n v="1.6676255230125523"/>
  </r>
  <r>
    <n v="3825"/>
    <d v="2020-11-05T00:00:00"/>
    <x v="493"/>
    <x v="147"/>
    <x v="3"/>
    <x v="15"/>
    <x v="2"/>
    <s v="Consumer"/>
    <x v="1"/>
    <x v="1"/>
    <s v="Bookcases"/>
    <x v="323"/>
    <n v="427"/>
    <n v="430"/>
    <n v="3"/>
    <n v="3"/>
    <x v="1108"/>
    <n v="1290"/>
    <n v="0.33725490196078434"/>
  </r>
  <r>
    <n v="3826"/>
    <d v="2020-11-05T00:00:00"/>
    <x v="288"/>
    <x v="70"/>
    <x v="6"/>
    <x v="40"/>
    <x v="1"/>
    <s v="Consumer"/>
    <x v="3"/>
    <x v="1"/>
    <s v="Furnishings"/>
    <x v="551"/>
    <n v="99"/>
    <n v="120"/>
    <n v="21"/>
    <n v="6"/>
    <x v="529"/>
    <n v="720"/>
    <n v="0.18818609513852588"/>
  </r>
  <r>
    <n v="3827"/>
    <d v="2020-11-05T00:00:00"/>
    <x v="236"/>
    <x v="211"/>
    <x v="1"/>
    <x v="55"/>
    <x v="0"/>
    <s v="Consumer"/>
    <x v="0"/>
    <x v="0"/>
    <s v="Art"/>
    <x v="322"/>
    <n v="24"/>
    <n v="50"/>
    <n v="26"/>
    <n v="5"/>
    <x v="298"/>
    <n v="250"/>
    <n v="6.5325320094068468E-2"/>
  </r>
  <r>
    <n v="3828"/>
    <d v="2020-11-05T00:00:00"/>
    <x v="307"/>
    <x v="70"/>
    <x v="6"/>
    <x v="40"/>
    <x v="1"/>
    <s v="Consumer"/>
    <x v="1"/>
    <x v="0"/>
    <s v="Art"/>
    <x v="46"/>
    <n v="40"/>
    <n v="113"/>
    <n v="73"/>
    <n v="5"/>
    <x v="1486"/>
    <n v="565"/>
    <n v="0.14759665621734588"/>
  </r>
  <r>
    <n v="3829"/>
    <d v="2020-11-06T00:00:00"/>
    <x v="140"/>
    <x v="64"/>
    <x v="3"/>
    <x v="37"/>
    <x v="2"/>
    <s v="Corporate"/>
    <x v="1"/>
    <x v="1"/>
    <s v="Furnishings"/>
    <x v="103"/>
    <n v="428"/>
    <n v="550"/>
    <n v="122"/>
    <n v="5"/>
    <x v="1487"/>
    <n v="2750"/>
    <n v="0.71820318621049883"/>
  </r>
  <r>
    <n v="3830"/>
    <d v="2020-11-06T00:00:00"/>
    <x v="591"/>
    <x v="39"/>
    <x v="5"/>
    <x v="26"/>
    <x v="2"/>
    <s v="Consumer"/>
    <x v="0"/>
    <x v="0"/>
    <s v="Storage"/>
    <x v="256"/>
    <n v="222"/>
    <n v="553"/>
    <n v="331"/>
    <n v="3"/>
    <x v="242"/>
    <n v="1659"/>
    <n v="0.4331592689295039"/>
  </r>
  <r>
    <n v="3831"/>
    <d v="2020-11-06T00:00:00"/>
    <x v="520"/>
    <x v="370"/>
    <x v="1"/>
    <x v="1"/>
    <x v="0"/>
    <s v="Consumer"/>
    <x v="2"/>
    <x v="0"/>
    <s v="Art"/>
    <x v="697"/>
    <n v="4"/>
    <n v="92"/>
    <n v="88"/>
    <n v="2"/>
    <x v="639"/>
    <n v="184"/>
    <n v="4.8029235186635343E-2"/>
  </r>
  <r>
    <n v="3832"/>
    <d v="2020-11-06T00:00:00"/>
    <x v="628"/>
    <x v="80"/>
    <x v="3"/>
    <x v="44"/>
    <x v="2"/>
    <s v="Consumer"/>
    <x v="1"/>
    <x v="0"/>
    <s v="Envelopes"/>
    <x v="1366"/>
    <n v="92"/>
    <n v="97"/>
    <n v="5"/>
    <n v="2"/>
    <x v="302"/>
    <n v="194"/>
    <n v="5.0626304801670144E-2"/>
  </r>
  <r>
    <n v="3833"/>
    <d v="2020-11-06T00:00:00"/>
    <x v="117"/>
    <x v="159"/>
    <x v="1"/>
    <x v="1"/>
    <x v="0"/>
    <s v="Consumer"/>
    <x v="0"/>
    <x v="1"/>
    <s v="Furnishings"/>
    <x v="103"/>
    <n v="392"/>
    <n v="539"/>
    <n v="147"/>
    <n v="7"/>
    <x v="1488"/>
    <n v="3773"/>
    <n v="0.98434646490999222"/>
  </r>
  <r>
    <n v="3834"/>
    <d v="2020-11-07T00:00:00"/>
    <x v="184"/>
    <x v="44"/>
    <x v="2"/>
    <x v="3"/>
    <x v="1"/>
    <s v="Consumer"/>
    <x v="1"/>
    <x v="0"/>
    <s v="Binders"/>
    <x v="448"/>
    <n v="12"/>
    <n v="60"/>
    <n v="48"/>
    <n v="2"/>
    <x v="92"/>
    <n v="120"/>
    <n v="3.1298904538341159E-2"/>
  </r>
  <r>
    <n v="3835"/>
    <d v="2020-11-07T00:00:00"/>
    <x v="612"/>
    <x v="70"/>
    <x v="6"/>
    <x v="40"/>
    <x v="1"/>
    <s v="Corporate"/>
    <x v="1"/>
    <x v="0"/>
    <s v="Art"/>
    <x v="178"/>
    <n v="34"/>
    <n v="98"/>
    <n v="64"/>
    <n v="2"/>
    <x v="518"/>
    <n v="196"/>
    <n v="5.1108213820078227E-2"/>
  </r>
  <r>
    <n v="3836"/>
    <d v="2020-11-07T00:00:00"/>
    <x v="527"/>
    <x v="262"/>
    <x v="2"/>
    <x v="16"/>
    <x v="1"/>
    <s v="Consumer"/>
    <x v="2"/>
    <x v="0"/>
    <s v="Paper"/>
    <x v="233"/>
    <n v="56"/>
    <n v="84"/>
    <n v="28"/>
    <n v="3"/>
    <x v="437"/>
    <n v="252"/>
    <n v="6.569343065693431E-2"/>
  </r>
  <r>
    <n v="3837"/>
    <d v="2020-11-07T00:00:00"/>
    <x v="261"/>
    <x v="739"/>
    <x v="1"/>
    <x v="1"/>
    <x v="0"/>
    <s v="Corporate"/>
    <x v="1"/>
    <x v="1"/>
    <s v="Chairs"/>
    <x v="12"/>
    <n v="360"/>
    <n v="406"/>
    <n v="46"/>
    <n v="7"/>
    <x v="1489"/>
    <n v="2842"/>
    <n v="0.74068282512379469"/>
  </r>
  <r>
    <n v="3838"/>
    <d v="2020-11-07T00:00:00"/>
    <x v="722"/>
    <x v="168"/>
    <x v="6"/>
    <x v="17"/>
    <x v="1"/>
    <s v="Home Office"/>
    <x v="0"/>
    <x v="0"/>
    <s v="Envelopes"/>
    <x v="681"/>
    <n v="139"/>
    <n v="185"/>
    <n v="46"/>
    <n v="5"/>
    <x v="1490"/>
    <n v="925"/>
    <n v="0.24101094319958311"/>
  </r>
  <r>
    <n v="3839"/>
    <d v="2020-11-07T00:00:00"/>
    <x v="323"/>
    <x v="137"/>
    <x v="6"/>
    <x v="41"/>
    <x v="1"/>
    <s v="Consumer"/>
    <x v="0"/>
    <x v="0"/>
    <s v="Art"/>
    <x v="72"/>
    <n v="4"/>
    <n v="240"/>
    <n v="236"/>
    <n v="9"/>
    <x v="823"/>
    <n v="2160"/>
    <n v="0.56264652253190939"/>
  </r>
  <r>
    <n v="3840"/>
    <d v="2020-11-07T00:00:00"/>
    <x v="104"/>
    <x v="341"/>
    <x v="2"/>
    <x v="2"/>
    <x v="1"/>
    <s v="Consumer"/>
    <x v="2"/>
    <x v="0"/>
    <s v="Art"/>
    <x v="691"/>
    <n v="20"/>
    <n v="138"/>
    <n v="118"/>
    <n v="7"/>
    <x v="1491"/>
    <n v="966"/>
    <n v="0.25156250000000002"/>
  </r>
  <r>
    <n v="3841"/>
    <d v="2020-11-07T00:00:00"/>
    <x v="415"/>
    <x v="327"/>
    <x v="3"/>
    <x v="84"/>
    <x v="2"/>
    <s v="Consumer"/>
    <x v="1"/>
    <x v="0"/>
    <s v="Paper"/>
    <x v="1390"/>
    <n v="65"/>
    <n v="202"/>
    <n v="137"/>
    <n v="9"/>
    <x v="525"/>
    <n v="1818"/>
    <n v="0.47331424108305131"/>
  </r>
  <r>
    <n v="3842"/>
    <d v="2020-11-07T00:00:00"/>
    <x v="231"/>
    <x v="8"/>
    <x v="4"/>
    <x v="6"/>
    <x v="1"/>
    <s v="Home Office"/>
    <x v="1"/>
    <x v="0"/>
    <s v="Storage"/>
    <x v="573"/>
    <n v="138"/>
    <n v="397"/>
    <n v="259"/>
    <n v="2"/>
    <x v="584"/>
    <n v="794"/>
    <n v="0.20666319625195212"/>
  </r>
  <r>
    <n v="3843"/>
    <d v="2020-11-07T00:00:00"/>
    <x v="482"/>
    <x v="56"/>
    <x v="2"/>
    <x v="4"/>
    <x v="1"/>
    <s v="Consumer"/>
    <x v="1"/>
    <x v="2"/>
    <s v="Accessories"/>
    <x v="1255"/>
    <n v="106"/>
    <n v="227"/>
    <n v="121"/>
    <n v="8"/>
    <x v="1492"/>
    <n v="1816"/>
    <n v="0.47254748894093157"/>
  </r>
  <r>
    <n v="3844"/>
    <d v="2020-11-08T00:00:00"/>
    <x v="540"/>
    <x v="211"/>
    <x v="1"/>
    <x v="55"/>
    <x v="0"/>
    <s v="Consumer"/>
    <x v="0"/>
    <x v="1"/>
    <s v="Furnishings"/>
    <x v="551"/>
    <n v="13"/>
    <n v="31"/>
    <n v="18"/>
    <n v="2"/>
    <x v="395"/>
    <n v="62"/>
    <n v="1.6129032258064516E-2"/>
  </r>
  <r>
    <n v="3845"/>
    <d v="2020-11-08T00:00:00"/>
    <x v="577"/>
    <x v="194"/>
    <x v="5"/>
    <x v="57"/>
    <x v="2"/>
    <s v="Corporate"/>
    <x v="1"/>
    <x v="2"/>
    <s v="Phones"/>
    <x v="1436"/>
    <n v="187"/>
    <n v="869"/>
    <n v="682"/>
    <n v="7"/>
    <x v="1493"/>
    <n v="6083"/>
    <n v="1.5820546163849154"/>
  </r>
  <r>
    <n v="3846"/>
    <d v="2020-11-08T00:00:00"/>
    <x v="86"/>
    <x v="194"/>
    <x v="5"/>
    <x v="57"/>
    <x v="2"/>
    <s v="Consumer"/>
    <x v="1"/>
    <x v="1"/>
    <s v="Bookcases"/>
    <x v="1437"/>
    <n v="62"/>
    <n v="377"/>
    <n v="315"/>
    <n v="3"/>
    <x v="596"/>
    <n v="1131"/>
    <n v="0.29407176287051484"/>
  </r>
  <r>
    <n v="3847"/>
    <d v="2020-11-08T00:00:00"/>
    <x v="234"/>
    <x v="78"/>
    <x v="6"/>
    <x v="24"/>
    <x v="1"/>
    <s v="Home Office"/>
    <x v="0"/>
    <x v="0"/>
    <s v="Storage"/>
    <x v="497"/>
    <n v="105"/>
    <n v="637"/>
    <n v="532"/>
    <n v="5"/>
    <x v="1494"/>
    <n v="3185"/>
    <n v="0.82791785807122431"/>
  </r>
  <r>
    <n v="3848"/>
    <d v="2020-11-10T00:00:00"/>
    <x v="380"/>
    <x v="44"/>
    <x v="2"/>
    <x v="3"/>
    <x v="1"/>
    <s v="Consumer"/>
    <x v="1"/>
    <x v="1"/>
    <s v="Furnishings"/>
    <x v="435"/>
    <n v="32"/>
    <n v="244"/>
    <n v="212"/>
    <n v="5"/>
    <x v="716"/>
    <n v="1220"/>
    <n v="0.31704781704781704"/>
  </r>
  <r>
    <n v="3849"/>
    <d v="2020-11-10T00:00:00"/>
    <x v="57"/>
    <x v="293"/>
    <x v="6"/>
    <x v="31"/>
    <x v="1"/>
    <s v="Corporate"/>
    <x v="1"/>
    <x v="0"/>
    <s v="Envelopes"/>
    <x v="772"/>
    <n v="6"/>
    <n v="15"/>
    <n v="9"/>
    <n v="1"/>
    <x v="209"/>
    <n v="15"/>
    <n v="3.897116134060795E-3"/>
  </r>
  <r>
    <n v="3850"/>
    <d v="2020-11-10T00:00:00"/>
    <x v="778"/>
    <x v="81"/>
    <x v="6"/>
    <x v="45"/>
    <x v="1"/>
    <s v="Corporate"/>
    <x v="3"/>
    <x v="1"/>
    <s v="Bookcases"/>
    <x v="1376"/>
    <n v="227"/>
    <n v="260"/>
    <n v="33"/>
    <n v="2"/>
    <x v="630"/>
    <n v="520"/>
    <n v="0.13506493506493505"/>
  </r>
  <r>
    <n v="3851"/>
    <d v="2020-11-10T00:00:00"/>
    <x v="178"/>
    <x v="711"/>
    <x v="2"/>
    <x v="2"/>
    <x v="1"/>
    <s v="Corporate"/>
    <x v="0"/>
    <x v="0"/>
    <s v="Binders"/>
    <x v="922"/>
    <n v="0"/>
    <n v="19"/>
    <n v="19"/>
    <n v="2"/>
    <x v="35"/>
    <n v="38"/>
    <n v="9.8675668657491559E-3"/>
  </r>
  <r>
    <n v="3852"/>
    <d v="2020-11-10T00:00:00"/>
    <x v="24"/>
    <x v="52"/>
    <x v="2"/>
    <x v="3"/>
    <x v="1"/>
    <s v="Home Office"/>
    <x v="1"/>
    <x v="0"/>
    <s v="Storage"/>
    <x v="131"/>
    <n v="195"/>
    <n v="693"/>
    <n v="498"/>
    <n v="6"/>
    <x v="1495"/>
    <n v="4158"/>
    <n v="1.0794392523364487"/>
  </r>
  <r>
    <n v="3853"/>
    <d v="2020-11-10T00:00:00"/>
    <x v="723"/>
    <x v="162"/>
    <x v="2"/>
    <x v="2"/>
    <x v="1"/>
    <s v="Corporate"/>
    <x v="0"/>
    <x v="0"/>
    <s v="Paper"/>
    <x v="879"/>
    <n v="15"/>
    <n v="67"/>
    <n v="52"/>
    <n v="4"/>
    <x v="580"/>
    <n v="268"/>
    <n v="6.9556189981832342E-2"/>
  </r>
  <r>
    <n v="3854"/>
    <d v="2020-11-10T00:00:00"/>
    <x v="80"/>
    <x v="976"/>
    <x v="3"/>
    <x v="5"/>
    <x v="2"/>
    <s v="Corporate"/>
    <x v="1"/>
    <x v="0"/>
    <s v="Binders"/>
    <x v="823"/>
    <n v="12"/>
    <n v="27"/>
    <n v="15"/>
    <n v="2"/>
    <x v="3"/>
    <n v="54"/>
    <n v="1.4011416709911779E-2"/>
  </r>
  <r>
    <n v="3855"/>
    <d v="2020-11-10T00:00:00"/>
    <x v="615"/>
    <x v="658"/>
    <x v="2"/>
    <x v="3"/>
    <x v="1"/>
    <s v="Consumer"/>
    <x v="1"/>
    <x v="0"/>
    <s v="Fasteners"/>
    <x v="787"/>
    <n v="22"/>
    <n v="31"/>
    <n v="9"/>
    <n v="3"/>
    <x v="44"/>
    <n v="93"/>
    <n v="2.4124513618677044E-2"/>
  </r>
  <r>
    <n v="3856"/>
    <d v="2020-11-10T00:00:00"/>
    <x v="193"/>
    <x v="977"/>
    <x v="1"/>
    <x v="1"/>
    <x v="0"/>
    <s v="Home Office"/>
    <x v="1"/>
    <x v="0"/>
    <s v="Art"/>
    <x v="36"/>
    <n v="3"/>
    <n v="52"/>
    <n v="49"/>
    <n v="2"/>
    <x v="443"/>
    <n v="104"/>
    <n v="2.6970954356846474E-2"/>
  </r>
  <r>
    <n v="3857"/>
    <d v="2020-11-10T00:00:00"/>
    <x v="748"/>
    <x v="978"/>
    <x v="6"/>
    <x v="8"/>
    <x v="1"/>
    <s v="Corporate"/>
    <x v="1"/>
    <x v="0"/>
    <s v="Appliances"/>
    <x v="1438"/>
    <n v="247"/>
    <n v="269"/>
    <n v="22"/>
    <n v="3"/>
    <x v="1496"/>
    <n v="807"/>
    <n v="0.20922997148042521"/>
  </r>
  <r>
    <n v="3858"/>
    <d v="2020-11-11T00:00:00"/>
    <x v="687"/>
    <x v="814"/>
    <x v="5"/>
    <x v="91"/>
    <x v="2"/>
    <s v="Corporate"/>
    <x v="1"/>
    <x v="0"/>
    <s v="Paper"/>
    <x v="1439"/>
    <n v="20"/>
    <n v="57"/>
    <n v="37"/>
    <n v="2"/>
    <x v="250"/>
    <n v="114"/>
    <n v="2.9548989113530325E-2"/>
  </r>
  <r>
    <n v="3859"/>
    <d v="2020-11-11T00:00:00"/>
    <x v="387"/>
    <x v="34"/>
    <x v="6"/>
    <x v="17"/>
    <x v="1"/>
    <s v="Home Office"/>
    <x v="1"/>
    <x v="1"/>
    <s v="Chairs"/>
    <x v="426"/>
    <n v="28"/>
    <n v="112"/>
    <n v="84"/>
    <n v="2"/>
    <x v="464"/>
    <n v="224"/>
    <n v="5.8046125939362529E-2"/>
  </r>
  <r>
    <n v="3860"/>
    <d v="2020-11-11T00:00:00"/>
    <x v="202"/>
    <x v="52"/>
    <x v="2"/>
    <x v="3"/>
    <x v="1"/>
    <s v="Home Office"/>
    <x v="1"/>
    <x v="0"/>
    <s v="Art"/>
    <x v="4"/>
    <n v="12"/>
    <n v="27"/>
    <n v="15"/>
    <n v="1"/>
    <x v="14"/>
    <n v="27"/>
    <n v="6.9948186528497412E-3"/>
  </r>
  <r>
    <n v="3861"/>
    <d v="2020-11-11T00:00:00"/>
    <x v="22"/>
    <x v="281"/>
    <x v="6"/>
    <x v="17"/>
    <x v="1"/>
    <s v="Consumer"/>
    <x v="0"/>
    <x v="2"/>
    <s v="Phones"/>
    <x v="389"/>
    <n v="436"/>
    <n v="835"/>
    <n v="399"/>
    <n v="5"/>
    <x v="1497"/>
    <n v="4175"/>
    <n v="1.0813260813260814"/>
  </r>
  <r>
    <n v="3862"/>
    <d v="2020-11-11T00:00:00"/>
    <x v="260"/>
    <x v="41"/>
    <x v="2"/>
    <x v="27"/>
    <x v="1"/>
    <s v="Consumer"/>
    <x v="1"/>
    <x v="0"/>
    <s v="Fasteners"/>
    <x v="1440"/>
    <n v="18"/>
    <n v="21"/>
    <n v="3"/>
    <n v="3"/>
    <x v="33"/>
    <n v="63"/>
    <n v="1.6312791299844639E-2"/>
  </r>
  <r>
    <n v="3863"/>
    <d v="2020-11-12T00:00:00"/>
    <x v="266"/>
    <x v="699"/>
    <x v="4"/>
    <x v="112"/>
    <x v="1"/>
    <s v="Consumer"/>
    <x v="1"/>
    <x v="1"/>
    <s v="Chairs"/>
    <x v="557"/>
    <n v="1916"/>
    <n v="3221"/>
    <n v="1305"/>
    <n v="7"/>
    <x v="1498"/>
    <n v="22547"/>
    <n v="5.836655449132798"/>
  </r>
  <r>
    <n v="3864"/>
    <d v="2020-11-12T00:00:00"/>
    <x v="190"/>
    <x v="319"/>
    <x v="2"/>
    <x v="34"/>
    <x v="1"/>
    <s v="Corporate"/>
    <x v="0"/>
    <x v="0"/>
    <s v="Fasteners"/>
    <x v="60"/>
    <n v="103"/>
    <n v="115"/>
    <n v="12"/>
    <n v="10"/>
    <x v="1499"/>
    <n v="1150"/>
    <n v="0.29761904761904762"/>
  </r>
  <r>
    <n v="3865"/>
    <d v="2020-11-12T00:00:00"/>
    <x v="267"/>
    <x v="44"/>
    <x v="2"/>
    <x v="3"/>
    <x v="1"/>
    <s v="Corporate"/>
    <x v="1"/>
    <x v="1"/>
    <s v="Bookcases"/>
    <x v="907"/>
    <n v="228"/>
    <n v="330"/>
    <n v="102"/>
    <n v="1"/>
    <x v="275"/>
    <n v="330"/>
    <n v="8.538163001293661E-2"/>
  </r>
  <r>
    <n v="3866"/>
    <d v="2020-11-12T00:00:00"/>
    <x v="512"/>
    <x v="464"/>
    <x v="1"/>
    <x v="96"/>
    <x v="0"/>
    <s v="Consumer"/>
    <x v="0"/>
    <x v="2"/>
    <s v="Phones"/>
    <x v="452"/>
    <n v="1189"/>
    <n v="1275"/>
    <n v="86"/>
    <n v="2"/>
    <x v="1170"/>
    <n v="2550"/>
    <n v="0.65959648215209521"/>
  </r>
  <r>
    <n v="3867"/>
    <d v="2020-11-12T00:00:00"/>
    <x v="441"/>
    <x v="101"/>
    <x v="1"/>
    <x v="55"/>
    <x v="0"/>
    <s v="Consumer"/>
    <x v="0"/>
    <x v="0"/>
    <s v="Labels"/>
    <x v="540"/>
    <n v="34"/>
    <n v="39"/>
    <n v="5"/>
    <n v="5"/>
    <x v="541"/>
    <n v="195"/>
    <n v="5.0426687354538403E-2"/>
  </r>
  <r>
    <n v="3868"/>
    <d v="2020-11-12T00:00:00"/>
    <x v="297"/>
    <x v="245"/>
    <x v="2"/>
    <x v="16"/>
    <x v="1"/>
    <s v="Consumer"/>
    <x v="2"/>
    <x v="1"/>
    <s v="Chairs"/>
    <x v="354"/>
    <n v="50"/>
    <n v="120"/>
    <n v="70"/>
    <n v="1"/>
    <x v="92"/>
    <n v="120"/>
    <n v="3.1023784901758014E-2"/>
  </r>
  <r>
    <n v="3869"/>
    <d v="2020-11-12T00:00:00"/>
    <x v="497"/>
    <x v="0"/>
    <x v="0"/>
    <x v="0"/>
    <x v="0"/>
    <s v="Corporate"/>
    <x v="1"/>
    <x v="0"/>
    <s v="Appliances"/>
    <x v="181"/>
    <n v="41"/>
    <n v="115"/>
    <n v="74"/>
    <n v="3"/>
    <x v="156"/>
    <n v="345"/>
    <n v="8.9170328250193845E-2"/>
  </r>
  <r>
    <n v="3870"/>
    <d v="2020-11-12T00:00:00"/>
    <x v="756"/>
    <x v="142"/>
    <x v="11"/>
    <x v="65"/>
    <x v="2"/>
    <s v="Corporate"/>
    <x v="1"/>
    <x v="0"/>
    <s v="Binders"/>
    <x v="522"/>
    <n v="6"/>
    <n v="25"/>
    <n v="19"/>
    <n v="5"/>
    <x v="629"/>
    <n v="125"/>
    <n v="3.2299741602067181E-2"/>
  </r>
  <r>
    <n v="3871"/>
    <d v="2020-11-13T00:00:00"/>
    <x v="205"/>
    <x v="247"/>
    <x v="2"/>
    <x v="81"/>
    <x v="1"/>
    <s v="Consumer"/>
    <x v="2"/>
    <x v="1"/>
    <s v="Bookcases"/>
    <x v="953"/>
    <n v="11"/>
    <n v="336"/>
    <n v="325"/>
    <n v="3"/>
    <x v="489"/>
    <n v="1008"/>
    <n v="0.2603978300180832"/>
  </r>
  <r>
    <n v="3872"/>
    <d v="2020-11-13T00:00:00"/>
    <x v="450"/>
    <x v="10"/>
    <x v="1"/>
    <x v="1"/>
    <x v="0"/>
    <s v="Home Office"/>
    <x v="1"/>
    <x v="0"/>
    <s v="Fasteners"/>
    <x v="1319"/>
    <n v="6"/>
    <n v="13"/>
    <n v="7"/>
    <n v="1"/>
    <x v="31"/>
    <n v="13"/>
    <n v="3.3574380165289257E-3"/>
  </r>
  <r>
    <n v="3873"/>
    <d v="2020-11-13T00:00:00"/>
    <x v="678"/>
    <x v="17"/>
    <x v="8"/>
    <x v="11"/>
    <x v="0"/>
    <s v="Corporate"/>
    <x v="0"/>
    <x v="1"/>
    <s v="Chairs"/>
    <x v="757"/>
    <n v="35"/>
    <n v="98"/>
    <n v="63"/>
    <n v="2"/>
    <x v="518"/>
    <n v="196"/>
    <n v="5.0606764781822876E-2"/>
  </r>
  <r>
    <n v="3874"/>
    <d v="2020-11-13T00:00:00"/>
    <x v="342"/>
    <x v="141"/>
    <x v="7"/>
    <x v="39"/>
    <x v="1"/>
    <s v="Consumer"/>
    <x v="1"/>
    <x v="1"/>
    <s v="Furnishings"/>
    <x v="588"/>
    <n v="69"/>
    <n v="121"/>
    <n v="52"/>
    <n v="3"/>
    <x v="1500"/>
    <n v="363"/>
    <n v="9.3701600413009803E-2"/>
  </r>
  <r>
    <n v="3875"/>
    <d v="2020-11-13T00:00:00"/>
    <x v="550"/>
    <x v="63"/>
    <x v="13"/>
    <x v="36"/>
    <x v="0"/>
    <s v="Consumer"/>
    <x v="0"/>
    <x v="0"/>
    <s v="Labels"/>
    <x v="930"/>
    <n v="11"/>
    <n v="13"/>
    <n v="2"/>
    <n v="2"/>
    <x v="19"/>
    <n v="26"/>
    <n v="6.7096774193548389E-3"/>
  </r>
  <r>
    <n v="3876"/>
    <d v="2020-11-14T00:00:00"/>
    <x v="676"/>
    <x v="168"/>
    <x v="6"/>
    <x v="17"/>
    <x v="1"/>
    <s v="Corporate"/>
    <x v="1"/>
    <x v="0"/>
    <s v="Binders"/>
    <x v="464"/>
    <n v="31"/>
    <n v="154"/>
    <n v="123"/>
    <n v="3"/>
    <x v="417"/>
    <n v="462"/>
    <n v="0.11919504643962849"/>
  </r>
  <r>
    <n v="3877"/>
    <d v="2020-11-14T00:00:00"/>
    <x v="704"/>
    <x v="334"/>
    <x v="6"/>
    <x v="41"/>
    <x v="1"/>
    <s v="Corporate"/>
    <x v="1"/>
    <x v="0"/>
    <s v="Envelopes"/>
    <x v="1441"/>
    <n v="13"/>
    <n v="40"/>
    <n v="27"/>
    <n v="1"/>
    <x v="687"/>
    <n v="40"/>
    <n v="1.0317255610007738E-2"/>
  </r>
  <r>
    <n v="3878"/>
    <d v="2020-11-14T00:00:00"/>
    <x v="78"/>
    <x v="979"/>
    <x v="3"/>
    <x v="37"/>
    <x v="2"/>
    <s v="Consumer"/>
    <x v="2"/>
    <x v="0"/>
    <s v="Binders"/>
    <x v="460"/>
    <n v="116"/>
    <n v="146"/>
    <n v="30"/>
    <n v="5"/>
    <x v="190"/>
    <n v="730"/>
    <n v="0.18824136152656007"/>
  </r>
  <r>
    <n v="3879"/>
    <d v="2020-11-15T00:00:00"/>
    <x v="789"/>
    <x v="100"/>
    <x v="2"/>
    <x v="54"/>
    <x v="1"/>
    <s v="Home Office"/>
    <x v="1"/>
    <x v="0"/>
    <s v="Art"/>
    <x v="425"/>
    <n v="26"/>
    <n v="47"/>
    <n v="21"/>
    <n v="2"/>
    <x v="62"/>
    <n v="94"/>
    <n v="2.423304975509152E-2"/>
  </r>
  <r>
    <n v="3880"/>
    <d v="2020-11-15T00:00:00"/>
    <x v="320"/>
    <x v="637"/>
    <x v="3"/>
    <x v="15"/>
    <x v="2"/>
    <s v="Consumer"/>
    <x v="1"/>
    <x v="0"/>
    <s v="Art"/>
    <x v="1152"/>
    <n v="18"/>
    <n v="50"/>
    <n v="32"/>
    <n v="3"/>
    <x v="267"/>
    <n v="150"/>
    <n v="3.8659793814432991E-2"/>
  </r>
  <r>
    <n v="3881"/>
    <d v="2020-11-15T00:00:00"/>
    <x v="410"/>
    <x v="252"/>
    <x v="5"/>
    <x v="12"/>
    <x v="2"/>
    <s v="Consumer"/>
    <x v="1"/>
    <x v="0"/>
    <s v="Appliances"/>
    <x v="901"/>
    <n v="229"/>
    <n v="558"/>
    <n v="329"/>
    <n v="2"/>
    <x v="706"/>
    <n v="1116"/>
    <n v="0.28755475392939966"/>
  </r>
  <r>
    <n v="3882"/>
    <d v="2020-11-15T00:00:00"/>
    <x v="515"/>
    <x v="980"/>
    <x v="3"/>
    <x v="15"/>
    <x v="2"/>
    <s v="Corporate"/>
    <x v="1"/>
    <x v="1"/>
    <s v="Bookcases"/>
    <x v="69"/>
    <n v="364"/>
    <n v="1246"/>
    <n v="882"/>
    <n v="3"/>
    <x v="590"/>
    <n v="3738"/>
    <n v="0.96290571870170016"/>
  </r>
  <r>
    <n v="3883"/>
    <d v="2020-11-15T00:00:00"/>
    <x v="495"/>
    <x v="981"/>
    <x v="2"/>
    <x v="16"/>
    <x v="1"/>
    <s v="Consumer"/>
    <x v="0"/>
    <x v="1"/>
    <s v="Furnishings"/>
    <x v="1299"/>
    <n v="25"/>
    <n v="53"/>
    <n v="28"/>
    <n v="3"/>
    <x v="360"/>
    <n v="159"/>
    <n v="4.0947720834406384E-2"/>
  </r>
  <r>
    <n v="3884"/>
    <d v="2020-11-16T00:00:00"/>
    <x v="500"/>
    <x v="723"/>
    <x v="10"/>
    <x v="114"/>
    <x v="0"/>
    <s v="Consumer"/>
    <x v="2"/>
    <x v="1"/>
    <s v="Bookcases"/>
    <x v="953"/>
    <n v="846"/>
    <n v="872"/>
    <n v="26"/>
    <n v="7"/>
    <x v="1501"/>
    <n v="6104"/>
    <n v="1.5715756951596291"/>
  </r>
  <r>
    <n v="3885"/>
    <d v="2020-11-17T00:00:00"/>
    <x v="771"/>
    <x v="132"/>
    <x v="9"/>
    <x v="62"/>
    <x v="1"/>
    <s v="Corporate"/>
    <x v="2"/>
    <x v="1"/>
    <s v="Chairs"/>
    <x v="1281"/>
    <n v="275"/>
    <n v="497"/>
    <n v="222"/>
    <n v="3"/>
    <x v="1502"/>
    <n v="1491"/>
    <n v="0.38378378378378381"/>
  </r>
  <r>
    <n v="3886"/>
    <d v="2020-11-17T00:00:00"/>
    <x v="109"/>
    <x v="533"/>
    <x v="2"/>
    <x v="16"/>
    <x v="1"/>
    <s v="Corporate"/>
    <x v="0"/>
    <x v="0"/>
    <s v="Art"/>
    <x v="821"/>
    <n v="195"/>
    <n v="322"/>
    <n v="127"/>
    <n v="6"/>
    <x v="184"/>
    <n v="1932"/>
    <n v="0.49716932578486878"/>
  </r>
  <r>
    <n v="3887"/>
    <d v="2020-11-17T00:00:00"/>
    <x v="510"/>
    <x v="36"/>
    <x v="6"/>
    <x v="24"/>
    <x v="1"/>
    <s v="Corporate"/>
    <x v="1"/>
    <x v="0"/>
    <s v="Binders"/>
    <x v="614"/>
    <n v="26"/>
    <n v="45"/>
    <n v="19"/>
    <n v="6"/>
    <x v="4"/>
    <n v="270"/>
    <n v="6.9462310264985852E-2"/>
  </r>
  <r>
    <n v="3888"/>
    <d v="2020-11-17T00:00:00"/>
    <x v="174"/>
    <x v="70"/>
    <x v="6"/>
    <x v="40"/>
    <x v="1"/>
    <s v="Corporate"/>
    <x v="1"/>
    <x v="0"/>
    <s v="Art"/>
    <x v="587"/>
    <n v="174"/>
    <n v="352"/>
    <n v="178"/>
    <n v="8"/>
    <x v="606"/>
    <n v="2816"/>
    <n v="0.72427983539094654"/>
  </r>
  <r>
    <n v="3889"/>
    <d v="2020-11-17T00:00:00"/>
    <x v="366"/>
    <x v="365"/>
    <x v="3"/>
    <x v="19"/>
    <x v="2"/>
    <s v="Consumer"/>
    <x v="0"/>
    <x v="0"/>
    <s v="Art"/>
    <x v="263"/>
    <n v="6"/>
    <n v="35"/>
    <n v="29"/>
    <n v="2"/>
    <x v="732"/>
    <n v="70"/>
    <n v="1.7999485728979171E-2"/>
  </r>
  <r>
    <n v="3890"/>
    <d v="2020-11-17T00:00:00"/>
    <x v="46"/>
    <x v="463"/>
    <x v="1"/>
    <x v="1"/>
    <x v="0"/>
    <s v="Consumer"/>
    <x v="2"/>
    <x v="0"/>
    <s v="Storage"/>
    <x v="45"/>
    <n v="77"/>
    <n v="276"/>
    <n v="199"/>
    <n v="5"/>
    <x v="635"/>
    <n v="1380"/>
    <n v="0.35475578406169667"/>
  </r>
  <r>
    <n v="3891"/>
    <d v="2020-11-17T00:00:00"/>
    <x v="608"/>
    <x v="378"/>
    <x v="3"/>
    <x v="44"/>
    <x v="2"/>
    <s v="Corporate"/>
    <x v="1"/>
    <x v="0"/>
    <s v="Storage"/>
    <x v="234"/>
    <n v="129"/>
    <n v="322"/>
    <n v="193"/>
    <n v="4"/>
    <x v="1063"/>
    <n v="1288"/>
    <n v="0.33102030326394244"/>
  </r>
  <r>
    <n v="3892"/>
    <d v="2020-11-17T00:00:00"/>
    <x v="470"/>
    <x v="794"/>
    <x v="6"/>
    <x v="8"/>
    <x v="1"/>
    <s v="Corporate"/>
    <x v="1"/>
    <x v="1"/>
    <s v="Chairs"/>
    <x v="946"/>
    <n v="415"/>
    <n v="473"/>
    <n v="58"/>
    <n v="4"/>
    <x v="1503"/>
    <n v="1892"/>
    <n v="0.48612538540596095"/>
  </r>
  <r>
    <n v="3893"/>
    <d v="2020-11-17T00:00:00"/>
    <x v="523"/>
    <x v="982"/>
    <x v="11"/>
    <x v="99"/>
    <x v="2"/>
    <s v="Corporate"/>
    <x v="1"/>
    <x v="0"/>
    <s v="Storage"/>
    <x v="661"/>
    <n v="272"/>
    <n v="275"/>
    <n v="3"/>
    <n v="4"/>
    <x v="1504"/>
    <n v="1100"/>
    <n v="0.28255843822245053"/>
  </r>
  <r>
    <n v="3894"/>
    <d v="2020-11-17T00:00:00"/>
    <x v="392"/>
    <x v="126"/>
    <x v="7"/>
    <x v="58"/>
    <x v="1"/>
    <s v="Home Office"/>
    <x v="0"/>
    <x v="0"/>
    <s v="Art"/>
    <x v="224"/>
    <n v="1"/>
    <n v="77"/>
    <n v="76"/>
    <n v="8"/>
    <x v="517"/>
    <n v="616"/>
    <n v="0.15819209039548024"/>
  </r>
  <r>
    <n v="3895"/>
    <d v="2020-11-18T00:00:00"/>
    <x v="94"/>
    <x v="983"/>
    <x v="2"/>
    <x v="2"/>
    <x v="1"/>
    <s v="Consumer"/>
    <x v="0"/>
    <x v="0"/>
    <s v="Envelopes"/>
    <x v="698"/>
    <n v="5"/>
    <n v="10"/>
    <n v="5"/>
    <n v="1"/>
    <x v="767"/>
    <n v="10"/>
    <n v="2.5673940949935813E-3"/>
  </r>
  <r>
    <n v="3896"/>
    <d v="2020-11-18T00:00:00"/>
    <x v="125"/>
    <x v="984"/>
    <x v="0"/>
    <x v="103"/>
    <x v="0"/>
    <s v="Corporate"/>
    <x v="0"/>
    <x v="1"/>
    <s v="Chairs"/>
    <x v="934"/>
    <n v="94"/>
    <n v="185"/>
    <n v="91"/>
    <n v="6"/>
    <x v="1348"/>
    <n v="1110"/>
    <n v="0.28490759753593431"/>
  </r>
  <r>
    <n v="3897"/>
    <d v="2020-11-18T00:00:00"/>
    <x v="471"/>
    <x v="30"/>
    <x v="5"/>
    <x v="21"/>
    <x v="2"/>
    <s v="Consumer"/>
    <x v="2"/>
    <x v="1"/>
    <s v="Bookcases"/>
    <x v="732"/>
    <n v="118"/>
    <n v="410"/>
    <n v="292"/>
    <n v="1"/>
    <x v="231"/>
    <n v="410"/>
    <n v="0.10520913523222993"/>
  </r>
  <r>
    <n v="3898"/>
    <d v="2020-11-18T00:00:00"/>
    <x v="707"/>
    <x v="353"/>
    <x v="2"/>
    <x v="16"/>
    <x v="1"/>
    <s v="Consumer"/>
    <x v="1"/>
    <x v="0"/>
    <s v="Binders"/>
    <x v="543"/>
    <n v="39"/>
    <n v="40"/>
    <n v="1"/>
    <n v="5"/>
    <x v="51"/>
    <n v="200"/>
    <n v="5.1308363263211906E-2"/>
  </r>
  <r>
    <n v="3899"/>
    <d v="2020-11-18T00:00:00"/>
    <x v="344"/>
    <x v="318"/>
    <x v="2"/>
    <x v="68"/>
    <x v="1"/>
    <s v="Corporate"/>
    <x v="1"/>
    <x v="0"/>
    <s v="Art"/>
    <x v="320"/>
    <n v="0"/>
    <n v="16"/>
    <n v="16"/>
    <n v="1"/>
    <x v="101"/>
    <n v="16"/>
    <n v="4.1036163118748394E-3"/>
  </r>
  <r>
    <n v="3900"/>
    <d v="2020-11-18T00:00:00"/>
    <x v="475"/>
    <x v="985"/>
    <x v="1"/>
    <x v="55"/>
    <x v="0"/>
    <s v="Corporate"/>
    <x v="1"/>
    <x v="1"/>
    <s v="Bookcases"/>
    <x v="850"/>
    <n v="613"/>
    <n v="724"/>
    <n v="111"/>
    <n v="2"/>
    <x v="1505"/>
    <n v="1448"/>
    <n v="0.37128205128205127"/>
  </r>
  <r>
    <n v="3901"/>
    <d v="2020-11-18T00:00:00"/>
    <x v="580"/>
    <x v="206"/>
    <x v="5"/>
    <x v="21"/>
    <x v="2"/>
    <s v="Corporate"/>
    <x v="1"/>
    <x v="0"/>
    <s v="Storage"/>
    <x v="845"/>
    <n v="234"/>
    <n v="396"/>
    <n v="162"/>
    <n v="9"/>
    <x v="1479"/>
    <n v="3564"/>
    <n v="0.91361189438605483"/>
  </r>
  <r>
    <n v="3902"/>
    <d v="2020-11-18T00:00:00"/>
    <x v="48"/>
    <x v="853"/>
    <x v="2"/>
    <x v="16"/>
    <x v="1"/>
    <s v="Consumer"/>
    <x v="0"/>
    <x v="0"/>
    <s v="Storage"/>
    <x v="1216"/>
    <n v="178"/>
    <n v="711"/>
    <n v="533"/>
    <n v="4"/>
    <x v="1506"/>
    <n v="2844"/>
    <n v="0.72885699641209634"/>
  </r>
  <r>
    <n v="3903"/>
    <d v="2020-11-19T00:00:00"/>
    <x v="469"/>
    <x v="69"/>
    <x v="1"/>
    <x v="1"/>
    <x v="0"/>
    <s v="Consumer"/>
    <x v="1"/>
    <x v="0"/>
    <s v="Paper"/>
    <x v="817"/>
    <n v="54"/>
    <n v="60"/>
    <n v="6"/>
    <n v="2"/>
    <x v="92"/>
    <n v="120"/>
    <n v="3.0745580322828592E-2"/>
  </r>
  <r>
    <n v="3904"/>
    <d v="2020-11-19T00:00:00"/>
    <x v="476"/>
    <x v="182"/>
    <x v="2"/>
    <x v="30"/>
    <x v="1"/>
    <s v="Consumer"/>
    <x v="1"/>
    <x v="1"/>
    <s v="Chairs"/>
    <x v="58"/>
    <n v="3380"/>
    <n v="5729"/>
    <n v="2349"/>
    <n v="14"/>
    <x v="1507"/>
    <n v="80206"/>
    <n v="20.544569672131146"/>
  </r>
  <r>
    <n v="3905"/>
    <d v="2020-11-19T00:00:00"/>
    <x v="69"/>
    <x v="182"/>
    <x v="2"/>
    <x v="30"/>
    <x v="1"/>
    <s v="Consumer"/>
    <x v="2"/>
    <x v="0"/>
    <s v="Paper"/>
    <x v="0"/>
    <n v="8"/>
    <n v="30"/>
    <n v="22"/>
    <n v="1"/>
    <x v="95"/>
    <n v="30"/>
    <n v="7.6824583866837385E-3"/>
  </r>
  <r>
    <n v="3906"/>
    <d v="2020-11-19T00:00:00"/>
    <x v="51"/>
    <x v="339"/>
    <x v="1"/>
    <x v="1"/>
    <x v="0"/>
    <s v="Corporate"/>
    <x v="1"/>
    <x v="0"/>
    <s v="Binders"/>
    <x v="922"/>
    <n v="10"/>
    <n v="19"/>
    <n v="9"/>
    <n v="2"/>
    <x v="35"/>
    <n v="38"/>
    <n v="9.7286226318484392E-3"/>
  </r>
  <r>
    <n v="3907"/>
    <d v="2020-11-19T00:00:00"/>
    <x v="619"/>
    <x v="638"/>
    <x v="7"/>
    <x v="39"/>
    <x v="1"/>
    <s v="Consumer"/>
    <x v="1"/>
    <x v="0"/>
    <s v="Art"/>
    <x v="50"/>
    <n v="13"/>
    <n v="27"/>
    <n v="14"/>
    <n v="2"/>
    <x v="3"/>
    <n v="54"/>
    <n v="1.382134630151011E-2"/>
  </r>
  <r>
    <n v="3908"/>
    <d v="2020-11-19T00:00:00"/>
    <x v="632"/>
    <x v="155"/>
    <x v="3"/>
    <x v="69"/>
    <x v="2"/>
    <s v="Consumer"/>
    <x v="1"/>
    <x v="0"/>
    <s v="Labels"/>
    <x v="18"/>
    <n v="30"/>
    <n v="45"/>
    <n v="15"/>
    <n v="4"/>
    <x v="670"/>
    <n v="180"/>
    <n v="4.6059365404298877E-2"/>
  </r>
  <r>
    <n v="3909"/>
    <d v="2020-11-20T00:00:00"/>
    <x v="688"/>
    <x v="257"/>
    <x v="1"/>
    <x v="1"/>
    <x v="0"/>
    <s v="Corporate"/>
    <x v="2"/>
    <x v="0"/>
    <s v="Art"/>
    <x v="514"/>
    <n v="45"/>
    <n v="47"/>
    <n v="2"/>
    <n v="2"/>
    <x v="62"/>
    <n v="94"/>
    <n v="2.4047070862113072E-2"/>
  </r>
  <r>
    <n v="3910"/>
    <d v="2020-11-20T00:00:00"/>
    <x v="358"/>
    <x v="242"/>
    <x v="6"/>
    <x v="79"/>
    <x v="1"/>
    <s v="Consumer"/>
    <x v="1"/>
    <x v="0"/>
    <s v="Paper"/>
    <x v="1304"/>
    <n v="134"/>
    <n v="194"/>
    <n v="60"/>
    <n v="4"/>
    <x v="289"/>
    <n v="776"/>
    <n v="0.19846547314578006"/>
  </r>
  <r>
    <n v="3911"/>
    <d v="2020-11-20T00:00:00"/>
    <x v="298"/>
    <x v="8"/>
    <x v="4"/>
    <x v="6"/>
    <x v="1"/>
    <s v="Consumer"/>
    <x v="1"/>
    <x v="0"/>
    <s v="Binders"/>
    <x v="374"/>
    <n v="9"/>
    <n v="28"/>
    <n v="19"/>
    <n v="2"/>
    <x v="76"/>
    <n v="56"/>
    <n v="1.4318588596266939E-2"/>
  </r>
  <r>
    <n v="3912"/>
    <d v="2020-11-20T00:00:00"/>
    <x v="227"/>
    <x v="637"/>
    <x v="3"/>
    <x v="15"/>
    <x v="2"/>
    <s v="Corporate"/>
    <x v="1"/>
    <x v="0"/>
    <s v="Binders"/>
    <x v="199"/>
    <n v="76"/>
    <n v="103"/>
    <n v="27"/>
    <n v="2"/>
    <x v="60"/>
    <n v="206"/>
    <n v="5.2658486707566461E-2"/>
  </r>
  <r>
    <n v="3913"/>
    <d v="2020-11-20T00:00:00"/>
    <x v="616"/>
    <x v="336"/>
    <x v="5"/>
    <x v="91"/>
    <x v="2"/>
    <s v="Consumer"/>
    <x v="0"/>
    <x v="1"/>
    <s v="Furnishings"/>
    <x v="65"/>
    <n v="40"/>
    <n v="103"/>
    <n v="63"/>
    <n v="2"/>
    <x v="60"/>
    <n v="206"/>
    <n v="5.2645029389215434E-2"/>
  </r>
  <r>
    <n v="3914"/>
    <d v="2020-11-20T00:00:00"/>
    <x v="563"/>
    <x v="659"/>
    <x v="5"/>
    <x v="25"/>
    <x v="2"/>
    <s v="Consumer"/>
    <x v="1"/>
    <x v="0"/>
    <s v="Storage"/>
    <x v="770"/>
    <n v="25"/>
    <n v="43"/>
    <n v="18"/>
    <n v="3"/>
    <x v="81"/>
    <n v="129"/>
    <n v="3.2958610117526828E-2"/>
  </r>
  <r>
    <n v="3915"/>
    <d v="2020-11-20T00:00:00"/>
    <x v="454"/>
    <x v="312"/>
    <x v="3"/>
    <x v="44"/>
    <x v="2"/>
    <s v="Consumer"/>
    <x v="1"/>
    <x v="2"/>
    <s v="Phones"/>
    <x v="1442"/>
    <n v="15"/>
    <n v="148"/>
    <n v="133"/>
    <n v="2"/>
    <x v="432"/>
    <n v="296"/>
    <n v="7.5606641123882504E-2"/>
  </r>
  <r>
    <n v="3916"/>
    <d v="2020-11-21T00:00:00"/>
    <x v="505"/>
    <x v="706"/>
    <x v="1"/>
    <x v="1"/>
    <x v="0"/>
    <s v="Consumer"/>
    <x v="1"/>
    <x v="0"/>
    <s v="Appliances"/>
    <x v="1443"/>
    <n v="61"/>
    <n v="133"/>
    <n v="72"/>
    <n v="2"/>
    <x v="562"/>
    <n v="266"/>
    <n v="6.7926455566905006E-2"/>
  </r>
  <r>
    <n v="3917"/>
    <d v="2020-11-21T00:00:00"/>
    <x v="509"/>
    <x v="60"/>
    <x v="3"/>
    <x v="14"/>
    <x v="2"/>
    <s v="Home Office"/>
    <x v="2"/>
    <x v="0"/>
    <s v="Art"/>
    <x v="993"/>
    <n v="187"/>
    <n v="415"/>
    <n v="228"/>
    <n v="8"/>
    <x v="704"/>
    <n v="3320"/>
    <n v="0.84758743936686243"/>
  </r>
  <r>
    <n v="3918"/>
    <d v="2020-11-21T00:00:00"/>
    <x v="84"/>
    <x v="2"/>
    <x v="2"/>
    <x v="2"/>
    <x v="1"/>
    <s v="Corporate"/>
    <x v="1"/>
    <x v="0"/>
    <s v="Binders"/>
    <x v="575"/>
    <n v="13"/>
    <n v="25"/>
    <n v="12"/>
    <n v="2"/>
    <x v="307"/>
    <n v="50"/>
    <n v="1.2761613067891782E-2"/>
  </r>
  <r>
    <n v="3919"/>
    <d v="2020-11-21T00:00:00"/>
    <x v="264"/>
    <x v="132"/>
    <x v="9"/>
    <x v="62"/>
    <x v="1"/>
    <s v="Corporate"/>
    <x v="1"/>
    <x v="0"/>
    <s v="Binders"/>
    <x v="104"/>
    <n v="41"/>
    <n v="151"/>
    <n v="110"/>
    <n v="3"/>
    <x v="191"/>
    <n v="453"/>
    <n v="0.11559071191630518"/>
  </r>
  <r>
    <n v="3920"/>
    <d v="2020-11-21T00:00:00"/>
    <x v="703"/>
    <x v="154"/>
    <x v="7"/>
    <x v="50"/>
    <x v="1"/>
    <s v="Consumer"/>
    <x v="1"/>
    <x v="1"/>
    <s v="Bookcases"/>
    <x v="897"/>
    <n v="526"/>
    <n v="1275"/>
    <n v="749"/>
    <n v="7"/>
    <x v="1508"/>
    <n v="8925"/>
    <n v="2.2767857142857144"/>
  </r>
  <r>
    <n v="3921"/>
    <d v="2020-11-22T00:00:00"/>
    <x v="185"/>
    <x v="150"/>
    <x v="2"/>
    <x v="16"/>
    <x v="1"/>
    <s v="Corporate"/>
    <x v="1"/>
    <x v="1"/>
    <s v="Bookcases"/>
    <x v="1444"/>
    <n v="185"/>
    <n v="223"/>
    <n v="38"/>
    <n v="2"/>
    <x v="1509"/>
    <n v="446"/>
    <n v="0.11374649324152002"/>
  </r>
  <r>
    <n v="3922"/>
    <d v="2020-11-23T00:00:00"/>
    <x v="394"/>
    <x v="402"/>
    <x v="5"/>
    <x v="57"/>
    <x v="2"/>
    <s v="Corporate"/>
    <x v="1"/>
    <x v="1"/>
    <s v="Bookcases"/>
    <x v="1201"/>
    <n v="101"/>
    <n v="566"/>
    <n v="465"/>
    <n v="4"/>
    <x v="1510"/>
    <n v="2264"/>
    <n v="0.5772565017848037"/>
  </r>
  <r>
    <n v="3923"/>
    <d v="2020-11-24T00:00:00"/>
    <x v="758"/>
    <x v="119"/>
    <x v="1"/>
    <x v="1"/>
    <x v="0"/>
    <s v="Home Office"/>
    <x v="1"/>
    <x v="1"/>
    <s v="Bookcases"/>
    <x v="265"/>
    <n v="418"/>
    <n v="627"/>
    <n v="209"/>
    <n v="5"/>
    <x v="1511"/>
    <n v="3135"/>
    <n v="0.7991333163395361"/>
  </r>
  <r>
    <n v="3924"/>
    <d v="2020-11-24T00:00:00"/>
    <x v="487"/>
    <x v="58"/>
    <x v="2"/>
    <x v="16"/>
    <x v="1"/>
    <s v="Corporate"/>
    <x v="0"/>
    <x v="1"/>
    <s v="Bookcases"/>
    <x v="1445"/>
    <n v="797"/>
    <n v="814"/>
    <n v="17"/>
    <n v="6"/>
    <x v="1512"/>
    <n v="4884"/>
    <n v="1.2446483180428134"/>
  </r>
  <r>
    <n v="3925"/>
    <d v="2020-11-24T00:00:00"/>
    <x v="24"/>
    <x v="863"/>
    <x v="6"/>
    <x v="17"/>
    <x v="1"/>
    <s v="Home Office"/>
    <x v="1"/>
    <x v="2"/>
    <s v="Phones"/>
    <x v="550"/>
    <n v="76"/>
    <n v="146"/>
    <n v="70"/>
    <n v="2"/>
    <x v="1513"/>
    <n v="292"/>
    <n v="7.4394904458598726E-2"/>
  </r>
  <r>
    <n v="3926"/>
    <d v="2020-11-24T00:00:00"/>
    <x v="613"/>
    <x v="70"/>
    <x v="6"/>
    <x v="40"/>
    <x v="1"/>
    <s v="Consumer"/>
    <x v="3"/>
    <x v="0"/>
    <s v="Art"/>
    <x v="127"/>
    <n v="115"/>
    <n v="139"/>
    <n v="24"/>
    <n v="3"/>
    <x v="154"/>
    <n v="417"/>
    <n v="0.10621497707590423"/>
  </r>
  <r>
    <n v="3927"/>
    <d v="2020-11-24T00:00:00"/>
    <x v="361"/>
    <x v="275"/>
    <x v="5"/>
    <x v="86"/>
    <x v="2"/>
    <s v="Consumer"/>
    <x v="1"/>
    <x v="0"/>
    <s v="Binders"/>
    <x v="135"/>
    <n v="11"/>
    <n v="18"/>
    <n v="7"/>
    <n v="3"/>
    <x v="3"/>
    <n v="54"/>
    <n v="1.3750954927425516E-2"/>
  </r>
  <r>
    <n v="3928"/>
    <d v="2020-11-24T00:00:00"/>
    <x v="22"/>
    <x v="63"/>
    <x v="13"/>
    <x v="36"/>
    <x v="0"/>
    <s v="Consumer"/>
    <x v="0"/>
    <x v="0"/>
    <s v="Art"/>
    <x v="495"/>
    <n v="18"/>
    <n v="26"/>
    <n v="8"/>
    <n v="2"/>
    <x v="90"/>
    <n v="52"/>
    <n v="1.3238289205702648E-2"/>
  </r>
  <r>
    <n v="3929"/>
    <d v="2020-11-25T00:00:00"/>
    <x v="218"/>
    <x v="2"/>
    <x v="2"/>
    <x v="2"/>
    <x v="1"/>
    <s v="Consumer"/>
    <x v="1"/>
    <x v="2"/>
    <s v="Machines"/>
    <x v="1446"/>
    <n v="238"/>
    <n v="596"/>
    <n v="358"/>
    <n v="4"/>
    <x v="1514"/>
    <n v="2384"/>
    <n v="0.60677017052685167"/>
  </r>
  <r>
    <n v="3930"/>
    <d v="2020-11-25T00:00:00"/>
    <x v="523"/>
    <x v="267"/>
    <x v="2"/>
    <x v="4"/>
    <x v="1"/>
    <s v="Corporate"/>
    <x v="0"/>
    <x v="0"/>
    <s v="Art"/>
    <x v="178"/>
    <n v="85"/>
    <n v="109"/>
    <n v="24"/>
    <n v="2"/>
    <x v="153"/>
    <n v="218"/>
    <n v="5.5470737913486008E-2"/>
  </r>
  <r>
    <n v="3931"/>
    <d v="2020-11-25T00:00:00"/>
    <x v="491"/>
    <x v="430"/>
    <x v="10"/>
    <x v="46"/>
    <x v="0"/>
    <s v="Home Office"/>
    <x v="2"/>
    <x v="0"/>
    <s v="Labels"/>
    <x v="1273"/>
    <n v="41"/>
    <n v="70"/>
    <n v="29"/>
    <n v="6"/>
    <x v="2"/>
    <n v="420"/>
    <n v="0.10684304248282879"/>
  </r>
  <r>
    <n v="3932"/>
    <d v="2020-11-25T00:00:00"/>
    <x v="696"/>
    <x v="95"/>
    <x v="6"/>
    <x v="17"/>
    <x v="1"/>
    <s v="Consumer"/>
    <x v="1"/>
    <x v="1"/>
    <s v="Furnishings"/>
    <x v="115"/>
    <n v="16"/>
    <n v="221"/>
    <n v="205"/>
    <n v="4"/>
    <x v="1515"/>
    <n v="884"/>
    <n v="0.22482197355035605"/>
  </r>
  <r>
    <n v="3933"/>
    <d v="2020-11-25T00:00:00"/>
    <x v="750"/>
    <x v="78"/>
    <x v="6"/>
    <x v="24"/>
    <x v="1"/>
    <s v="Consumer"/>
    <x v="1"/>
    <x v="2"/>
    <s v="Accessories"/>
    <x v="330"/>
    <n v="170"/>
    <n v="235"/>
    <n v="65"/>
    <n v="4"/>
    <x v="149"/>
    <n v="940"/>
    <n v="0.23900330536486142"/>
  </r>
  <r>
    <n v="3934"/>
    <d v="2020-11-25T00:00:00"/>
    <x v="590"/>
    <x v="190"/>
    <x v="8"/>
    <x v="13"/>
    <x v="0"/>
    <s v="Consumer"/>
    <x v="1"/>
    <x v="1"/>
    <s v="Furnishings"/>
    <x v="532"/>
    <n v="34"/>
    <n v="50"/>
    <n v="16"/>
    <n v="5"/>
    <x v="298"/>
    <n v="250"/>
    <n v="6.3548551093035074E-2"/>
  </r>
  <r>
    <n v="3935"/>
    <d v="2020-11-25T00:00:00"/>
    <x v="695"/>
    <x v="540"/>
    <x v="3"/>
    <x v="37"/>
    <x v="2"/>
    <s v="Consumer"/>
    <x v="2"/>
    <x v="0"/>
    <s v="Labels"/>
    <x v="259"/>
    <n v="21"/>
    <n v="83"/>
    <n v="62"/>
    <n v="10"/>
    <x v="856"/>
    <n v="830"/>
    <n v="0.21092757306226176"/>
  </r>
  <r>
    <n v="3936"/>
    <d v="2020-11-25T00:00:00"/>
    <x v="257"/>
    <x v="24"/>
    <x v="9"/>
    <x v="18"/>
    <x v="1"/>
    <s v="Consumer"/>
    <x v="2"/>
    <x v="0"/>
    <s v="Art"/>
    <x v="272"/>
    <n v="33"/>
    <n v="70"/>
    <n v="37"/>
    <n v="3"/>
    <x v="435"/>
    <n v="210"/>
    <n v="5.3353658536585365E-2"/>
  </r>
  <r>
    <n v="3937"/>
    <d v="2020-11-26T00:00:00"/>
    <x v="291"/>
    <x v="466"/>
    <x v="9"/>
    <x v="77"/>
    <x v="1"/>
    <s v="Corporate"/>
    <x v="0"/>
    <x v="1"/>
    <s v="Bookcases"/>
    <x v="323"/>
    <n v="103"/>
    <n v="143"/>
    <n v="40"/>
    <n v="1"/>
    <x v="299"/>
    <n v="143"/>
    <n v="3.632207264414529E-2"/>
  </r>
  <r>
    <n v="3938"/>
    <d v="2020-11-26T00:00:00"/>
    <x v="34"/>
    <x v="156"/>
    <x v="2"/>
    <x v="54"/>
    <x v="1"/>
    <s v="Consumer"/>
    <x v="1"/>
    <x v="2"/>
    <s v="Machines"/>
    <x v="1447"/>
    <n v="16"/>
    <n v="646"/>
    <n v="630"/>
    <n v="3"/>
    <x v="624"/>
    <n v="1938"/>
    <n v="0.49212798374809547"/>
  </r>
  <r>
    <n v="3939"/>
    <d v="2020-11-26T00:00:00"/>
    <x v="667"/>
    <x v="83"/>
    <x v="10"/>
    <x v="46"/>
    <x v="0"/>
    <s v="Home Office"/>
    <x v="1"/>
    <x v="0"/>
    <s v="Art"/>
    <x v="46"/>
    <n v="9"/>
    <n v="28"/>
    <n v="19"/>
    <n v="1"/>
    <x v="26"/>
    <n v="28"/>
    <n v="7.1084031480071084E-3"/>
  </r>
  <r>
    <n v="3940"/>
    <d v="2020-11-26T00:00:00"/>
    <x v="224"/>
    <x v="257"/>
    <x v="1"/>
    <x v="1"/>
    <x v="0"/>
    <s v="Consumer"/>
    <x v="2"/>
    <x v="0"/>
    <s v="Art"/>
    <x v="438"/>
    <n v="161"/>
    <n v="227"/>
    <n v="66"/>
    <n v="4"/>
    <x v="1516"/>
    <n v="908"/>
    <n v="0.23045685279187816"/>
  </r>
  <r>
    <n v="3941"/>
    <d v="2020-11-26T00:00:00"/>
    <x v="129"/>
    <x v="148"/>
    <x v="2"/>
    <x v="16"/>
    <x v="1"/>
    <s v="Consumer"/>
    <x v="1"/>
    <x v="1"/>
    <s v="Furnishings"/>
    <x v="453"/>
    <n v="11"/>
    <n v="98"/>
    <n v="87"/>
    <n v="2"/>
    <x v="518"/>
    <n v="196"/>
    <n v="4.9733570159857902E-2"/>
  </r>
  <r>
    <n v="3942"/>
    <d v="2020-11-27T00:00:00"/>
    <x v="663"/>
    <x v="58"/>
    <x v="2"/>
    <x v="16"/>
    <x v="1"/>
    <s v="Consumer"/>
    <x v="1"/>
    <x v="0"/>
    <s v="Art"/>
    <x v="549"/>
    <n v="1"/>
    <n v="207"/>
    <n v="206"/>
    <n v="4"/>
    <x v="619"/>
    <n v="828"/>
    <n v="0.21004566210045661"/>
  </r>
  <r>
    <n v="3943"/>
    <d v="2020-11-27T00:00:00"/>
    <x v="327"/>
    <x v="229"/>
    <x v="6"/>
    <x v="41"/>
    <x v="1"/>
    <s v="Consumer"/>
    <x v="1"/>
    <x v="0"/>
    <s v="Art"/>
    <x v="353"/>
    <n v="128"/>
    <n v="263"/>
    <n v="135"/>
    <n v="5"/>
    <x v="1517"/>
    <n v="1315"/>
    <n v="0.33350240933299519"/>
  </r>
  <r>
    <n v="3944"/>
    <d v="2020-11-27T00:00:00"/>
    <x v="414"/>
    <x v="522"/>
    <x v="5"/>
    <x v="91"/>
    <x v="2"/>
    <s v="Consumer"/>
    <x v="1"/>
    <x v="0"/>
    <s v="Envelopes"/>
    <x v="1121"/>
    <n v="54"/>
    <n v="103"/>
    <n v="49"/>
    <n v="4"/>
    <x v="444"/>
    <n v="412"/>
    <n v="0.10446247464503043"/>
  </r>
  <r>
    <n v="3945"/>
    <d v="2020-11-27T00:00:00"/>
    <x v="403"/>
    <x v="947"/>
    <x v="2"/>
    <x v="16"/>
    <x v="1"/>
    <s v="Corporate"/>
    <x v="2"/>
    <x v="1"/>
    <s v="Bookcases"/>
    <x v="228"/>
    <n v="537"/>
    <n v="676"/>
    <n v="139"/>
    <n v="5"/>
    <x v="1154"/>
    <n v="3380"/>
    <n v="0.85678073510773134"/>
  </r>
  <r>
    <n v="3946"/>
    <d v="2020-11-27T00:00:00"/>
    <x v="275"/>
    <x v="145"/>
    <x v="7"/>
    <x v="66"/>
    <x v="1"/>
    <s v="Consumer"/>
    <x v="2"/>
    <x v="1"/>
    <s v="Bookcases"/>
    <x v="6"/>
    <n v="214"/>
    <n v="617"/>
    <n v="403"/>
    <n v="3"/>
    <x v="1518"/>
    <n v="1851"/>
    <n v="0.46908261530663964"/>
  </r>
  <r>
    <n v="3947"/>
    <d v="2020-11-27T00:00:00"/>
    <x v="450"/>
    <x v="986"/>
    <x v="2"/>
    <x v="16"/>
    <x v="1"/>
    <s v="Home Office"/>
    <x v="1"/>
    <x v="0"/>
    <s v="Binders"/>
    <x v="381"/>
    <n v="5"/>
    <n v="86"/>
    <n v="81"/>
    <n v="6"/>
    <x v="348"/>
    <n v="516"/>
    <n v="0.13073220167215607"/>
  </r>
  <r>
    <n v="3948"/>
    <d v="2020-11-27T00:00:00"/>
    <x v="243"/>
    <x v="987"/>
    <x v="2"/>
    <x v="30"/>
    <x v="1"/>
    <s v="Corporate"/>
    <x v="3"/>
    <x v="2"/>
    <s v="Phones"/>
    <x v="1256"/>
    <n v="152"/>
    <n v="258"/>
    <n v="106"/>
    <n v="2"/>
    <x v="348"/>
    <n v="516"/>
    <n v="0.13069908814589665"/>
  </r>
  <r>
    <n v="3949"/>
    <d v="2020-11-28T00:00:00"/>
    <x v="589"/>
    <x v="604"/>
    <x v="6"/>
    <x v="28"/>
    <x v="1"/>
    <s v="Corporate"/>
    <x v="1"/>
    <x v="1"/>
    <s v="Bookcases"/>
    <x v="357"/>
    <n v="34"/>
    <n v="562"/>
    <n v="528"/>
    <n v="5"/>
    <x v="1519"/>
    <n v="2810"/>
    <n v="0.7115725500126614"/>
  </r>
  <r>
    <n v="3950"/>
    <d v="2020-11-28T00:00:00"/>
    <x v="471"/>
    <x v="538"/>
    <x v="5"/>
    <x v="25"/>
    <x v="2"/>
    <s v="Consumer"/>
    <x v="1"/>
    <x v="1"/>
    <s v="Chairs"/>
    <x v="114"/>
    <n v="228"/>
    <n v="389"/>
    <n v="161"/>
    <n v="3"/>
    <x v="1520"/>
    <n v="1167"/>
    <n v="0.29544303797468352"/>
  </r>
  <r>
    <n v="3951"/>
    <d v="2020-11-28T00:00:00"/>
    <x v="512"/>
    <x v="988"/>
    <x v="3"/>
    <x v="44"/>
    <x v="2"/>
    <s v="Consumer"/>
    <x v="1"/>
    <x v="0"/>
    <s v="Storage"/>
    <x v="152"/>
    <n v="14"/>
    <n v="25"/>
    <n v="11"/>
    <n v="4"/>
    <x v="233"/>
    <n v="100"/>
    <n v="2.5310048089091368E-2"/>
  </r>
  <r>
    <n v="3952"/>
    <d v="2020-11-28T00:00:00"/>
    <x v="320"/>
    <x v="456"/>
    <x v="7"/>
    <x v="50"/>
    <x v="1"/>
    <s v="Consumer"/>
    <x v="1"/>
    <x v="0"/>
    <s v="Storage"/>
    <x v="352"/>
    <n v="1"/>
    <n v="40"/>
    <n v="39"/>
    <n v="3"/>
    <x v="92"/>
    <n v="120"/>
    <n v="3.0364372469635626E-2"/>
  </r>
  <r>
    <n v="3953"/>
    <d v="2020-11-29T00:00:00"/>
    <x v="379"/>
    <x v="31"/>
    <x v="10"/>
    <x v="22"/>
    <x v="0"/>
    <s v="Corporate"/>
    <x v="1"/>
    <x v="0"/>
    <s v="Binders"/>
    <x v="300"/>
    <n v="20"/>
    <n v="33"/>
    <n v="13"/>
    <n v="2"/>
    <x v="7"/>
    <n v="66"/>
    <n v="1.6696180116367317E-2"/>
  </r>
  <r>
    <n v="3954"/>
    <d v="2020-11-29T00:00:00"/>
    <x v="668"/>
    <x v="356"/>
    <x v="5"/>
    <x v="26"/>
    <x v="2"/>
    <s v="Home Office"/>
    <x v="0"/>
    <x v="1"/>
    <s v="Furnishings"/>
    <x v="841"/>
    <n v="42"/>
    <n v="103"/>
    <n v="61"/>
    <n v="2"/>
    <x v="60"/>
    <n v="206"/>
    <n v="5.2099140111279717E-2"/>
  </r>
  <r>
    <n v="3955"/>
    <d v="2020-11-29T00:00:00"/>
    <x v="499"/>
    <x v="280"/>
    <x v="6"/>
    <x v="17"/>
    <x v="1"/>
    <s v="Consumer"/>
    <x v="0"/>
    <x v="0"/>
    <s v="Storage"/>
    <x v="457"/>
    <n v="172"/>
    <n v="457"/>
    <n v="285"/>
    <n v="4"/>
    <x v="1521"/>
    <n v="1828"/>
    <n v="0.46219974715549939"/>
  </r>
  <r>
    <n v="3956"/>
    <d v="2020-12-01T00:00:00"/>
    <x v="14"/>
    <x v="328"/>
    <x v="2"/>
    <x v="16"/>
    <x v="1"/>
    <s v="Consumer"/>
    <x v="1"/>
    <x v="0"/>
    <s v="Binders"/>
    <x v="440"/>
    <n v="36"/>
    <n v="46"/>
    <n v="10"/>
    <n v="3"/>
    <x v="472"/>
    <n v="138"/>
    <n v="3.4883720930232558E-2"/>
  </r>
  <r>
    <n v="3957"/>
    <d v="2020-12-01T00:00:00"/>
    <x v="559"/>
    <x v="600"/>
    <x v="2"/>
    <x v="27"/>
    <x v="1"/>
    <s v="Corporate"/>
    <x v="1"/>
    <x v="0"/>
    <s v="Art"/>
    <x v="611"/>
    <n v="135"/>
    <n v="147"/>
    <n v="12"/>
    <n v="3"/>
    <x v="423"/>
    <n v="441"/>
    <n v="0.11144806671721001"/>
  </r>
  <r>
    <n v="3958"/>
    <d v="2020-12-01T00:00:00"/>
    <x v="276"/>
    <x v="168"/>
    <x v="6"/>
    <x v="17"/>
    <x v="1"/>
    <s v="Corporate"/>
    <x v="1"/>
    <x v="0"/>
    <s v="Binders"/>
    <x v="575"/>
    <n v="16"/>
    <n v="87"/>
    <n v="71"/>
    <n v="7"/>
    <x v="1251"/>
    <n v="609"/>
    <n v="0.1538655886811521"/>
  </r>
  <r>
    <n v="3959"/>
    <d v="2020-12-01T00:00:00"/>
    <x v="217"/>
    <x v="713"/>
    <x v="7"/>
    <x v="66"/>
    <x v="1"/>
    <s v="Corporate"/>
    <x v="1"/>
    <x v="0"/>
    <s v="Binders"/>
    <x v="553"/>
    <n v="7"/>
    <n v="16"/>
    <n v="9"/>
    <n v="3"/>
    <x v="508"/>
    <n v="48"/>
    <n v="1.2124273806516797E-2"/>
  </r>
  <r>
    <n v="3960"/>
    <d v="2020-12-02T00:00:00"/>
    <x v="249"/>
    <x v="643"/>
    <x v="3"/>
    <x v="69"/>
    <x v="2"/>
    <s v="Home Office"/>
    <x v="1"/>
    <x v="0"/>
    <s v="Paper"/>
    <x v="16"/>
    <n v="17"/>
    <n v="41"/>
    <n v="24"/>
    <n v="2"/>
    <x v="842"/>
    <n v="82"/>
    <n v="2.0707070707070709E-2"/>
  </r>
  <r>
    <n v="3961"/>
    <d v="2020-12-02T00:00:00"/>
    <x v="586"/>
    <x v="657"/>
    <x v="5"/>
    <x v="91"/>
    <x v="2"/>
    <s v="Consumer"/>
    <x v="1"/>
    <x v="0"/>
    <s v="Art"/>
    <x v="120"/>
    <n v="20"/>
    <n v="25"/>
    <n v="5"/>
    <n v="1"/>
    <x v="731"/>
    <n v="25"/>
    <n v="6.3115374905326933E-3"/>
  </r>
  <r>
    <n v="3962"/>
    <d v="2020-12-02T00:00:00"/>
    <x v="381"/>
    <x v="105"/>
    <x v="6"/>
    <x v="17"/>
    <x v="1"/>
    <s v="Consumer"/>
    <x v="1"/>
    <x v="0"/>
    <s v="Supplies"/>
    <x v="1448"/>
    <n v="82"/>
    <n v="195"/>
    <n v="113"/>
    <n v="9"/>
    <x v="1522"/>
    <n v="1755"/>
    <n v="0.44295810196870267"/>
  </r>
  <r>
    <n v="3963"/>
    <d v="2020-12-02T00:00:00"/>
    <x v="538"/>
    <x v="30"/>
    <x v="5"/>
    <x v="21"/>
    <x v="2"/>
    <s v="Consumer"/>
    <x v="1"/>
    <x v="0"/>
    <s v="Art"/>
    <x v="261"/>
    <n v="7"/>
    <n v="21"/>
    <n v="14"/>
    <n v="2"/>
    <x v="59"/>
    <n v="42"/>
    <n v="1.0598031794095382E-2"/>
  </r>
  <r>
    <n v="3964"/>
    <d v="2020-12-02T00:00:00"/>
    <x v="450"/>
    <x v="637"/>
    <x v="3"/>
    <x v="15"/>
    <x v="2"/>
    <s v="Home Office"/>
    <x v="1"/>
    <x v="0"/>
    <s v="Paper"/>
    <x v="863"/>
    <n v="128"/>
    <n v="167"/>
    <n v="39"/>
    <n v="7"/>
    <x v="1523"/>
    <n v="1169"/>
    <n v="0.29490413723511605"/>
  </r>
  <r>
    <n v="3965"/>
    <d v="2020-12-02T00:00:00"/>
    <x v="682"/>
    <x v="385"/>
    <x v="11"/>
    <x v="23"/>
    <x v="2"/>
    <s v="Corporate"/>
    <x v="1"/>
    <x v="1"/>
    <s v="Chairs"/>
    <x v="836"/>
    <n v="19"/>
    <n v="45"/>
    <n v="26"/>
    <n v="2"/>
    <x v="130"/>
    <n v="90"/>
    <n v="2.269861286254729E-2"/>
  </r>
  <r>
    <n v="3966"/>
    <d v="2020-12-03T00:00:00"/>
    <x v="558"/>
    <x v="989"/>
    <x v="5"/>
    <x v="57"/>
    <x v="2"/>
    <s v="Corporate"/>
    <x v="1"/>
    <x v="0"/>
    <s v="Art"/>
    <x v="554"/>
    <n v="24"/>
    <n v="29"/>
    <n v="5"/>
    <n v="2"/>
    <x v="420"/>
    <n v="58"/>
    <n v="1.4624306606152295E-2"/>
  </r>
  <r>
    <n v="3967"/>
    <d v="2020-12-03T00:00:00"/>
    <x v="233"/>
    <x v="177"/>
    <x v="9"/>
    <x v="72"/>
    <x v="1"/>
    <s v="Corporate"/>
    <x v="1"/>
    <x v="2"/>
    <s v="Copiers"/>
    <x v="1227"/>
    <n v="873"/>
    <n v="1591"/>
    <n v="718"/>
    <n v="6"/>
    <x v="1524"/>
    <n v="9546"/>
    <n v="2.4063524073607261"/>
  </r>
  <r>
    <n v="3968"/>
    <d v="2020-12-03T00:00:00"/>
    <x v="432"/>
    <x v="168"/>
    <x v="6"/>
    <x v="17"/>
    <x v="1"/>
    <s v="Home Office"/>
    <x v="1"/>
    <x v="0"/>
    <s v="Art"/>
    <x v="402"/>
    <n v="56"/>
    <n v="81"/>
    <n v="25"/>
    <n v="3"/>
    <x v="368"/>
    <n v="243"/>
    <n v="6.1239919354838711E-2"/>
  </r>
  <r>
    <n v="3969"/>
    <d v="2020-12-04T00:00:00"/>
    <x v="138"/>
    <x v="188"/>
    <x v="1"/>
    <x v="1"/>
    <x v="0"/>
    <s v="Corporate"/>
    <x v="0"/>
    <x v="0"/>
    <s v="Art"/>
    <x v="821"/>
    <n v="6"/>
    <n v="54"/>
    <n v="48"/>
    <n v="1"/>
    <x v="3"/>
    <n v="54"/>
    <n v="1.3605442176870748E-2"/>
  </r>
  <r>
    <n v="3970"/>
    <d v="2020-12-04T00:00:00"/>
    <x v="588"/>
    <x v="8"/>
    <x v="4"/>
    <x v="6"/>
    <x v="1"/>
    <s v="Consumer"/>
    <x v="1"/>
    <x v="0"/>
    <s v="Paper"/>
    <x v="863"/>
    <n v="11"/>
    <n v="24"/>
    <n v="13"/>
    <n v="1"/>
    <x v="24"/>
    <n v="24"/>
    <n v="6.0453400503778336E-3"/>
  </r>
  <r>
    <n v="3971"/>
    <d v="2020-12-04T00:00:00"/>
    <x v="724"/>
    <x v="175"/>
    <x v="3"/>
    <x v="15"/>
    <x v="2"/>
    <s v="Home Office"/>
    <x v="3"/>
    <x v="0"/>
    <s v="Paper"/>
    <x v="1449"/>
    <n v="173"/>
    <n v="190"/>
    <n v="17"/>
    <n v="8"/>
    <x v="911"/>
    <n v="1520"/>
    <n v="0.38277511961722488"/>
  </r>
  <r>
    <n v="3972"/>
    <d v="2020-12-04T00:00:00"/>
    <x v="252"/>
    <x v="679"/>
    <x v="2"/>
    <x v="3"/>
    <x v="1"/>
    <s v="Home Office"/>
    <x v="3"/>
    <x v="1"/>
    <s v="Chairs"/>
    <x v="469"/>
    <n v="128"/>
    <n v="450"/>
    <n v="322"/>
    <n v="3"/>
    <x v="1168"/>
    <n v="1350"/>
    <n v="0.33987915407854985"/>
  </r>
  <r>
    <n v="3973"/>
    <d v="2020-12-04T00:00:00"/>
    <x v="610"/>
    <x v="61"/>
    <x v="12"/>
    <x v="35"/>
    <x v="1"/>
    <s v="Consumer"/>
    <x v="1"/>
    <x v="2"/>
    <s v="Copiers"/>
    <x v="262"/>
    <n v="245"/>
    <n v="1055"/>
    <n v="810"/>
    <n v="4"/>
    <x v="1525"/>
    <n v="4220"/>
    <n v="1.0621696451044551"/>
  </r>
  <r>
    <n v="3974"/>
    <d v="2020-12-04T00:00:00"/>
    <x v="210"/>
    <x v="288"/>
    <x v="3"/>
    <x v="20"/>
    <x v="2"/>
    <s v="Consumer"/>
    <x v="0"/>
    <x v="1"/>
    <s v="Chairs"/>
    <x v="758"/>
    <n v="68"/>
    <n v="172"/>
    <n v="104"/>
    <n v="3"/>
    <x v="348"/>
    <n v="516"/>
    <n v="0.12984398590840462"/>
  </r>
  <r>
    <n v="3975"/>
    <d v="2020-12-04T00:00:00"/>
    <x v="593"/>
    <x v="63"/>
    <x v="13"/>
    <x v="36"/>
    <x v="0"/>
    <s v="Consumer"/>
    <x v="1"/>
    <x v="0"/>
    <s v="Labels"/>
    <x v="108"/>
    <n v="7"/>
    <n v="11"/>
    <n v="4"/>
    <n v="2"/>
    <x v="393"/>
    <n v="22"/>
    <n v="5.5345911949685536E-3"/>
  </r>
  <r>
    <n v="3976"/>
    <d v="2020-12-05T00:00:00"/>
    <x v="630"/>
    <x v="990"/>
    <x v="2"/>
    <x v="16"/>
    <x v="1"/>
    <s v="Consumer"/>
    <x v="1"/>
    <x v="0"/>
    <s v="Envelopes"/>
    <x v="1000"/>
    <n v="24"/>
    <n v="42"/>
    <n v="18"/>
    <n v="2"/>
    <x v="962"/>
    <n v="84"/>
    <n v="2.1126760563380281E-2"/>
  </r>
  <r>
    <n v="3977"/>
    <d v="2020-12-05T00:00:00"/>
    <x v="636"/>
    <x v="260"/>
    <x v="5"/>
    <x v="26"/>
    <x v="2"/>
    <s v="Home Office"/>
    <x v="1"/>
    <x v="0"/>
    <s v="Binders"/>
    <x v="761"/>
    <n v="82"/>
    <n v="158"/>
    <n v="76"/>
    <n v="3"/>
    <x v="105"/>
    <n v="474"/>
    <n v="0.11918531556449585"/>
  </r>
  <r>
    <n v="3978"/>
    <d v="2020-12-05T00:00:00"/>
    <x v="109"/>
    <x v="649"/>
    <x v="1"/>
    <x v="1"/>
    <x v="0"/>
    <s v="Corporate"/>
    <x v="0"/>
    <x v="0"/>
    <s v="Storage"/>
    <x v="661"/>
    <n v="308"/>
    <n v="549"/>
    <n v="241"/>
    <n v="4"/>
    <x v="458"/>
    <n v="2196"/>
    <n v="0.55203619909502266"/>
  </r>
  <r>
    <n v="3979"/>
    <d v="2020-12-05T00:00:00"/>
    <x v="565"/>
    <x v="924"/>
    <x v="2"/>
    <x v="42"/>
    <x v="1"/>
    <s v="Home Office"/>
    <x v="1"/>
    <x v="0"/>
    <s v="Appliances"/>
    <x v="240"/>
    <n v="222"/>
    <n v="1263"/>
    <n v="1041"/>
    <n v="5"/>
    <x v="1526"/>
    <n v="6315"/>
    <n v="1.5870821814526264"/>
  </r>
  <r>
    <n v="3980"/>
    <d v="2020-12-05T00:00:00"/>
    <x v="603"/>
    <x v="772"/>
    <x v="7"/>
    <x v="39"/>
    <x v="1"/>
    <s v="Home Office"/>
    <x v="0"/>
    <x v="0"/>
    <s v="Storage"/>
    <x v="1060"/>
    <n v="7"/>
    <n v="26"/>
    <n v="19"/>
    <n v="3"/>
    <x v="342"/>
    <n v="78"/>
    <n v="1.9597989949748745E-2"/>
  </r>
  <r>
    <n v="3981"/>
    <d v="2020-12-05T00:00:00"/>
    <x v="424"/>
    <x v="901"/>
    <x v="3"/>
    <x v="15"/>
    <x v="2"/>
    <s v="Corporate"/>
    <x v="0"/>
    <x v="0"/>
    <s v="Paper"/>
    <x v="1302"/>
    <n v="18"/>
    <n v="27"/>
    <n v="9"/>
    <n v="2"/>
    <x v="3"/>
    <n v="54"/>
    <n v="1.3564431047475508E-2"/>
  </r>
  <r>
    <n v="3982"/>
    <d v="2020-12-05T00:00:00"/>
    <x v="201"/>
    <x v="363"/>
    <x v="1"/>
    <x v="1"/>
    <x v="0"/>
    <s v="Home Office"/>
    <x v="0"/>
    <x v="1"/>
    <s v="Furnishings"/>
    <x v="1096"/>
    <n v="64"/>
    <n v="70"/>
    <n v="6"/>
    <n v="2"/>
    <x v="141"/>
    <n v="140"/>
    <n v="3.5158211953792061E-2"/>
  </r>
  <r>
    <n v="3983"/>
    <d v="2020-12-06T00:00:00"/>
    <x v="393"/>
    <x v="991"/>
    <x v="2"/>
    <x v="68"/>
    <x v="1"/>
    <s v="Consumer"/>
    <x v="0"/>
    <x v="0"/>
    <s v="Art"/>
    <x v="50"/>
    <n v="104"/>
    <n v="133"/>
    <n v="29"/>
    <n v="5"/>
    <x v="47"/>
    <n v="665"/>
    <n v="0.16695957820738136"/>
  </r>
  <r>
    <n v="3984"/>
    <d v="2020-12-06T00:00:00"/>
    <x v="414"/>
    <x v="650"/>
    <x v="5"/>
    <x v="67"/>
    <x v="2"/>
    <s v="Consumer"/>
    <x v="0"/>
    <x v="0"/>
    <s v="Envelopes"/>
    <x v="942"/>
    <n v="128"/>
    <n v="197"/>
    <n v="69"/>
    <n v="4"/>
    <x v="226"/>
    <n v="788"/>
    <n v="0.19779116465863453"/>
  </r>
  <r>
    <n v="3985"/>
    <d v="2020-12-06T00:00:00"/>
    <x v="283"/>
    <x v="483"/>
    <x v="7"/>
    <x v="98"/>
    <x v="1"/>
    <s v="Home Office"/>
    <x v="2"/>
    <x v="0"/>
    <s v="Envelopes"/>
    <x v="1450"/>
    <n v="12"/>
    <n v="42"/>
    <n v="30"/>
    <n v="2"/>
    <x v="962"/>
    <n v="84"/>
    <n v="2.107904642409034E-2"/>
  </r>
  <r>
    <n v="3986"/>
    <d v="2020-12-07T00:00:00"/>
    <x v="767"/>
    <x v="37"/>
    <x v="5"/>
    <x v="25"/>
    <x v="2"/>
    <s v="Consumer"/>
    <x v="2"/>
    <x v="1"/>
    <s v="Bookcases"/>
    <x v="408"/>
    <n v="1155"/>
    <n v="2188"/>
    <n v="1033"/>
    <n v="5"/>
    <x v="1527"/>
    <n v="10940"/>
    <n v="2.7446061214249875"/>
  </r>
  <r>
    <n v="3987"/>
    <d v="2020-12-08T00:00:00"/>
    <x v="256"/>
    <x v="37"/>
    <x v="5"/>
    <x v="25"/>
    <x v="2"/>
    <s v="Consumer"/>
    <x v="1"/>
    <x v="2"/>
    <s v="Copiers"/>
    <x v="1451"/>
    <n v="137"/>
    <n v="245"/>
    <n v="108"/>
    <n v="2"/>
    <x v="530"/>
    <n v="490"/>
    <n v="0.12289942312515675"/>
  </r>
  <r>
    <n v="3988"/>
    <d v="2020-12-08T00:00:00"/>
    <x v="507"/>
    <x v="48"/>
    <x v="6"/>
    <x v="31"/>
    <x v="1"/>
    <s v="Consumer"/>
    <x v="2"/>
    <x v="0"/>
    <s v="Storage"/>
    <x v="377"/>
    <n v="10"/>
    <n v="34"/>
    <n v="24"/>
    <n v="2"/>
    <x v="13"/>
    <n v="68"/>
    <n v="1.7051153460381142E-2"/>
  </r>
  <r>
    <n v="3989"/>
    <d v="2020-12-08T00:00:00"/>
    <x v="113"/>
    <x v="992"/>
    <x v="2"/>
    <x v="3"/>
    <x v="1"/>
    <s v="Corporate"/>
    <x v="1"/>
    <x v="0"/>
    <s v="Appliances"/>
    <x v="973"/>
    <n v="358"/>
    <n v="1022"/>
    <n v="664"/>
    <n v="2"/>
    <x v="1528"/>
    <n v="2044"/>
    <n v="0.51240912509400849"/>
  </r>
  <r>
    <n v="3990"/>
    <d v="2020-12-08T00:00:00"/>
    <x v="406"/>
    <x v="30"/>
    <x v="5"/>
    <x v="21"/>
    <x v="2"/>
    <s v="Consumer"/>
    <x v="1"/>
    <x v="2"/>
    <s v="Copiers"/>
    <x v="1452"/>
    <n v="200"/>
    <n v="433"/>
    <n v="233"/>
    <n v="3"/>
    <x v="1529"/>
    <n v="1299"/>
    <n v="0.32556390977443611"/>
  </r>
  <r>
    <n v="3991"/>
    <d v="2020-12-08T00:00:00"/>
    <x v="172"/>
    <x v="993"/>
    <x v="7"/>
    <x v="77"/>
    <x v="1"/>
    <s v="Corporate"/>
    <x v="1"/>
    <x v="1"/>
    <s v="Furnishings"/>
    <x v="1043"/>
    <n v="49"/>
    <n v="78"/>
    <n v="29"/>
    <n v="2"/>
    <x v="613"/>
    <n v="156"/>
    <n v="3.9087947882736153E-2"/>
  </r>
  <r>
    <n v="3992"/>
    <d v="2020-12-09T00:00:00"/>
    <x v="153"/>
    <x v="34"/>
    <x v="6"/>
    <x v="45"/>
    <x v="1"/>
    <s v="Corporate"/>
    <x v="0"/>
    <x v="0"/>
    <s v="Art"/>
    <x v="697"/>
    <n v="30"/>
    <n v="229"/>
    <n v="199"/>
    <n v="5"/>
    <x v="1001"/>
    <n v="1145"/>
    <n v="0.2868236472945892"/>
  </r>
  <r>
    <n v="3993"/>
    <d v="2020-12-09T00:00:00"/>
    <x v="680"/>
    <x v="132"/>
    <x v="9"/>
    <x v="62"/>
    <x v="1"/>
    <s v="Corporate"/>
    <x v="1"/>
    <x v="0"/>
    <s v="Binders"/>
    <x v="343"/>
    <n v="11"/>
    <n v="84"/>
    <n v="73"/>
    <n v="3"/>
    <x v="437"/>
    <n v="252"/>
    <n v="6.3110443275732536E-2"/>
  </r>
  <r>
    <n v="3994"/>
    <d v="2020-12-09T00:00:00"/>
    <x v="355"/>
    <x v="143"/>
    <x v="2"/>
    <x v="16"/>
    <x v="1"/>
    <s v="Consumer"/>
    <x v="1"/>
    <x v="0"/>
    <s v="Binders"/>
    <x v="460"/>
    <n v="95"/>
    <n v="175"/>
    <n v="80"/>
    <n v="6"/>
    <x v="1530"/>
    <n v="1050"/>
    <n v="0.26289434151226843"/>
  </r>
  <r>
    <n v="3995"/>
    <d v="2020-12-09T00:00:00"/>
    <x v="284"/>
    <x v="233"/>
    <x v="7"/>
    <x v="9"/>
    <x v="1"/>
    <s v="Consumer"/>
    <x v="1"/>
    <x v="1"/>
    <s v="Furnishings"/>
    <x v="847"/>
    <n v="91"/>
    <n v="141"/>
    <n v="50"/>
    <n v="7"/>
    <x v="540"/>
    <n v="987"/>
    <n v="0.24705882352941178"/>
  </r>
  <r>
    <n v="3996"/>
    <d v="2020-12-09T00:00:00"/>
    <x v="690"/>
    <x v="58"/>
    <x v="2"/>
    <x v="16"/>
    <x v="1"/>
    <s v="Consumer"/>
    <x v="1"/>
    <x v="1"/>
    <s v="Bookcases"/>
    <x v="1453"/>
    <n v="746"/>
    <n v="1052"/>
    <n v="306"/>
    <n v="3"/>
    <x v="1531"/>
    <n v="3156"/>
    <n v="0.78978978978978975"/>
  </r>
  <r>
    <n v="3997"/>
    <d v="2020-12-09T00:00:00"/>
    <x v="701"/>
    <x v="0"/>
    <x v="0"/>
    <x v="0"/>
    <x v="0"/>
    <s v="Consumer"/>
    <x v="1"/>
    <x v="1"/>
    <s v="Chairs"/>
    <x v="253"/>
    <n v="22"/>
    <n v="224"/>
    <n v="202"/>
    <n v="3"/>
    <x v="1263"/>
    <n v="672"/>
    <n v="0.1681260945709282"/>
  </r>
  <r>
    <n v="3998"/>
    <d v="2020-12-10T00:00:00"/>
    <x v="169"/>
    <x v="167"/>
    <x v="2"/>
    <x v="2"/>
    <x v="1"/>
    <s v="Consumer"/>
    <x v="1"/>
    <x v="0"/>
    <s v="Binders"/>
    <x v="764"/>
    <n v="17"/>
    <n v="88"/>
    <n v="71"/>
    <n v="3"/>
    <x v="292"/>
    <n v="264"/>
    <n v="6.6033016508254133E-2"/>
  </r>
  <r>
    <n v="3999"/>
    <d v="2020-12-10T00:00:00"/>
    <x v="204"/>
    <x v="257"/>
    <x v="1"/>
    <x v="1"/>
    <x v="0"/>
    <s v="Corporate"/>
    <x v="0"/>
    <x v="2"/>
    <s v="Machines"/>
    <x v="174"/>
    <n v="25"/>
    <n v="261"/>
    <n v="236"/>
    <n v="1"/>
    <x v="211"/>
    <n v="261"/>
    <n v="6.5266316579144792E-2"/>
  </r>
  <r>
    <n v="4000"/>
    <d v="2020-12-10T00:00:00"/>
    <x v="784"/>
    <x v="172"/>
    <x v="2"/>
    <x v="54"/>
    <x v="1"/>
    <s v="Home Office"/>
    <x v="1"/>
    <x v="0"/>
    <s v="Paper"/>
    <x v="1292"/>
    <n v="83"/>
    <n v="90"/>
    <n v="7"/>
    <n v="5"/>
    <x v="257"/>
    <n v="450"/>
    <n v="0.1125"/>
  </r>
  <r>
    <n v="4001"/>
    <d v="2020-12-10T00:00:00"/>
    <x v="438"/>
    <x v="182"/>
    <x v="2"/>
    <x v="30"/>
    <x v="1"/>
    <s v="Corporate"/>
    <x v="1"/>
    <x v="2"/>
    <s v="Machines"/>
    <x v="1454"/>
    <n v="229"/>
    <n v="284"/>
    <n v="55"/>
    <n v="2"/>
    <x v="509"/>
    <n v="568"/>
    <n v="0.14196450887278181"/>
  </r>
  <r>
    <n v="4002"/>
    <d v="2020-12-10T00:00:00"/>
    <x v="325"/>
    <x v="0"/>
    <x v="0"/>
    <x v="0"/>
    <x v="0"/>
    <s v="Consumer"/>
    <x v="1"/>
    <x v="0"/>
    <s v="Art"/>
    <x v="278"/>
    <n v="0"/>
    <n v="8"/>
    <n v="8"/>
    <n v="1"/>
    <x v="278"/>
    <n v="8"/>
    <n v="1.9990004997501249E-3"/>
  </r>
  <r>
    <n v="4003"/>
    <d v="2020-12-11T00:00:00"/>
    <x v="226"/>
    <x v="13"/>
    <x v="1"/>
    <x v="1"/>
    <x v="0"/>
    <s v="Consumer"/>
    <x v="3"/>
    <x v="2"/>
    <s v="Copiers"/>
    <x v="1263"/>
    <n v="970"/>
    <n v="1145"/>
    <n v="175"/>
    <n v="6"/>
    <x v="602"/>
    <n v="6870"/>
    <n v="1.7162128403697228"/>
  </r>
  <r>
    <n v="4004"/>
    <d v="2020-12-11T00:00:00"/>
    <x v="670"/>
    <x v="755"/>
    <x v="1"/>
    <x v="1"/>
    <x v="0"/>
    <s v="Consumer"/>
    <x v="0"/>
    <x v="1"/>
    <s v="Bookcases"/>
    <x v="1396"/>
    <n v="196"/>
    <n v="284"/>
    <n v="88"/>
    <n v="2"/>
    <x v="509"/>
    <n v="568"/>
    <n v="0.14185814185814186"/>
  </r>
  <r>
    <n v="4005"/>
    <d v="2020-12-12T00:00:00"/>
    <x v="695"/>
    <x v="352"/>
    <x v="3"/>
    <x v="69"/>
    <x v="2"/>
    <s v="Consumer"/>
    <x v="1"/>
    <x v="2"/>
    <s v="Accessories"/>
    <x v="1455"/>
    <n v="47"/>
    <n v="106"/>
    <n v="59"/>
    <n v="2"/>
    <x v="112"/>
    <n v="212"/>
    <n v="5.2933832709113608E-2"/>
  </r>
  <r>
    <n v="4006"/>
    <d v="2020-12-12T00:00:00"/>
    <x v="619"/>
    <x v="797"/>
    <x v="1"/>
    <x v="1"/>
    <x v="0"/>
    <s v="Consumer"/>
    <x v="3"/>
    <x v="0"/>
    <s v="Storage"/>
    <x v="352"/>
    <n v="34"/>
    <n v="79"/>
    <n v="45"/>
    <n v="3"/>
    <x v="521"/>
    <n v="237"/>
    <n v="5.9161258112830753E-2"/>
  </r>
  <r>
    <n v="4007"/>
    <d v="2020-12-12T00:00:00"/>
    <x v="349"/>
    <x v="58"/>
    <x v="2"/>
    <x v="16"/>
    <x v="1"/>
    <s v="Consumer"/>
    <x v="1"/>
    <x v="0"/>
    <s v="Art"/>
    <x v="278"/>
    <n v="8"/>
    <n v="45"/>
    <n v="37"/>
    <n v="3"/>
    <x v="0"/>
    <n v="135"/>
    <n v="3.3691040678812081E-2"/>
  </r>
  <r>
    <n v="4008"/>
    <d v="2020-12-12T00:00:00"/>
    <x v="515"/>
    <x v="65"/>
    <x v="9"/>
    <x v="38"/>
    <x v="1"/>
    <s v="Corporate"/>
    <x v="1"/>
    <x v="1"/>
    <s v="Furnishings"/>
    <x v="340"/>
    <n v="14"/>
    <n v="159"/>
    <n v="145"/>
    <n v="3"/>
    <x v="460"/>
    <n v="477"/>
    <n v="0.11901197604790419"/>
  </r>
  <r>
    <n v="4009"/>
    <d v="2020-12-12T00:00:00"/>
    <x v="480"/>
    <x v="186"/>
    <x v="3"/>
    <x v="53"/>
    <x v="2"/>
    <s v="Consumer"/>
    <x v="1"/>
    <x v="1"/>
    <s v="Chairs"/>
    <x v="146"/>
    <n v="97"/>
    <n v="180"/>
    <n v="83"/>
    <n v="8"/>
    <x v="1388"/>
    <n v="1440"/>
    <n v="0.35919181840858072"/>
  </r>
  <r>
    <n v="4010"/>
    <d v="2020-12-12T00:00:00"/>
    <x v="675"/>
    <x v="211"/>
    <x v="1"/>
    <x v="55"/>
    <x v="0"/>
    <s v="Consumer"/>
    <x v="0"/>
    <x v="0"/>
    <s v="Paper"/>
    <x v="1456"/>
    <n v="35"/>
    <n v="59"/>
    <n v="24"/>
    <n v="2"/>
    <x v="475"/>
    <n v="118"/>
    <n v="2.9426433915211971E-2"/>
  </r>
  <r>
    <n v="4011"/>
    <d v="2020-12-12T00:00:00"/>
    <x v="350"/>
    <x v="434"/>
    <x v="3"/>
    <x v="51"/>
    <x v="2"/>
    <s v="Consumer"/>
    <x v="1"/>
    <x v="1"/>
    <s v="Furnishings"/>
    <x v="221"/>
    <n v="189"/>
    <n v="214"/>
    <n v="25"/>
    <n v="2"/>
    <x v="66"/>
    <n v="428"/>
    <n v="0.10670655696833707"/>
  </r>
  <r>
    <n v="4012"/>
    <d v="2020-12-12T00:00:00"/>
    <x v="126"/>
    <x v="260"/>
    <x v="5"/>
    <x v="26"/>
    <x v="2"/>
    <s v="Corporate"/>
    <x v="0"/>
    <x v="0"/>
    <s v="Storage"/>
    <x v="405"/>
    <n v="4"/>
    <n v="29"/>
    <n v="25"/>
    <n v="3"/>
    <x v="1306"/>
    <n v="87"/>
    <n v="2.1684945164506482E-2"/>
  </r>
  <r>
    <n v="4013"/>
    <d v="2020-12-13T00:00:00"/>
    <x v="58"/>
    <x v="374"/>
    <x v="2"/>
    <x v="2"/>
    <x v="1"/>
    <s v="Consumer"/>
    <x v="0"/>
    <x v="2"/>
    <s v="Phones"/>
    <x v="452"/>
    <n v="722"/>
    <n v="1622"/>
    <n v="900"/>
    <n v="3"/>
    <x v="260"/>
    <n v="4866"/>
    <n v="1.2125591826563669"/>
  </r>
  <r>
    <n v="4014"/>
    <d v="2020-12-13T00:00:00"/>
    <x v="717"/>
    <x v="2"/>
    <x v="2"/>
    <x v="2"/>
    <x v="1"/>
    <s v="Consumer"/>
    <x v="1"/>
    <x v="0"/>
    <s v="Supplies"/>
    <x v="1214"/>
    <n v="12"/>
    <n v="125"/>
    <n v="113"/>
    <n v="5"/>
    <x v="946"/>
    <n v="625"/>
    <n v="0.15570503238664674"/>
  </r>
  <r>
    <n v="4015"/>
    <d v="2020-12-13T00:00:00"/>
    <x v="266"/>
    <x v="280"/>
    <x v="6"/>
    <x v="17"/>
    <x v="1"/>
    <s v="Consumer"/>
    <x v="1"/>
    <x v="0"/>
    <s v="Art"/>
    <x v="261"/>
    <n v="8"/>
    <n v="21"/>
    <n v="13"/>
    <n v="2"/>
    <x v="59"/>
    <n v="42"/>
    <n v="1.046077210460772E-2"/>
  </r>
  <r>
    <n v="4016"/>
    <d v="2020-12-13T00:00:00"/>
    <x v="566"/>
    <x v="246"/>
    <x v="2"/>
    <x v="16"/>
    <x v="1"/>
    <s v="Corporate"/>
    <x v="1"/>
    <x v="0"/>
    <s v="Labels"/>
    <x v="1042"/>
    <n v="8"/>
    <n v="17"/>
    <n v="9"/>
    <n v="2"/>
    <x v="121"/>
    <n v="34"/>
    <n v="8.4661354581673301E-3"/>
  </r>
  <r>
    <n v="4017"/>
    <d v="2020-12-14T00:00:00"/>
    <x v="671"/>
    <x v="175"/>
    <x v="3"/>
    <x v="15"/>
    <x v="2"/>
    <s v="Consumer"/>
    <x v="1"/>
    <x v="1"/>
    <s v="Bookcases"/>
    <x v="1457"/>
    <n v="3"/>
    <n v="494"/>
    <n v="491"/>
    <n v="4"/>
    <x v="581"/>
    <n v="1976"/>
    <n v="0.49190938511326859"/>
  </r>
  <r>
    <n v="4018"/>
    <d v="2020-12-15T00:00:00"/>
    <x v="752"/>
    <x v="267"/>
    <x v="2"/>
    <x v="4"/>
    <x v="1"/>
    <s v="Consumer"/>
    <x v="1"/>
    <x v="1"/>
    <s v="Furnishings"/>
    <x v="780"/>
    <n v="71"/>
    <n v="122"/>
    <n v="51"/>
    <n v="7"/>
    <x v="236"/>
    <n v="854"/>
    <n v="0.21254355400696864"/>
  </r>
  <r>
    <n v="4019"/>
    <d v="2020-12-15T00:00:00"/>
    <x v="7"/>
    <x v="53"/>
    <x v="6"/>
    <x v="8"/>
    <x v="1"/>
    <s v="Consumer"/>
    <x v="1"/>
    <x v="0"/>
    <s v="Art"/>
    <x v="421"/>
    <n v="43"/>
    <n v="55"/>
    <n v="12"/>
    <n v="2"/>
    <x v="496"/>
    <n v="110"/>
    <n v="2.7369992535456581E-2"/>
  </r>
  <r>
    <n v="4020"/>
    <d v="2020-12-15T00:00:00"/>
    <x v="752"/>
    <x v="153"/>
    <x v="2"/>
    <x v="68"/>
    <x v="1"/>
    <s v="Consumer"/>
    <x v="0"/>
    <x v="1"/>
    <s v="Furnishings"/>
    <x v="70"/>
    <n v="607"/>
    <n v="667"/>
    <n v="60"/>
    <n v="6"/>
    <x v="1532"/>
    <n v="4002"/>
    <n v="0.9955223880597015"/>
  </r>
  <r>
    <n v="4021"/>
    <d v="2020-12-15T00:00:00"/>
    <x v="449"/>
    <x v="114"/>
    <x v="6"/>
    <x v="59"/>
    <x v="1"/>
    <s v="Consumer"/>
    <x v="1"/>
    <x v="0"/>
    <s v="Art"/>
    <x v="209"/>
    <n v="31"/>
    <n v="59"/>
    <n v="28"/>
    <n v="2"/>
    <x v="475"/>
    <n v="118"/>
    <n v="2.9345933847301667E-2"/>
  </r>
  <r>
    <n v="4022"/>
    <d v="2020-12-15T00:00:00"/>
    <x v="674"/>
    <x v="63"/>
    <x v="13"/>
    <x v="36"/>
    <x v="0"/>
    <s v="Home Office"/>
    <x v="2"/>
    <x v="0"/>
    <s v="Paper"/>
    <x v="815"/>
    <n v="19"/>
    <n v="37"/>
    <n v="18"/>
    <n v="3"/>
    <x v="285"/>
    <n v="111"/>
    <n v="2.7598209845847838E-2"/>
  </r>
  <r>
    <n v="4023"/>
    <d v="2020-12-15T00:00:00"/>
    <x v="511"/>
    <x v="539"/>
    <x v="0"/>
    <x v="0"/>
    <x v="0"/>
    <s v="Corporate"/>
    <x v="1"/>
    <x v="0"/>
    <s v="Binders"/>
    <x v="153"/>
    <n v="258"/>
    <n v="314"/>
    <n v="56"/>
    <n v="13"/>
    <x v="1533"/>
    <n v="4082"/>
    <n v="1.0146656723837932"/>
  </r>
  <r>
    <n v="4024"/>
    <d v="2020-12-16T00:00:00"/>
    <x v="34"/>
    <x v="294"/>
    <x v="5"/>
    <x v="12"/>
    <x v="2"/>
    <s v="Consumer"/>
    <x v="0"/>
    <x v="0"/>
    <s v="Storage"/>
    <x v="237"/>
    <n v="8"/>
    <n v="54"/>
    <n v="46"/>
    <n v="2"/>
    <x v="167"/>
    <n v="108"/>
    <n v="2.6838966202783299E-2"/>
  </r>
  <r>
    <n v="4025"/>
    <d v="2020-12-16T00:00:00"/>
    <x v="699"/>
    <x v="148"/>
    <x v="2"/>
    <x v="16"/>
    <x v="1"/>
    <s v="Consumer"/>
    <x v="3"/>
    <x v="0"/>
    <s v="Binders"/>
    <x v="243"/>
    <n v="81"/>
    <n v="90"/>
    <n v="9"/>
    <n v="3"/>
    <x v="4"/>
    <n v="270"/>
    <n v="6.70807453416149E-2"/>
  </r>
  <r>
    <n v="4026"/>
    <d v="2020-12-16T00:00:00"/>
    <x v="137"/>
    <x v="618"/>
    <x v="2"/>
    <x v="16"/>
    <x v="1"/>
    <s v="Corporate"/>
    <x v="1"/>
    <x v="0"/>
    <s v="Envelopes"/>
    <x v="952"/>
    <n v="11"/>
    <n v="36"/>
    <n v="25"/>
    <n v="5"/>
    <x v="670"/>
    <n v="180"/>
    <n v="4.4709388971684055E-2"/>
  </r>
  <r>
    <n v="4027"/>
    <d v="2020-12-16T00:00:00"/>
    <x v="176"/>
    <x v="989"/>
    <x v="5"/>
    <x v="57"/>
    <x v="2"/>
    <s v="Consumer"/>
    <x v="1"/>
    <x v="0"/>
    <s v="Labels"/>
    <x v="1458"/>
    <n v="4"/>
    <n v="12"/>
    <n v="8"/>
    <n v="2"/>
    <x v="24"/>
    <n v="24"/>
    <n v="5.9597715420908869E-3"/>
  </r>
  <r>
    <n v="4028"/>
    <d v="2020-12-16T00:00:00"/>
    <x v="190"/>
    <x v="461"/>
    <x v="1"/>
    <x v="1"/>
    <x v="0"/>
    <s v="Corporate"/>
    <x v="1"/>
    <x v="0"/>
    <s v="Labels"/>
    <x v="259"/>
    <n v="26"/>
    <n v="50"/>
    <n v="24"/>
    <n v="6"/>
    <x v="600"/>
    <n v="300"/>
    <n v="7.4478649453823237E-2"/>
  </r>
  <r>
    <n v="4029"/>
    <d v="2020-12-16T00:00:00"/>
    <x v="502"/>
    <x v="41"/>
    <x v="2"/>
    <x v="27"/>
    <x v="1"/>
    <s v="Corporate"/>
    <x v="1"/>
    <x v="0"/>
    <s v="Art"/>
    <x v="272"/>
    <n v="49"/>
    <n v="81"/>
    <n v="32"/>
    <n v="7"/>
    <x v="665"/>
    <n v="567"/>
    <n v="0.14072970960536113"/>
  </r>
  <r>
    <n v="4030"/>
    <d v="2020-12-16T00:00:00"/>
    <x v="617"/>
    <x v="13"/>
    <x v="1"/>
    <x v="1"/>
    <x v="0"/>
    <s v="Consumer"/>
    <x v="1"/>
    <x v="0"/>
    <s v="Art"/>
    <x v="162"/>
    <n v="65"/>
    <n v="74"/>
    <n v="9"/>
    <n v="3"/>
    <x v="611"/>
    <n v="222"/>
    <n v="5.5086848635235733E-2"/>
  </r>
  <r>
    <n v="4031"/>
    <d v="2020-12-16T00:00:00"/>
    <x v="207"/>
    <x v="306"/>
    <x v="1"/>
    <x v="1"/>
    <x v="0"/>
    <s v="Home Office"/>
    <x v="1"/>
    <x v="1"/>
    <s v="Furnishings"/>
    <x v="298"/>
    <n v="65"/>
    <n v="122"/>
    <n v="57"/>
    <n v="3"/>
    <x v="290"/>
    <n v="366"/>
    <n v="9.0796328454477798E-2"/>
  </r>
  <r>
    <n v="4032"/>
    <d v="2020-12-17T00:00:00"/>
    <x v="516"/>
    <x v="751"/>
    <x v="2"/>
    <x v="4"/>
    <x v="1"/>
    <s v="Corporate"/>
    <x v="0"/>
    <x v="2"/>
    <s v="Phones"/>
    <x v="1188"/>
    <n v="107"/>
    <n v="347"/>
    <n v="240"/>
    <n v="5"/>
    <x v="1534"/>
    <n v="1735"/>
    <n v="0.43030753968253971"/>
  </r>
  <r>
    <n v="4033"/>
    <d v="2020-12-17T00:00:00"/>
    <x v="709"/>
    <x v="731"/>
    <x v="2"/>
    <x v="3"/>
    <x v="1"/>
    <s v="Consumer"/>
    <x v="1"/>
    <x v="0"/>
    <s v="Binders"/>
    <x v="869"/>
    <n v="67"/>
    <n v="101"/>
    <n v="34"/>
    <n v="2"/>
    <x v="334"/>
    <n v="202"/>
    <n v="5.0086784031738163E-2"/>
  </r>
  <r>
    <n v="4034"/>
    <d v="2020-12-17T00:00:00"/>
    <x v="719"/>
    <x v="994"/>
    <x v="5"/>
    <x v="86"/>
    <x v="2"/>
    <s v="Corporate"/>
    <x v="1"/>
    <x v="0"/>
    <s v="Binders"/>
    <x v="312"/>
    <n v="4"/>
    <n v="37"/>
    <n v="33"/>
    <n v="3"/>
    <x v="285"/>
    <n v="111"/>
    <n v="2.7516113039167081E-2"/>
  </r>
  <r>
    <n v="4035"/>
    <d v="2020-12-17T00:00:00"/>
    <x v="631"/>
    <x v="199"/>
    <x v="6"/>
    <x v="17"/>
    <x v="1"/>
    <s v="Consumer"/>
    <x v="1"/>
    <x v="0"/>
    <s v="Fasteners"/>
    <x v="96"/>
    <n v="4"/>
    <n v="38"/>
    <n v="34"/>
    <n v="2"/>
    <x v="197"/>
    <n v="76"/>
    <n v="1.8835192069392812E-2"/>
  </r>
  <r>
    <n v="4036"/>
    <d v="2020-12-17T00:00:00"/>
    <x v="198"/>
    <x v="13"/>
    <x v="1"/>
    <x v="1"/>
    <x v="0"/>
    <s v="Home Office"/>
    <x v="1"/>
    <x v="0"/>
    <s v="Binders"/>
    <x v="75"/>
    <n v="5"/>
    <n v="9"/>
    <n v="4"/>
    <n v="2"/>
    <x v="978"/>
    <n v="18"/>
    <n v="4.4598612487611496E-3"/>
  </r>
  <r>
    <n v="4037"/>
    <d v="2020-12-18T00:00:00"/>
    <x v="200"/>
    <x v="995"/>
    <x v="3"/>
    <x v="14"/>
    <x v="2"/>
    <s v="Consumer"/>
    <x v="2"/>
    <x v="0"/>
    <s v="Labels"/>
    <x v="622"/>
    <n v="17"/>
    <n v="28"/>
    <n v="11"/>
    <n v="4"/>
    <x v="174"/>
    <n v="112"/>
    <n v="2.7743373792420114E-2"/>
  </r>
  <r>
    <n v="4038"/>
    <d v="2020-12-18T00:00:00"/>
    <x v="76"/>
    <x v="117"/>
    <x v="2"/>
    <x v="42"/>
    <x v="1"/>
    <s v="Consumer"/>
    <x v="1"/>
    <x v="1"/>
    <s v="Chairs"/>
    <x v="557"/>
    <n v="756"/>
    <n v="1657"/>
    <n v="901"/>
    <n v="4"/>
    <x v="1535"/>
    <n v="6628"/>
    <n v="1.6414066369489846"/>
  </r>
  <r>
    <n v="4039"/>
    <d v="2020-12-18T00:00:00"/>
    <x v="572"/>
    <x v="58"/>
    <x v="2"/>
    <x v="16"/>
    <x v="1"/>
    <s v="Consumer"/>
    <x v="1"/>
    <x v="2"/>
    <s v="Phones"/>
    <x v="295"/>
    <n v="92"/>
    <n v="368"/>
    <n v="276"/>
    <n v="3"/>
    <x v="46"/>
    <n v="1104"/>
    <n v="0.27333498390690764"/>
  </r>
  <r>
    <n v="4040"/>
    <d v="2020-12-18T00:00:00"/>
    <x v="583"/>
    <x v="70"/>
    <x v="6"/>
    <x v="40"/>
    <x v="1"/>
    <s v="Corporate"/>
    <x v="1"/>
    <x v="0"/>
    <s v="Art"/>
    <x v="23"/>
    <n v="20"/>
    <n v="131"/>
    <n v="111"/>
    <n v="5"/>
    <x v="1049"/>
    <n v="655"/>
    <n v="0.16212871287128713"/>
  </r>
  <r>
    <n v="4041"/>
    <d v="2020-12-18T00:00:00"/>
    <x v="445"/>
    <x v="308"/>
    <x v="1"/>
    <x v="1"/>
    <x v="0"/>
    <s v="Consumer"/>
    <x v="1"/>
    <x v="0"/>
    <s v="Fasteners"/>
    <x v="1459"/>
    <n v="27"/>
    <n v="41"/>
    <n v="14"/>
    <n v="3"/>
    <x v="300"/>
    <n v="123"/>
    <n v="3.0438010393466965E-2"/>
  </r>
  <r>
    <n v="4042"/>
    <d v="2020-12-18T00:00:00"/>
    <x v="149"/>
    <x v="21"/>
    <x v="3"/>
    <x v="15"/>
    <x v="2"/>
    <s v="Consumer"/>
    <x v="2"/>
    <x v="0"/>
    <s v="Storage"/>
    <x v="184"/>
    <n v="6"/>
    <n v="43"/>
    <n v="37"/>
    <n v="3"/>
    <x v="81"/>
    <n v="129"/>
    <n v="3.1914893617021274E-2"/>
  </r>
  <r>
    <n v="4043"/>
    <d v="2020-12-19T00:00:00"/>
    <x v="312"/>
    <x v="876"/>
    <x v="2"/>
    <x v="30"/>
    <x v="1"/>
    <s v="Corporate"/>
    <x v="2"/>
    <x v="0"/>
    <s v="Art"/>
    <x v="71"/>
    <n v="17"/>
    <n v="73"/>
    <n v="56"/>
    <n v="6"/>
    <x v="227"/>
    <n v="438"/>
    <n v="0.10833539450902795"/>
  </r>
  <r>
    <n v="4044"/>
    <d v="2020-12-19T00:00:00"/>
    <x v="387"/>
    <x v="444"/>
    <x v="1"/>
    <x v="1"/>
    <x v="0"/>
    <s v="Home Office"/>
    <x v="1"/>
    <x v="0"/>
    <s v="Art"/>
    <x v="403"/>
    <n v="19"/>
    <n v="44"/>
    <n v="25"/>
    <n v="3"/>
    <x v="150"/>
    <n v="132"/>
    <n v="3.2640949554896145E-2"/>
  </r>
  <r>
    <n v="4045"/>
    <d v="2020-12-19T00:00:00"/>
    <x v="222"/>
    <x v="797"/>
    <x v="1"/>
    <x v="1"/>
    <x v="0"/>
    <s v="Corporate"/>
    <x v="3"/>
    <x v="0"/>
    <s v="Binders"/>
    <x v="805"/>
    <n v="78"/>
    <n v="80"/>
    <n v="2"/>
    <n v="6"/>
    <x v="428"/>
    <n v="480"/>
    <n v="0.11866501854140915"/>
  </r>
  <r>
    <n v="4046"/>
    <d v="2020-12-19T00:00:00"/>
    <x v="578"/>
    <x v="531"/>
    <x v="2"/>
    <x v="2"/>
    <x v="1"/>
    <s v="Corporate"/>
    <x v="1"/>
    <x v="1"/>
    <s v="Bookcases"/>
    <x v="1400"/>
    <n v="482"/>
    <n v="659"/>
    <n v="177"/>
    <n v="2"/>
    <x v="1536"/>
    <n v="1318"/>
    <n v="0.32575383094414234"/>
  </r>
  <r>
    <n v="4047"/>
    <d v="2020-12-19T00:00:00"/>
    <x v="335"/>
    <x v="34"/>
    <x v="6"/>
    <x v="17"/>
    <x v="1"/>
    <s v="Corporate"/>
    <x v="2"/>
    <x v="1"/>
    <s v="Chairs"/>
    <x v="775"/>
    <n v="41"/>
    <n v="119"/>
    <n v="78"/>
    <n v="1"/>
    <x v="715"/>
    <n v="119"/>
    <n v="2.9404497158388929E-2"/>
  </r>
  <r>
    <n v="4048"/>
    <d v="2020-12-19T00:00:00"/>
    <x v="108"/>
    <x v="75"/>
    <x v="2"/>
    <x v="42"/>
    <x v="1"/>
    <s v="Home Office"/>
    <x v="2"/>
    <x v="0"/>
    <s v="Envelopes"/>
    <x v="1395"/>
    <n v="4"/>
    <n v="37"/>
    <n v="33"/>
    <n v="3"/>
    <x v="285"/>
    <n v="111"/>
    <n v="2.7420948616600792E-2"/>
  </r>
  <r>
    <n v="4049"/>
    <d v="2020-12-19T00:00:00"/>
    <x v="439"/>
    <x v="673"/>
    <x v="5"/>
    <x v="21"/>
    <x v="2"/>
    <s v="Consumer"/>
    <x v="1"/>
    <x v="0"/>
    <s v="Storage"/>
    <x v="1050"/>
    <n v="733"/>
    <n v="758"/>
    <n v="25"/>
    <n v="4"/>
    <x v="1537"/>
    <n v="3032"/>
    <n v="0.74882687083230426"/>
  </r>
  <r>
    <n v="4050"/>
    <d v="2020-12-19T00:00:00"/>
    <x v="124"/>
    <x v="956"/>
    <x v="9"/>
    <x v="109"/>
    <x v="1"/>
    <s v="Consumer"/>
    <x v="0"/>
    <x v="0"/>
    <s v="Binders"/>
    <x v="241"/>
    <n v="90"/>
    <n v="158"/>
    <n v="68"/>
    <n v="5"/>
    <x v="667"/>
    <n v="790"/>
    <n v="0.19506172839506172"/>
  </r>
  <r>
    <n v="4051"/>
    <d v="2020-12-19T00:00:00"/>
    <x v="669"/>
    <x v="508"/>
    <x v="2"/>
    <x v="68"/>
    <x v="1"/>
    <s v="Corporate"/>
    <x v="0"/>
    <x v="0"/>
    <s v="Binders"/>
    <x v="312"/>
    <n v="30"/>
    <n v="37"/>
    <n v="7"/>
    <n v="3"/>
    <x v="285"/>
    <n v="111"/>
    <n v="2.7400641816835349E-2"/>
  </r>
  <r>
    <n v="4052"/>
    <d v="2020-12-19T00:00:00"/>
    <x v="448"/>
    <x v="699"/>
    <x v="4"/>
    <x v="112"/>
    <x v="1"/>
    <s v="Consumer"/>
    <x v="2"/>
    <x v="0"/>
    <s v="Supplies"/>
    <x v="1460"/>
    <n v="52"/>
    <n v="83"/>
    <n v="31"/>
    <n v="5"/>
    <x v="1538"/>
    <n v="415"/>
    <n v="0.10241855873642645"/>
  </r>
  <r>
    <n v="4053"/>
    <d v="2020-12-20T00:00:00"/>
    <x v="654"/>
    <x v="996"/>
    <x v="11"/>
    <x v="126"/>
    <x v="2"/>
    <s v="Consumer"/>
    <x v="0"/>
    <x v="1"/>
    <s v="Bookcases"/>
    <x v="837"/>
    <n v="118"/>
    <n v="182"/>
    <n v="64"/>
    <n v="3"/>
    <x v="41"/>
    <n v="546"/>
    <n v="0.13471502590673576"/>
  </r>
  <r>
    <n v="4054"/>
    <d v="2020-12-20T00:00:00"/>
    <x v="372"/>
    <x v="13"/>
    <x v="1"/>
    <x v="1"/>
    <x v="0"/>
    <s v="Consumer"/>
    <x v="1"/>
    <x v="1"/>
    <s v="Furnishings"/>
    <x v="729"/>
    <n v="25"/>
    <n v="47"/>
    <n v="22"/>
    <n v="5"/>
    <x v="499"/>
    <n v="235"/>
    <n v="5.7967439565860882E-2"/>
  </r>
  <r>
    <n v="4055"/>
    <d v="2020-12-22T00:00:00"/>
    <x v="110"/>
    <x v="490"/>
    <x v="2"/>
    <x v="42"/>
    <x v="1"/>
    <s v="Consumer"/>
    <x v="0"/>
    <x v="0"/>
    <s v="Binders"/>
    <x v="544"/>
    <n v="16"/>
    <n v="26"/>
    <n v="10"/>
    <n v="2"/>
    <x v="90"/>
    <n v="52"/>
    <n v="1.282367447595561E-2"/>
  </r>
  <r>
    <n v="4056"/>
    <d v="2020-12-22T00:00:00"/>
    <x v="97"/>
    <x v="429"/>
    <x v="6"/>
    <x v="28"/>
    <x v="1"/>
    <s v="Home Office"/>
    <x v="1"/>
    <x v="1"/>
    <s v="Chairs"/>
    <x v="819"/>
    <n v="115"/>
    <n v="127"/>
    <n v="12"/>
    <n v="3"/>
    <x v="1469"/>
    <n v="381"/>
    <n v="9.3934911242603544E-2"/>
  </r>
  <r>
    <n v="4057"/>
    <d v="2020-12-23T00:00:00"/>
    <x v="533"/>
    <x v="997"/>
    <x v="1"/>
    <x v="1"/>
    <x v="0"/>
    <s v="Consumer"/>
    <x v="2"/>
    <x v="0"/>
    <s v="Art"/>
    <x v="23"/>
    <n v="153"/>
    <n v="193"/>
    <n v="40"/>
    <n v="6"/>
    <x v="1146"/>
    <n v="1158"/>
    <n v="0.28543258565442448"/>
  </r>
  <r>
    <n v="4058"/>
    <d v="2020-12-23T00:00:00"/>
    <x v="384"/>
    <x v="90"/>
    <x v="6"/>
    <x v="28"/>
    <x v="1"/>
    <s v="Consumer"/>
    <x v="1"/>
    <x v="0"/>
    <s v="Art"/>
    <x v="46"/>
    <n v="41"/>
    <n v="50"/>
    <n v="9"/>
    <n v="2"/>
    <x v="233"/>
    <n v="100"/>
    <n v="2.464268112370626E-2"/>
  </r>
  <r>
    <n v="4059"/>
    <d v="2020-12-23T00:00:00"/>
    <x v="353"/>
    <x v="142"/>
    <x v="11"/>
    <x v="65"/>
    <x v="2"/>
    <s v="Consumer"/>
    <x v="1"/>
    <x v="0"/>
    <s v="Art"/>
    <x v="599"/>
    <n v="13"/>
    <n v="25"/>
    <n v="12"/>
    <n v="1"/>
    <x v="731"/>
    <n v="25"/>
    <n v="6.1591525006159152E-3"/>
  </r>
  <r>
    <n v="4060"/>
    <d v="2020-12-24T00:00:00"/>
    <x v="163"/>
    <x v="40"/>
    <x v="1"/>
    <x v="1"/>
    <x v="0"/>
    <s v="Corporate"/>
    <x v="1"/>
    <x v="0"/>
    <s v="Binders"/>
    <x v="343"/>
    <n v="59"/>
    <n v="76"/>
    <n v="17"/>
    <n v="3"/>
    <x v="295"/>
    <n v="228"/>
    <n v="5.6157635467980298E-2"/>
  </r>
  <r>
    <n v="4061"/>
    <d v="2020-12-24T00:00:00"/>
    <x v="46"/>
    <x v="52"/>
    <x v="2"/>
    <x v="3"/>
    <x v="1"/>
    <s v="Consumer"/>
    <x v="1"/>
    <x v="0"/>
    <s v="Binders"/>
    <x v="991"/>
    <n v="33"/>
    <n v="56"/>
    <n v="23"/>
    <n v="8"/>
    <x v="43"/>
    <n v="448"/>
    <n v="0.11031765574981532"/>
  </r>
  <r>
    <n v="4062"/>
    <d v="2020-12-24T00:00:00"/>
    <x v="199"/>
    <x v="70"/>
    <x v="6"/>
    <x v="40"/>
    <x v="1"/>
    <s v="Consumer"/>
    <x v="1"/>
    <x v="1"/>
    <s v="Bookcases"/>
    <x v="53"/>
    <n v="1201"/>
    <n v="1314"/>
    <n v="113"/>
    <n v="4"/>
    <x v="1539"/>
    <n v="5256"/>
    <n v="1.293943870014771"/>
  </r>
  <r>
    <n v="4063"/>
    <d v="2020-12-24T00:00:00"/>
    <x v="55"/>
    <x v="288"/>
    <x v="3"/>
    <x v="20"/>
    <x v="2"/>
    <s v="Consumer"/>
    <x v="3"/>
    <x v="1"/>
    <s v="Bookcases"/>
    <x v="40"/>
    <n v="2094"/>
    <n v="2553"/>
    <n v="459"/>
    <n v="7"/>
    <x v="1540"/>
    <n v="17871"/>
    <n v="4.3984740339650505"/>
  </r>
  <r>
    <n v="4064"/>
    <d v="2020-12-24T00:00:00"/>
    <x v="226"/>
    <x v="353"/>
    <x v="2"/>
    <x v="16"/>
    <x v="1"/>
    <s v="Consumer"/>
    <x v="3"/>
    <x v="0"/>
    <s v="Labels"/>
    <x v="1045"/>
    <n v="25"/>
    <n v="28"/>
    <n v="3"/>
    <n v="3"/>
    <x v="962"/>
    <n v="84"/>
    <n v="2.0669291338582679E-2"/>
  </r>
  <r>
    <n v="4065"/>
    <d v="2020-12-24T00:00:00"/>
    <x v="323"/>
    <x v="398"/>
    <x v="6"/>
    <x v="17"/>
    <x v="1"/>
    <s v="Consumer"/>
    <x v="1"/>
    <x v="2"/>
    <s v="Copiers"/>
    <x v="969"/>
    <n v="304"/>
    <n v="382"/>
    <n v="78"/>
    <n v="2"/>
    <x v="143"/>
    <n v="764"/>
    <n v="0.1879458794587946"/>
  </r>
  <r>
    <n v="4066"/>
    <d v="2020-12-24T00:00:00"/>
    <x v="202"/>
    <x v="60"/>
    <x v="3"/>
    <x v="14"/>
    <x v="2"/>
    <s v="Home Office"/>
    <x v="1"/>
    <x v="0"/>
    <s v="Art"/>
    <x v="224"/>
    <n v="17"/>
    <n v="19"/>
    <n v="2"/>
    <n v="1"/>
    <x v="445"/>
    <n v="19"/>
    <n v="4.6728971962616819E-3"/>
  </r>
  <r>
    <n v="4067"/>
    <d v="2020-12-24T00:00:00"/>
    <x v="13"/>
    <x v="0"/>
    <x v="0"/>
    <x v="0"/>
    <x v="0"/>
    <s v="Consumer"/>
    <x v="1"/>
    <x v="0"/>
    <s v="Binders"/>
    <x v="104"/>
    <n v="42"/>
    <n v="50"/>
    <n v="8"/>
    <n v="2"/>
    <x v="233"/>
    <n v="100"/>
    <n v="2.4588148512417016E-2"/>
  </r>
  <r>
    <n v="4068"/>
    <d v="2020-12-25T00:00:00"/>
    <x v="546"/>
    <x v="626"/>
    <x v="5"/>
    <x v="105"/>
    <x v="2"/>
    <s v="Consumer"/>
    <x v="1"/>
    <x v="0"/>
    <s v="Appliances"/>
    <x v="490"/>
    <n v="85"/>
    <n v="184"/>
    <n v="99"/>
    <n v="3"/>
    <x v="513"/>
    <n v="552"/>
    <n v="0.13569321533923304"/>
  </r>
  <r>
    <n v="4069"/>
    <d v="2020-12-25T00:00:00"/>
    <x v="331"/>
    <x v="626"/>
    <x v="5"/>
    <x v="105"/>
    <x v="2"/>
    <s v="Corporate"/>
    <x v="1"/>
    <x v="0"/>
    <s v="Storage"/>
    <x v="405"/>
    <n v="1"/>
    <n v="10"/>
    <n v="9"/>
    <n v="1"/>
    <x v="767"/>
    <n v="10"/>
    <n v="2.4576062914721062E-3"/>
  </r>
  <r>
    <n v="4070"/>
    <d v="2020-12-25T00:00:00"/>
    <x v="337"/>
    <x v="17"/>
    <x v="8"/>
    <x v="11"/>
    <x v="0"/>
    <s v="Corporate"/>
    <x v="2"/>
    <x v="0"/>
    <s v="Appliances"/>
    <x v="689"/>
    <n v="378"/>
    <n v="527"/>
    <n v="149"/>
    <n v="2"/>
    <x v="235"/>
    <n v="1054"/>
    <n v="0.25896805896805897"/>
  </r>
  <r>
    <n v="4071"/>
    <d v="2020-12-25T00:00:00"/>
    <x v="421"/>
    <x v="511"/>
    <x v="6"/>
    <x v="8"/>
    <x v="1"/>
    <s v="Corporate"/>
    <x v="1"/>
    <x v="0"/>
    <s v="Art"/>
    <x v="581"/>
    <n v="1"/>
    <n v="114"/>
    <n v="113"/>
    <n v="2"/>
    <x v="295"/>
    <n v="228"/>
    <n v="5.6005895357406042E-2"/>
  </r>
  <r>
    <n v="4072"/>
    <d v="2020-12-25T00:00:00"/>
    <x v="752"/>
    <x v="210"/>
    <x v="2"/>
    <x v="3"/>
    <x v="1"/>
    <s v="Consumer"/>
    <x v="3"/>
    <x v="2"/>
    <s v="Accessories"/>
    <x v="1335"/>
    <n v="27"/>
    <n v="170"/>
    <n v="143"/>
    <n v="2"/>
    <x v="330"/>
    <n v="340"/>
    <n v="8.3497053045186634E-2"/>
  </r>
  <r>
    <n v="4073"/>
    <d v="2020-12-25T00:00:00"/>
    <x v="551"/>
    <x v="90"/>
    <x v="6"/>
    <x v="28"/>
    <x v="1"/>
    <s v="Consumer"/>
    <x v="1"/>
    <x v="2"/>
    <s v="Machines"/>
    <x v="762"/>
    <n v="210"/>
    <n v="311"/>
    <n v="101"/>
    <n v="1"/>
    <x v="1541"/>
    <n v="311"/>
    <n v="7.6356493984777798E-2"/>
  </r>
  <r>
    <n v="4074"/>
    <d v="2020-12-25T00:00:00"/>
    <x v="429"/>
    <x v="998"/>
    <x v="5"/>
    <x v="12"/>
    <x v="2"/>
    <s v="Home Office"/>
    <x v="1"/>
    <x v="0"/>
    <s v="Storage"/>
    <x v="202"/>
    <n v="0"/>
    <n v="205"/>
    <n v="205"/>
    <n v="4"/>
    <x v="265"/>
    <n v="820"/>
    <n v="0.20127638684339716"/>
  </r>
  <r>
    <n v="4075"/>
    <d v="2020-12-25T00:00:00"/>
    <x v="425"/>
    <x v="101"/>
    <x v="1"/>
    <x v="55"/>
    <x v="0"/>
    <s v="Consumer"/>
    <x v="1"/>
    <x v="0"/>
    <s v="Paper"/>
    <x v="1461"/>
    <n v="82"/>
    <n v="101"/>
    <n v="19"/>
    <n v="4"/>
    <x v="402"/>
    <n v="404"/>
    <n v="9.9141104294478533E-2"/>
  </r>
  <r>
    <n v="4076"/>
    <d v="2020-12-25T00:00:00"/>
    <x v="307"/>
    <x v="466"/>
    <x v="9"/>
    <x v="77"/>
    <x v="1"/>
    <s v="Consumer"/>
    <x v="1"/>
    <x v="0"/>
    <s v="Appliances"/>
    <x v="973"/>
    <n v="433"/>
    <n v="1136"/>
    <n v="703"/>
    <n v="2"/>
    <x v="1542"/>
    <n v="2272"/>
    <n v="0.55740922473012755"/>
  </r>
  <r>
    <n v="4077"/>
    <d v="2020-12-25T00:00:00"/>
    <x v="402"/>
    <x v="915"/>
    <x v="0"/>
    <x v="123"/>
    <x v="0"/>
    <s v="Corporate"/>
    <x v="3"/>
    <x v="1"/>
    <s v="Bookcases"/>
    <x v="265"/>
    <n v="234"/>
    <n v="313"/>
    <n v="79"/>
    <n v="5"/>
    <x v="1543"/>
    <n v="1565"/>
    <n v="0.38386068187392691"/>
  </r>
  <r>
    <n v="4078"/>
    <d v="2020-12-25T00:00:00"/>
    <x v="375"/>
    <x v="688"/>
    <x v="7"/>
    <x v="50"/>
    <x v="1"/>
    <s v="Corporate"/>
    <x v="1"/>
    <x v="0"/>
    <s v="Labels"/>
    <x v="1212"/>
    <n v="15"/>
    <n v="24"/>
    <n v="9"/>
    <n v="7"/>
    <x v="501"/>
    <n v="168"/>
    <n v="4.1196665031878368E-2"/>
  </r>
  <r>
    <n v="4079"/>
    <d v="2020-12-26T00:00:00"/>
    <x v="26"/>
    <x v="6"/>
    <x v="2"/>
    <x v="4"/>
    <x v="1"/>
    <s v="Home Office"/>
    <x v="1"/>
    <x v="2"/>
    <s v="Copiers"/>
    <x v="1462"/>
    <n v="49"/>
    <n v="120"/>
    <n v="71"/>
    <n v="2"/>
    <x v="248"/>
    <n v="240"/>
    <n v="5.883795047805835E-2"/>
  </r>
  <r>
    <n v="4080"/>
    <d v="2020-12-26T00:00:00"/>
    <x v="48"/>
    <x v="398"/>
    <x v="6"/>
    <x v="17"/>
    <x v="1"/>
    <s v="Consumer"/>
    <x v="1"/>
    <x v="1"/>
    <s v="Furnishings"/>
    <x v="811"/>
    <n v="223"/>
    <n v="251"/>
    <n v="28"/>
    <n v="5"/>
    <x v="390"/>
    <n v="1255"/>
    <n v="0.30759803921568629"/>
  </r>
  <r>
    <n v="4081"/>
    <d v="2020-12-26T00:00:00"/>
    <x v="598"/>
    <x v="40"/>
    <x v="1"/>
    <x v="1"/>
    <x v="0"/>
    <s v="Consumer"/>
    <x v="0"/>
    <x v="1"/>
    <s v="Chairs"/>
    <x v="1300"/>
    <n v="380"/>
    <n v="460"/>
    <n v="80"/>
    <n v="3"/>
    <x v="635"/>
    <n v="1380"/>
    <n v="0.33815241362411175"/>
  </r>
  <r>
    <n v="4082"/>
    <d v="2020-12-26T00:00:00"/>
    <x v="430"/>
    <x v="146"/>
    <x v="2"/>
    <x v="42"/>
    <x v="1"/>
    <s v="Consumer"/>
    <x v="1"/>
    <x v="0"/>
    <s v="Binders"/>
    <x v="1076"/>
    <n v="169"/>
    <n v="202"/>
    <n v="33"/>
    <n v="4"/>
    <x v="1070"/>
    <n v="808"/>
    <n v="0.19794218520333171"/>
  </r>
  <r>
    <n v="4083"/>
    <d v="2020-12-26T00:00:00"/>
    <x v="643"/>
    <x v="52"/>
    <x v="2"/>
    <x v="3"/>
    <x v="1"/>
    <s v="Corporate"/>
    <x v="1"/>
    <x v="0"/>
    <s v="Art"/>
    <x v="554"/>
    <n v="15"/>
    <n v="29"/>
    <n v="14"/>
    <n v="2"/>
    <x v="420"/>
    <n v="58"/>
    <n v="1.4205241244183198E-2"/>
  </r>
  <r>
    <n v="4084"/>
    <d v="2020-12-26T00:00:00"/>
    <x v="94"/>
    <x v="70"/>
    <x v="6"/>
    <x v="40"/>
    <x v="1"/>
    <s v="Consumer"/>
    <x v="1"/>
    <x v="1"/>
    <s v="Furnishings"/>
    <x v="1463"/>
    <n v="62"/>
    <n v="190"/>
    <n v="128"/>
    <n v="7"/>
    <x v="549"/>
    <n v="1330"/>
    <n v="0.3256611165523996"/>
  </r>
  <r>
    <n v="4085"/>
    <d v="2020-12-26T00:00:00"/>
    <x v="259"/>
    <x v="477"/>
    <x v="6"/>
    <x v="17"/>
    <x v="1"/>
    <s v="Home Office"/>
    <x v="1"/>
    <x v="0"/>
    <s v="Labels"/>
    <x v="1139"/>
    <n v="14"/>
    <n v="71"/>
    <n v="57"/>
    <n v="8"/>
    <x v="509"/>
    <n v="568"/>
    <n v="0.13904528763769891"/>
  </r>
  <r>
    <n v="4086"/>
    <d v="2020-12-26T00:00:00"/>
    <x v="118"/>
    <x v="219"/>
    <x v="4"/>
    <x v="78"/>
    <x v="1"/>
    <s v="Corporate"/>
    <x v="1"/>
    <x v="0"/>
    <s v="Binders"/>
    <x v="433"/>
    <n v="0"/>
    <n v="7"/>
    <n v="7"/>
    <n v="1"/>
    <x v="722"/>
    <n v="7"/>
    <n v="1.7131669114047968E-3"/>
  </r>
  <r>
    <n v="4087"/>
    <d v="2020-12-26T00:00:00"/>
    <x v="665"/>
    <x v="32"/>
    <x v="11"/>
    <x v="23"/>
    <x v="2"/>
    <s v="Consumer"/>
    <x v="2"/>
    <x v="0"/>
    <s v="Binders"/>
    <x v="538"/>
    <n v="17"/>
    <n v="20"/>
    <n v="3"/>
    <n v="6"/>
    <x v="92"/>
    <n v="120"/>
    <n v="2.9361389772449228E-2"/>
  </r>
  <r>
    <n v="4088"/>
    <d v="2020-12-26T00:00:00"/>
    <x v="652"/>
    <x v="340"/>
    <x v="3"/>
    <x v="20"/>
    <x v="2"/>
    <s v="Corporate"/>
    <x v="1"/>
    <x v="1"/>
    <s v="Chairs"/>
    <x v="68"/>
    <n v="13"/>
    <n v="24"/>
    <n v="11"/>
    <n v="1"/>
    <x v="24"/>
    <n v="24"/>
    <n v="5.8708414872798431E-3"/>
  </r>
  <r>
    <n v="4089"/>
    <d v="2020-12-26T00:00:00"/>
    <x v="151"/>
    <x v="258"/>
    <x v="6"/>
    <x v="49"/>
    <x v="1"/>
    <s v="Consumer"/>
    <x v="2"/>
    <x v="1"/>
    <s v="Tables"/>
    <x v="177"/>
    <n v="525"/>
    <n v="941"/>
    <n v="416"/>
    <n v="3"/>
    <x v="1060"/>
    <n v="2823"/>
    <n v="0.69038884812912693"/>
  </r>
  <r>
    <n v="4090"/>
    <d v="2020-12-26T00:00:00"/>
    <x v="407"/>
    <x v="0"/>
    <x v="0"/>
    <x v="0"/>
    <x v="0"/>
    <s v="Consumer"/>
    <x v="1"/>
    <x v="1"/>
    <s v="Furnishings"/>
    <x v="116"/>
    <n v="15"/>
    <n v="20"/>
    <n v="5"/>
    <n v="1"/>
    <x v="28"/>
    <n v="20"/>
    <n v="4.8899755501222494E-3"/>
  </r>
  <r>
    <n v="4091"/>
    <d v="2020-12-27T00:00:00"/>
    <x v="576"/>
    <x v="248"/>
    <x v="1"/>
    <x v="1"/>
    <x v="0"/>
    <s v="Consumer"/>
    <x v="1"/>
    <x v="0"/>
    <s v="Envelopes"/>
    <x v="1024"/>
    <n v="13"/>
    <n v="25"/>
    <n v="12"/>
    <n v="1"/>
    <x v="731"/>
    <n v="25"/>
    <n v="6.1109753116597408E-3"/>
  </r>
  <r>
    <n v="4092"/>
    <d v="2020-12-27T00:00:00"/>
    <x v="452"/>
    <x v="60"/>
    <x v="3"/>
    <x v="14"/>
    <x v="2"/>
    <s v="Home Office"/>
    <x v="1"/>
    <x v="0"/>
    <s v="Supplies"/>
    <x v="736"/>
    <n v="2"/>
    <n v="94"/>
    <n v="92"/>
    <n v="2"/>
    <x v="523"/>
    <n v="188"/>
    <n v="4.5943304007820138E-2"/>
  </r>
  <r>
    <n v="4093"/>
    <d v="2020-12-27T00:00:00"/>
    <x v="71"/>
    <x v="0"/>
    <x v="0"/>
    <x v="0"/>
    <x v="0"/>
    <s v="Consumer"/>
    <x v="0"/>
    <x v="0"/>
    <s v="Appliances"/>
    <x v="1019"/>
    <n v="291"/>
    <n v="1582"/>
    <n v="1291"/>
    <n v="6"/>
    <x v="1544"/>
    <n v="9492"/>
    <n v="2.3190813584168093"/>
  </r>
  <r>
    <n v="4094"/>
    <d v="2020-12-27T00:00:00"/>
    <x v="227"/>
    <x v="233"/>
    <x v="7"/>
    <x v="9"/>
    <x v="1"/>
    <s v="Corporate"/>
    <x v="1"/>
    <x v="0"/>
    <s v="Labels"/>
    <x v="99"/>
    <n v="1"/>
    <n v="17"/>
    <n v="16"/>
    <n v="5"/>
    <x v="389"/>
    <n v="85"/>
    <n v="2.0762090864680019E-2"/>
  </r>
  <r>
    <n v="4095"/>
    <d v="2020-12-28T00:00:00"/>
    <x v="374"/>
    <x v="193"/>
    <x v="1"/>
    <x v="1"/>
    <x v="0"/>
    <s v="Consumer"/>
    <x v="2"/>
    <x v="0"/>
    <s v="Envelopes"/>
    <x v="790"/>
    <n v="15"/>
    <n v="135"/>
    <n v="120"/>
    <n v="5"/>
    <x v="822"/>
    <n v="675"/>
    <n v="0.16483516483516483"/>
  </r>
  <r>
    <n v="4096"/>
    <d v="2020-12-29T00:00:00"/>
    <x v="42"/>
    <x v="40"/>
    <x v="1"/>
    <x v="1"/>
    <x v="0"/>
    <s v="Corporate"/>
    <x v="1"/>
    <x v="0"/>
    <s v="Envelopes"/>
    <x v="168"/>
    <n v="35"/>
    <n v="148"/>
    <n v="113"/>
    <n v="4"/>
    <x v="1400"/>
    <n v="592"/>
    <n v="0.14453125"/>
  </r>
  <r>
    <n v="4097"/>
    <d v="2020-12-29T00:00:00"/>
    <x v="645"/>
    <x v="143"/>
    <x v="2"/>
    <x v="16"/>
    <x v="1"/>
    <s v="Consumer"/>
    <x v="3"/>
    <x v="0"/>
    <s v="Appliances"/>
    <x v="1226"/>
    <n v="918"/>
    <n v="973"/>
    <n v="55"/>
    <n v="2"/>
    <x v="1545"/>
    <n v="1946"/>
    <n v="0.47498169392238221"/>
  </r>
  <r>
    <n v="4098"/>
    <d v="2020-12-29T00:00:00"/>
    <x v="321"/>
    <x v="195"/>
    <x v="5"/>
    <x v="75"/>
    <x v="2"/>
    <s v="Corporate"/>
    <x v="1"/>
    <x v="0"/>
    <s v="Storage"/>
    <x v="618"/>
    <n v="2"/>
    <n v="52"/>
    <n v="50"/>
    <n v="1"/>
    <x v="90"/>
    <n v="52"/>
    <n v="1.268911664226452E-2"/>
  </r>
  <r>
    <n v="4099"/>
    <d v="2020-12-29T00:00:00"/>
    <x v="473"/>
    <x v="167"/>
    <x v="2"/>
    <x v="2"/>
    <x v="1"/>
    <s v="Consumer"/>
    <x v="0"/>
    <x v="1"/>
    <s v="Chairs"/>
    <x v="710"/>
    <n v="312"/>
    <n v="401"/>
    <n v="89"/>
    <n v="6"/>
    <x v="1546"/>
    <n v="2406"/>
    <n v="0.58697243230056106"/>
  </r>
  <r>
    <n v="4100"/>
    <d v="2020-12-29T00:00:00"/>
    <x v="62"/>
    <x v="882"/>
    <x v="2"/>
    <x v="16"/>
    <x v="1"/>
    <s v="Consumer"/>
    <x v="1"/>
    <x v="1"/>
    <s v="Furnishings"/>
    <x v="729"/>
    <n v="171"/>
    <n v="189"/>
    <n v="18"/>
    <n v="4"/>
    <x v="854"/>
    <n v="756"/>
    <n v="0.18439024390243902"/>
  </r>
  <r>
    <n v="4101"/>
    <d v="2020-12-29T00:00:00"/>
    <x v="791"/>
    <x v="368"/>
    <x v="7"/>
    <x v="39"/>
    <x v="1"/>
    <s v="Consumer"/>
    <x v="2"/>
    <x v="1"/>
    <s v="Chairs"/>
    <x v="303"/>
    <n v="393"/>
    <n v="516"/>
    <n v="123"/>
    <n v="8"/>
    <x v="1547"/>
    <n v="4128"/>
    <n v="1.0065837600585223"/>
  </r>
  <r>
    <n v="4102"/>
    <d v="2020-12-29T00:00:00"/>
    <x v="558"/>
    <x v="0"/>
    <x v="0"/>
    <x v="0"/>
    <x v="0"/>
    <s v="Corporate"/>
    <x v="2"/>
    <x v="0"/>
    <s v="Art"/>
    <x v="325"/>
    <n v="9"/>
    <n v="31"/>
    <n v="22"/>
    <n v="4"/>
    <x v="320"/>
    <n v="124"/>
    <n v="3.0229156509019989E-2"/>
  </r>
  <r>
    <n v="4103"/>
    <d v="2020-12-29T00:00:00"/>
    <x v="387"/>
    <x v="63"/>
    <x v="13"/>
    <x v="36"/>
    <x v="0"/>
    <s v="Home Office"/>
    <x v="1"/>
    <x v="0"/>
    <s v="Art"/>
    <x v="1129"/>
    <n v="40"/>
    <n v="74"/>
    <n v="34"/>
    <n v="3"/>
    <x v="611"/>
    <n v="222"/>
    <n v="5.4106751157689495E-2"/>
  </r>
  <r>
    <n v="4104"/>
    <d v="2020-12-30T00:00:00"/>
    <x v="355"/>
    <x v="306"/>
    <x v="1"/>
    <x v="1"/>
    <x v="0"/>
    <s v="Consumer"/>
    <x v="1"/>
    <x v="0"/>
    <s v="Storage"/>
    <x v="903"/>
    <n v="15"/>
    <n v="39"/>
    <n v="24"/>
    <n v="2"/>
    <x v="342"/>
    <n v="78"/>
    <n v="1.9005847953216373E-2"/>
  </r>
  <r>
    <n v="4105"/>
    <d v="2020-12-30T00:00:00"/>
    <x v="429"/>
    <x v="90"/>
    <x v="6"/>
    <x v="28"/>
    <x v="1"/>
    <s v="Home Office"/>
    <x v="1"/>
    <x v="1"/>
    <s v="Furnishings"/>
    <x v="615"/>
    <n v="6"/>
    <n v="85"/>
    <n v="79"/>
    <n v="2"/>
    <x v="268"/>
    <n v="170"/>
    <n v="4.1412911084043852E-2"/>
  </r>
  <r>
    <n v="4106"/>
    <d v="2020-12-30T00:00:00"/>
    <x v="43"/>
    <x v="101"/>
    <x v="1"/>
    <x v="55"/>
    <x v="0"/>
    <s v="Home Office"/>
    <x v="1"/>
    <x v="1"/>
    <s v="Chairs"/>
    <x v="366"/>
    <n v="43"/>
    <n v="68"/>
    <n v="25"/>
    <n v="1"/>
    <x v="13"/>
    <n v="68"/>
    <n v="1.6561130053580127E-2"/>
  </r>
  <r>
    <n v="4107"/>
    <d v="2020-12-30T00:00:00"/>
    <x v="335"/>
    <x v="155"/>
    <x v="3"/>
    <x v="69"/>
    <x v="2"/>
    <s v="Corporate"/>
    <x v="1"/>
    <x v="0"/>
    <s v="Binders"/>
    <x v="752"/>
    <n v="6"/>
    <n v="45"/>
    <n v="39"/>
    <n v="3"/>
    <x v="0"/>
    <n v="135"/>
    <n v="3.2870708546384221E-2"/>
  </r>
  <r>
    <n v="4108"/>
    <d v="2020-12-30T00:00:00"/>
    <x v="438"/>
    <x v="50"/>
    <x v="12"/>
    <x v="33"/>
    <x v="1"/>
    <s v="Corporate"/>
    <x v="2"/>
    <x v="0"/>
    <s v="Art"/>
    <x v="599"/>
    <n v="115"/>
    <n v="152"/>
    <n v="37"/>
    <n v="3"/>
    <x v="224"/>
    <n v="456"/>
    <n v="0.11100292112950341"/>
  </r>
  <r>
    <n v="4109"/>
    <d v="2020-12-30T00:00:00"/>
    <x v="358"/>
    <x v="233"/>
    <x v="7"/>
    <x v="9"/>
    <x v="1"/>
    <s v="Consumer"/>
    <x v="2"/>
    <x v="0"/>
    <s v="Appliances"/>
    <x v="207"/>
    <n v="7"/>
    <n v="68"/>
    <n v="61"/>
    <n v="2"/>
    <x v="878"/>
    <n v="136"/>
    <n v="3.3098077391092724E-2"/>
  </r>
  <r>
    <n v="4110"/>
    <d v="2020-12-31T00:00:00"/>
    <x v="492"/>
    <x v="605"/>
    <x v="2"/>
    <x v="54"/>
    <x v="1"/>
    <s v="Consumer"/>
    <x v="0"/>
    <x v="0"/>
    <s v="Storage"/>
    <x v="1464"/>
    <n v="278"/>
    <n v="557"/>
    <n v="279"/>
    <n v="3"/>
    <x v="1548"/>
    <n v="1671"/>
    <n v="0.40656934306569342"/>
  </r>
  <r>
    <n v="4111"/>
    <d v="2020-12-31T00:00:00"/>
    <x v="630"/>
    <x v="23"/>
    <x v="6"/>
    <x v="17"/>
    <x v="1"/>
    <s v="Consumer"/>
    <x v="1"/>
    <x v="0"/>
    <s v="Supplies"/>
    <x v="1465"/>
    <n v="109"/>
    <n v="261"/>
    <n v="152"/>
    <n v="6"/>
    <x v="604"/>
    <n v="1566"/>
    <n v="0.38092921430308929"/>
  </r>
  <r>
    <n v="4112"/>
    <d v="2020-12-31T00:00:00"/>
    <x v="661"/>
    <x v="706"/>
    <x v="1"/>
    <x v="1"/>
    <x v="0"/>
    <s v="Corporate"/>
    <x v="1"/>
    <x v="1"/>
    <s v="Bookcases"/>
    <x v="11"/>
    <n v="126"/>
    <n v="245"/>
    <n v="119"/>
    <n v="2"/>
    <x v="530"/>
    <n v="490"/>
    <n v="0.11916342412451363"/>
  </r>
  <r>
    <n v="4113"/>
    <d v="2020-12-31T00:00:00"/>
    <x v="426"/>
    <x v="176"/>
    <x v="1"/>
    <x v="1"/>
    <x v="0"/>
    <s v="Consumer"/>
    <x v="2"/>
    <x v="0"/>
    <s v="Storage"/>
    <x v="700"/>
    <n v="188"/>
    <n v="289"/>
    <n v="101"/>
    <n v="5"/>
    <x v="1217"/>
    <n v="1445"/>
    <n v="0.35132506686117188"/>
  </r>
  <r>
    <n v="4114"/>
    <d v="2020-12-31T00:00:00"/>
    <x v="171"/>
    <x v="114"/>
    <x v="6"/>
    <x v="59"/>
    <x v="1"/>
    <s v="Home Office"/>
    <x v="1"/>
    <x v="0"/>
    <s v="Binders"/>
    <x v="141"/>
    <n v="24"/>
    <n v="32"/>
    <n v="8"/>
    <n v="5"/>
    <x v="383"/>
    <n v="160"/>
    <n v="3.8891589693728731E-2"/>
  </r>
  <r>
    <n v="4115"/>
    <d v="2020-12-31T00:00:00"/>
    <x v="390"/>
    <x v="453"/>
    <x v="7"/>
    <x v="50"/>
    <x v="1"/>
    <s v="Home Office"/>
    <x v="0"/>
    <x v="0"/>
    <s v="Art"/>
    <x v="364"/>
    <n v="28"/>
    <n v="30"/>
    <n v="2"/>
    <n v="2"/>
    <x v="182"/>
    <n v="60"/>
    <n v="1.458080194410692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C4D06-D046-46BF-90E8-4E8E5E2AB76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_Name">
  <location ref="A4:B798" firstHeaderRow="1" firstDataRow="1" firstDataCol="1"/>
  <pivotFields count="17">
    <pivotField showAll="0"/>
    <pivotField showAll="0"/>
    <pivotField axis="axisRow" multipleItemSelectionAllowed="1" showAll="0">
      <items count="794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2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3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49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50"/>
        <item x="786"/>
        <item x="366"/>
        <item x="407"/>
        <item x="708"/>
        <item x="755"/>
        <item x="222"/>
        <item x="466"/>
        <item x="430"/>
        <item x="583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Total_Amount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BE017-46D1-4588-8FAD-531B22223A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1"/>
  </rowFields>
  <rowItems count="1468">
    <i>
      <x v="679"/>
    </i>
    <i>
      <x v="753"/>
    </i>
    <i>
      <x v="1153"/>
    </i>
    <i>
      <x v="993"/>
    </i>
    <i>
      <x v="1009"/>
    </i>
    <i>
      <x v="886"/>
    </i>
    <i>
      <x v="406"/>
    </i>
    <i>
      <x v="1144"/>
    </i>
    <i>
      <x v="1267"/>
    </i>
    <i>
      <x v="800"/>
    </i>
    <i>
      <x v="888"/>
    </i>
    <i>
      <x v="1243"/>
    </i>
    <i>
      <x v="322"/>
    </i>
    <i>
      <x v="798"/>
    </i>
    <i>
      <x v="816"/>
    </i>
    <i>
      <x v="281"/>
    </i>
    <i>
      <x v="1160"/>
    </i>
    <i>
      <x v="1041"/>
    </i>
    <i>
      <x v="935"/>
    </i>
    <i>
      <x v="914"/>
    </i>
    <i>
      <x v="857"/>
    </i>
    <i>
      <x v="696"/>
    </i>
    <i>
      <x v="431"/>
    </i>
    <i>
      <x v="1154"/>
    </i>
    <i>
      <x v="1147"/>
    </i>
    <i>
      <x v="313"/>
    </i>
    <i>
      <x v="697"/>
    </i>
    <i>
      <x v="421"/>
    </i>
    <i>
      <x v="854"/>
    </i>
    <i>
      <x v="510"/>
    </i>
    <i>
      <x v="1244"/>
    </i>
    <i>
      <x v="392"/>
    </i>
    <i>
      <x v="1133"/>
    </i>
    <i>
      <x v="846"/>
    </i>
    <i>
      <x v="443"/>
    </i>
    <i>
      <x v="856"/>
    </i>
    <i>
      <x v="1071"/>
    </i>
    <i>
      <x v="845"/>
    </i>
    <i>
      <x v="312"/>
    </i>
    <i>
      <x v="351"/>
    </i>
    <i>
      <x v="579"/>
    </i>
    <i>
      <x v="417"/>
    </i>
    <i>
      <x v="847"/>
    </i>
    <i>
      <x v="1258"/>
    </i>
    <i>
      <x v="1049"/>
    </i>
    <i>
      <x v="936"/>
    </i>
    <i>
      <x v="676"/>
    </i>
    <i>
      <x v="391"/>
    </i>
    <i>
      <x v="1134"/>
    </i>
    <i>
      <x v="1095"/>
    </i>
    <i>
      <x v="678"/>
    </i>
    <i>
      <x v="1166"/>
    </i>
    <i>
      <x v="1093"/>
    </i>
    <i>
      <x v="1043"/>
    </i>
    <i>
      <x v="1101"/>
    </i>
    <i>
      <x v="310"/>
    </i>
    <i>
      <x v="1119"/>
    </i>
    <i>
      <x v="429"/>
    </i>
    <i>
      <x v="1087"/>
    </i>
    <i>
      <x v="1145"/>
    </i>
    <i>
      <x v="792"/>
    </i>
    <i>
      <x v="1245"/>
    </i>
    <i>
      <x v="194"/>
    </i>
    <i>
      <x v="432"/>
    </i>
    <i>
      <x v="794"/>
    </i>
    <i>
      <x v="436"/>
    </i>
    <i>
      <x v="918"/>
    </i>
    <i>
      <x v="1156"/>
    </i>
    <i>
      <x v="1075"/>
    </i>
    <i>
      <x v="781"/>
    </i>
    <i>
      <x v="1082"/>
    </i>
    <i>
      <x v="418"/>
    </i>
    <i>
      <x v="1027"/>
    </i>
    <i>
      <x v="1296"/>
    </i>
    <i>
      <x v="1081"/>
    </i>
    <i>
      <x v="138"/>
    </i>
    <i>
      <x v="1159"/>
    </i>
    <i>
      <x v="1240"/>
    </i>
    <i>
      <x v="457"/>
    </i>
    <i>
      <x v="504"/>
    </i>
    <i>
      <x v="247"/>
    </i>
    <i>
      <x v="1074"/>
    </i>
    <i>
      <x v="294"/>
    </i>
    <i>
      <x v="754"/>
    </i>
    <i>
      <x v="1031"/>
    </i>
    <i>
      <x v="724"/>
    </i>
    <i>
      <x v="725"/>
    </i>
    <i>
      <x v="174"/>
    </i>
    <i>
      <x v="978"/>
    </i>
    <i>
      <x v="690"/>
    </i>
    <i>
      <x v="752"/>
    </i>
    <i>
      <x v="1253"/>
    </i>
    <i>
      <x v="1241"/>
    </i>
    <i>
      <x v="738"/>
    </i>
    <i>
      <x v="812"/>
    </i>
    <i>
      <x v="946"/>
    </i>
    <i>
      <x v="942"/>
    </i>
    <i>
      <x v="327"/>
    </i>
    <i>
      <x v="311"/>
    </i>
    <i>
      <x v="966"/>
    </i>
    <i>
      <x v="680"/>
    </i>
    <i>
      <x v="992"/>
    </i>
    <i>
      <x v="586"/>
    </i>
    <i>
      <x v="1020"/>
    </i>
    <i>
      <x v="1214"/>
    </i>
    <i>
      <x v="783"/>
    </i>
    <i>
      <x v="441"/>
    </i>
    <i>
      <x v="855"/>
    </i>
    <i>
      <x v="446"/>
    </i>
    <i>
      <x v="797"/>
    </i>
    <i>
      <x v="253"/>
    </i>
    <i>
      <x v="1103"/>
    </i>
    <i>
      <x v="1048"/>
    </i>
    <i>
      <x v="844"/>
    </i>
    <i>
      <x v="355"/>
    </i>
    <i>
      <x v="938"/>
    </i>
    <i>
      <x v="1157"/>
    </i>
    <i>
      <x v="204"/>
    </i>
    <i>
      <x v="282"/>
    </i>
    <i>
      <x v="1345"/>
    </i>
    <i>
      <x v="1275"/>
    </i>
    <i>
      <x v="206"/>
    </i>
    <i>
      <x v="193"/>
    </i>
    <i>
      <x v="884"/>
    </i>
    <i>
      <x v="365"/>
    </i>
    <i>
      <x v="498"/>
    </i>
    <i>
      <x v="1213"/>
    </i>
    <i>
      <x v="434"/>
    </i>
    <i>
      <x v="971"/>
    </i>
    <i>
      <x v="176"/>
    </i>
    <i>
      <x v="919"/>
    </i>
    <i>
      <x v="957"/>
    </i>
    <i>
      <x v="795"/>
    </i>
    <i>
      <x v="63"/>
    </i>
    <i>
      <x v="858"/>
    </i>
    <i>
      <x v="360"/>
    </i>
    <i>
      <x v="119"/>
    </i>
    <i>
      <x v="860"/>
    </i>
    <i>
      <x v="1227"/>
    </i>
    <i>
      <x v="325"/>
    </i>
    <i>
      <x v="362"/>
    </i>
    <i>
      <x v="115"/>
    </i>
    <i>
      <x v="277"/>
    </i>
    <i>
      <x v="1152"/>
    </i>
    <i>
      <x v="1044"/>
    </i>
    <i>
      <x v="1250"/>
    </i>
    <i>
      <x v="1167"/>
    </i>
    <i>
      <x v="728"/>
    </i>
    <i>
      <x v="793"/>
    </i>
    <i>
      <x v="698"/>
    </i>
    <i>
      <x v="427"/>
    </i>
    <i>
      <x v="1417"/>
    </i>
    <i>
      <x v="1032"/>
    </i>
    <i>
      <x v="1042"/>
    </i>
    <i>
      <x v="1249"/>
    </i>
    <i>
      <x v="323"/>
    </i>
    <i>
      <x v="72"/>
    </i>
    <i>
      <x v="1316"/>
    </i>
    <i>
      <x v="982"/>
    </i>
    <i>
      <x v="983"/>
    </i>
    <i>
      <x v="1007"/>
    </i>
    <i>
      <x v="426"/>
    </i>
    <i>
      <x v="1107"/>
    </i>
    <i>
      <x v="766"/>
    </i>
    <i>
      <x v="1344"/>
    </i>
    <i>
      <x v="396"/>
    </i>
    <i>
      <x v="430"/>
    </i>
    <i>
      <x v="1262"/>
    </i>
    <i>
      <x v="862"/>
    </i>
    <i>
      <x v="594"/>
    </i>
    <i>
      <x v="319"/>
    </i>
    <i>
      <x v="674"/>
    </i>
    <i>
      <x v="378"/>
    </i>
    <i>
      <x v="708"/>
    </i>
    <i>
      <x v="511"/>
    </i>
    <i>
      <x v="169"/>
    </i>
    <i>
      <x v="726"/>
    </i>
    <i>
      <x v="1297"/>
    </i>
    <i>
      <x v="764"/>
    </i>
    <i>
      <x v="572"/>
    </i>
    <i>
      <x v="744"/>
    </i>
    <i>
      <x v="1237"/>
    </i>
    <i>
      <x v="320"/>
    </i>
    <i>
      <x v="318"/>
    </i>
    <i>
      <x v="428"/>
    </i>
    <i>
      <x v="492"/>
    </i>
    <i>
      <x v="859"/>
    </i>
    <i>
      <x v="1246"/>
    </i>
    <i>
      <x v="285"/>
    </i>
    <i>
      <x v="592"/>
    </i>
    <i>
      <x v="767"/>
    </i>
    <i>
      <x v="584"/>
    </i>
    <i>
      <x v="61"/>
    </i>
    <i>
      <x v="442"/>
    </i>
    <i>
      <x v="1398"/>
    </i>
    <i>
      <x v="126"/>
    </i>
    <i>
      <x v="456"/>
    </i>
    <i>
      <x v="1255"/>
    </i>
    <i>
      <x v="1260"/>
    </i>
    <i>
      <x v="987"/>
    </i>
    <i>
      <x v="808"/>
    </i>
    <i>
      <x v="203"/>
    </i>
    <i>
      <x v="1052"/>
    </i>
    <i>
      <x v="937"/>
    </i>
    <i>
      <x v="419"/>
    </i>
    <i>
      <x v="199"/>
    </i>
    <i>
      <x v="956"/>
    </i>
    <i>
      <x v="784"/>
    </i>
    <i>
      <x v="283"/>
    </i>
    <i>
      <x v="1077"/>
    </i>
    <i>
      <x v="213"/>
    </i>
    <i>
      <x v="175"/>
    </i>
    <i>
      <x v="1088"/>
    </i>
    <i>
      <x v="226"/>
    </i>
    <i>
      <x v="306"/>
    </i>
    <i>
      <x v="217"/>
    </i>
    <i>
      <x v="118"/>
    </i>
    <i>
      <x v="297"/>
    </i>
    <i>
      <x v="316"/>
    </i>
    <i>
      <x v="1406"/>
    </i>
    <i>
      <x v="309"/>
    </i>
    <i>
      <x v="1350"/>
    </i>
    <i>
      <x v="123"/>
    </i>
    <i>
      <x v="170"/>
    </i>
    <i>
      <x v="1021"/>
    </i>
    <i>
      <x v="1"/>
    </i>
    <i>
      <x v="843"/>
    </i>
    <i>
      <x v="673"/>
    </i>
    <i>
      <x v="1022"/>
    </i>
    <i>
      <x v="1282"/>
    </i>
    <i>
      <x v="739"/>
    </i>
    <i>
      <x v="279"/>
    </i>
    <i>
      <x v="1175"/>
    </i>
    <i>
      <x v="1136"/>
    </i>
    <i>
      <x v="433"/>
    </i>
    <i>
      <x v="250"/>
    </i>
    <i>
      <x v="271"/>
    </i>
    <i>
      <x v="1340"/>
    </i>
    <i>
      <x v="280"/>
    </i>
    <i>
      <x v="1046"/>
    </i>
    <i>
      <x v="925"/>
    </i>
    <i>
      <x v="1251"/>
    </i>
    <i>
      <x v="1336"/>
    </i>
    <i>
      <x v="1399"/>
    </i>
    <i>
      <x v="990"/>
    </i>
    <i>
      <x v="1254"/>
    </i>
    <i>
      <x v="1114"/>
    </i>
    <i>
      <x v="741"/>
    </i>
    <i>
      <x v="394"/>
    </i>
    <i>
      <x v="395"/>
    </i>
    <i>
      <x v="171"/>
    </i>
    <i>
      <x v="1257"/>
    </i>
    <i>
      <x v="139"/>
    </i>
    <i>
      <x v="779"/>
    </i>
    <i>
      <x v="278"/>
    </i>
    <i>
      <x v="528"/>
    </i>
    <i>
      <x v="707"/>
    </i>
    <i>
      <x v="1036"/>
    </i>
    <i>
      <x v="218"/>
    </i>
    <i>
      <x v="321"/>
    </i>
    <i>
      <x v="906"/>
    </i>
    <i>
      <x v="1393"/>
    </i>
    <i>
      <x v="1162"/>
    </i>
    <i>
      <x v="379"/>
    </i>
    <i>
      <x v="1045"/>
    </i>
    <i>
      <x v="577"/>
    </i>
    <i>
      <x v="440"/>
    </i>
    <i>
      <x v="284"/>
    </i>
    <i>
      <x v="755"/>
    </i>
    <i>
      <x v="962"/>
    </i>
    <i>
      <x v="437"/>
    </i>
    <i>
      <x v="1228"/>
    </i>
    <i>
      <x v="205"/>
    </i>
    <i>
      <x v="251"/>
    </i>
    <i>
      <x v="1212"/>
    </i>
    <i>
      <x v="677"/>
    </i>
    <i>
      <x v="415"/>
    </i>
    <i>
      <x v="894"/>
    </i>
    <i>
      <x v="497"/>
    </i>
    <i>
      <x v="444"/>
    </i>
    <i>
      <x v="227"/>
    </i>
    <i>
      <x v="230"/>
    </i>
    <i>
      <x v="1181"/>
    </i>
    <i>
      <x v="214"/>
    </i>
    <i>
      <x v="519"/>
    </i>
    <i>
      <x v="1100"/>
    </i>
    <i>
      <x v="1325"/>
    </i>
    <i>
      <x v="402"/>
    </i>
    <i>
      <x v="601"/>
    </i>
    <i>
      <x v="1264"/>
    </i>
    <i>
      <x v="1274"/>
    </i>
    <i>
      <x v="915"/>
    </i>
    <i>
      <x v="263"/>
    </i>
    <i>
      <x v="328"/>
    </i>
    <i>
      <x v="1238"/>
    </i>
    <i>
      <x v="1121"/>
    </i>
    <i>
      <x v="219"/>
    </i>
    <i>
      <x v="215"/>
    </i>
    <i>
      <x v="340"/>
    </i>
    <i>
      <x v="303"/>
    </i>
    <i>
      <x v="231"/>
    </i>
    <i>
      <x v="1174"/>
    </i>
    <i>
      <x v="558"/>
    </i>
    <i>
      <x v="380"/>
    </i>
    <i>
      <x v="789"/>
    </i>
    <i>
      <x v="1216"/>
    </i>
    <i>
      <x v="200"/>
    </i>
    <i>
      <x v="172"/>
    </i>
    <i>
      <x v="210"/>
    </i>
    <i>
      <x v="1355"/>
    </i>
    <i>
      <x v="393"/>
    </i>
    <i>
      <x v="201"/>
    </i>
    <i>
      <x v="113"/>
    </i>
    <i>
      <x v="1416"/>
    </i>
    <i>
      <x v="606"/>
    </i>
    <i>
      <x v="242"/>
    </i>
    <i>
      <x v="270"/>
    </i>
    <i>
      <x v="450"/>
    </i>
    <i>
      <x v="1172"/>
    </i>
    <i>
      <x v="265"/>
    </i>
    <i>
      <x v="399"/>
    </i>
    <i>
      <x v="354"/>
    </i>
    <i>
      <x v="1070"/>
    </i>
    <i>
      <x v="691"/>
    </i>
    <i>
      <x v="796"/>
    </i>
    <i>
      <x v="681"/>
    </i>
    <i>
      <x v="186"/>
    </i>
    <i>
      <x v="598"/>
    </i>
    <i>
      <x v="731"/>
    </i>
    <i>
      <x v="122"/>
    </i>
    <i>
      <x v="363"/>
    </i>
    <i>
      <x v="735"/>
    </i>
    <i>
      <x v="890"/>
    </i>
    <i>
      <x v="12"/>
    </i>
    <i>
      <x v="818"/>
    </i>
    <i>
      <x v="1083"/>
    </i>
    <i>
      <x v="83"/>
    </i>
    <i>
      <x v="258"/>
    </i>
    <i>
      <x v="853"/>
    </i>
    <i>
      <x v="314"/>
    </i>
    <i>
      <x v="1217"/>
    </i>
    <i>
      <x v="1412"/>
    </i>
    <i>
      <x v="780"/>
    </i>
    <i>
      <x v="1184"/>
    </i>
    <i>
      <x v="1150"/>
    </i>
    <i>
      <x v="60"/>
    </i>
    <i>
      <x v="801"/>
    </i>
    <i>
      <x v="349"/>
    </i>
    <i>
      <x v="1086"/>
    </i>
    <i>
      <x v="1069"/>
    </i>
    <i>
      <x v="887"/>
    </i>
    <i>
      <x v="52"/>
    </i>
    <i>
      <x v="127"/>
    </i>
    <i>
      <x v="291"/>
    </i>
    <i>
      <x v="969"/>
    </i>
    <i>
      <x v="225"/>
    </i>
    <i>
      <x v="14"/>
    </i>
    <i>
      <x v="1397"/>
    </i>
    <i>
      <x v="1263"/>
    </i>
    <i>
      <x v="416"/>
    </i>
    <i>
      <x v="1108"/>
    </i>
    <i>
      <x v="286"/>
    </i>
    <i>
      <x v="605"/>
    </i>
    <i>
      <x v="366"/>
    </i>
    <i>
      <x v="438"/>
    </i>
    <i>
      <x v="817"/>
    </i>
    <i>
      <x v="254"/>
    </i>
    <i>
      <x v="1415"/>
    </i>
    <i>
      <x v="1215"/>
    </i>
    <i>
      <x v="1421"/>
    </i>
    <i>
      <x v="666"/>
    </i>
    <i>
      <x v="458"/>
    </i>
    <i>
      <x v="889"/>
    </i>
    <i>
      <x v="611"/>
    </i>
    <i>
      <x v="74"/>
    </i>
    <i>
      <x v="1363"/>
    </i>
    <i>
      <x v="1314"/>
    </i>
    <i>
      <x v="1116"/>
    </i>
    <i>
      <x v="1235"/>
    </i>
    <i>
      <x v="916"/>
    </i>
    <i>
      <x v="1261"/>
    </i>
    <i>
      <x v="112"/>
    </i>
    <i>
      <x v="981"/>
    </i>
    <i>
      <x v="685"/>
    </i>
    <i>
      <x v="1428"/>
    </i>
    <i>
      <x v="369"/>
    </i>
    <i>
      <x v="664"/>
    </i>
    <i>
      <x v="1327"/>
    </i>
    <i>
      <x v="1354"/>
    </i>
    <i>
      <x v="505"/>
    </i>
    <i>
      <x v="692"/>
    </i>
    <i>
      <x v="1158"/>
    </i>
    <i>
      <x v="1407"/>
    </i>
    <i>
      <x v="730"/>
    </i>
    <i>
      <x v="422"/>
    </i>
    <i>
      <x v="1343"/>
    </i>
    <i>
      <x v="173"/>
    </i>
    <i>
      <x v="1171"/>
    </i>
    <i>
      <x v="13"/>
    </i>
    <i>
      <x v="295"/>
    </i>
    <i>
      <x v="290"/>
    </i>
    <i>
      <x v="1441"/>
    </i>
    <i>
      <x v="733"/>
    </i>
    <i>
      <x v="1266"/>
    </i>
    <i>
      <x v="1281"/>
    </i>
    <i>
      <x v="1149"/>
    </i>
    <i>
      <x v="196"/>
    </i>
    <i>
      <x v="451"/>
    </i>
    <i>
      <x v="988"/>
    </i>
    <i>
      <x v="790"/>
    </i>
    <i>
      <x v="1165"/>
    </i>
    <i>
      <x v="718"/>
    </i>
    <i>
      <x v="1444"/>
    </i>
    <i>
      <x v="243"/>
    </i>
    <i>
      <x v="1242"/>
    </i>
    <i>
      <x v="1230"/>
    </i>
    <i>
      <x v="518"/>
    </i>
    <i>
      <x v="892"/>
    </i>
    <i>
      <x v="1328"/>
    </i>
    <i>
      <x v="1008"/>
    </i>
    <i>
      <x v="348"/>
    </i>
    <i>
      <x v="625"/>
    </i>
    <i>
      <x v="300"/>
    </i>
    <i>
      <x v="1029"/>
    </i>
    <i>
      <x v="299"/>
    </i>
    <i>
      <x v="729"/>
    </i>
    <i>
      <x v="462"/>
    </i>
    <i>
      <x v="1189"/>
    </i>
    <i>
      <x v="1305"/>
    </i>
    <i>
      <x v="721"/>
    </i>
    <i>
      <x v="241"/>
    </i>
    <i>
      <x v="1252"/>
    </i>
    <i>
      <x v="1176"/>
    </i>
    <i>
      <x v="134"/>
    </i>
    <i>
      <x v="1236"/>
    </i>
    <i>
      <x v="785"/>
    </i>
    <i>
      <x v="665"/>
    </i>
    <i>
      <x v="831"/>
    </i>
    <i>
      <x v="786"/>
    </i>
    <i>
      <x v="1185"/>
    </i>
    <i>
      <x v="991"/>
    </i>
    <i>
      <x v="236"/>
    </i>
    <i>
      <x v="1109"/>
    </i>
    <i>
      <x v="228"/>
    </i>
    <i>
      <x v="580"/>
    </i>
    <i>
      <x v="298"/>
    </i>
    <i>
      <x v="1190"/>
    </i>
    <i>
      <x v="1442"/>
    </i>
    <i>
      <x v="609"/>
    </i>
    <i>
      <x v="1037"/>
    </i>
    <i>
      <x v="1039"/>
    </i>
    <i>
      <x v="984"/>
    </i>
    <i>
      <x v="624"/>
    </i>
    <i>
      <x v="1019"/>
    </i>
    <i>
      <x v="410"/>
    </i>
    <i>
      <x v="274"/>
    </i>
    <i>
      <x v="1127"/>
    </i>
    <i>
      <x v="259"/>
    </i>
    <i>
      <x v="815"/>
    </i>
    <i>
      <x v="272"/>
    </i>
    <i>
      <x v="1218"/>
    </i>
    <i>
      <x v="1427"/>
    </i>
    <i>
      <x v="640"/>
    </i>
    <i>
      <x v="1161"/>
    </i>
    <i>
      <x v="41"/>
    </i>
    <i>
      <x v="970"/>
    </i>
    <i>
      <x v="898"/>
    </i>
    <i>
      <x v="1219"/>
    </i>
    <i>
      <x v="1028"/>
    </i>
    <i>
      <x v="1195"/>
    </i>
    <i>
      <x v="1391"/>
    </i>
    <i>
      <x v="1085"/>
    </i>
    <i>
      <x v="377"/>
    </i>
    <i>
      <x v="833"/>
    </i>
    <i>
      <x v="503"/>
    </i>
    <i>
      <x v="62"/>
    </i>
    <i>
      <x v="973"/>
    </i>
    <i>
      <x v="120"/>
    </i>
    <i>
      <x v="722"/>
    </i>
    <i>
      <x v="1424"/>
    </i>
    <i>
      <x v="742"/>
    </i>
    <i>
      <x v="552"/>
    </i>
    <i>
      <x v="636"/>
    </i>
    <i>
      <x v="850"/>
    </i>
    <i>
      <x v="337"/>
    </i>
    <i>
      <x v="248"/>
    </i>
    <i>
      <x v="1315"/>
    </i>
    <i>
      <x v="260"/>
    </i>
    <i>
      <x v="1173"/>
    </i>
    <i>
      <x v="141"/>
    </i>
    <i>
      <x v="1320"/>
    </i>
    <i>
      <x v="1084"/>
    </i>
    <i>
      <x v="869"/>
    </i>
    <i>
      <x v="963"/>
    </i>
    <i>
      <x v="1333"/>
    </i>
    <i>
      <x v="496"/>
    </i>
    <i>
      <x v="515"/>
    </i>
    <i>
      <x v="229"/>
    </i>
    <i>
      <x v="1225"/>
    </i>
    <i>
      <x v="1002"/>
    </i>
    <i>
      <x v="1425"/>
    </i>
    <i>
      <x v="54"/>
    </i>
    <i>
      <x v="1283"/>
    </i>
    <i>
      <x v="578"/>
    </i>
    <i>
      <x v="596"/>
    </i>
    <i>
      <x v="1183"/>
    </i>
    <i>
      <x v="1288"/>
    </i>
    <i>
      <x v="445"/>
    </i>
    <i>
      <x v="686"/>
    </i>
    <i>
      <x v="1198"/>
    </i>
    <i>
      <x v="453"/>
    </i>
    <i>
      <x v="1453"/>
    </i>
    <i>
      <x v="423"/>
    </i>
    <i>
      <x v="989"/>
    </i>
    <i>
      <x v="1308"/>
    </i>
    <i>
      <x v="252"/>
    </i>
    <i>
      <x v="1229"/>
    </i>
    <i>
      <x v="1324"/>
    </i>
    <i>
      <x v="240"/>
    </i>
    <i>
      <x v="1191"/>
    </i>
    <i>
      <x v="140"/>
    </i>
    <i>
      <x v="1001"/>
    </i>
    <i>
      <x v="1411"/>
    </i>
    <i>
      <x v="961"/>
    </i>
    <i>
      <x v="832"/>
    </i>
    <i>
      <x v="117"/>
    </i>
    <i>
      <x v="1137"/>
    </i>
    <i>
      <x v="495"/>
    </i>
    <i>
      <x v="471"/>
    </i>
    <i>
      <x v="1047"/>
    </i>
    <i>
      <x v="933"/>
    </i>
    <i>
      <x v="1104"/>
    </i>
    <i>
      <x v="1460"/>
    </i>
    <i>
      <x v="560"/>
    </i>
    <i>
      <x v="195"/>
    </i>
    <i>
      <x v="223"/>
    </i>
    <i>
      <x v="1419"/>
    </i>
    <i>
      <x v="338"/>
    </i>
    <i>
      <x v="600"/>
    </i>
    <i>
      <x v="1247"/>
    </i>
    <i>
      <x v="131"/>
    </i>
    <i>
      <x v="1323"/>
    </i>
    <i>
      <x v="480"/>
    </i>
    <i>
      <x v="648"/>
    </i>
    <i>
      <x v="221"/>
    </i>
    <i>
      <x v="209"/>
    </i>
    <i>
      <x v="244"/>
    </i>
    <i>
      <x v="734"/>
    </i>
    <i>
      <x v="1395"/>
    </i>
    <i>
      <x v="73"/>
    </i>
    <i>
      <x v="56"/>
    </i>
    <i>
      <x v="1164"/>
    </i>
    <i>
      <x v="1431"/>
    </i>
    <i>
      <x v="208"/>
    </i>
    <i>
      <x v="777"/>
    </i>
    <i>
      <x v="198"/>
    </i>
    <i>
      <x v="22"/>
    </i>
    <i>
      <x v="1239"/>
    </i>
    <i>
      <x v="1394"/>
    </i>
    <i>
      <x v="1097"/>
    </i>
    <i>
      <x v="913"/>
    </i>
    <i>
      <x v="540"/>
    </i>
    <i>
      <x v="356"/>
    </i>
    <i>
      <x v="1079"/>
    </i>
    <i>
      <x v="1232"/>
    </i>
    <i>
      <x v="1438"/>
    </i>
    <i>
      <x v="745"/>
    </i>
    <i>
      <x v="1053"/>
    </i>
    <i>
      <x v="50"/>
    </i>
    <i>
      <x v="771"/>
    </i>
    <i>
      <x v="765"/>
    </i>
    <i>
      <x v="381"/>
    </i>
    <i>
      <x v="69"/>
    </i>
    <i>
      <x v="207"/>
    </i>
    <i>
      <x v="1177"/>
    </i>
    <i>
      <x v="249"/>
    </i>
    <i>
      <x v="468"/>
    </i>
    <i>
      <x v="799"/>
    </i>
    <i>
      <x v="1388"/>
    </i>
    <i>
      <x v="778"/>
    </i>
    <i>
      <x v="488"/>
    </i>
    <i>
      <x v="82"/>
    </i>
    <i>
      <x v="287"/>
    </i>
    <i>
      <x v="326"/>
    </i>
    <i>
      <x v="405"/>
    </i>
    <i>
      <x v="197"/>
    </i>
    <i>
      <x v="404"/>
    </i>
    <i>
      <x v="1170"/>
    </i>
    <i>
      <x v="408"/>
    </i>
    <i>
      <x v="137"/>
    </i>
    <i>
      <x v="1128"/>
    </i>
    <i>
      <x v="425"/>
    </i>
    <i>
      <x v="561"/>
    </i>
    <i>
      <x v="267"/>
    </i>
    <i>
      <x v="1125"/>
    </i>
    <i>
      <x v="235"/>
    </i>
    <i>
      <x v="1072"/>
    </i>
    <i>
      <x v="234"/>
    </i>
    <i>
      <x v="266"/>
    </i>
    <i>
      <x v="811"/>
    </i>
    <i>
      <x v="516"/>
    </i>
    <i>
      <x v="944"/>
    </i>
    <i>
      <x v="1413"/>
    </i>
    <i>
      <x v="610"/>
    </i>
    <i>
      <x v="400"/>
    </i>
    <i>
      <x v="493"/>
    </i>
    <i>
      <x v="178"/>
    </i>
    <i>
      <x v="568"/>
    </i>
    <i>
      <x v="289"/>
    </i>
    <i>
      <x v="2"/>
    </i>
    <i>
      <x v="641"/>
    </i>
    <i>
      <x v="288"/>
    </i>
    <i>
      <x v="554"/>
    </i>
    <i>
      <x v="589"/>
    </i>
    <i>
      <x v="292"/>
    </i>
    <i>
      <x v="814"/>
    </i>
    <i>
      <x v="1168"/>
    </i>
    <i>
      <x v="974"/>
    </i>
    <i>
      <x v="1339"/>
    </i>
    <i>
      <x v="1056"/>
    </i>
    <i>
      <x v="618"/>
    </i>
    <i>
      <x v="435"/>
    </i>
    <i>
      <x v="324"/>
    </i>
    <i>
      <x v="307"/>
    </i>
    <i>
      <x v="45"/>
    </i>
    <i>
      <x v="945"/>
    </i>
    <i>
      <x v="804"/>
    </i>
    <i>
      <x v="532"/>
    </i>
    <i>
      <x v="184"/>
    </i>
    <i>
      <x v="447"/>
    </i>
    <i>
      <x v="1226"/>
    </i>
    <i>
      <x v="1349"/>
    </i>
    <i>
      <x v="273"/>
    </i>
    <i>
      <x v="39"/>
    </i>
    <i>
      <x v="15"/>
    </i>
    <i>
      <x v="512"/>
    </i>
    <i>
      <x v="1385"/>
    </i>
    <i>
      <x v="747"/>
    </i>
    <i>
      <x v="1102"/>
    </i>
    <i>
      <x v="1365"/>
    </i>
    <i>
      <x v="591"/>
    </i>
    <i>
      <x v="1142"/>
    </i>
    <i>
      <x v="1068"/>
    </i>
    <i>
      <x v="211"/>
    </i>
    <i>
      <x v="1430"/>
    </i>
    <i>
      <x v="885"/>
    </i>
    <i>
      <x v="791"/>
    </i>
    <i>
      <x v="748"/>
    </i>
    <i>
      <x v="1451"/>
    </i>
    <i>
      <x v="1414"/>
    </i>
    <i>
      <x v="1130"/>
    </i>
    <i>
      <x v="368"/>
    </i>
    <i>
      <x v="948"/>
    </i>
    <i>
      <x v="256"/>
    </i>
    <i>
      <x v="135"/>
    </i>
    <i>
      <x v="1146"/>
    </i>
    <i>
      <x v="675"/>
    </i>
    <i>
      <x v="851"/>
    </i>
    <i>
      <x v="1295"/>
    </i>
    <i>
      <x v="926"/>
    </i>
    <i>
      <x v="513"/>
    </i>
    <i>
      <x v="826"/>
    </i>
    <i>
      <x v="838"/>
    </i>
    <i>
      <x v="64"/>
    </i>
    <i>
      <x v="904"/>
    </i>
    <i>
      <x v="1110"/>
    </i>
    <i>
      <x v="997"/>
    </i>
    <i>
      <x v="932"/>
    </i>
    <i>
      <x v="593"/>
    </i>
    <i>
      <x v="705"/>
    </i>
    <i>
      <x v="413"/>
    </i>
    <i>
      <x v="1429"/>
    </i>
    <i>
      <x v="1202"/>
    </i>
    <i>
      <x v="723"/>
    </i>
    <i>
      <x v="740"/>
    </i>
    <i>
      <x v="608"/>
    </i>
    <i>
      <x v="1054"/>
    </i>
    <i>
      <x v="216"/>
    </i>
    <i>
      <x v="1366"/>
    </i>
    <i>
      <x v="1463"/>
    </i>
    <i>
      <x v="964"/>
    </i>
    <i>
      <x v="602"/>
    </i>
    <i>
      <x v="985"/>
    </i>
    <i>
      <x v="603"/>
    </i>
    <i>
      <x v="1221"/>
    </i>
    <i>
      <x v="650"/>
    </i>
    <i>
      <x v="66"/>
    </i>
    <i>
      <x v="720"/>
    </i>
    <i>
      <x v="1443"/>
    </i>
    <i>
      <x v="1132"/>
    </i>
    <i>
      <x v="449"/>
    </i>
    <i>
      <x v="1432"/>
    </i>
    <i>
      <x v="911"/>
    </i>
    <i>
      <x v="1111"/>
    </i>
    <i>
      <x v="490"/>
    </i>
    <i>
      <x v="1089"/>
    </i>
    <i>
      <x v="523"/>
    </i>
    <i>
      <x v="1034"/>
    </i>
    <i>
      <x v="1364"/>
    </i>
    <i>
      <x v="1112"/>
    </i>
    <i>
      <x v="848"/>
    </i>
    <i>
      <x v="1155"/>
    </i>
    <i>
      <x v="59"/>
    </i>
    <i>
      <x v="6"/>
    </i>
    <i>
      <x v="58"/>
    </i>
    <i>
      <x v="514"/>
    </i>
    <i>
      <x v="905"/>
    </i>
    <i>
      <x v="1418"/>
    </i>
    <i>
      <x v="1256"/>
    </i>
    <i>
      <x v="878"/>
    </i>
    <i>
      <x v="1402"/>
    </i>
    <i>
      <x v="55"/>
    </i>
    <i>
      <x v="1220"/>
    </i>
    <i>
      <x v="1105"/>
    </i>
    <i>
      <x v="105"/>
    </i>
    <i>
      <x v="1454"/>
    </i>
    <i>
      <x v="302"/>
    </i>
    <i>
      <x v="659"/>
    </i>
    <i>
      <x v="110"/>
    </i>
    <i>
      <x v="114"/>
    </i>
    <i>
      <x v="7"/>
    </i>
    <i>
      <x v="344"/>
    </i>
    <i>
      <x v="828"/>
    </i>
    <i>
      <x v="714"/>
    </i>
    <i>
      <x v="1272"/>
    </i>
    <i>
      <x v="315"/>
    </i>
    <i>
      <x v="1151"/>
    </i>
    <i>
      <x v="874"/>
    </i>
    <i>
      <x v="1317"/>
    </i>
    <i>
      <x v="517"/>
    </i>
    <i>
      <x v="343"/>
    </i>
    <i>
      <x v="372"/>
    </i>
    <i>
      <x v="1073"/>
    </i>
    <i>
      <x v="975"/>
    </i>
    <i>
      <x v="760"/>
    </i>
    <i>
      <x v="1188"/>
    </i>
    <i>
      <x v="75"/>
    </i>
    <i>
      <x v="1224"/>
    </i>
    <i>
      <x v="822"/>
    </i>
    <i>
      <x v="585"/>
    </i>
    <i>
      <x v="1000"/>
    </i>
    <i>
      <x v="895"/>
    </i>
    <i>
      <x v="239"/>
    </i>
    <i>
      <x v="852"/>
    </i>
    <i>
      <x v="570"/>
    </i>
    <i>
      <x v="1180"/>
    </i>
    <i>
      <x v="464"/>
    </i>
    <i>
      <x v="102"/>
    </i>
    <i>
      <x v="17"/>
    </i>
    <i>
      <x v="842"/>
    </i>
    <i>
      <x v="563"/>
    </i>
    <i>
      <x v="891"/>
    </i>
    <i>
      <x v="759"/>
    </i>
    <i>
      <x v="525"/>
    </i>
    <i>
      <x v="301"/>
    </i>
    <i>
      <x v="1014"/>
    </i>
    <i>
      <x v="414"/>
    </i>
    <i>
      <x v="189"/>
    </i>
    <i>
      <x v="809"/>
    </i>
    <i>
      <x v="1248"/>
    </i>
    <i>
      <x v="1208"/>
    </i>
    <i>
      <x v="687"/>
    </i>
    <i>
      <x v="524"/>
    </i>
    <i>
      <x v="548"/>
    </i>
    <i>
      <x v="276"/>
    </i>
    <i>
      <x v="782"/>
    </i>
    <i>
      <x v="999"/>
    </i>
    <i>
      <x v="9"/>
    </i>
    <i>
      <x v="1341"/>
    </i>
    <i>
      <x v="132"/>
    </i>
    <i>
      <x v="668"/>
    </i>
    <i>
      <x v="737"/>
    </i>
    <i>
      <x v="1120"/>
    </i>
    <i>
      <x v="305"/>
    </i>
    <i>
      <x v="1030"/>
    </i>
    <i>
      <x v="836"/>
    </i>
    <i>
      <x v="491"/>
    </i>
    <i>
      <x v="352"/>
    </i>
    <i>
      <x v="412"/>
    </i>
    <i>
      <x v="339"/>
    </i>
    <i>
      <x v="353"/>
    </i>
    <i>
      <x v="1148"/>
    </i>
    <i>
      <x v="246"/>
    </i>
    <i>
      <x v="1066"/>
    </i>
    <i>
      <x v="1318"/>
    </i>
    <i>
      <x v="1445"/>
    </i>
    <i>
      <x v="861"/>
    </i>
    <i>
      <x v="1018"/>
    </i>
    <i>
      <x v="657"/>
    </i>
    <i>
      <x v="622"/>
    </i>
    <i>
      <x v="255"/>
    </i>
    <i>
      <x v="153"/>
    </i>
    <i>
      <x v="373"/>
    </i>
    <i>
      <x v="651"/>
    </i>
    <i>
      <x v="237"/>
    </i>
    <i>
      <x v="986"/>
    </i>
    <i>
      <x v="628"/>
    </i>
    <i>
      <x v="1392"/>
    </i>
    <i>
      <x v="841"/>
    </i>
    <i>
      <x v="717"/>
    </i>
    <i>
      <x v="951"/>
    </i>
    <i>
      <x v="1206"/>
    </i>
    <i>
      <x v="1440"/>
    </i>
    <i>
      <x v="646"/>
    </i>
    <i>
      <x v="719"/>
    </i>
    <i>
      <x v="192"/>
    </i>
    <i>
      <x v="1094"/>
    </i>
    <i>
      <x v="1396"/>
    </i>
    <i>
      <x v="1138"/>
    </i>
    <i>
      <x v="262"/>
    </i>
    <i>
      <x v="407"/>
    </i>
    <i>
      <x v="1379"/>
    </i>
    <i>
      <x v="455"/>
    </i>
    <i>
      <x v="849"/>
    </i>
    <i>
      <x v="1401"/>
    </i>
    <i>
      <x v="65"/>
    </i>
    <i>
      <x v="165"/>
    </i>
    <i>
      <x v="876"/>
    </i>
    <i>
      <x v="224"/>
    </i>
    <i>
      <x v="1269"/>
    </i>
    <i>
      <x v="1062"/>
    </i>
    <i>
      <x v="1035"/>
    </i>
    <i>
      <x v="261"/>
    </i>
    <i>
      <x v="1286"/>
    </i>
    <i>
      <x v="1076"/>
    </i>
    <i>
      <x v="330"/>
    </i>
    <i>
      <x v="275"/>
    </i>
    <i>
      <x v="222"/>
    </i>
    <i>
      <x v="308"/>
    </i>
    <i>
      <x v="508"/>
    </i>
    <i>
      <x v="268"/>
    </i>
    <i>
      <x v="509"/>
    </i>
    <i>
      <x v="448"/>
    </i>
    <i>
      <x v="84"/>
    </i>
    <i>
      <x v="940"/>
    </i>
    <i>
      <x v="1273"/>
    </i>
    <i>
      <x v="1131"/>
    </i>
    <i>
      <x v="108"/>
    </i>
    <i>
      <x v="1210"/>
    </i>
    <i>
      <x v="1090"/>
    </i>
    <i>
      <x v="130"/>
    </i>
    <i>
      <x v="1200"/>
    </i>
    <i>
      <x v="917"/>
    </i>
    <i>
      <x v="4"/>
    </i>
    <i>
      <x v="342"/>
    </i>
    <i>
      <x v="1458"/>
    </i>
    <i>
      <x v="604"/>
    </i>
    <i>
      <x v="121"/>
    </i>
    <i>
      <x v="341"/>
    </i>
    <i>
      <x v="893"/>
    </i>
    <i>
      <x v="573"/>
    </i>
    <i>
      <x v="1383"/>
    </i>
    <i>
      <x v="187"/>
    </i>
    <i>
      <x v="840"/>
    </i>
    <i>
      <x v="820"/>
    </i>
    <i>
      <x v="49"/>
    </i>
    <i>
      <x v="1050"/>
    </i>
    <i>
      <x v="637"/>
    </i>
    <i>
      <x v="531"/>
    </i>
    <i>
      <x v="1038"/>
    </i>
    <i>
      <x v="672"/>
    </i>
    <i>
      <x v="1163"/>
    </i>
    <i>
      <x v="689"/>
    </i>
    <i>
      <x v="269"/>
    </i>
    <i>
      <x v="671"/>
    </i>
    <i>
      <x v="1331"/>
    </i>
    <i>
      <x v="452"/>
    </i>
    <i>
      <x v="1306"/>
    </i>
    <i>
      <x v="1335"/>
    </i>
    <i>
      <x v="590"/>
    </i>
    <i>
      <x v="980"/>
    </i>
    <i>
      <x v="1404"/>
    </i>
    <i>
      <x v="967"/>
    </i>
    <i>
      <x v="965"/>
    </i>
    <i>
      <x v="148"/>
    </i>
    <i>
      <x v="595"/>
    </i>
    <i>
      <x v="100"/>
    </i>
    <i>
      <x v="403"/>
    </i>
    <i>
      <x v="1233"/>
    </i>
    <i>
      <x v="947"/>
    </i>
    <i>
      <x v="909"/>
    </i>
    <i>
      <x v="557"/>
    </i>
    <i>
      <x v="587"/>
    </i>
    <i>
      <x v="494"/>
    </i>
    <i>
      <x v="658"/>
    </i>
    <i>
      <x v="583"/>
    </i>
    <i>
      <x v="1348"/>
    </i>
    <i>
      <x v="1223"/>
    </i>
    <i>
      <x v="1422"/>
    </i>
    <i>
      <x v="1332"/>
    </i>
    <i>
      <x v="375"/>
    </i>
    <i>
      <x v="972"/>
    </i>
    <i>
      <x v="527"/>
    </i>
    <i>
      <x v="1322"/>
    </i>
    <i>
      <x v="238"/>
    </i>
    <i>
      <x v="1342"/>
    </i>
    <i>
      <x v="871"/>
    </i>
    <i>
      <x v="787"/>
    </i>
    <i>
      <x v="1330"/>
    </i>
    <i>
      <x v="1370"/>
    </i>
    <i>
      <x v="80"/>
    </i>
    <i>
      <x v="27"/>
    </i>
    <i>
      <x v="1231"/>
    </i>
    <i>
      <x v="1409"/>
    </i>
    <i>
      <x v="530"/>
    </i>
    <i>
      <x v="873"/>
    </i>
    <i>
      <x v="1361"/>
    </i>
    <i>
      <x v="1356"/>
    </i>
    <i>
      <x v="995"/>
    </i>
    <i>
      <x v="877"/>
    </i>
    <i>
      <x v="881"/>
    </i>
    <i>
      <x v="1311"/>
    </i>
    <i>
      <x v="1351"/>
    </i>
    <i>
      <x v="1124"/>
    </i>
    <i>
      <x v="157"/>
    </i>
    <i>
      <x v="190"/>
    </i>
    <i>
      <x v="31"/>
    </i>
    <i>
      <x v="565"/>
    </i>
    <i>
      <x v="830"/>
    </i>
    <i>
      <x v="469"/>
    </i>
    <i>
      <x v="1289"/>
    </i>
    <i>
      <x v="880"/>
    </i>
    <i>
      <x v="1310"/>
    </i>
    <i>
      <x v="1080"/>
    </i>
    <i>
      <x v="879"/>
    </i>
    <i>
      <x v="968"/>
    </i>
    <i>
      <x v="467"/>
    </i>
    <i>
      <x v="1140"/>
    </i>
    <i>
      <x/>
    </i>
    <i>
      <x v="1319"/>
    </i>
    <i>
      <x v="1329"/>
    </i>
    <i>
      <x v="727"/>
    </i>
    <i>
      <x v="388"/>
    </i>
    <i>
      <x v="960"/>
    </i>
    <i>
      <x v="465"/>
    </i>
    <i>
      <x v="371"/>
    </i>
    <i>
      <x v="1390"/>
    </i>
    <i>
      <x v="439"/>
    </i>
    <i>
      <x v="645"/>
    </i>
    <i>
      <x v="293"/>
    </i>
    <i>
      <x v="1051"/>
    </i>
    <i>
      <x v="1368"/>
    </i>
    <i>
      <x v="1334"/>
    </i>
    <i>
      <x v="3"/>
    </i>
    <i>
      <x v="57"/>
    </i>
    <i>
      <x v="350"/>
    </i>
    <i>
      <x v="762"/>
    </i>
    <i>
      <x v="48"/>
    </i>
    <i>
      <x v="929"/>
    </i>
    <i>
      <x v="551"/>
    </i>
    <i>
      <x v="71"/>
    </i>
    <i>
      <x v="376"/>
    </i>
    <i>
      <x v="474"/>
    </i>
    <i>
      <x v="454"/>
    </i>
    <i>
      <x v="647"/>
    </i>
    <i>
      <x v="958"/>
    </i>
    <i>
      <x v="1058"/>
    </i>
    <i>
      <x v="182"/>
    </i>
    <i>
      <x v="1362"/>
    </i>
    <i>
      <x v="1061"/>
    </i>
    <i>
      <x v="94"/>
    </i>
    <i>
      <x v="367"/>
    </i>
    <i>
      <x v="20"/>
    </i>
    <i>
      <x v="1106"/>
    </i>
    <i>
      <x v="941"/>
    </i>
    <i>
      <x v="106"/>
    </i>
    <i>
      <x v="233"/>
    </i>
    <i>
      <x v="332"/>
    </i>
    <i>
      <x v="220"/>
    </i>
    <i>
      <x v="1294"/>
    </i>
    <i>
      <x v="564"/>
    </i>
    <i>
      <x v="21"/>
    </i>
    <i>
      <x v="160"/>
    </i>
    <i>
      <x v="1169"/>
    </i>
    <i>
      <x v="683"/>
    </i>
    <i>
      <x v="98"/>
    </i>
    <i>
      <x v="865"/>
    </i>
    <i>
      <x v="335"/>
    </i>
    <i>
      <x v="607"/>
    </i>
    <i>
      <x v="656"/>
    </i>
    <i>
      <x v="700"/>
    </i>
    <i>
      <x v="805"/>
    </i>
    <i>
      <x v="684"/>
    </i>
    <i>
      <x v="1222"/>
    </i>
    <i>
      <x v="743"/>
    </i>
    <i>
      <x v="212"/>
    </i>
    <i>
      <x v="803"/>
    </i>
    <i>
      <x v="634"/>
    </i>
    <i>
      <x v="1203"/>
    </i>
    <i>
      <x v="553"/>
    </i>
    <i>
      <x v="1285"/>
    </i>
    <i>
      <x v="746"/>
    </i>
    <i>
      <x v="1129"/>
    </i>
    <i>
      <x v="1381"/>
    </i>
    <i>
      <x v="821"/>
    </i>
    <i>
      <x v="1113"/>
    </i>
    <i>
      <x v="1462"/>
    </i>
    <i>
      <x v="709"/>
    </i>
    <i>
      <x v="597"/>
    </i>
    <i>
      <x v="1139"/>
    </i>
    <i>
      <x v="506"/>
    </i>
    <i>
      <x v="1141"/>
    </i>
    <i>
      <x v="91"/>
    </i>
    <i>
      <x v="1423"/>
    </i>
    <i>
      <x v="1024"/>
    </i>
    <i>
      <x v="374"/>
    </i>
    <i>
      <x v="1434"/>
    </i>
    <i>
      <x v="1439"/>
    </i>
    <i>
      <x v="903"/>
    </i>
    <i>
      <x v="998"/>
    </i>
    <i>
      <x v="329"/>
    </i>
    <i>
      <x v="1347"/>
    </i>
    <i>
      <x v="47"/>
    </i>
    <i>
      <x v="36"/>
    </i>
    <i>
      <x v="562"/>
    </i>
    <i>
      <x v="1293"/>
    </i>
    <i>
      <x v="588"/>
    </i>
    <i>
      <x v="639"/>
    </i>
    <i>
      <x v="1178"/>
    </i>
    <i>
      <x v="520"/>
    </i>
    <i>
      <x v="177"/>
    </i>
    <i>
      <x v="535"/>
    </i>
    <i>
      <x v="1387"/>
    </i>
    <i>
      <x v="952"/>
    </i>
    <i>
      <x v="1452"/>
    </i>
    <i>
      <x v="1135"/>
    </i>
    <i>
      <x v="655"/>
    </i>
    <i>
      <x v="644"/>
    </i>
    <i>
      <x v="653"/>
    </i>
    <i>
      <x v="331"/>
    </i>
    <i>
      <x v="101"/>
    </i>
    <i>
      <x v="359"/>
    </i>
    <i>
      <x v="829"/>
    </i>
    <i>
      <x v="959"/>
    </i>
    <i>
      <x v="835"/>
    </i>
    <i>
      <x v="358"/>
    </i>
    <i>
      <x v="768"/>
    </i>
    <i>
      <x v="619"/>
    </i>
    <i>
      <x v="487"/>
    </i>
    <i>
      <x v="1338"/>
    </i>
    <i>
      <x v="772"/>
    </i>
    <i>
      <x v="977"/>
    </i>
    <i>
      <x v="502"/>
    </i>
    <i>
      <x v="361"/>
    </i>
    <i>
      <x v="1265"/>
    </i>
    <i>
      <x v="576"/>
    </i>
    <i>
      <x v="1268"/>
    </i>
    <i>
      <x v="1284"/>
    </i>
    <i>
      <x v="630"/>
    </i>
    <i>
      <x v="612"/>
    </i>
    <i>
      <x v="501"/>
    </i>
    <i>
      <x v="581"/>
    </i>
    <i>
      <x v="1367"/>
    </i>
    <i>
      <x v="336"/>
    </i>
    <i>
      <x v="93"/>
    </i>
    <i>
      <x v="1373"/>
    </i>
    <i>
      <x v="1098"/>
    </i>
    <i>
      <x v="1013"/>
    </i>
    <i>
      <x v="1205"/>
    </i>
    <i>
      <x v="124"/>
    </i>
    <i>
      <x v="544"/>
    </i>
    <i>
      <x v="202"/>
    </i>
    <i>
      <x v="1358"/>
    </i>
    <i>
      <x v="482"/>
    </i>
    <i>
      <x v="475"/>
    </i>
    <i>
      <x v="979"/>
    </i>
    <i>
      <x v="357"/>
    </i>
    <i>
      <x v="76"/>
    </i>
    <i>
      <x v="642"/>
    </i>
    <i>
      <x v="823"/>
    </i>
    <i>
      <x v="156"/>
    </i>
    <i>
      <x v="1033"/>
    </i>
    <i>
      <x v="191"/>
    </i>
    <i>
      <x v="810"/>
    </i>
    <i>
      <x v="1064"/>
    </i>
    <i>
      <x v="478"/>
    </i>
    <i>
      <x v="626"/>
    </i>
    <i>
      <x v="129"/>
    </i>
    <i>
      <x v="466"/>
    </i>
    <i>
      <x v="154"/>
    </i>
    <i>
      <x v="928"/>
    </i>
    <i>
      <x v="10"/>
    </i>
    <i>
      <x v="1271"/>
    </i>
    <i>
      <x v="620"/>
    </i>
    <i>
      <x v="1057"/>
    </i>
    <i>
      <x v="133"/>
    </i>
    <i>
      <x v="1186"/>
    </i>
    <i>
      <x v="1182"/>
    </i>
    <i>
      <x v="1122"/>
    </i>
    <i>
      <x v="1270"/>
    </i>
    <i>
      <x v="25"/>
    </i>
    <i>
      <x v="943"/>
    </i>
    <i>
      <x v="1209"/>
    </i>
    <i>
      <x v="1400"/>
    </i>
    <i>
      <x v="1403"/>
    </i>
    <i>
      <x v="545"/>
    </i>
    <i>
      <x v="521"/>
    </i>
    <i>
      <x v="470"/>
    </i>
    <i>
      <x v="1369"/>
    </i>
    <i>
      <x v="875"/>
    </i>
    <i>
      <x v="8"/>
    </i>
    <i>
      <x v="950"/>
    </i>
    <i>
      <x v="463"/>
    </i>
    <i>
      <x v="662"/>
    </i>
    <i>
      <x v="89"/>
    </i>
    <i>
      <x v="837"/>
    </i>
    <i>
      <x v="955"/>
    </i>
    <i>
      <x v="559"/>
    </i>
    <i>
      <x v="716"/>
    </i>
    <i>
      <x v="1143"/>
    </i>
    <i>
      <x v="543"/>
    </i>
    <i>
      <x v="317"/>
    </i>
    <i>
      <x v="420"/>
    </i>
    <i>
      <x v="1426"/>
    </i>
    <i>
      <x v="1455"/>
    </i>
    <i>
      <x v="1405"/>
    </i>
    <i>
      <x v="1410"/>
    </i>
    <i>
      <x v="996"/>
    </i>
    <i>
      <x v="507"/>
    </i>
    <i>
      <x v="538"/>
    </i>
    <i>
      <x v="901"/>
    </i>
    <i>
      <x v="902"/>
    </i>
    <i>
      <x v="424"/>
    </i>
    <i>
      <x v="44"/>
    </i>
    <i>
      <x v="1092"/>
    </i>
    <i>
      <x v="389"/>
    </i>
    <i>
      <x v="99"/>
    </i>
    <i>
      <x v="125"/>
    </i>
    <i>
      <x v="1312"/>
    </i>
    <i>
      <x v="566"/>
    </i>
    <i>
      <x v="1006"/>
    </i>
    <i>
      <x v="757"/>
    </i>
    <i>
      <x v="663"/>
    </i>
    <i>
      <x v="1301"/>
    </i>
    <i>
      <x v="819"/>
    </i>
    <i>
      <x v="1357"/>
    </i>
    <i>
      <x v="949"/>
    </i>
    <i>
      <x v="713"/>
    </i>
    <i>
      <x v="155"/>
    </i>
    <i>
      <x v="1433"/>
    </i>
    <i>
      <x v="702"/>
    </i>
    <i>
      <x v="1291"/>
    </i>
    <i>
      <x v="1201"/>
    </i>
    <i>
      <x v="486"/>
    </i>
    <i>
      <x v="1321"/>
    </i>
    <i>
      <x v="1307"/>
    </i>
    <i>
      <x v="541"/>
    </i>
    <i>
      <x v="907"/>
    </i>
    <i>
      <x v="923"/>
    </i>
    <i>
      <x v="550"/>
    </i>
    <i>
      <x v="1313"/>
    </i>
    <i>
      <x v="411"/>
    </i>
    <i>
      <x v="29"/>
    </i>
    <i>
      <x v="775"/>
    </i>
    <i>
      <x v="825"/>
    </i>
    <i>
      <x v="667"/>
    </i>
    <i>
      <x v="180"/>
    </i>
    <i>
      <x v="364"/>
    </i>
    <i>
      <x v="1352"/>
    </i>
    <i>
      <x v="1060"/>
    </i>
    <i>
      <x v="802"/>
    </i>
    <i>
      <x v="51"/>
    </i>
    <i>
      <x v="245"/>
    </i>
    <i>
      <x v="547"/>
    </i>
    <i>
      <x v="397"/>
    </i>
    <i>
      <x v="1091"/>
    </i>
    <i>
      <x v="654"/>
    </i>
    <i>
      <x v="179"/>
    </i>
    <i>
      <x v="623"/>
    </i>
    <i>
      <x v="28"/>
    </i>
    <i>
      <x v="788"/>
    </i>
    <i>
      <x v="631"/>
    </i>
    <i>
      <x v="345"/>
    </i>
    <i>
      <x v="1386"/>
    </i>
    <i>
      <x v="839"/>
    </i>
    <i>
      <x v="144"/>
    </i>
    <i>
      <x v="1326"/>
    </i>
    <i>
      <x v="387"/>
    </i>
    <i>
      <x v="1346"/>
    </i>
    <i>
      <x v="529"/>
    </i>
    <i>
      <x v="582"/>
    </i>
    <i>
      <x v="398"/>
    </i>
    <i>
      <x v="333"/>
    </i>
    <i>
      <x v="151"/>
    </i>
    <i>
      <x v="732"/>
    </i>
    <i>
      <x v="304"/>
    </i>
    <i>
      <x v="296"/>
    </i>
    <i>
      <x v="1194"/>
    </i>
    <i>
      <x v="896"/>
    </i>
    <i>
      <x v="460"/>
    </i>
    <i>
      <x v="633"/>
    </i>
    <i>
      <x v="897"/>
    </i>
    <i>
      <x v="67"/>
    </i>
    <i>
      <x v="26"/>
    </i>
    <i>
      <x v="16"/>
    </i>
    <i>
      <x v="1026"/>
    </i>
    <i>
      <x v="776"/>
    </i>
    <i>
      <x v="183"/>
    </i>
    <i>
      <x v="1276"/>
    </i>
    <i>
      <x v="1449"/>
    </i>
    <i>
      <x v="994"/>
    </i>
    <i>
      <x v="1065"/>
    </i>
    <i>
      <x v="370"/>
    </i>
    <i>
      <x v="1303"/>
    </i>
    <i>
      <x v="1078"/>
    </i>
    <i>
      <x v="863"/>
    </i>
    <i>
      <x v="116"/>
    </i>
    <i>
      <x v="1099"/>
    </i>
    <i>
      <x v="1375"/>
    </i>
    <i>
      <x v="976"/>
    </i>
    <i>
      <x v="90"/>
    </i>
    <i>
      <x v="882"/>
    </i>
    <i>
      <x v="158"/>
    </i>
    <i>
      <x v="386"/>
    </i>
    <i>
      <x v="152"/>
    </i>
    <i>
      <x v="703"/>
    </i>
    <i>
      <x v="883"/>
    </i>
    <i>
      <x v="1059"/>
    </i>
    <i>
      <x v="864"/>
    </i>
    <i>
      <x v="807"/>
    </i>
    <i>
      <x v="556"/>
    </i>
    <i>
      <x v="42"/>
    </i>
    <i>
      <x v="409"/>
    </i>
    <i>
      <x v="632"/>
    </i>
    <i>
      <x v="1211"/>
    </i>
    <i>
      <x v="347"/>
    </i>
    <i>
      <x v="96"/>
    </i>
    <i>
      <x v="1372"/>
    </i>
    <i>
      <x v="1179"/>
    </i>
    <i>
      <x v="1300"/>
    </i>
    <i>
      <x v="257"/>
    </i>
    <i>
      <x v="164"/>
    </i>
    <i>
      <x v="1384"/>
    </i>
    <i>
      <x v="613"/>
    </i>
    <i>
      <x v="159"/>
    </i>
    <i>
      <x v="1192"/>
    </i>
    <i>
      <x v="813"/>
    </i>
    <i>
      <x v="599"/>
    </i>
    <i>
      <x v="383"/>
    </i>
    <i>
      <x v="806"/>
    </i>
    <i>
      <x v="150"/>
    </i>
    <i>
      <x v="149"/>
    </i>
    <i>
      <x v="145"/>
    </i>
    <i>
      <x v="109"/>
    </i>
    <i>
      <x v="23"/>
    </i>
    <i>
      <x v="473"/>
    </i>
    <i>
      <x v="712"/>
    </i>
    <i>
      <x v="542"/>
    </i>
    <i>
      <x v="1197"/>
    </i>
    <i>
      <x v="567"/>
    </i>
    <i>
      <x v="461"/>
    </i>
    <i>
      <x v="1280"/>
    </i>
    <i>
      <x v="930"/>
    </i>
    <i>
      <x v="185"/>
    </i>
    <i>
      <x v="870"/>
    </i>
    <i>
      <x v="472"/>
    </i>
    <i>
      <x v="382"/>
    </i>
    <i>
      <x v="1096"/>
    </i>
    <i>
      <x v="484"/>
    </i>
    <i>
      <x v="695"/>
    </i>
    <i>
      <x v="1117"/>
    </i>
    <i>
      <x v="934"/>
    </i>
    <i>
      <x v="401"/>
    </i>
    <i>
      <x v="533"/>
    </i>
    <i>
      <x v="232"/>
    </i>
    <i>
      <x v="43"/>
    </i>
    <i>
      <x v="459"/>
    </i>
    <i>
      <x v="900"/>
    </i>
    <i>
      <x v="1456"/>
    </i>
    <i>
      <x v="1207"/>
    </i>
    <i>
      <x v="751"/>
    </i>
    <i>
      <x v="1187"/>
    </i>
    <i>
      <x v="1299"/>
    </i>
    <i>
      <x v="1126"/>
    </i>
    <i>
      <x v="682"/>
    </i>
    <i>
      <x v="1290"/>
    </i>
    <i>
      <x v="46"/>
    </i>
    <i>
      <x v="924"/>
    </i>
    <i>
      <x v="500"/>
    </i>
    <i>
      <x v="539"/>
    </i>
    <i>
      <x v="346"/>
    </i>
    <i>
      <x v="1382"/>
    </i>
    <i>
      <x v="649"/>
    </i>
    <i>
      <x v="1118"/>
    </i>
    <i>
      <x v="1448"/>
    </i>
    <i>
      <x v="1461"/>
    </i>
    <i>
      <x v="643"/>
    </i>
    <i>
      <x v="1067"/>
    </i>
    <i>
      <x v="927"/>
    </i>
    <i>
      <x v="1277"/>
    </i>
    <i>
      <x v="1193"/>
    </i>
    <i>
      <x v="922"/>
    </i>
    <i>
      <x v="555"/>
    </i>
    <i>
      <x v="104"/>
    </i>
    <i>
      <x v="939"/>
    </i>
    <i>
      <x v="1304"/>
    </i>
    <i>
      <x v="163"/>
    </i>
    <i>
      <x v="147"/>
    </i>
    <i>
      <x v="1055"/>
    </i>
    <i>
      <x v="53"/>
    </i>
    <i>
      <x v="390"/>
    </i>
    <i>
      <x v="111"/>
    </i>
    <i>
      <x v="773"/>
    </i>
    <i>
      <x v="715"/>
    </i>
    <i>
      <x v="181"/>
    </i>
    <i>
      <x v="33"/>
    </i>
    <i>
      <x v="1278"/>
    </i>
    <i>
      <x v="908"/>
    </i>
    <i>
      <x v="1380"/>
    </i>
    <i>
      <x v="1005"/>
    </i>
    <i>
      <x v="910"/>
    </i>
    <i>
      <x v="704"/>
    </i>
    <i>
      <x v="1389"/>
    </i>
    <i>
      <x v="763"/>
    </i>
    <i>
      <x v="78"/>
    </i>
    <i>
      <x v="481"/>
    </i>
    <i>
      <x v="489"/>
    </i>
    <i>
      <x v="107"/>
    </i>
    <i>
      <x v="136"/>
    </i>
    <i>
      <x v="1199"/>
    </i>
    <i>
      <x v="534"/>
    </i>
    <i>
      <x v="1408"/>
    </i>
    <i>
      <x v="1371"/>
    </i>
    <i>
      <x v="1436"/>
    </i>
    <i>
      <x v="1353"/>
    </i>
    <i>
      <x v="670"/>
    </i>
    <i>
      <x v="1298"/>
    </i>
    <i>
      <x v="615"/>
    </i>
    <i>
      <x v="629"/>
    </i>
    <i>
      <x v="699"/>
    </i>
    <i>
      <x v="1378"/>
    </i>
    <i>
      <x v="1337"/>
    </i>
    <i>
      <x v="571"/>
    </i>
    <i>
      <x v="476"/>
    </i>
    <i>
      <x v="1457"/>
    </i>
    <i>
      <x v="68"/>
    </i>
    <i>
      <x v="19"/>
    </i>
    <i>
      <x v="5"/>
    </i>
    <i>
      <x v="1234"/>
    </i>
    <i>
      <x v="77"/>
    </i>
    <i>
      <x v="166"/>
    </i>
    <i>
      <x v="522"/>
    </i>
    <i>
      <x v="79"/>
    </i>
    <i>
      <x v="736"/>
    </i>
    <i>
      <x v="617"/>
    </i>
    <i>
      <x v="92"/>
    </i>
    <i>
      <x v="37"/>
    </i>
    <i>
      <x v="1115"/>
    </i>
    <i>
      <x v="1465"/>
    </i>
    <i>
      <x v="931"/>
    </i>
    <i>
      <x v="1012"/>
    </i>
    <i>
      <x v="537"/>
    </i>
    <i>
      <x v="701"/>
    </i>
    <i>
      <x v="1204"/>
    </i>
    <i>
      <x v="953"/>
    </i>
    <i>
      <x v="660"/>
    </i>
    <i>
      <x v="385"/>
    </i>
    <i>
      <x v="264"/>
    </i>
    <i>
      <x v="750"/>
    </i>
    <i>
      <x v="694"/>
    </i>
    <i>
      <x v="546"/>
    </i>
    <i>
      <x v="774"/>
    </i>
    <i>
      <x v="770"/>
    </i>
    <i>
      <x v="761"/>
    </i>
    <i>
      <x v="834"/>
    </i>
    <i>
      <x v="614"/>
    </i>
    <i>
      <x v="920"/>
    </i>
    <i>
      <x v="1015"/>
    </i>
    <i>
      <x v="1446"/>
    </i>
    <i>
      <x v="868"/>
    </i>
    <i>
      <x v="899"/>
    </i>
    <i>
      <x v="1359"/>
    </i>
    <i>
      <x v="1374"/>
    </i>
    <i>
      <x v="1309"/>
    </i>
    <i>
      <x v="661"/>
    </i>
    <i>
      <x v="616"/>
    </i>
    <i>
      <x v="1360"/>
    </i>
    <i>
      <x v="1023"/>
    </i>
    <i>
      <x v="87"/>
    </i>
    <i>
      <x v="549"/>
    </i>
    <i>
      <x v="536"/>
    </i>
    <i>
      <x v="710"/>
    </i>
    <i>
      <x v="97"/>
    </i>
    <i>
      <x v="574"/>
    </i>
    <i>
      <x v="1017"/>
    </i>
    <i>
      <x v="1016"/>
    </i>
    <i>
      <x v="575"/>
    </i>
    <i>
      <x v="621"/>
    </i>
    <i>
      <x v="652"/>
    </i>
    <i>
      <x v="1420"/>
    </i>
    <i>
      <x v="477"/>
    </i>
    <i>
      <x v="334"/>
    </i>
    <i>
      <x v="146"/>
    </i>
    <i>
      <x v="669"/>
    </i>
    <i>
      <x v="921"/>
    </i>
    <i>
      <x v="638"/>
    </i>
    <i>
      <x v="32"/>
    </i>
    <i>
      <x v="1196"/>
    </i>
    <i>
      <x v="1063"/>
    </i>
    <i>
      <x v="526"/>
    </i>
    <i>
      <x v="569"/>
    </i>
    <i>
      <x v="627"/>
    </i>
    <i>
      <x v="24"/>
    </i>
    <i>
      <x v="1123"/>
    </i>
    <i>
      <x v="1259"/>
    </i>
    <i>
      <x v="1447"/>
    </i>
    <i>
      <x v="1464"/>
    </i>
    <i>
      <x v="867"/>
    </i>
    <i>
      <x v="827"/>
    </i>
    <i>
      <x v="1040"/>
    </i>
    <i>
      <x v="483"/>
    </i>
    <i>
      <x v="1376"/>
    </i>
    <i>
      <x v="35"/>
    </i>
    <i>
      <x v="1287"/>
    </i>
    <i>
      <x v="1450"/>
    </i>
    <i>
      <x v="30"/>
    </i>
    <i>
      <x v="38"/>
    </i>
    <i>
      <x v="128"/>
    </i>
    <i>
      <x v="824"/>
    </i>
    <i>
      <x v="693"/>
    </i>
    <i>
      <x v="95"/>
    </i>
    <i>
      <x v="1003"/>
    </i>
    <i>
      <x v="479"/>
    </i>
    <i>
      <x v="1437"/>
    </i>
    <i>
      <x v="1435"/>
    </i>
    <i>
      <x v="912"/>
    </i>
    <i>
      <x v="86"/>
    </i>
    <i>
      <x v="384"/>
    </i>
    <i>
      <x v="1004"/>
    </i>
    <i>
      <x v="706"/>
    </i>
    <i>
      <x v="1025"/>
    </i>
    <i>
      <x v="954"/>
    </i>
    <i>
      <x v="143"/>
    </i>
    <i>
      <x v="88"/>
    </i>
    <i>
      <x v="711"/>
    </i>
    <i>
      <x v="85"/>
    </i>
    <i>
      <x v="188"/>
    </i>
    <i>
      <x v="872"/>
    </i>
    <i>
      <x v="499"/>
    </i>
    <i>
      <x v="18"/>
    </i>
    <i>
      <x v="485"/>
    </i>
    <i>
      <x v="40"/>
    </i>
    <i>
      <x v="1279"/>
    </i>
    <i>
      <x v="756"/>
    </i>
    <i>
      <x v="103"/>
    </i>
    <i>
      <x v="758"/>
    </i>
    <i>
      <x v="1377"/>
    </i>
    <i>
      <x v="688"/>
    </i>
    <i>
      <x v="866"/>
    </i>
    <i>
      <x v="161"/>
    </i>
    <i>
      <x v="70"/>
    </i>
    <i>
      <x v="749"/>
    </i>
    <i>
      <x v="1011"/>
    </i>
    <i>
      <x v="1459"/>
    </i>
    <i>
      <x v="34"/>
    </i>
    <i>
      <x v="81"/>
    </i>
    <i>
      <x v="11"/>
    </i>
    <i>
      <x v="142"/>
    </i>
    <i>
      <x v="635"/>
    </i>
    <i>
      <x v="167"/>
    </i>
    <i>
      <x v="168"/>
    </i>
    <i>
      <x v="1292"/>
    </i>
    <i>
      <x v="1302"/>
    </i>
    <i>
      <x v="1010"/>
    </i>
    <i>
      <x v="769"/>
    </i>
    <i>
      <x v="162"/>
    </i>
    <i>
      <x v="1466"/>
    </i>
    <i t="grand">
      <x/>
    </i>
  </rowItems>
  <colItems count="1">
    <i/>
  </colItems>
  <dataFields count="1">
    <dataField name="Sum of Total_Amount" fld="16" baseField="11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1A4D-C628-45F1-B262-B43D312D37B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2">
    <field x="11"/>
    <field x="9"/>
  </rowFields>
  <rowItems count="3">
    <i>
      <x v="753"/>
    </i>
    <i r="1">
      <x/>
    </i>
    <i t="grand">
      <x/>
    </i>
  </rowItems>
  <colItems count="1">
    <i/>
  </colItems>
  <dataFields count="1">
    <dataField name="Max of Revenue" fld="17" subtotal="max" baseField="11" baseItem="0"/>
  </dataFields>
  <pivotTableStyleInfo name="PivotStyleDark21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111E2-897C-42C0-9485-22650F5F2C4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68">
    <i>
      <x v="679"/>
    </i>
    <i>
      <x v="1009"/>
    </i>
    <i>
      <x v="993"/>
    </i>
    <i>
      <x v="406"/>
    </i>
    <i>
      <x v="798"/>
    </i>
    <i>
      <x v="1267"/>
    </i>
    <i>
      <x v="1144"/>
    </i>
    <i>
      <x v="936"/>
    </i>
    <i>
      <x v="1041"/>
    </i>
    <i>
      <x v="886"/>
    </i>
    <i>
      <x v="697"/>
    </i>
    <i>
      <x v="1147"/>
    </i>
    <i>
      <x v="1154"/>
    </i>
    <i>
      <x v="845"/>
    </i>
    <i>
      <x v="753"/>
    </i>
    <i>
      <x v="847"/>
    </i>
    <i>
      <x v="857"/>
    </i>
    <i>
      <x v="1244"/>
    </i>
    <i>
      <x v="914"/>
    </i>
    <i>
      <x v="432"/>
    </i>
    <i>
      <x v="676"/>
    </i>
    <i>
      <x v="310"/>
    </i>
    <i>
      <x v="978"/>
    </i>
    <i>
      <x v="1095"/>
    </i>
    <i>
      <x v="441"/>
    </i>
    <i>
      <x v="365"/>
    </i>
    <i>
      <x v="935"/>
    </i>
    <i>
      <x v="431"/>
    </i>
    <i>
      <x v="313"/>
    </i>
    <i>
      <x v="510"/>
    </i>
    <i>
      <x v="194"/>
    </i>
    <i>
      <x v="1071"/>
    </i>
    <i>
      <x v="392"/>
    </i>
    <i>
      <x v="1042"/>
    </i>
    <i>
      <x v="674"/>
    </i>
    <i>
      <x v="884"/>
    </i>
    <i>
      <x v="418"/>
    </i>
    <i>
      <x v="443"/>
    </i>
    <i>
      <x v="1258"/>
    </i>
    <i>
      <x v="311"/>
    </i>
    <i>
      <x v="1156"/>
    </i>
    <i>
      <x v="1243"/>
    </i>
    <i>
      <x v="1074"/>
    </i>
    <i>
      <x v="1049"/>
    </i>
    <i>
      <x v="1075"/>
    </i>
    <i>
      <x v="436"/>
    </i>
    <i>
      <x v="1296"/>
    </i>
    <i>
      <x v="1007"/>
    </i>
    <i>
      <x v="816"/>
    </i>
    <i>
      <x v="797"/>
    </i>
    <i>
      <x v="417"/>
    </i>
    <i>
      <x v="846"/>
    </i>
    <i>
      <x v="1245"/>
    </i>
    <i>
      <x v="351"/>
    </i>
    <i>
      <x v="1153"/>
    </i>
    <i>
      <x v="282"/>
    </i>
    <i>
      <x v="1345"/>
    </i>
    <i>
      <x v="855"/>
    </i>
    <i>
      <x v="1160"/>
    </i>
    <i>
      <x v="1087"/>
    </i>
    <i>
      <x v="579"/>
    </i>
    <i>
      <x v="1031"/>
    </i>
    <i>
      <x v="430"/>
    </i>
    <i>
      <x v="1133"/>
    </i>
    <i>
      <x v="1166"/>
    </i>
    <i>
      <x v="752"/>
    </i>
    <i>
      <x v="724"/>
    </i>
    <i>
      <x v="1157"/>
    </i>
    <i>
      <x v="792"/>
    </i>
    <i>
      <x v="421"/>
    </i>
    <i>
      <x v="1253"/>
    </i>
    <i>
      <x v="858"/>
    </i>
    <i>
      <x v="322"/>
    </i>
    <i>
      <x v="498"/>
    </i>
    <i>
      <x v="888"/>
    </i>
    <i>
      <x v="800"/>
    </i>
    <i>
      <x v="419"/>
    </i>
    <i>
      <x v="395"/>
    </i>
    <i>
      <x v="429"/>
    </i>
    <i>
      <x v="303"/>
    </i>
    <i>
      <x v="283"/>
    </i>
    <i>
      <x v="203"/>
    </i>
    <i>
      <x v="1134"/>
    </i>
    <i>
      <x v="728"/>
    </i>
    <i>
      <x v="442"/>
    </i>
    <i>
      <x v="176"/>
    </i>
    <i>
      <x v="1262"/>
    </i>
    <i>
      <x v="808"/>
    </i>
    <i>
      <x v="783"/>
    </i>
    <i>
      <x v="1020"/>
    </i>
    <i>
      <x v="738"/>
    </i>
    <i>
      <x v="889"/>
    </i>
    <i>
      <x v="325"/>
    </i>
    <i>
      <x v="1250"/>
    </i>
    <i>
      <x v="860"/>
    </i>
    <i>
      <x v="511"/>
    </i>
    <i>
      <x v="327"/>
    </i>
    <i>
      <x v="725"/>
    </i>
    <i>
      <x v="919"/>
    </i>
    <i>
      <x v="844"/>
    </i>
    <i>
      <x v="423"/>
    </i>
    <i>
      <x v="1257"/>
    </i>
    <i>
      <x v="698"/>
    </i>
    <i>
      <x v="1101"/>
    </i>
    <i>
      <x v="446"/>
    </i>
    <i>
      <x v="592"/>
    </i>
    <i>
      <x v="992"/>
    </i>
    <i>
      <x v="323"/>
    </i>
    <i>
      <x v="812"/>
    </i>
    <i>
      <x v="854"/>
    </i>
    <i>
      <x v="393"/>
    </i>
    <i>
      <x v="1103"/>
    </i>
    <i>
      <x v="696"/>
    </i>
    <i>
      <x v="966"/>
    </i>
    <i>
      <x v="764"/>
    </i>
    <i>
      <x v="312"/>
    </i>
    <i>
      <x v="280"/>
    </i>
    <i>
      <x v="294"/>
    </i>
    <i>
      <x v="320"/>
    </i>
    <i>
      <x v="1260"/>
    </i>
    <i>
      <x v="673"/>
    </i>
    <i>
      <x v="172"/>
    </i>
    <i>
      <x v="680"/>
    </i>
    <i>
      <x v="169"/>
    </i>
    <i>
      <x v="309"/>
    </i>
    <i>
      <x v="253"/>
    </i>
    <i>
      <x v="1316"/>
    </i>
    <i>
      <x v="1246"/>
    </i>
    <i>
      <x v="457"/>
    </i>
    <i>
      <x v="1255"/>
    </i>
    <i>
      <x v="247"/>
    </i>
    <i>
      <x v="594"/>
    </i>
    <i>
      <x v="200"/>
    </i>
    <i>
      <x v="1081"/>
    </i>
    <i>
      <x v="198"/>
    </i>
    <i>
      <x v="1070"/>
    </i>
    <i>
      <x v="281"/>
    </i>
    <i>
      <x v="174"/>
    </i>
    <i>
      <x v="278"/>
    </i>
    <i>
      <x v="1240"/>
    </i>
    <i>
      <x v="796"/>
    </i>
    <i>
      <x v="1022"/>
    </i>
    <i>
      <x v="173"/>
    </i>
    <i>
      <x v="1145"/>
    </i>
    <i>
      <x v="942"/>
    </i>
    <i>
      <x v="572"/>
    </i>
    <i>
      <x v="584"/>
    </i>
    <i>
      <x v="348"/>
    </i>
    <i>
      <x v="937"/>
    </i>
    <i>
      <x v="1398"/>
    </i>
    <i>
      <x v="780"/>
    </i>
    <i>
      <x v="1032"/>
    </i>
    <i>
      <x v="456"/>
    </i>
    <i>
      <x v="708"/>
    </i>
    <i>
      <x v="1027"/>
    </i>
    <i>
      <x v="1175"/>
    </i>
    <i>
      <x v="1261"/>
    </i>
    <i>
      <x v="799"/>
    </i>
    <i>
      <x v="422"/>
    </i>
    <i>
      <x v="119"/>
    </i>
    <i>
      <x v="391"/>
    </i>
    <i>
      <x v="1158"/>
    </i>
    <i>
      <x v="1021"/>
    </i>
    <i>
      <x v="1297"/>
    </i>
    <i>
      <x v="843"/>
    </i>
    <i>
      <x v="1417"/>
    </i>
    <i>
      <x v="1241"/>
    </i>
    <i>
      <x v="1412"/>
    </i>
    <i>
      <x v="1282"/>
    </i>
    <i>
      <x v="428"/>
    </i>
    <i>
      <x v="123"/>
    </i>
    <i>
      <x v="201"/>
    </i>
    <i>
      <x v="306"/>
    </i>
    <i>
      <x v="316"/>
    </i>
    <i>
      <x v="1251"/>
    </i>
    <i>
      <x v="946"/>
    </i>
    <i>
      <x v="862"/>
    </i>
    <i>
      <x v="1119"/>
    </i>
    <i>
      <x v="795"/>
    </i>
    <i>
      <x v="690"/>
    </i>
    <i>
      <x v="1343"/>
    </i>
    <i>
      <x v="1048"/>
    </i>
    <i>
      <x v="1086"/>
    </i>
    <i>
      <x v="1340"/>
    </i>
    <i>
      <x v="1174"/>
    </i>
    <i>
      <x v="739"/>
    </i>
    <i>
      <x v="504"/>
    </i>
    <i>
      <x v="918"/>
    </i>
    <i>
      <x v="378"/>
    </i>
    <i>
      <x v="1350"/>
    </i>
    <i>
      <x v="1008"/>
    </i>
    <i>
      <x v="678"/>
    </i>
    <i>
      <x v="577"/>
    </i>
    <i>
      <x v="916"/>
    </i>
    <i>
      <x v="735"/>
    </i>
    <i>
      <x v="755"/>
    </i>
    <i>
      <x v="1214"/>
    </i>
    <i>
      <x v="284"/>
    </i>
    <i>
      <x v="1136"/>
    </i>
    <i>
      <x v="938"/>
    </i>
    <i>
      <x v="226"/>
    </i>
    <i>
      <x v="887"/>
    </i>
    <i>
      <x v="1162"/>
    </i>
    <i>
      <x v="434"/>
    </i>
    <i>
      <x v="1107"/>
    </i>
    <i>
      <x v="213"/>
    </i>
    <i>
      <x v="1088"/>
    </i>
    <i>
      <x v="983"/>
    </i>
    <i>
      <x v="360"/>
    </i>
    <i>
      <x v="380"/>
    </i>
    <i>
      <x v="405"/>
    </i>
    <i>
      <x v="767"/>
    </i>
    <i>
      <x v="1044"/>
    </i>
    <i>
      <x v="1046"/>
    </i>
    <i>
      <x v="1100"/>
    </i>
    <i>
      <x v="1084"/>
    </i>
    <i>
      <x v="271"/>
    </i>
    <i>
      <x v="328"/>
    </i>
    <i>
      <x v="437"/>
    </i>
    <i>
      <x v="794"/>
    </i>
    <i>
      <x v="601"/>
    </i>
    <i>
      <x v="1045"/>
    </i>
    <i>
      <x v="1216"/>
    </i>
    <i>
      <x v="677"/>
    </i>
    <i>
      <x v="1093"/>
    </i>
    <i>
      <x v="279"/>
    </i>
    <i>
      <x v="318"/>
    </i>
    <i>
      <x v="982"/>
    </i>
    <i>
      <x v="265"/>
    </i>
    <i>
      <x v="707"/>
    </i>
    <i>
      <x v="138"/>
    </i>
    <i>
      <x v="1399"/>
    </i>
    <i>
      <x v="691"/>
    </i>
    <i>
      <x v="416"/>
    </i>
    <i>
      <x v="321"/>
    </i>
    <i>
      <x v="139"/>
    </i>
    <i>
      <x v="1215"/>
    </i>
    <i>
      <x v="204"/>
    </i>
    <i>
      <x v="250"/>
    </i>
    <i>
      <x v="1242"/>
    </i>
    <i>
      <x v="817"/>
    </i>
    <i>
      <x v="726"/>
    </i>
    <i>
      <x v="426"/>
    </i>
    <i>
      <x v="741"/>
    </i>
    <i>
      <x v="859"/>
    </i>
    <i>
      <x v="1325"/>
    </i>
    <i>
      <x v="112"/>
    </i>
    <i>
      <x v="1149"/>
    </i>
    <i>
      <x v="396"/>
    </i>
    <i>
      <x v="299"/>
    </i>
    <i>
      <x v="718"/>
    </i>
    <i>
      <x v="286"/>
    </i>
    <i>
      <x v="1152"/>
    </i>
    <i>
      <x v="789"/>
    </i>
    <i>
      <x v="433"/>
    </i>
    <i>
      <x v="231"/>
    </i>
    <i>
      <x v="894"/>
    </i>
    <i>
      <x v="496"/>
    </i>
    <i>
      <x v="62"/>
    </i>
    <i>
      <x v="263"/>
    </i>
    <i>
      <x v="227"/>
    </i>
    <i>
      <x v="126"/>
    </i>
    <i>
      <x v="962"/>
    </i>
    <i>
      <x v="270"/>
    </i>
    <i>
      <x v="72"/>
    </i>
    <i>
      <x v="1181"/>
    </i>
    <i>
      <x v="492"/>
    </i>
    <i>
      <x v="1397"/>
    </i>
    <i>
      <x v="856"/>
    </i>
    <i>
      <x v="206"/>
    </i>
    <i>
      <x v="600"/>
    </i>
    <i>
      <x v="991"/>
    </i>
    <i>
      <x v="251"/>
    </i>
    <i>
      <x v="1263"/>
    </i>
    <i>
      <x v="981"/>
    </i>
    <i>
      <x v="793"/>
    </i>
    <i>
      <x v="61"/>
    </i>
    <i>
      <x v="1237"/>
    </i>
    <i>
      <x v="766"/>
    </i>
    <i>
      <x v="217"/>
    </i>
    <i>
      <x v="505"/>
    </i>
    <i>
      <x v="1146"/>
    </i>
    <i>
      <x v="285"/>
    </i>
    <i>
      <x v="1349"/>
    </i>
    <i>
      <x v="925"/>
    </i>
    <i>
      <x v="744"/>
    </i>
    <i>
      <x v="427"/>
    </i>
    <i>
      <x v="214"/>
    </i>
    <i>
      <x v="122"/>
    </i>
    <i>
      <x v="990"/>
    </i>
    <i>
      <x v="790"/>
    </i>
    <i>
      <x v="362"/>
    </i>
    <i>
      <x v="60"/>
    </i>
    <i>
      <x v="1252"/>
    </i>
    <i>
      <x v="1213"/>
    </i>
    <i>
      <x v="218"/>
    </i>
    <i>
      <x v="186"/>
    </i>
    <i>
      <x v="219"/>
    </i>
    <i>
      <x v="175"/>
    </i>
    <i>
      <x v="733"/>
    </i>
    <i>
      <x v="1036"/>
    </i>
    <i>
      <x v="722"/>
    </i>
    <i>
      <x v="355"/>
    </i>
    <i>
      <x v="518"/>
    </i>
    <i>
      <x v="113"/>
    </i>
    <i>
      <x v="366"/>
    </i>
    <i>
      <x v="605"/>
    </i>
    <i>
      <x v="438"/>
    </i>
    <i>
      <x v="497"/>
    </i>
    <i>
      <x v="1102"/>
    </i>
    <i>
      <x v="528"/>
    </i>
    <i>
      <x v="314"/>
    </i>
    <i>
      <x v="440"/>
    </i>
    <i>
      <x v="54"/>
    </i>
    <i>
      <x v="833"/>
    </i>
    <i>
      <x v="779"/>
    </i>
    <i>
      <x v="302"/>
    </i>
    <i>
      <x v="1185"/>
    </i>
    <i>
      <x v="675"/>
    </i>
    <i>
      <x v="1176"/>
    </i>
    <i>
      <x v="1427"/>
    </i>
    <i>
      <x v="1406"/>
    </i>
    <i>
      <x v="290"/>
    </i>
    <i>
      <x v="215"/>
    </i>
    <i>
      <x v="115"/>
    </i>
    <i>
      <x v="1355"/>
    </i>
    <i>
      <x v="971"/>
    </i>
    <i>
      <x v="853"/>
    </i>
    <i>
      <x v="277"/>
    </i>
    <i>
      <x v="1236"/>
    </i>
    <i>
      <x v="1219"/>
    </i>
    <i>
      <x v="831"/>
    </i>
    <i>
      <x v="451"/>
    </i>
    <i>
      <x v="450"/>
    </i>
    <i>
      <x v="297"/>
    </i>
    <i>
      <x v="254"/>
    </i>
    <i>
      <x v="586"/>
    </i>
    <i>
      <x v="12"/>
    </i>
    <i>
      <x v="969"/>
    </i>
    <i>
      <x v="1047"/>
    </i>
    <i>
      <x v="1217"/>
    </i>
    <i>
      <x v="781"/>
    </i>
    <i>
      <x v="906"/>
    </i>
    <i>
      <x v="771"/>
    </i>
    <i>
      <x v="195"/>
    </i>
    <i>
      <x v="379"/>
    </i>
    <i>
      <x v="754"/>
    </i>
    <i>
      <x v="326"/>
    </i>
    <i>
      <x v="205"/>
    </i>
    <i>
      <x v="777"/>
    </i>
    <i>
      <x v="1"/>
    </i>
    <i>
      <x v="435"/>
    </i>
    <i>
      <x v="1393"/>
    </i>
    <i>
      <x v="196"/>
    </i>
    <i>
      <x v="1428"/>
    </i>
    <i>
      <x v="248"/>
    </i>
    <i>
      <x v="786"/>
    </i>
    <i>
      <x v="742"/>
    </i>
    <i>
      <x v="1413"/>
    </i>
    <i>
      <x v="1407"/>
    </i>
    <i>
      <x v="869"/>
    </i>
    <i>
      <x v="1109"/>
    </i>
    <i>
      <x v="519"/>
    </i>
    <i>
      <x v="324"/>
    </i>
    <i>
      <x v="784"/>
    </i>
    <i>
      <x v="729"/>
    </i>
    <i>
      <x v="259"/>
    </i>
    <i>
      <x v="1073"/>
    </i>
    <i>
      <x v="1028"/>
    </i>
    <i>
      <x v="1344"/>
    </i>
    <i>
      <x v="1043"/>
    </i>
    <i>
      <x v="1114"/>
    </i>
    <i>
      <x v="230"/>
    </i>
    <i>
      <x v="1171"/>
    </i>
    <i>
      <x v="1054"/>
    </i>
    <i>
      <x v="721"/>
    </i>
    <i>
      <x v="1230"/>
    </i>
    <i>
      <x v="1283"/>
    </i>
    <i>
      <x v="681"/>
    </i>
    <i>
      <x v="1155"/>
    </i>
    <i>
      <x v="765"/>
    </i>
    <i>
      <x v="1094"/>
    </i>
    <i>
      <x v="848"/>
    </i>
    <i>
      <x v="778"/>
    </i>
    <i>
      <x v="1421"/>
    </i>
    <i>
      <x v="1431"/>
    </i>
    <i>
      <x v="1218"/>
    </i>
    <i>
      <x v="1228"/>
    </i>
    <i>
      <x v="1266"/>
    </i>
    <i>
      <x v="1053"/>
    </i>
    <i>
      <x v="685"/>
    </i>
    <i>
      <x v="1315"/>
    </i>
    <i>
      <x v="1039"/>
    </i>
    <i>
      <x v="295"/>
    </i>
    <i>
      <x v="1083"/>
    </i>
    <i>
      <x v="1247"/>
    </i>
    <i>
      <x v="515"/>
    </i>
    <i>
      <x v="609"/>
    </i>
    <i>
      <x v="225"/>
    </i>
    <i>
      <x v="1227"/>
    </i>
    <i>
      <x v="319"/>
    </i>
    <i>
      <x v="207"/>
    </i>
    <i>
      <x v="1249"/>
    </i>
    <i>
      <x v="818"/>
    </i>
    <i>
      <x v="1121"/>
    </i>
    <i>
      <x v="1069"/>
    </i>
    <i>
      <x v="606"/>
    </i>
    <i>
      <x v="1235"/>
    </i>
    <i>
      <x v="1173"/>
    </i>
    <i>
      <x v="1419"/>
    </i>
    <i>
      <x v="368"/>
    </i>
    <i>
      <x v="1167"/>
    </i>
    <i>
      <x v="56"/>
    </i>
    <i>
      <x v="420"/>
    </i>
    <i>
      <x v="593"/>
    </i>
    <i>
      <x v="832"/>
    </i>
    <i>
      <x v="1239"/>
    </i>
    <i>
      <x v="1184"/>
    </i>
    <i>
      <x v="1085"/>
    </i>
    <i>
      <x v="554"/>
    </i>
    <i>
      <x v="73"/>
    </i>
    <i>
      <x v="811"/>
    </i>
    <i>
      <x v="315"/>
    </i>
    <i>
      <x v="209"/>
    </i>
    <i>
      <x v="14"/>
    </i>
    <i>
      <x v="970"/>
    </i>
    <i>
      <x v="513"/>
    </i>
    <i>
      <x v="199"/>
    </i>
    <i>
      <x v="1165"/>
    </i>
    <i>
      <x v="573"/>
    </i>
    <i>
      <x v="782"/>
    </i>
    <i>
      <x v="1272"/>
    </i>
    <i>
      <x v="63"/>
    </i>
    <i>
      <x v="1441"/>
    </i>
    <i>
      <x v="861"/>
    </i>
    <i>
      <x v="1424"/>
    </i>
    <i>
      <x v="1238"/>
    </i>
    <i>
      <x v="885"/>
    </i>
    <i>
      <x v="975"/>
    </i>
    <i>
      <x v="1052"/>
    </i>
    <i>
      <x v="272"/>
    </i>
    <i>
      <x v="363"/>
    </i>
    <i>
      <x v="665"/>
    </i>
    <i>
      <x v="814"/>
    </i>
    <i>
      <x v="369"/>
    </i>
    <i>
      <x v="851"/>
    </i>
    <i>
      <x v="1333"/>
    </i>
    <i>
      <x v="491"/>
    </i>
    <i>
      <x v="1391"/>
    </i>
    <i>
      <x v="289"/>
    </i>
    <i>
      <x v="236"/>
    </i>
    <i>
      <x v="1275"/>
    </i>
    <i>
      <x v="891"/>
    </i>
    <i>
      <x v="1328"/>
    </i>
    <i>
      <x v="988"/>
    </i>
    <i>
      <x v="1264"/>
    </i>
    <i>
      <x v="1414"/>
    </i>
    <i>
      <x v="134"/>
    </i>
    <i>
      <x v="1415"/>
    </i>
    <i>
      <x v="666"/>
    </i>
    <i>
      <x v="242"/>
    </i>
    <i>
      <x v="1444"/>
    </i>
    <i>
      <x v="913"/>
    </i>
    <i>
      <x v="300"/>
    </i>
    <i>
      <x v="1225"/>
    </i>
    <i>
      <x v="1256"/>
    </i>
    <i>
      <x v="118"/>
    </i>
    <i>
      <x v="852"/>
    </i>
    <i>
      <x v="2"/>
    </i>
    <i>
      <x v="211"/>
    </i>
    <i>
      <x v="568"/>
    </i>
    <i>
      <x v="1082"/>
    </i>
    <i>
      <x v="1037"/>
    </i>
    <i>
      <x v="1137"/>
    </i>
    <i>
      <x v="1105"/>
    </i>
    <i>
      <x v="1163"/>
    </i>
    <i>
      <x v="249"/>
    </i>
    <i>
      <x v="1172"/>
    </i>
    <i>
      <x v="354"/>
    </i>
    <i>
      <x v="1019"/>
    </i>
    <i>
      <x v="636"/>
    </i>
    <i>
      <x v="445"/>
    </i>
    <i>
      <x v="55"/>
    </i>
    <i>
      <x v="1274"/>
    </i>
    <i>
      <x v="208"/>
    </i>
    <i>
      <x v="229"/>
    </i>
    <i>
      <x v="740"/>
    </i>
    <i>
      <x v="235"/>
    </i>
    <i>
      <x v="13"/>
    </i>
    <i>
      <x v="404"/>
    </i>
    <i>
      <x v="241"/>
    </i>
    <i>
      <x v="1281"/>
    </i>
    <i>
      <x v="1110"/>
    </i>
    <i>
      <x v="1323"/>
    </i>
    <i>
      <x v="917"/>
    </i>
    <i>
      <x v="140"/>
    </i>
    <i>
      <x v="1254"/>
    </i>
    <i>
      <x v="252"/>
    </i>
    <i>
      <x v="52"/>
    </i>
    <i>
      <x v="1226"/>
    </i>
    <i>
      <x v="1295"/>
    </i>
    <i>
      <x v="965"/>
    </i>
    <i>
      <x v="15"/>
    </i>
    <i>
      <x v="192"/>
    </i>
    <i>
      <x v="974"/>
    </i>
    <i>
      <x v="1111"/>
    </i>
    <i>
      <x v="849"/>
    </i>
    <i>
      <x v="415"/>
    </i>
    <i>
      <x v="1212"/>
    </i>
    <i>
      <x v="611"/>
    </i>
    <i>
      <x v="1161"/>
    </i>
    <i>
      <x v="1000"/>
    </i>
    <i>
      <x v="141"/>
    </i>
    <i>
      <x v="1151"/>
    </i>
    <i>
      <x v="1320"/>
    </i>
    <i>
      <x v="258"/>
    </i>
    <i>
      <x v="210"/>
    </i>
    <i>
      <x v="890"/>
    </i>
    <i>
      <x v="403"/>
    </i>
    <i>
      <x v="453"/>
    </i>
    <i>
      <x v="1324"/>
    </i>
    <i>
      <x v="805"/>
    </i>
    <i>
      <x v="933"/>
    </i>
    <i>
      <x v="640"/>
    </i>
    <i>
      <x v="1339"/>
    </i>
    <i>
      <x v="956"/>
    </i>
    <i>
      <x v="589"/>
    </i>
    <i>
      <x v="1317"/>
    </i>
    <i>
      <x v="337"/>
    </i>
    <i>
      <x v="266"/>
    </i>
    <i>
      <x v="967"/>
    </i>
    <i>
      <x v="307"/>
    </i>
    <i>
      <x v="987"/>
    </i>
    <i>
      <x v="447"/>
    </i>
    <i>
      <x v="444"/>
    </i>
    <i>
      <x v="1097"/>
    </i>
    <i>
      <x v="1354"/>
    </i>
    <i>
      <x v="261"/>
    </i>
    <i>
      <x v="1190"/>
    </i>
    <i>
      <x v="648"/>
    </i>
    <i>
      <x v="1429"/>
    </i>
    <i>
      <x v="400"/>
    </i>
    <i>
      <x v="1189"/>
    </i>
    <i>
      <x v="1112"/>
    </i>
    <i>
      <x v="170"/>
    </i>
    <i>
      <x v="1191"/>
    </i>
    <i>
      <x v="603"/>
    </i>
    <i>
      <x v="587"/>
    </i>
    <i>
      <x v="449"/>
    </i>
    <i>
      <x v="228"/>
    </i>
    <i>
      <x v="785"/>
    </i>
    <i>
      <x v="985"/>
    </i>
    <i>
      <x v="240"/>
    </i>
    <i>
      <x v="1454"/>
    </i>
    <i>
      <x v="1308"/>
    </i>
    <i>
      <x v="1030"/>
    </i>
    <i>
      <x v="984"/>
    </i>
    <i>
      <x v="221"/>
    </i>
    <i>
      <x v="171"/>
    </i>
    <i>
      <x v="517"/>
    </i>
    <i>
      <x v="1314"/>
    </i>
    <i>
      <x v="815"/>
    </i>
    <i>
      <x v="1108"/>
    </i>
    <i>
      <x v="1363"/>
    </i>
    <i>
      <x v="850"/>
    </i>
    <i>
      <x v="745"/>
    </i>
    <i>
      <x v="997"/>
    </i>
    <i>
      <x v="1394"/>
    </i>
    <i>
      <x v="349"/>
    </i>
    <i>
      <x v="719"/>
    </i>
    <i>
      <x v="105"/>
    </i>
    <i>
      <x v="83"/>
    </i>
    <i>
      <x v="552"/>
    </i>
    <i>
      <x v="1305"/>
    </i>
    <i>
      <x v="84"/>
    </i>
    <i>
      <x v="692"/>
    </i>
    <i>
      <x v="727"/>
    </i>
    <i>
      <x v="624"/>
    </i>
    <i>
      <x v="748"/>
    </i>
    <i>
      <x v="1229"/>
    </i>
    <i>
      <x v="641"/>
    </i>
    <i>
      <x v="1248"/>
    </i>
    <i>
      <x v="1077"/>
    </i>
    <i>
      <x v="915"/>
    </i>
    <i>
      <x v="1029"/>
    </i>
    <i>
      <x v="841"/>
    </i>
    <i>
      <x v="182"/>
    </i>
    <i>
      <x v="238"/>
    </i>
    <i>
      <x v="1460"/>
    </i>
    <i>
      <x v="1104"/>
    </i>
    <i>
      <x v="1327"/>
    </i>
    <i>
      <x v="999"/>
    </i>
    <i>
      <x v="234"/>
    </i>
    <i>
      <x v="591"/>
    </i>
    <i>
      <x v="120"/>
    </i>
    <i>
      <x v="308"/>
    </i>
    <i>
      <x v="288"/>
    </i>
    <i>
      <x v="1128"/>
    </i>
    <i>
      <x v="791"/>
    </i>
    <i>
      <x v="689"/>
    </i>
    <i>
      <x v="357"/>
    </i>
    <i>
      <x v="1178"/>
    </i>
    <i>
      <x v="1443"/>
    </i>
    <i>
      <x v="809"/>
    </i>
    <i>
      <x v="720"/>
    </i>
    <i>
      <x v="1392"/>
    </i>
    <i>
      <x v="807"/>
    </i>
    <i>
      <x v="628"/>
    </i>
    <i>
      <x v="874"/>
    </i>
    <i>
      <x v="737"/>
    </i>
    <i>
      <x v="1089"/>
    </i>
    <i>
      <x v="683"/>
    </i>
    <i>
      <x v="41"/>
    </i>
    <i>
      <x v="1306"/>
    </i>
    <i>
      <x v="458"/>
    </i>
    <i>
      <x v="471"/>
    </i>
    <i>
      <x v="276"/>
    </i>
    <i>
      <x v="305"/>
    </i>
    <i>
      <x v="1132"/>
    </i>
    <i>
      <x v="940"/>
    </i>
    <i>
      <x v="340"/>
    </i>
    <i>
      <x v="223"/>
    </i>
    <i>
      <x v="1035"/>
    </i>
    <i>
      <x v="1002"/>
    </i>
    <i>
      <x v="558"/>
    </i>
    <i>
      <x v="135"/>
    </i>
    <i>
      <x v="747"/>
    </i>
    <i>
      <x v="607"/>
    </i>
    <i>
      <x v="341"/>
    </i>
    <i>
      <x v="256"/>
    </i>
    <i>
      <x v="177"/>
    </i>
    <i>
      <x v="216"/>
    </i>
    <i>
      <x v="39"/>
    </i>
    <i>
      <x v="1140"/>
    </i>
    <i>
      <x v="1232"/>
    </i>
    <i>
      <x v="941"/>
    </i>
    <i>
      <x v="709"/>
    </i>
    <i>
      <x v="810"/>
    </i>
    <i>
      <x v="1001"/>
    </i>
    <i>
      <x v="455"/>
    </i>
    <i>
      <x v="359"/>
    </i>
    <i>
      <x v="1034"/>
    </i>
    <i>
      <x v="130"/>
    </i>
    <i>
      <x v="1164"/>
    </i>
    <i>
      <x v="804"/>
    </i>
    <i>
      <x v="364"/>
    </i>
    <i>
      <x v="74"/>
    </i>
    <i>
      <x v="1335"/>
    </i>
    <i>
      <x v="469"/>
    </i>
    <i>
      <x v="598"/>
    </i>
    <i>
      <x v="189"/>
    </i>
    <i>
      <x v="243"/>
    </i>
    <i>
      <x v="124"/>
    </i>
    <i>
      <x v="1453"/>
    </i>
    <i>
      <x v="948"/>
    </i>
    <i>
      <x v="525"/>
    </i>
    <i>
      <x v="625"/>
    </i>
    <i>
      <x v="1224"/>
    </i>
    <i>
      <x v="1221"/>
    </i>
    <i>
      <x v="372"/>
    </i>
    <i>
      <x v="932"/>
    </i>
    <i>
      <x v="1425"/>
    </i>
    <i>
      <x v="651"/>
    </i>
    <i>
      <x v="184"/>
    </i>
    <i>
      <x v="356"/>
    </i>
    <i>
      <x v="1430"/>
    </i>
    <i>
      <x v="647"/>
    </i>
    <i>
      <x v="9"/>
    </i>
    <i>
      <x v="898"/>
    </i>
    <i>
      <x v="1310"/>
    </i>
    <i>
      <x v="610"/>
    </i>
    <i>
      <x v="671"/>
    </i>
    <i>
      <x v="604"/>
    </i>
    <i>
      <x v="275"/>
    </i>
    <i>
      <x v="1180"/>
    </i>
    <i>
      <x v="1404"/>
    </i>
    <i>
      <x v="911"/>
    </i>
    <i>
      <x v="293"/>
    </i>
    <i>
      <x v="402"/>
    </i>
    <i>
      <x v="551"/>
    </i>
    <i>
      <x v="723"/>
    </i>
    <i>
      <x v="260"/>
    </i>
    <i>
      <x v="1195"/>
    </i>
    <i>
      <x v="1342"/>
    </i>
    <i>
      <x v="1050"/>
    </i>
    <i>
      <x v="801"/>
    </i>
    <i>
      <x v="381"/>
    </i>
    <i>
      <x v="410"/>
    </i>
    <i>
      <x v="1202"/>
    </i>
    <i>
      <x v="944"/>
    </i>
    <i>
      <x v="514"/>
    </i>
    <i>
      <x v="75"/>
    </i>
    <i>
      <x v="1311"/>
    </i>
    <i>
      <x v="1038"/>
    </i>
    <i>
      <x v="523"/>
    </i>
    <i>
      <x v="557"/>
    </i>
    <i>
      <x v="45"/>
    </i>
    <i>
      <x v="532"/>
    </i>
    <i>
      <x v="1079"/>
    </i>
    <i>
      <x v="986"/>
    </i>
    <i>
      <x v="608"/>
    </i>
    <i>
      <x v="267"/>
    </i>
    <i>
      <x v="255"/>
    </i>
    <i>
      <x v="1347"/>
    </i>
    <i>
      <x v="1142"/>
    </i>
    <i>
      <x v="1068"/>
    </i>
    <i>
      <x v="439"/>
    </i>
    <i>
      <x v="503"/>
    </i>
    <i>
      <x v="596"/>
    </i>
    <i>
      <x v="1336"/>
    </i>
    <i>
      <x v="527"/>
    </i>
    <i>
      <x v="399"/>
    </i>
    <i>
      <x v="239"/>
    </i>
    <i>
      <x v="951"/>
    </i>
    <i>
      <x v="49"/>
    </i>
    <i>
      <x v="926"/>
    </i>
    <i>
      <x v="246"/>
    </i>
    <i>
      <x v="1451"/>
    </i>
    <i>
      <x v="1188"/>
    </i>
    <i>
      <x v="1170"/>
    </i>
    <i>
      <x v="705"/>
    </i>
    <i>
      <x v="132"/>
    </i>
    <i>
      <x v="1356"/>
    </i>
    <i>
      <x v="202"/>
    </i>
    <i>
      <x v="989"/>
    </i>
    <i>
      <x v="561"/>
    </i>
    <i>
      <x v="102"/>
    </i>
    <i>
      <x v="1072"/>
    </i>
    <i>
      <x v="618"/>
    </i>
    <i>
      <x v="274"/>
    </i>
    <i>
      <x v="581"/>
    </i>
    <i>
      <x v="646"/>
    </i>
    <i>
      <x v="1388"/>
    </i>
    <i>
      <x v="668"/>
    </i>
    <i>
      <x v="1318"/>
    </i>
    <i>
      <x v="1125"/>
    </i>
    <i>
      <x v="358"/>
    </i>
    <i>
      <x v="287"/>
    </i>
    <i>
      <x v="408"/>
    </i>
    <i>
      <x v="563"/>
    </i>
    <i>
      <x v="468"/>
    </i>
    <i>
      <x v="1365"/>
    </i>
    <i>
      <x v="1411"/>
    </i>
    <i>
      <x v="1139"/>
    </i>
    <i>
      <x v="787"/>
    </i>
    <i>
      <x v="521"/>
    </i>
    <i>
      <x v="397"/>
    </i>
    <i>
      <x v="268"/>
    </i>
    <i>
      <x v="1401"/>
    </i>
    <i>
      <x v="788"/>
    </i>
    <i>
      <x v="111"/>
    </i>
    <i>
      <x v="820"/>
    </i>
    <i>
      <x v="838"/>
    </i>
    <i>
      <x v="972"/>
    </i>
    <i>
      <x v="1269"/>
    </i>
    <i>
      <x v="125"/>
    </i>
    <i>
      <x v="1288"/>
    </i>
    <i>
      <x v="1271"/>
    </i>
    <i>
      <x v="947"/>
    </i>
    <i>
      <x v="412"/>
    </i>
    <i>
      <x v="531"/>
    </i>
    <i>
      <x v="1432"/>
    </i>
    <i>
      <x v="565"/>
    </i>
    <i>
      <x v="1312"/>
    </i>
    <i>
      <x v="296"/>
    </i>
    <i>
      <x v="1348"/>
    </i>
    <i>
      <x v="653"/>
    </i>
    <i>
      <x v="197"/>
    </i>
    <i>
      <x v="1395"/>
    </i>
    <i>
      <x v="980"/>
    </i>
    <i>
      <x v="714"/>
    </i>
    <i>
      <x v="367"/>
    </i>
    <i>
      <x v="414"/>
    </i>
    <i>
      <x v="347"/>
    </i>
    <i>
      <x v="298"/>
    </i>
    <i>
      <x v="1385"/>
    </i>
    <i>
      <x v="553"/>
    </i>
    <i>
      <x v="1129"/>
    </i>
    <i>
      <x v="826"/>
    </i>
    <i>
      <x v="905"/>
    </i>
    <i>
      <x v="590"/>
    </i>
    <i>
      <x v="6"/>
    </i>
    <i>
      <x v="580"/>
    </i>
    <i>
      <x v="338"/>
    </i>
    <i>
      <x v="1351"/>
    </i>
    <i>
      <x v="1330"/>
    </i>
    <i>
      <x v="462"/>
    </i>
    <i>
      <x v="452"/>
    </i>
    <i>
      <x v="516"/>
    </i>
    <i>
      <x v="490"/>
    </i>
    <i>
      <x v="352"/>
    </i>
    <i>
      <x v="127"/>
    </i>
    <i>
      <x v="129"/>
    </i>
    <i>
      <x v="331"/>
    </i>
    <i>
      <x v="407"/>
    </i>
    <i>
      <x v="1222"/>
    </i>
    <i>
      <x v="893"/>
    </i>
    <i>
      <x v="389"/>
    </i>
    <i>
      <x v="1416"/>
    </i>
    <i>
      <x v="1294"/>
    </i>
    <i>
      <x v="1090"/>
    </i>
    <i>
      <x v="570"/>
    </i>
    <i>
      <x v="377"/>
    </i>
    <i>
      <x v="1135"/>
    </i>
    <i>
      <x v="960"/>
    </i>
    <i>
      <x v="1026"/>
    </i>
    <i>
      <x v="520"/>
    </i>
    <i>
      <x v="730"/>
    </i>
    <i>
      <x v="1177"/>
    </i>
    <i>
      <x v="343"/>
    </i>
    <i>
      <x v="493"/>
    </i>
    <i>
      <x v="583"/>
    </i>
    <i>
      <x v="470"/>
    </i>
    <i>
      <x v="994"/>
    </i>
    <i>
      <x v="1056"/>
    </i>
    <i>
      <x v="185"/>
    </i>
    <i>
      <x v="883"/>
    </i>
    <i>
      <x v="304"/>
    </i>
    <i>
      <x v="342"/>
    </i>
    <i>
      <x v="117"/>
    </i>
    <i>
      <x v="1332"/>
    </i>
    <i>
      <x v="929"/>
    </i>
    <i>
      <x v="876"/>
    </i>
    <i>
      <x v="464"/>
    </i>
    <i>
      <x v="22"/>
    </i>
    <i>
      <x v="828"/>
    </i>
    <i>
      <x v="273"/>
    </i>
    <i>
      <x v="1106"/>
    </i>
    <i>
      <x v="976"/>
    </i>
    <i>
      <x v="509"/>
    </i>
    <i>
      <x v="524"/>
    </i>
    <i>
      <x v="454"/>
    </i>
    <i>
      <x v="626"/>
    </i>
    <i>
      <x v="488"/>
    </i>
    <i>
      <x v="566"/>
    </i>
    <i>
      <x v="222"/>
    </i>
    <i>
      <x v="1286"/>
    </i>
    <i>
      <x v="64"/>
    </i>
    <i>
      <x v="1370"/>
    </i>
    <i>
      <x v="1422"/>
    </i>
    <i>
      <x v="58"/>
    </i>
    <i>
      <x v="664"/>
    </i>
    <i>
      <x v="687"/>
    </i>
    <i>
      <x v="541"/>
    </i>
    <i>
      <x v="66"/>
    </i>
    <i>
      <x v="964"/>
    </i>
    <i>
      <x v="237"/>
    </i>
    <i>
      <x v="1439"/>
    </i>
    <i>
      <x v="822"/>
    </i>
    <i>
      <x v="939"/>
    </i>
    <i>
      <x v="57"/>
    </i>
    <i>
      <x v="1078"/>
    </i>
    <i>
      <x v="424"/>
    </i>
    <i>
      <x v="560"/>
    </i>
    <i>
      <x v="10"/>
    </i>
    <i>
      <x v="1423"/>
    </i>
    <i>
      <x v="1127"/>
    </i>
    <i>
      <x v="390"/>
    </i>
    <i>
      <x v="110"/>
    </i>
    <i>
      <x v="233"/>
    </i>
    <i>
      <x v="131"/>
    </i>
    <i>
      <x v="1220"/>
    </i>
    <i>
      <x v="943"/>
    </i>
    <i>
      <x v="65"/>
    </i>
    <i>
      <x v="291"/>
    </i>
    <i>
      <x v="1200"/>
    </i>
    <i>
      <x v="1223"/>
    </i>
    <i>
      <x v="76"/>
    </i>
    <i>
      <x v="743"/>
    </i>
    <i>
      <x v="183"/>
    </i>
    <i>
      <x v="1433"/>
    </i>
    <i>
      <x v="1130"/>
    </i>
    <i>
      <x v="904"/>
    </i>
    <i>
      <x v="133"/>
    </i>
    <i>
      <x v="480"/>
    </i>
    <i>
      <x v="27"/>
    </i>
    <i>
      <x v="1438"/>
    </i>
    <i>
      <x v="1208"/>
    </i>
    <i>
      <x v="1018"/>
    </i>
    <i>
      <x v="582"/>
    </i>
    <i>
      <x/>
    </i>
    <i>
      <x v="269"/>
    </i>
    <i>
      <x v="836"/>
    </i>
    <i>
      <x v="776"/>
    </i>
    <i>
      <x v="373"/>
    </i>
    <i>
      <x v="375"/>
    </i>
    <i>
      <x v="1322"/>
    </i>
    <i>
      <x v="1313"/>
    </i>
    <i>
      <x v="1099"/>
    </i>
    <i>
      <x v="1270"/>
    </i>
    <i>
      <x v="1362"/>
    </i>
    <i>
      <x v="1409"/>
    </i>
    <i>
      <x v="1319"/>
    </i>
    <i>
      <x v="148"/>
    </i>
    <i>
      <x v="1463"/>
    </i>
    <i>
      <x v="995"/>
    </i>
    <i>
      <x v="1014"/>
    </i>
    <i>
      <x v="642"/>
    </i>
    <i>
      <x v="371"/>
    </i>
    <i>
      <x v="17"/>
    </i>
    <i>
      <x v="1092"/>
    </i>
    <i>
      <x v="47"/>
    </i>
    <i>
      <x v="1138"/>
    </i>
    <i>
      <x v="1426"/>
    </i>
    <i>
      <x v="1206"/>
    </i>
    <i>
      <x v="495"/>
    </i>
    <i>
      <x v="467"/>
    </i>
    <i>
      <x v="585"/>
    </i>
    <i>
      <x v="1402"/>
    </i>
    <i>
      <x v="1203"/>
    </i>
    <i>
      <x v="401"/>
    </i>
    <i>
      <x v="657"/>
    </i>
    <i>
      <x v="8"/>
    </i>
    <i>
      <x v="842"/>
    </i>
    <i>
      <x v="1442"/>
    </i>
    <i>
      <x v="895"/>
    </i>
    <i>
      <x v="961"/>
    </i>
    <i>
      <x v="413"/>
    </i>
    <i>
      <x v="374"/>
    </i>
    <i>
      <x v="153"/>
    </i>
    <i>
      <x v="907"/>
    </i>
    <i>
      <x v="398"/>
    </i>
    <i>
      <x v="212"/>
    </i>
    <i>
      <x v="1210"/>
    </i>
    <i>
      <x v="25"/>
    </i>
    <i>
      <x v="494"/>
    </i>
    <i>
      <x v="220"/>
    </i>
    <i>
      <x v="612"/>
    </i>
    <i>
      <x v="620"/>
    </i>
    <i>
      <x v="508"/>
    </i>
    <i>
      <x v="353"/>
    </i>
    <i>
      <x v="1329"/>
    </i>
    <i>
      <x v="506"/>
    </i>
    <i>
      <x v="631"/>
    </i>
    <i>
      <x v="93"/>
    </i>
    <i>
      <x v="650"/>
    </i>
    <i>
      <x v="108"/>
    </i>
    <i>
      <x v="1368"/>
    </i>
    <i>
      <x v="877"/>
    </i>
    <i>
      <x v="968"/>
    </i>
    <i>
      <x v="1458"/>
    </i>
    <i>
      <x v="1366"/>
    </i>
    <i>
      <x v="544"/>
    </i>
    <i>
      <x v="873"/>
    </i>
    <i>
      <x v="949"/>
    </i>
    <i>
      <x v="1116"/>
    </i>
    <i>
      <x v="829"/>
    </i>
    <i>
      <x v="448"/>
    </i>
    <i>
      <x v="716"/>
    </i>
    <i>
      <x v="224"/>
    </i>
    <i>
      <x v="1321"/>
    </i>
    <i>
      <x v="1124"/>
    </i>
    <i>
      <x v="69"/>
    </i>
    <i>
      <x v="1183"/>
    </i>
    <i>
      <x v="928"/>
    </i>
    <i>
      <x v="958"/>
    </i>
    <i>
      <x v="191"/>
    </i>
    <i>
      <x v="1379"/>
    </i>
    <i>
      <x v="1118"/>
    </i>
    <i>
      <x v="1400"/>
    </i>
    <i>
      <x v="821"/>
    </i>
    <i>
      <x v="472"/>
    </i>
    <i>
      <x v="1289"/>
    </i>
    <i>
      <x v="731"/>
    </i>
    <i>
      <x v="548"/>
    </i>
    <i>
      <x v="245"/>
    </i>
    <i>
      <x v="262"/>
    </i>
    <i>
      <x v="1445"/>
    </i>
    <i>
      <x v="682"/>
    </i>
    <i>
      <x v="26"/>
    </i>
    <i>
      <x v="1434"/>
    </i>
    <i>
      <x v="1390"/>
    </i>
    <i>
      <x v="411"/>
    </i>
    <i>
      <x v="630"/>
    </i>
    <i>
      <x v="578"/>
    </i>
    <i>
      <x v="154"/>
    </i>
    <i>
      <x v="71"/>
    </i>
    <i>
      <x v="1141"/>
    </i>
    <i>
      <x v="878"/>
    </i>
    <i>
      <x v="567"/>
    </i>
    <i>
      <x v="482"/>
    </i>
    <i>
      <x v="639"/>
    </i>
    <i>
      <x v="830"/>
    </i>
    <i>
      <x v="963"/>
    </i>
    <i>
      <x v="802"/>
    </i>
    <i>
      <x v="637"/>
    </i>
    <i>
      <x v="1285"/>
    </i>
    <i>
      <x v="1384"/>
    </i>
    <i>
      <x v="950"/>
    </i>
    <i>
      <x v="840"/>
    </i>
    <i>
      <x v="466"/>
    </i>
    <i>
      <x v="645"/>
    </i>
    <i>
      <x v="181"/>
    </i>
    <i>
      <x v="339"/>
    </i>
    <i>
      <x v="4"/>
    </i>
    <i>
      <x v="1233"/>
    </i>
    <i>
      <x v="1405"/>
    </i>
    <i>
      <x v="864"/>
    </i>
    <i>
      <x v="835"/>
    </i>
    <i>
      <x v="700"/>
    </i>
    <i>
      <x v="663"/>
    </i>
    <i>
      <x v="543"/>
    </i>
    <i>
      <x v="244"/>
    </i>
    <i>
      <x v="187"/>
    </i>
    <i>
      <x v="1276"/>
    </i>
    <i>
      <x v="1293"/>
    </i>
    <i>
      <x v="837"/>
    </i>
    <i>
      <x v="879"/>
    </i>
    <i>
      <x v="658"/>
    </i>
    <i>
      <x v="94"/>
    </i>
    <i>
      <x v="336"/>
    </i>
    <i>
      <x v="7"/>
    </i>
    <i>
      <x v="529"/>
    </i>
    <i>
      <x v="333"/>
    </i>
    <i>
      <x v="825"/>
    </i>
    <i>
      <x v="409"/>
    </i>
    <i>
      <x v="370"/>
    </i>
    <i>
      <x v="330"/>
    </i>
    <i>
      <x v="1440"/>
    </i>
    <i>
      <x v="806"/>
    </i>
    <i>
      <x v="82"/>
    </i>
    <i>
      <x v="882"/>
    </i>
    <i>
      <x v="959"/>
    </i>
    <i>
      <x v="863"/>
    </i>
    <i>
      <x v="502"/>
    </i>
    <i>
      <x v="655"/>
    </i>
    <i>
      <x v="51"/>
    </i>
    <i>
      <x v="1353"/>
    </i>
    <i>
      <x v="1062"/>
    </i>
    <i>
      <x v="746"/>
    </i>
    <i>
      <x v="80"/>
    </i>
    <i>
      <x v="98"/>
    </i>
    <i>
      <x v="1284"/>
    </i>
    <i>
      <x v="1024"/>
    </i>
    <i>
      <x v="644"/>
    </i>
    <i>
      <x v="29"/>
    </i>
    <i>
      <x v="1352"/>
    </i>
    <i>
      <x v="1186"/>
    </i>
    <i>
      <x v="1334"/>
    </i>
    <i>
      <x v="556"/>
    </i>
    <i>
      <x v="512"/>
    </i>
    <i>
      <x v="649"/>
    </i>
    <i>
      <x v="91"/>
    </i>
    <i>
      <x v="1006"/>
    </i>
    <i>
      <x v="486"/>
    </i>
    <i>
      <x v="487"/>
    </i>
    <i>
      <x v="602"/>
    </i>
    <i>
      <x v="257"/>
    </i>
    <i>
      <x v="1331"/>
    </i>
    <i>
      <x v="1337"/>
    </i>
    <i>
      <x v="1364"/>
    </i>
    <i>
      <x v="165"/>
    </i>
    <i>
      <x v="1386"/>
    </i>
    <i>
      <x v="545"/>
    </i>
    <i>
      <x v="388"/>
    </i>
    <i>
      <x v="1338"/>
    </i>
    <i>
      <x v="1122"/>
    </i>
    <i>
      <x v="1381"/>
    </i>
    <i>
      <x v="376"/>
    </i>
    <i>
      <x v="559"/>
    </i>
    <i>
      <x v="190"/>
    </i>
    <i>
      <x v="157"/>
    </i>
    <i>
      <x v="100"/>
    </i>
    <i>
      <x v="1209"/>
    </i>
    <i>
      <x v="839"/>
    </i>
    <i>
      <x v="930"/>
    </i>
    <i>
      <x v="702"/>
    </i>
    <i>
      <x v="595"/>
    </i>
    <i>
      <x v="1196"/>
    </i>
    <i>
      <x v="1131"/>
    </i>
    <i>
      <x v="1207"/>
    </i>
    <i>
      <x v="1326"/>
    </i>
    <i>
      <x v="957"/>
    </i>
    <i>
      <x v="713"/>
    </i>
    <i>
      <x v="562"/>
    </i>
    <i>
      <x v="59"/>
    </i>
    <i>
      <x v="1117"/>
    </i>
    <i>
      <x v="1033"/>
    </i>
    <i>
      <x v="908"/>
    </i>
    <i>
      <x v="717"/>
    </i>
    <i>
      <x v="344"/>
    </i>
    <i>
      <x v="301"/>
    </i>
    <i>
      <x v="137"/>
    </i>
    <i>
      <x v="1143"/>
    </i>
    <i>
      <x v="973"/>
    </i>
    <i>
      <x v="977"/>
    </i>
    <i>
      <x v="387"/>
    </i>
    <i>
      <x v="501"/>
    </i>
    <i>
      <x v="144"/>
    </i>
    <i>
      <x v="329"/>
    </i>
    <i>
      <x v="292"/>
    </i>
    <i>
      <x v="16"/>
    </i>
    <i>
      <x v="772"/>
    </i>
    <i>
      <x v="588"/>
    </i>
    <i>
      <x v="576"/>
    </i>
    <i>
      <x v="155"/>
    </i>
    <i>
      <x v="703"/>
    </i>
    <i>
      <x v="656"/>
    </i>
    <i>
      <x v="20"/>
    </i>
    <i>
      <x v="1126"/>
    </i>
    <i>
      <x v="1387"/>
    </i>
    <i>
      <x v="881"/>
    </i>
    <i>
      <x v="507"/>
    </i>
    <i>
      <x v="36"/>
    </i>
    <i>
      <x v="875"/>
    </i>
    <i>
      <x v="775"/>
    </i>
    <i>
      <x v="757"/>
    </i>
    <i>
      <x v="819"/>
    </i>
    <i>
      <x v="538"/>
    </i>
    <i>
      <x v="732"/>
    </i>
    <i>
      <x v="1159"/>
    </i>
    <i>
      <x v="998"/>
    </i>
    <i>
      <x v="180"/>
    </i>
    <i>
      <x v="99"/>
    </i>
    <i>
      <x v="1378"/>
    </i>
    <i>
      <x v="922"/>
    </i>
    <i>
      <x v="1396"/>
    </i>
    <i>
      <x v="1452"/>
    </i>
    <i>
      <x v="1120"/>
    </i>
    <i>
      <x v="897"/>
    </i>
    <i>
      <x v="547"/>
    </i>
    <i>
      <x v="335"/>
    </i>
    <i>
      <x v="145"/>
    </i>
    <i>
      <x v="1300"/>
    </i>
    <i>
      <x v="1358"/>
    </i>
    <i>
      <x v="1199"/>
    </i>
    <i>
      <x v="1373"/>
    </i>
    <i>
      <x v="768"/>
    </i>
    <i>
      <x v="996"/>
    </i>
    <i>
      <x v="1065"/>
    </i>
    <i>
      <x v="899"/>
    </i>
    <i>
      <x v="622"/>
    </i>
    <i>
      <x v="762"/>
    </i>
    <i>
      <x v="542"/>
    </i>
    <i>
      <x v="116"/>
    </i>
    <i>
      <x v="264"/>
    </i>
    <i>
      <x v="1231"/>
    </i>
    <i>
      <x v="1383"/>
    </i>
    <i>
      <x v="632"/>
    </i>
    <i>
      <x v="461"/>
    </i>
    <i>
      <x v="136"/>
    </i>
    <i>
      <x v="1307"/>
    </i>
    <i>
      <x v="383"/>
    </i>
    <i>
      <x v="1113"/>
    </i>
    <i>
      <x v="903"/>
    </i>
    <i>
      <x v="823"/>
    </i>
    <i>
      <x v="955"/>
    </i>
    <i>
      <x v="555"/>
    </i>
    <i>
      <x v="672"/>
    </i>
    <i>
      <x v="550"/>
    </i>
    <i>
      <x v="50"/>
    </i>
    <i>
      <x v="1341"/>
    </i>
    <i>
      <x v="1301"/>
    </i>
    <i>
      <x v="1040"/>
    </i>
    <i>
      <x v="870"/>
    </i>
    <i>
      <x v="927"/>
    </i>
    <i>
      <x v="465"/>
    </i>
    <i>
      <x v="193"/>
    </i>
    <i>
      <x v="1277"/>
    </i>
    <i>
      <x v="1367"/>
    </i>
    <i>
      <x v="954"/>
    </i>
    <i>
      <x v="1051"/>
    </i>
    <i>
      <x v="1055"/>
    </i>
    <i>
      <x v="667"/>
    </i>
    <i>
      <x v="89"/>
    </i>
    <i>
      <x v="23"/>
    </i>
    <i>
      <x v="1148"/>
    </i>
    <i>
      <x v="1455"/>
    </i>
    <i>
      <x v="909"/>
    </i>
    <i>
      <x v="634"/>
    </i>
    <i>
      <x v="633"/>
    </i>
    <i>
      <x v="619"/>
    </i>
    <i>
      <x v="345"/>
    </i>
    <i>
      <x v="615"/>
    </i>
    <i>
      <x v="500"/>
    </i>
    <i>
      <x v="44"/>
    </i>
    <i>
      <x v="67"/>
    </i>
    <i>
      <x v="346"/>
    </i>
    <i>
      <x v="1449"/>
    </i>
    <i>
      <x v="1194"/>
    </i>
    <i>
      <x v="1436"/>
    </i>
    <i>
      <x v="1059"/>
    </i>
    <i>
      <x v="526"/>
    </i>
    <i>
      <x v="109"/>
    </i>
    <i>
      <x v="152"/>
    </i>
    <i>
      <x v="1410"/>
    </i>
    <i>
      <x v="1291"/>
    </i>
    <i>
      <x v="1273"/>
    </i>
    <i>
      <x v="934"/>
    </i>
    <i>
      <x v="79"/>
    </i>
    <i>
      <x v="317"/>
    </i>
    <i>
      <x v="1369"/>
    </i>
    <i>
      <x v="1448"/>
    </i>
    <i>
      <x v="1098"/>
    </i>
    <i>
      <x v="546"/>
    </i>
    <i>
      <x v="564"/>
    </i>
    <i>
      <x v="48"/>
    </i>
    <i>
      <x v="32"/>
    </i>
    <i>
      <x v="1461"/>
    </i>
    <i>
      <x v="1372"/>
    </i>
    <i>
      <x v="1169"/>
    </i>
    <i>
      <x v="686"/>
    </i>
    <i>
      <x v="386"/>
    </i>
    <i>
      <x v="627"/>
    </i>
    <i>
      <x v="569"/>
    </i>
    <i>
      <x v="613"/>
    </i>
    <i>
      <x v="92"/>
    </i>
    <i>
      <x v="28"/>
    </i>
    <i>
      <x v="156"/>
    </i>
    <i>
      <x v="178"/>
    </i>
    <i>
      <x v="1304"/>
    </i>
    <i>
      <x v="1371"/>
    </i>
    <i>
      <x v="1408"/>
    </i>
    <i>
      <x v="900"/>
    </i>
    <i>
      <x v="931"/>
    </i>
    <i>
      <x v="774"/>
    </i>
    <i>
      <x v="476"/>
    </i>
    <i>
      <x v="475"/>
    </i>
    <i>
      <x v="21"/>
    </i>
    <i>
      <x v="78"/>
    </i>
    <i>
      <x v="147"/>
    </i>
    <i>
      <x v="151"/>
    </i>
    <i>
      <x v="106"/>
    </i>
    <i>
      <x v="1290"/>
    </i>
    <i>
      <x v="1096"/>
    </i>
    <i>
      <x v="463"/>
    </i>
    <i>
      <x v="232"/>
    </i>
    <i>
      <x v="1456"/>
    </i>
    <i>
      <x v="1298"/>
    </i>
    <i>
      <x v="1013"/>
    </i>
    <i>
      <x v="1066"/>
    </i>
    <i>
      <x v="652"/>
    </i>
    <i>
      <x v="107"/>
    </i>
    <i>
      <x v="1280"/>
    </i>
    <i>
      <x v="1193"/>
    </i>
    <i>
      <x v="1403"/>
    </i>
    <i>
      <x v="1382"/>
    </i>
    <i>
      <x v="1346"/>
    </i>
    <i>
      <x v="945"/>
    </i>
    <i>
      <x v="750"/>
    </i>
    <i>
      <x v="1060"/>
    </i>
    <i>
      <x v="483"/>
    </i>
    <i>
      <x v="695"/>
    </i>
    <i>
      <x v="1357"/>
    </i>
    <i>
      <x v="1012"/>
    </i>
    <i>
      <x v="827"/>
    </i>
    <i>
      <x v="1067"/>
    </i>
    <i>
      <x v="597"/>
    </i>
    <i>
      <x v="704"/>
    </i>
    <i>
      <x v="121"/>
    </i>
    <i>
      <x v="1268"/>
    </i>
    <i>
      <x v="953"/>
    </i>
    <i>
      <x v="901"/>
    </i>
    <i>
      <x v="910"/>
    </i>
    <i>
      <x v="479"/>
    </i>
    <i>
      <x v="669"/>
    </i>
    <i>
      <x v="638"/>
    </i>
    <i>
      <x v="19"/>
    </i>
    <i>
      <x v="101"/>
    </i>
    <i>
      <x v="1418"/>
    </i>
    <i>
      <x v="1389"/>
    </i>
    <i>
      <x v="1374"/>
    </i>
    <i>
      <x v="902"/>
    </i>
    <i>
      <x v="146"/>
    </i>
    <i>
      <x v="158"/>
    </i>
    <i>
      <x v="159"/>
    </i>
    <i>
      <x v="759"/>
    </i>
    <i>
      <x v="773"/>
    </i>
    <i>
      <x v="484"/>
    </i>
    <i>
      <x v="629"/>
    </i>
    <i>
      <x v="96"/>
    </i>
    <i>
      <x v="1361"/>
    </i>
    <i>
      <x v="1017"/>
    </i>
    <i>
      <x v="872"/>
    </i>
    <i>
      <x v="896"/>
    </i>
    <i>
      <x v="549"/>
    </i>
    <i>
      <x v="3"/>
    </i>
    <i>
      <x v="179"/>
    </i>
    <i>
      <x v="166"/>
    </i>
    <i>
      <x v="813"/>
    </i>
    <i>
      <x v="459"/>
    </i>
    <i>
      <x v="481"/>
    </i>
    <i>
      <x v="699"/>
    </i>
    <i>
      <x v="1234"/>
    </i>
    <i>
      <x v="1123"/>
    </i>
    <i>
      <x v="1265"/>
    </i>
    <i>
      <x v="1380"/>
    </i>
    <i>
      <x v="1003"/>
    </i>
    <i>
      <x v="952"/>
    </i>
    <i>
      <x v="751"/>
    </i>
    <i>
      <x v="478"/>
    </i>
    <i>
      <x v="660"/>
    </i>
    <i>
      <x v="712"/>
    </i>
    <i>
      <x v="662"/>
    </i>
    <i>
      <x v="1204"/>
    </i>
    <i>
      <x v="1182"/>
    </i>
    <i>
      <x v="1446"/>
    </i>
    <i>
      <x v="868"/>
    </i>
    <i>
      <x v="1057"/>
    </i>
    <i>
      <x v="763"/>
    </i>
    <i>
      <x v="1064"/>
    </i>
    <i>
      <x v="617"/>
    </i>
    <i>
      <x v="536"/>
    </i>
    <i>
      <x v="30"/>
    </i>
    <i>
      <x v="24"/>
    </i>
    <i>
      <x v="1278"/>
    </i>
    <i>
      <x v="1063"/>
    </i>
    <i>
      <x v="661"/>
    </i>
    <i>
      <x v="1187"/>
    </i>
    <i>
      <x v="736"/>
    </i>
    <i>
      <x v="880"/>
    </i>
    <i>
      <x v="489"/>
    </i>
    <i>
      <x v="623"/>
    </i>
    <i>
      <x v="90"/>
    </i>
    <i>
      <x v="1465"/>
    </i>
    <i>
      <x v="1091"/>
    </i>
    <i>
      <x v="924"/>
    </i>
    <i>
      <x v="1023"/>
    </i>
    <i>
      <x v="920"/>
    </i>
    <i>
      <x v="688"/>
    </i>
    <i>
      <x v="164"/>
    </i>
    <i>
      <x v="824"/>
    </i>
    <i>
      <x v="710"/>
    </i>
    <i>
      <x v="654"/>
    </i>
    <i>
      <x v="385"/>
    </i>
    <i>
      <x v="160"/>
    </i>
    <i>
      <x v="1201"/>
    </i>
    <i>
      <x v="1375"/>
    </i>
    <i>
      <x v="425"/>
    </i>
    <i>
      <x v="522"/>
    </i>
    <i>
      <x v="86"/>
    </i>
    <i>
      <x v="149"/>
    </i>
    <i>
      <x v="150"/>
    </i>
    <i>
      <x v="1420"/>
    </i>
    <i>
      <x v="979"/>
    </i>
    <i>
      <x v="460"/>
    </i>
    <i>
      <x v="499"/>
    </i>
    <i>
      <x v="97"/>
    </i>
    <i>
      <x v="1150"/>
    </i>
    <i>
      <x v="477"/>
    </i>
    <i>
      <x v="659"/>
    </i>
    <i>
      <x v="33"/>
    </i>
    <i>
      <x v="31"/>
    </i>
    <i>
      <x v="332"/>
    </i>
    <i>
      <x v="128"/>
    </i>
    <i>
      <x v="104"/>
    </i>
    <i>
      <x v="88"/>
    </i>
    <i>
      <x v="1198"/>
    </i>
    <i>
      <x v="1168"/>
    </i>
    <i>
      <x v="1462"/>
    </i>
    <i>
      <x v="1359"/>
    </i>
    <i>
      <x v="1211"/>
    </i>
    <i>
      <x v="1015"/>
    </i>
    <i>
      <x v="533"/>
    </i>
    <i>
      <x v="535"/>
    </i>
    <i>
      <x v="715"/>
    </i>
    <i>
      <x v="382"/>
    </i>
    <i>
      <x v="693"/>
    </i>
    <i>
      <x v="1377"/>
    </i>
    <i>
      <x v="1360"/>
    </i>
    <i>
      <x v="734"/>
    </i>
    <i>
      <x v="621"/>
    </i>
    <i>
      <x v="163"/>
    </i>
    <i>
      <x v="35"/>
    </i>
    <i>
      <x v="68"/>
    </i>
    <i>
      <x v="1299"/>
    </i>
    <i>
      <x v="1450"/>
    </i>
    <i>
      <x v="770"/>
    </i>
    <i>
      <x v="892"/>
    </i>
    <i>
      <x v="761"/>
    </i>
    <i>
      <x v="871"/>
    </i>
    <i>
      <x v="866"/>
    </i>
    <i>
      <x v="1076"/>
    </i>
    <i>
      <x v="534"/>
    </i>
    <i>
      <x v="394"/>
    </i>
    <i>
      <x v="701"/>
    </i>
    <i>
      <x v="37"/>
    </i>
    <i>
      <x v="95"/>
    </i>
    <i>
      <x v="46"/>
    </i>
    <i>
      <x v="1309"/>
    </i>
    <i>
      <x v="1061"/>
    </i>
    <i>
      <x v="530"/>
    </i>
    <i>
      <x v="114"/>
    </i>
    <i>
      <x v="85"/>
    </i>
    <i>
      <x v="1435"/>
    </i>
    <i>
      <x v="1058"/>
    </i>
    <i>
      <x v="834"/>
    </i>
    <i>
      <x v="474"/>
    </i>
    <i>
      <x v="599"/>
    </i>
    <i>
      <x v="711"/>
    </i>
    <i>
      <x v="334"/>
    </i>
    <i>
      <x v="53"/>
    </i>
    <i>
      <x v="1004"/>
    </i>
    <i>
      <x v="756"/>
    </i>
    <i>
      <x v="384"/>
    </i>
    <i>
      <x v="571"/>
    </i>
    <i>
      <x v="42"/>
    </i>
    <i>
      <x v="1192"/>
    </i>
    <i>
      <x v="749"/>
    </i>
    <i>
      <x v="912"/>
    </i>
    <i>
      <x v="1005"/>
    </i>
    <i>
      <x v="694"/>
    </i>
    <i>
      <x v="77"/>
    </i>
    <i>
      <x v="350"/>
    </i>
    <i>
      <x v="1464"/>
    </i>
    <i>
      <x v="760"/>
    </i>
    <i>
      <x v="616"/>
    </i>
    <i>
      <x v="11"/>
    </i>
    <i>
      <x v="18"/>
    </i>
    <i>
      <x v="70"/>
    </i>
    <i>
      <x v="1279"/>
    </i>
    <i>
      <x v="1287"/>
    </i>
    <i>
      <x v="1010"/>
    </i>
    <i>
      <x v="1011"/>
    </i>
    <i>
      <x v="867"/>
    </i>
    <i>
      <x v="575"/>
    </i>
    <i>
      <x v="537"/>
    </i>
    <i>
      <x v="5"/>
    </i>
    <i>
      <x v="142"/>
    </i>
    <i>
      <x v="1205"/>
    </i>
    <i>
      <x v="921"/>
    </i>
    <i>
      <x v="574"/>
    </i>
    <i>
      <x v="684"/>
    </i>
    <i>
      <x v="34"/>
    </i>
    <i>
      <x v="1259"/>
    </i>
    <i>
      <x v="1447"/>
    </i>
    <i>
      <x v="923"/>
    </i>
    <i>
      <x v="635"/>
    </i>
    <i>
      <x v="643"/>
    </i>
    <i>
      <x v="161"/>
    </i>
    <i>
      <x v="361"/>
    </i>
    <i>
      <x v="1457"/>
    </i>
    <i>
      <x v="1016"/>
    </i>
    <i>
      <x v="803"/>
    </i>
    <i>
      <x v="540"/>
    </i>
    <i>
      <x v="485"/>
    </i>
    <i>
      <x v="143"/>
    </i>
    <i>
      <x v="87"/>
    </i>
    <i>
      <x v="40"/>
    </i>
    <i>
      <x v="1197"/>
    </i>
    <i>
      <x v="1437"/>
    </i>
    <i>
      <x v="1025"/>
    </i>
    <i>
      <x v="758"/>
    </i>
    <i>
      <x v="670"/>
    </i>
    <i>
      <x v="706"/>
    </i>
    <i>
      <x v="473"/>
    </i>
    <i>
      <x v="103"/>
    </i>
    <i>
      <x v="81"/>
    </i>
    <i>
      <x v="1115"/>
    </i>
    <i>
      <x v="1459"/>
    </i>
    <i>
      <x v="1376"/>
    </i>
    <i>
      <x v="38"/>
    </i>
    <i>
      <x v="43"/>
    </i>
    <i>
      <x v="167"/>
    </i>
    <i>
      <x v="168"/>
    </i>
    <i>
      <x v="1302"/>
    </i>
    <i>
      <x v="1303"/>
    </i>
    <i>
      <x v="1179"/>
    </i>
    <i>
      <x v="769"/>
    </i>
    <i>
      <x v="865"/>
    </i>
    <i>
      <x v="539"/>
    </i>
    <i>
      <x v="1292"/>
    </i>
    <i>
      <x v="1080"/>
    </i>
    <i>
      <x v="614"/>
    </i>
    <i>
      <x v="188"/>
    </i>
    <i>
      <x v="162"/>
    </i>
    <i>
      <x v="1466"/>
    </i>
    <i t="grand">
      <x/>
    </i>
  </rowItems>
  <colItems count="1">
    <i/>
  </colItems>
  <dataFields count="1">
    <dataField name="Sum of Unit_Profit" fld="14" baseField="0" baseItem="0"/>
  </dataFields>
  <pivotTableStyleInfo name="PivotStyleMedium2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A8D3-0FB2-464D-8CDF-A30FF0CD626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1468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230"/>
    </i>
    <i>
      <x v="1227"/>
    </i>
    <i>
      <x v="1049"/>
    </i>
    <i>
      <x v="204"/>
    </i>
    <i>
      <x v="1009"/>
    </i>
    <i>
      <x v="138"/>
    </i>
    <i>
      <x v="214"/>
    </i>
    <i>
      <x v="206"/>
    </i>
    <i>
      <x v="1328"/>
    </i>
    <i>
      <x v="1316"/>
    </i>
    <i>
      <x v="838"/>
    </i>
    <i>
      <x v="217"/>
    </i>
    <i>
      <x v="1027"/>
    </i>
    <i>
      <x v="153"/>
    </i>
    <i>
      <x v="1237"/>
    </i>
    <i>
      <x v="218"/>
    </i>
    <i>
      <x v="1095"/>
    </i>
    <i>
      <x v="22"/>
    </i>
    <i>
      <x v="263"/>
    </i>
    <i>
      <x v="52"/>
    </i>
    <i>
      <x v="215"/>
    </i>
    <i>
      <x v="690"/>
    </i>
    <i>
      <x v="378"/>
    </i>
    <i>
      <x v="221"/>
    </i>
    <i>
      <x v="219"/>
    </i>
    <i>
      <x v="1"/>
    </i>
    <i>
      <x v="208"/>
    </i>
    <i>
      <x v="1445"/>
    </i>
    <i>
      <x v="1320"/>
    </i>
    <i>
      <x v="836"/>
    </i>
    <i>
      <x v="250"/>
    </i>
    <i>
      <x v="259"/>
    </i>
    <i>
      <x v="271"/>
    </i>
    <i>
      <x v="818"/>
    </i>
    <i>
      <x v="679"/>
    </i>
    <i>
      <x v="705"/>
    </i>
    <i>
      <x v="266"/>
    </i>
    <i>
      <x v="131"/>
    </i>
    <i>
      <x v="230"/>
    </i>
    <i>
      <x v="1119"/>
    </i>
    <i>
      <x v="1107"/>
    </i>
    <i>
      <x v="664"/>
    </i>
    <i>
      <x v="130"/>
    </i>
    <i>
      <x v="241"/>
    </i>
    <i>
      <x v="1232"/>
    </i>
    <i>
      <x v="854"/>
    </i>
    <i>
      <x v="377"/>
    </i>
    <i>
      <x v="596"/>
    </i>
    <i>
      <x v="528"/>
    </i>
    <i>
      <x v="258"/>
    </i>
    <i>
      <x v="210"/>
    </i>
    <i>
      <x v="234"/>
    </i>
    <i>
      <x v="242"/>
    </i>
    <i>
      <x v="1221"/>
    </i>
    <i>
      <x v="946"/>
    </i>
    <i>
      <x v="598"/>
    </i>
    <i>
      <x v="1216"/>
    </i>
    <i>
      <x v="510"/>
    </i>
    <i>
      <x v="139"/>
    </i>
    <i>
      <x v="209"/>
    </i>
    <i>
      <x v="1225"/>
    </i>
    <i>
      <x v="1417"/>
    </i>
    <i>
      <x v="1324"/>
    </i>
    <i>
      <x v="1431"/>
    </i>
    <i>
      <x v="822"/>
    </i>
    <i>
      <x v="826"/>
    </i>
    <i>
      <x v="436"/>
    </i>
    <i>
      <x v="132"/>
    </i>
    <i>
      <x v="366"/>
    </i>
    <i>
      <x v="1388"/>
    </i>
    <i>
      <x v="1166"/>
    </i>
    <i>
      <x v="1327"/>
    </i>
    <i>
      <x v="1323"/>
    </i>
    <i>
      <x v="1031"/>
    </i>
    <i>
      <x v="1041"/>
    </i>
    <i>
      <x v="1048"/>
    </i>
    <i>
      <x v="744"/>
    </i>
    <i>
      <x v="498"/>
    </i>
    <i>
      <x v="211"/>
    </i>
    <i>
      <x v="6"/>
    </i>
    <i>
      <x v="244"/>
    </i>
    <i>
      <x v="17"/>
    </i>
    <i>
      <x v="223"/>
    </i>
    <i>
      <x v="1438"/>
    </i>
    <i>
      <x v="1355"/>
    </i>
    <i>
      <x v="1267"/>
    </i>
    <i>
      <x v="591"/>
    </i>
    <i>
      <x v="236"/>
    </i>
    <i>
      <x v="251"/>
    </i>
    <i>
      <x v="240"/>
    </i>
    <i>
      <x v="9"/>
    </i>
    <i>
      <x v="60"/>
    </i>
    <i>
      <x v="231"/>
    </i>
    <i>
      <x v="135"/>
    </i>
    <i>
      <x v="1424"/>
    </i>
    <i>
      <x v="828"/>
    </i>
    <i>
      <x v="611"/>
    </i>
    <i>
      <x v="369"/>
    </i>
    <i>
      <x v="372"/>
    </i>
    <i>
      <x v="457"/>
    </i>
    <i>
      <x v="379"/>
    </i>
    <i>
      <x v="373"/>
    </i>
    <i>
      <x v="256"/>
    </i>
    <i>
      <x v="327"/>
    </i>
    <i>
      <x v="270"/>
    </i>
    <i>
      <x v="226"/>
    </i>
    <i>
      <x v="1153"/>
    </i>
    <i>
      <x v="1393"/>
    </i>
    <i>
      <x v="1240"/>
    </i>
    <i>
      <x v="760"/>
    </i>
    <i>
      <x v="380"/>
    </i>
    <i>
      <x v="225"/>
    </i>
    <i>
      <x v="205"/>
    </i>
    <i>
      <x v="246"/>
    </i>
    <i>
      <x v="235"/>
    </i>
    <i>
      <x v="1229"/>
    </i>
    <i>
      <x v="993"/>
    </i>
    <i>
      <x v="753"/>
    </i>
    <i>
      <x v="450"/>
    </i>
    <i>
      <x v="492"/>
    </i>
    <i>
      <x v="268"/>
    </i>
    <i>
      <x v="322"/>
    </i>
    <i>
      <x v="227"/>
    </i>
    <i>
      <x v="83"/>
    </i>
    <i>
      <x v="1236"/>
    </i>
    <i>
      <x v="1243"/>
    </i>
    <i>
      <x v="1288"/>
    </i>
    <i>
      <x v="1144"/>
    </i>
    <i>
      <x v="1071"/>
    </i>
    <i>
      <x v="914"/>
    </i>
    <i>
      <x v="860"/>
    </i>
    <i>
      <x v="990"/>
    </i>
    <i>
      <x v="1018"/>
    </i>
    <i>
      <x v="519"/>
    </i>
    <i>
      <x v="594"/>
    </i>
    <i>
      <x v="267"/>
    </i>
    <i>
      <x v="260"/>
    </i>
    <i>
      <x v="7"/>
    </i>
    <i>
      <x v="137"/>
    </i>
    <i>
      <x v="1366"/>
    </i>
    <i>
      <x v="1156"/>
    </i>
    <i>
      <x v="1132"/>
    </i>
    <i>
      <x v="1238"/>
    </i>
    <i>
      <x v="1332"/>
    </i>
    <i>
      <x v="1226"/>
    </i>
    <i>
      <x v="1233"/>
    </i>
    <i>
      <x v="1114"/>
    </i>
    <i>
      <x v="1147"/>
    </i>
    <i>
      <x v="1020"/>
    </i>
    <i>
      <x v="925"/>
    </i>
    <i>
      <x v="589"/>
    </i>
    <i>
      <x v="228"/>
    </i>
    <i>
      <x v="12"/>
    </i>
    <i>
      <x v="277"/>
    </i>
    <i>
      <x v="127"/>
    </i>
    <i>
      <x v="61"/>
    </i>
    <i>
      <x v="69"/>
    </i>
    <i>
      <x v="72"/>
    </i>
    <i>
      <x v="340"/>
    </i>
    <i>
      <x v="119"/>
    </i>
    <i>
      <x v="20"/>
    </i>
    <i>
      <x v="1385"/>
    </i>
    <i>
      <x v="1379"/>
    </i>
    <i>
      <x v="1314"/>
    </i>
    <i>
      <x v="1329"/>
    </i>
    <i>
      <x v="741"/>
    </i>
    <i>
      <x v="1044"/>
    </i>
    <i>
      <x v="800"/>
    </i>
    <i>
      <x v="933"/>
    </i>
    <i>
      <x v="862"/>
    </i>
    <i>
      <x v="759"/>
    </i>
    <i>
      <x v="781"/>
    </i>
    <i>
      <x v="840"/>
    </i>
    <i>
      <x v="766"/>
    </i>
    <i>
      <x v="431"/>
    </i>
    <i>
      <x v="368"/>
    </i>
    <i>
      <x v="434"/>
    </i>
    <i>
      <x v="714"/>
    </i>
    <i>
      <x v="504"/>
    </i>
    <i>
      <x v="14"/>
    </i>
    <i>
      <x v="309"/>
    </i>
    <i>
      <x v="115"/>
    </i>
    <i>
      <x v="2"/>
    </i>
    <i>
      <x v="1125"/>
    </i>
    <i>
      <x v="1235"/>
    </i>
    <i>
      <x v="1260"/>
    </i>
    <i>
      <x v="1428"/>
    </i>
    <i>
      <x v="1441"/>
    </i>
    <i>
      <x v="1224"/>
    </i>
    <i>
      <x v="1330"/>
    </i>
    <i>
      <x v="1218"/>
    </i>
    <i>
      <x v="779"/>
    </i>
    <i>
      <x v="1097"/>
    </i>
    <i>
      <x v="1028"/>
    </i>
    <i>
      <x v="831"/>
    </i>
    <i>
      <x v="1036"/>
    </i>
    <i>
      <x v="833"/>
    </i>
    <i>
      <x v="1093"/>
    </i>
    <i>
      <x v="844"/>
    </i>
    <i>
      <x v="845"/>
    </i>
    <i>
      <x v="605"/>
    </i>
    <i>
      <x v="432"/>
    </i>
    <i>
      <x v="681"/>
    </i>
    <i>
      <x v="685"/>
    </i>
    <i>
      <x v="518"/>
    </i>
    <i>
      <x v="21"/>
    </i>
    <i>
      <x v="316"/>
    </i>
    <i>
      <x v="63"/>
    </i>
    <i>
      <x v="216"/>
    </i>
    <i>
      <x v="1284"/>
    </i>
    <i>
      <x v="1399"/>
    </i>
    <i>
      <x v="1390"/>
    </i>
    <i>
      <x v="1244"/>
    </i>
    <i>
      <x v="1444"/>
    </i>
    <i>
      <x v="1296"/>
    </i>
    <i>
      <x v="1452"/>
    </i>
    <i>
      <x v="1282"/>
    </i>
    <i>
      <x v="1157"/>
    </i>
    <i>
      <x v="847"/>
    </i>
    <i>
      <x v="812"/>
    </i>
    <i>
      <x v="898"/>
    </i>
    <i>
      <x v="468"/>
    </i>
    <i>
      <x v="592"/>
    </i>
    <i>
      <x v="388"/>
    </i>
    <i>
      <x v="443"/>
    </i>
    <i>
      <x v="453"/>
    </i>
    <i>
      <x v="471"/>
    </i>
    <i>
      <x v="362"/>
    </i>
    <i>
      <x v="133"/>
    </i>
    <i>
      <x v="248"/>
    </i>
    <i>
      <x v="269"/>
    </i>
    <i>
      <x v="222"/>
    </i>
    <i>
      <x v="165"/>
    </i>
    <i>
      <x v="328"/>
    </i>
    <i>
      <x v="54"/>
    </i>
    <i>
      <x v="1429"/>
    </i>
    <i>
      <x v="1101"/>
    </i>
    <i>
      <x v="1439"/>
    </i>
    <i>
      <x v="1401"/>
    </i>
    <i>
      <x v="1134"/>
    </i>
    <i>
      <x v="1411"/>
    </i>
    <i>
      <x v="1217"/>
    </i>
    <i>
      <x v="1416"/>
    </i>
    <i>
      <x v="1133"/>
    </i>
    <i>
      <x v="1167"/>
    </i>
    <i>
      <x v="1427"/>
    </i>
    <i>
      <x v="1318"/>
    </i>
    <i>
      <x v="1154"/>
    </i>
    <i>
      <x v="857"/>
    </i>
    <i>
      <x v="768"/>
    </i>
    <i>
      <x v="832"/>
    </i>
    <i>
      <x v="1021"/>
    </i>
    <i>
      <x v="835"/>
    </i>
    <i>
      <x v="570"/>
    </i>
    <i>
      <x v="406"/>
    </i>
    <i>
      <x v="609"/>
    </i>
    <i>
      <x v="640"/>
    </i>
    <i>
      <x v="511"/>
    </i>
    <i>
      <x v="65"/>
    </i>
    <i>
      <x v="154"/>
    </i>
    <i>
      <x v="4"/>
    </i>
    <i>
      <x v="73"/>
    </i>
    <i>
      <x v="261"/>
    </i>
    <i>
      <x v="255"/>
    </i>
    <i>
      <x v="1116"/>
    </i>
    <i>
      <x v="1250"/>
    </i>
    <i>
      <x v="1109"/>
    </i>
    <i>
      <x v="1336"/>
    </i>
    <i>
      <x v="1398"/>
    </i>
    <i>
      <x v="1219"/>
    </i>
    <i>
      <x v="1430"/>
    </i>
    <i>
      <x v="1202"/>
    </i>
    <i>
      <x v="1103"/>
    </i>
    <i>
      <x v="1315"/>
    </i>
    <i>
      <x v="1395"/>
    </i>
    <i>
      <x v="1137"/>
    </i>
    <i>
      <x v="1331"/>
    </i>
    <i>
      <x v="1108"/>
    </i>
    <i>
      <x v="1198"/>
    </i>
    <i>
      <x v="1458"/>
    </i>
    <i>
      <x v="1001"/>
    </i>
    <i>
      <x v="894"/>
    </i>
    <i>
      <x v="764"/>
    </i>
    <i>
      <x v="783"/>
    </i>
    <i>
      <x v="1013"/>
    </i>
    <i>
      <x v="1046"/>
    </i>
    <i>
      <x v="816"/>
    </i>
    <i>
      <x v="886"/>
    </i>
    <i>
      <x v="441"/>
    </i>
    <i>
      <x v="451"/>
    </i>
    <i>
      <x v="446"/>
    </i>
    <i>
      <x v="624"/>
    </i>
    <i>
      <x v="590"/>
    </i>
    <i>
      <x v="641"/>
    </i>
    <i>
      <x v="696"/>
    </i>
    <i>
      <x v="718"/>
    </i>
    <i>
      <x v="508"/>
    </i>
    <i>
      <x v="220"/>
    </i>
    <i>
      <x v="151"/>
    </i>
    <i>
      <x v="332"/>
    </i>
    <i>
      <x v="281"/>
    </i>
    <i>
      <x v="148"/>
    </i>
    <i>
      <x v="289"/>
    </i>
    <i>
      <x v="152"/>
    </i>
    <i>
      <x v="306"/>
    </i>
    <i>
      <x v="84"/>
    </i>
    <i>
      <x v="254"/>
    </i>
    <i>
      <x v="194"/>
    </i>
    <i>
      <x v="1370"/>
    </i>
    <i>
      <x v="1333"/>
    </i>
    <i>
      <x v="1381"/>
    </i>
    <i>
      <x v="1354"/>
    </i>
    <i>
      <x v="1222"/>
    </i>
    <i>
      <x v="1391"/>
    </i>
    <i>
      <x v="1231"/>
    </i>
    <i>
      <x v="1308"/>
    </i>
    <i>
      <x v="1383"/>
    </i>
    <i>
      <x v="1241"/>
    </i>
    <i>
      <x v="1419"/>
    </i>
    <i>
      <x v="1368"/>
    </i>
    <i>
      <x v="1433"/>
    </i>
    <i>
      <x v="1285"/>
    </i>
    <i>
      <x v="1286"/>
    </i>
    <i>
      <x v="1090"/>
    </i>
    <i>
      <x v="829"/>
    </i>
    <i>
      <x v="837"/>
    </i>
    <i>
      <x v="1037"/>
    </i>
    <i>
      <x v="987"/>
    </i>
    <i>
      <x v="742"/>
    </i>
    <i>
      <x v="919"/>
    </i>
    <i>
      <x v="487"/>
    </i>
    <i>
      <x v="692"/>
    </i>
    <i>
      <x v="433"/>
    </i>
    <i>
      <x v="515"/>
    </i>
    <i>
      <x v="486"/>
    </i>
    <i>
      <x v="387"/>
    </i>
    <i>
      <x v="579"/>
    </i>
    <i>
      <x v="691"/>
    </i>
    <i>
      <x v="310"/>
    </i>
    <i>
      <x v="272"/>
    </i>
    <i>
      <x v="318"/>
    </i>
    <i>
      <x v="82"/>
    </i>
    <i>
      <x v="13"/>
    </i>
    <i>
      <x v="238"/>
    </i>
    <i>
      <x v="313"/>
    </i>
    <i>
      <x v="41"/>
    </i>
    <i>
      <x v="150"/>
    </i>
    <i>
      <x v="126"/>
    </i>
    <i>
      <x v="1425"/>
    </i>
    <i>
      <x v="1402"/>
    </i>
    <i>
      <x v="1363"/>
    </i>
    <i>
      <x v="1297"/>
    </i>
    <i>
      <x v="1220"/>
    </i>
    <i>
      <x v="1191"/>
    </i>
    <i>
      <x v="1160"/>
    </i>
    <i>
      <x v="1319"/>
    </i>
    <i>
      <x v="1171"/>
    </i>
    <i>
      <x v="1249"/>
    </i>
    <i>
      <x v="1449"/>
    </i>
    <i>
      <x v="792"/>
    </i>
    <i>
      <x v="859"/>
    </i>
    <i>
      <x v="798"/>
    </i>
    <i>
      <x v="843"/>
    </i>
    <i>
      <x v="1045"/>
    </i>
    <i>
      <x v="462"/>
    </i>
    <i>
      <x v="426"/>
    </i>
    <i>
      <x v="532"/>
    </i>
    <i>
      <x v="480"/>
    </i>
    <i>
      <x v="646"/>
    </i>
    <i>
      <x v="381"/>
    </i>
    <i>
      <x v="625"/>
    </i>
    <i>
      <x v="437"/>
    </i>
    <i>
      <x v="456"/>
    </i>
    <i>
      <x v="375"/>
    </i>
    <i>
      <x v="724"/>
    </i>
    <i>
      <x v="509"/>
    </i>
    <i>
      <x v="560"/>
    </i>
    <i>
      <x v="320"/>
    </i>
    <i>
      <x v="229"/>
    </i>
    <i>
      <x v="74"/>
    </i>
    <i>
      <x v="76"/>
    </i>
    <i>
      <x v="108"/>
    </i>
    <i>
      <x v="155"/>
    </i>
    <i>
      <x v="252"/>
    </i>
    <i>
      <x v="1223"/>
    </i>
    <i>
      <x v="1440"/>
    </i>
    <i>
      <x v="1127"/>
    </i>
    <i>
      <x v="1409"/>
    </i>
    <i>
      <x v="1448"/>
    </i>
    <i>
      <x v="1345"/>
    </i>
    <i>
      <x v="1190"/>
    </i>
    <i>
      <x v="1145"/>
    </i>
    <i>
      <x v="1460"/>
    </i>
    <i>
      <x v="1022"/>
    </i>
    <i>
      <x v="1014"/>
    </i>
    <i>
      <x v="762"/>
    </i>
    <i>
      <x v="1039"/>
    </i>
    <i>
      <x v="767"/>
    </i>
    <i>
      <x v="1052"/>
    </i>
    <i>
      <x v="888"/>
    </i>
    <i>
      <x v="1066"/>
    </i>
    <i>
      <x v="935"/>
    </i>
    <i>
      <x v="1062"/>
    </i>
    <i>
      <x v="823"/>
    </i>
    <i>
      <x v="1087"/>
    </i>
    <i>
      <x v="988"/>
    </i>
    <i>
      <x v="971"/>
    </i>
    <i>
      <x v="608"/>
    </i>
    <i>
      <x v="561"/>
    </i>
    <i>
      <x v="506"/>
    </i>
    <i>
      <x v="382"/>
    </i>
    <i>
      <x v="725"/>
    </i>
    <i>
      <x v="383"/>
    </i>
    <i>
      <x v="502"/>
    </i>
    <i>
      <x v="606"/>
    </i>
    <i>
      <x v="105"/>
    </i>
    <i>
      <x v="160"/>
    </i>
    <i>
      <x v="157"/>
    </i>
    <i>
      <x v="45"/>
    </i>
    <i>
      <x v="27"/>
    </i>
    <i>
      <x v="233"/>
    </i>
    <i>
      <x v="1175"/>
    </i>
    <i>
      <x v="1264"/>
    </i>
    <i>
      <x v="1200"/>
    </i>
    <i>
      <x v="1406"/>
    </i>
    <i>
      <x v="1373"/>
    </i>
    <i>
      <x v="1214"/>
    </i>
    <i>
      <x v="1442"/>
    </i>
    <i>
      <x v="1407"/>
    </i>
    <i>
      <x v="1394"/>
    </i>
    <i>
      <x v="1189"/>
    </i>
    <i>
      <x v="1397"/>
    </i>
    <i>
      <x v="1412"/>
    </i>
    <i>
      <x v="1251"/>
    </i>
    <i>
      <x v="1253"/>
    </i>
    <i>
      <x v="984"/>
    </i>
    <i>
      <x v="1034"/>
    </i>
    <i>
      <x v="869"/>
    </i>
    <i>
      <x v="884"/>
    </i>
    <i>
      <x v="846"/>
    </i>
    <i>
      <x v="906"/>
    </i>
    <i>
      <x v="775"/>
    </i>
    <i>
      <x v="932"/>
    </i>
    <i>
      <x v="794"/>
    </i>
    <i>
      <x v="936"/>
    </i>
    <i>
      <x v="963"/>
    </i>
    <i>
      <x v="997"/>
    </i>
    <i>
      <x v="427"/>
    </i>
    <i>
      <x v="700"/>
    </i>
    <i>
      <x v="374"/>
    </i>
    <i>
      <x v="376"/>
    </i>
    <i>
      <x v="708"/>
    </i>
    <i>
      <x v="475"/>
    </i>
    <i>
      <x v="666"/>
    </i>
    <i>
      <x v="386"/>
    </i>
    <i>
      <x v="697"/>
    </i>
    <i>
      <x v="448"/>
    </i>
    <i>
      <x v="707"/>
    </i>
    <i>
      <x v="618"/>
    </i>
    <i>
      <x v="713"/>
    </i>
    <i>
      <x v="421"/>
    </i>
    <i>
      <x v="665"/>
    </i>
    <i>
      <x v="601"/>
    </i>
    <i>
      <x v="335"/>
    </i>
    <i>
      <x v="249"/>
    </i>
    <i>
      <x v="122"/>
    </i>
    <i>
      <x v="58"/>
    </i>
    <i>
      <x v="140"/>
    </i>
    <i>
      <x v="71"/>
    </i>
    <i>
      <x v="118"/>
    </i>
    <i>
      <x v="15"/>
    </i>
    <i>
      <x v="16"/>
    </i>
    <i>
      <x v="273"/>
    </i>
    <i>
      <x v="56"/>
    </i>
    <i>
      <x v="237"/>
    </i>
    <i>
      <x v="141"/>
    </i>
    <i>
      <x v="294"/>
    </i>
    <i>
      <x v="8"/>
    </i>
    <i>
      <x v="1322"/>
    </i>
    <i>
      <x v="1432"/>
    </i>
    <i>
      <x v="1301"/>
    </i>
    <i>
      <x v="1276"/>
    </i>
    <i>
      <x v="1262"/>
    </i>
    <i>
      <x v="1281"/>
    </i>
    <i>
      <x v="1172"/>
    </i>
    <i>
      <x v="1365"/>
    </i>
    <i>
      <x v="1195"/>
    </i>
    <i>
      <x v="1121"/>
    </i>
    <i>
      <x v="1283"/>
    </i>
    <i>
      <x v="738"/>
    </i>
    <i>
      <x v="1032"/>
    </i>
    <i>
      <x v="801"/>
    </i>
    <i>
      <x v="923"/>
    </i>
    <i>
      <x v="1074"/>
    </i>
    <i>
      <x v="944"/>
    </i>
    <i>
      <x v="855"/>
    </i>
    <i>
      <x v="839"/>
    </i>
    <i>
      <x v="1029"/>
    </i>
    <i>
      <x v="966"/>
    </i>
    <i>
      <x v="1061"/>
    </i>
    <i>
      <x v="825"/>
    </i>
    <i>
      <x v="989"/>
    </i>
    <i>
      <x v="1000"/>
    </i>
    <i>
      <x v="636"/>
    </i>
    <i>
      <x v="632"/>
    </i>
    <i>
      <x v="651"/>
    </i>
    <i>
      <x v="517"/>
    </i>
    <i>
      <x v="634"/>
    </i>
    <i>
      <x v="568"/>
    </i>
    <i>
      <x v="371"/>
    </i>
    <i>
      <x v="586"/>
    </i>
    <i>
      <x v="428"/>
    </i>
    <i>
      <x v="501"/>
    </i>
    <i>
      <x v="59"/>
    </i>
    <i>
      <x v="321"/>
    </i>
    <i>
      <x v="96"/>
    </i>
    <i>
      <x v="186"/>
    </i>
    <i>
      <x v="325"/>
    </i>
    <i>
      <x v="117"/>
    </i>
    <i>
      <x v="312"/>
    </i>
    <i>
      <x v="10"/>
    </i>
    <i>
      <x v="224"/>
    </i>
    <i>
      <x v="262"/>
    </i>
    <i>
      <x v="323"/>
    </i>
    <i>
      <x/>
    </i>
    <i>
      <x v="330"/>
    </i>
    <i>
      <x v="276"/>
    </i>
    <i>
      <x v="351"/>
    </i>
    <i>
      <x v="1453"/>
    </i>
    <i>
      <x v="1434"/>
    </i>
    <i>
      <x v="1422"/>
    </i>
    <i>
      <x v="1258"/>
    </i>
    <i>
      <x v="1245"/>
    </i>
    <i>
      <x v="1174"/>
    </i>
    <i>
      <x v="1387"/>
    </i>
    <i>
      <x v="1289"/>
    </i>
    <i>
      <x v="1158"/>
    </i>
    <i>
      <x v="1293"/>
    </i>
    <i>
      <x v="1162"/>
    </i>
    <i>
      <x v="1317"/>
    </i>
    <i>
      <x v="1443"/>
    </i>
    <i>
      <x v="1131"/>
    </i>
    <i>
      <x v="1124"/>
    </i>
    <i>
      <x v="1344"/>
    </i>
    <i>
      <x v="951"/>
    </i>
    <i>
      <x v="754"/>
    </i>
    <i>
      <x v="790"/>
    </i>
    <i>
      <x v="1082"/>
    </i>
    <i>
      <x v="1056"/>
    </i>
    <i>
      <x v="797"/>
    </i>
    <i>
      <x v="926"/>
    </i>
    <i>
      <x v="876"/>
    </i>
    <i>
      <x v="778"/>
    </i>
    <i>
      <x v="856"/>
    </i>
    <i>
      <x v="757"/>
    </i>
    <i>
      <x v="1024"/>
    </i>
    <i>
      <x v="789"/>
    </i>
    <i>
      <x v="735"/>
    </i>
    <i>
      <x v="1075"/>
    </i>
    <i>
      <x v="938"/>
    </i>
    <i>
      <x v="1092"/>
    </i>
    <i>
      <x v="1002"/>
    </i>
    <i>
      <x v="915"/>
    </i>
    <i>
      <x v="418"/>
    </i>
    <i>
      <x v="417"/>
    </i>
    <i>
      <x v="630"/>
    </i>
    <i>
      <x v="429"/>
    </i>
    <i>
      <x v="449"/>
    </i>
    <i>
      <x v="577"/>
    </i>
    <i>
      <x v="702"/>
    </i>
    <i>
      <x v="584"/>
    </i>
    <i>
      <x v="525"/>
    </i>
    <i>
      <x v="399"/>
    </i>
    <i>
      <x v="639"/>
    </i>
    <i>
      <x v="497"/>
    </i>
    <i>
      <x v="648"/>
    </i>
    <i>
      <x v="610"/>
    </i>
    <i>
      <x v="686"/>
    </i>
    <i>
      <x v="370"/>
    </i>
    <i>
      <x v="514"/>
    </i>
    <i>
      <x v="728"/>
    </i>
    <i>
      <x v="531"/>
    </i>
    <i>
      <x v="110"/>
    </i>
    <i>
      <x v="337"/>
    </i>
    <i>
      <x v="343"/>
    </i>
    <i>
      <x v="290"/>
    </i>
    <i>
      <x v="75"/>
    </i>
    <i>
      <x v="207"/>
    </i>
    <i>
      <x v="66"/>
    </i>
    <i>
      <x v="94"/>
    </i>
    <i>
      <x v="36"/>
    </i>
    <i>
      <x v="239"/>
    </i>
    <i>
      <x v="26"/>
    </i>
    <i>
      <x v="319"/>
    </i>
    <i>
      <x v="80"/>
    </i>
    <i>
      <x v="169"/>
    </i>
    <i>
      <x v="1130"/>
    </i>
    <i>
      <x v="1105"/>
    </i>
    <i>
      <x v="1340"/>
    </i>
    <i>
      <x v="1291"/>
    </i>
    <i>
      <x v="1311"/>
    </i>
    <i>
      <x v="1209"/>
    </i>
    <i>
      <x v="1446"/>
    </i>
    <i>
      <x v="1382"/>
    </i>
    <i>
      <x v="1305"/>
    </i>
    <i>
      <x v="1261"/>
    </i>
    <i>
      <x v="1310"/>
    </i>
    <i>
      <x v="1142"/>
    </i>
    <i>
      <x v="1128"/>
    </i>
    <i>
      <x v="1149"/>
    </i>
    <i>
      <x v="1170"/>
    </i>
    <i>
      <x v="1152"/>
    </i>
    <i>
      <x v="1112"/>
    </i>
    <i>
      <x v="1104"/>
    </i>
    <i>
      <x v="1421"/>
    </i>
    <i>
      <x v="1255"/>
    </i>
    <i>
      <x v="918"/>
    </i>
    <i>
      <x v="942"/>
    </i>
    <i>
      <x v="1079"/>
    </i>
    <i>
      <x v="904"/>
    </i>
    <i>
      <x v="858"/>
    </i>
    <i>
      <x v="873"/>
    </i>
    <i>
      <x v="1077"/>
    </i>
    <i>
      <x v="1058"/>
    </i>
    <i>
      <x v="1081"/>
    </i>
    <i>
      <x v="895"/>
    </i>
    <i>
      <x v="765"/>
    </i>
    <i>
      <x v="1064"/>
    </i>
    <i>
      <x v="821"/>
    </i>
    <i>
      <x v="777"/>
    </i>
    <i>
      <x v="413"/>
    </i>
    <i>
      <x v="722"/>
    </i>
    <i>
      <x v="490"/>
    </i>
    <i>
      <x v="438"/>
    </i>
    <i>
      <x v="452"/>
    </i>
    <i>
      <x v="493"/>
    </i>
    <i>
      <x v="523"/>
    </i>
    <i>
      <x v="637"/>
    </i>
    <i>
      <x v="425"/>
    </i>
    <i>
      <x v="440"/>
    </i>
    <i>
      <x v="516"/>
    </i>
    <i>
      <x v="455"/>
    </i>
    <i>
      <x v="687"/>
    </i>
    <i>
      <x v="729"/>
    </i>
    <i>
      <x v="488"/>
    </i>
    <i>
      <x v="535"/>
    </i>
    <i>
      <x v="414"/>
    </i>
    <i>
      <x v="658"/>
    </i>
    <i>
      <x v="445"/>
    </i>
    <i>
      <x v="588"/>
    </i>
    <i>
      <x v="721"/>
    </i>
    <i>
      <x v="385"/>
    </i>
    <i>
      <x v="495"/>
    </i>
    <i>
      <x v="678"/>
    </i>
    <i>
      <x v="464"/>
    </i>
    <i>
      <x v="628"/>
    </i>
    <i>
      <x v="338"/>
    </i>
    <i>
      <x v="329"/>
    </i>
    <i>
      <x v="360"/>
    </i>
    <i>
      <x v="365"/>
    </i>
    <i>
      <x v="331"/>
    </i>
    <i>
      <x v="275"/>
    </i>
    <i>
      <x v="245"/>
    </i>
    <i>
      <x v="62"/>
    </i>
    <i>
      <x v="106"/>
    </i>
    <i>
      <x v="93"/>
    </i>
    <i>
      <x v="113"/>
    </i>
    <i>
      <x v="311"/>
    </i>
    <i>
      <x v="333"/>
    </i>
    <i>
      <x v="189"/>
    </i>
    <i>
      <x v="342"/>
    </i>
    <i>
      <x v="176"/>
    </i>
    <i>
      <x v="156"/>
    </i>
    <i>
      <x v="50"/>
    </i>
    <i>
      <x v="1396"/>
    </i>
    <i>
      <x v="1122"/>
    </i>
    <i>
      <x v="1111"/>
    </i>
    <i>
      <x v="1306"/>
    </i>
    <i>
      <x v="1252"/>
    </i>
    <i>
      <x v="1183"/>
    </i>
    <i>
      <x v="1400"/>
    </i>
    <i>
      <x v="1321"/>
    </i>
    <i>
      <x v="1423"/>
    </i>
    <i>
      <x v="1334"/>
    </i>
    <i>
      <x v="1177"/>
    </i>
    <i>
      <x v="1335"/>
    </i>
    <i>
      <x v="1254"/>
    </i>
    <i>
      <x v="1356"/>
    </i>
    <i>
      <x v="1277"/>
    </i>
    <i>
      <x v="1206"/>
    </i>
    <i>
      <x v="1415"/>
    </i>
    <i>
      <x v="1367"/>
    </i>
    <i>
      <x v="1173"/>
    </i>
    <i>
      <x v="1208"/>
    </i>
    <i>
      <x v="1110"/>
    </i>
    <i>
      <x v="1210"/>
    </i>
    <i>
      <x v="1257"/>
    </i>
    <i>
      <x v="1463"/>
    </i>
    <i>
      <x v="1246"/>
    </i>
    <i>
      <x v="1386"/>
    </i>
    <i>
      <x v="1454"/>
    </i>
    <i>
      <x v="1392"/>
    </i>
    <i>
      <x v="1138"/>
    </i>
    <i>
      <x v="1384"/>
    </i>
    <i>
      <x v="962"/>
    </i>
    <i>
      <x v="1006"/>
    </i>
    <i>
      <x v="863"/>
    </i>
    <i>
      <x v="1042"/>
    </i>
    <i>
      <x v="995"/>
    </i>
    <i>
      <x v="874"/>
    </i>
    <i>
      <x v="982"/>
    </i>
    <i>
      <x v="902"/>
    </i>
    <i>
      <x v="1035"/>
    </i>
    <i>
      <x v="743"/>
    </i>
    <i>
      <x v="1069"/>
    </i>
    <i>
      <x v="945"/>
    </i>
    <i>
      <x v="959"/>
    </i>
    <i>
      <x v="903"/>
    </i>
    <i>
      <x v="804"/>
    </i>
    <i>
      <x v="1059"/>
    </i>
    <i>
      <x v="911"/>
    </i>
    <i>
      <x v="956"/>
    </i>
    <i>
      <x v="820"/>
    </i>
    <i>
      <x v="747"/>
    </i>
    <i>
      <x v="983"/>
    </i>
    <i>
      <x v="853"/>
    </i>
    <i>
      <x v="780"/>
    </i>
    <i>
      <x v="998"/>
    </i>
    <i>
      <x v="969"/>
    </i>
    <i>
      <x v="507"/>
    </i>
    <i>
      <x v="396"/>
    </i>
    <i>
      <x v="430"/>
    </i>
    <i>
      <x v="548"/>
    </i>
    <i>
      <x v="447"/>
    </i>
    <i>
      <x v="367"/>
    </i>
    <i>
      <x v="491"/>
    </i>
    <i>
      <x v="458"/>
    </i>
    <i>
      <x v="673"/>
    </i>
    <i>
      <x v="392"/>
    </i>
    <i>
      <x v="408"/>
    </i>
    <i>
      <x v="559"/>
    </i>
    <i>
      <x v="467"/>
    </i>
    <i>
      <x v="659"/>
    </i>
    <i>
      <x v="698"/>
    </i>
    <i>
      <x v="402"/>
    </i>
    <i>
      <x v="500"/>
    </i>
    <i>
      <x v="395"/>
    </i>
    <i>
      <x v="668"/>
    </i>
    <i>
      <x v="496"/>
    </i>
    <i>
      <x v="129"/>
    </i>
    <i>
      <x v="314"/>
    </i>
    <i>
      <x v="55"/>
    </i>
    <i>
      <x v="28"/>
    </i>
    <i>
      <x v="212"/>
    </i>
    <i>
      <x v="51"/>
    </i>
    <i>
      <x v="348"/>
    </i>
    <i>
      <x v="1181"/>
    </i>
    <i>
      <x v="1410"/>
    </i>
    <i>
      <x v="1188"/>
    </i>
    <i>
      <x v="1203"/>
    </i>
    <i>
      <x v="1280"/>
    </i>
    <i>
      <x v="1303"/>
    </i>
    <i>
      <x v="1165"/>
    </i>
    <i>
      <x v="1375"/>
    </i>
    <i>
      <x v="1129"/>
    </i>
    <i>
      <x v="1380"/>
    </i>
    <i>
      <x v="1418"/>
    </i>
    <i>
      <x v="1212"/>
    </i>
    <i>
      <x v="1113"/>
    </i>
    <i>
      <x v="1312"/>
    </i>
    <i>
      <x v="1159"/>
    </i>
    <i>
      <x v="1213"/>
    </i>
    <i>
      <x v="1136"/>
    </i>
    <i>
      <x v="1139"/>
    </i>
    <i>
      <x v="1012"/>
    </i>
    <i>
      <x v="864"/>
    </i>
    <i>
      <x v="808"/>
    </i>
    <i>
      <x v="850"/>
    </i>
    <i>
      <x v="1083"/>
    </i>
    <i>
      <x v="751"/>
    </i>
    <i>
      <x v="772"/>
    </i>
    <i>
      <x v="973"/>
    </i>
    <i>
      <x v="1043"/>
    </i>
    <i>
      <x v="978"/>
    </i>
    <i>
      <x v="1060"/>
    </i>
    <i>
      <x v="851"/>
    </i>
    <i>
      <x v="958"/>
    </i>
    <i>
      <x v="891"/>
    </i>
    <i>
      <x v="1019"/>
    </i>
    <i>
      <x v="986"/>
    </i>
    <i>
      <x v="1100"/>
    </i>
    <i>
      <x v="892"/>
    </i>
    <i>
      <x v="1038"/>
    </i>
    <i>
      <x v="752"/>
    </i>
    <i>
      <x v="755"/>
    </i>
    <i>
      <x v="791"/>
    </i>
    <i>
      <x v="1053"/>
    </i>
    <i>
      <x v="992"/>
    </i>
    <i>
      <x v="871"/>
    </i>
    <i>
      <x v="745"/>
    </i>
    <i>
      <x v="957"/>
    </i>
    <i>
      <x v="901"/>
    </i>
    <i>
      <x v="746"/>
    </i>
    <i>
      <x v="1099"/>
    </i>
    <i>
      <x v="394"/>
    </i>
    <i>
      <x v="663"/>
    </i>
    <i>
      <x v="701"/>
    </i>
    <i>
      <x v="558"/>
    </i>
    <i>
      <x v="524"/>
    </i>
    <i>
      <x v="633"/>
    </i>
    <i>
      <x v="391"/>
    </i>
    <i>
      <x v="676"/>
    </i>
    <i>
      <x v="566"/>
    </i>
    <i>
      <x v="650"/>
    </i>
    <i>
      <x v="416"/>
    </i>
    <i>
      <x v="631"/>
    </i>
    <i>
      <x v="474"/>
    </i>
    <i>
      <x v="680"/>
    </i>
    <i>
      <x v="593"/>
    </i>
    <i>
      <x v="554"/>
    </i>
    <i>
      <x v="442"/>
    </i>
    <i>
      <x v="410"/>
    </i>
    <i>
      <x v="565"/>
    </i>
    <i>
      <x v="604"/>
    </i>
    <i>
      <x v="400"/>
    </i>
    <i>
      <x v="656"/>
    </i>
    <i>
      <x v="580"/>
    </i>
    <i>
      <x v="689"/>
    </i>
    <i>
      <x v="620"/>
    </i>
    <i>
      <x v="527"/>
    </i>
    <i>
      <x v="540"/>
    </i>
    <i>
      <x v="657"/>
    </i>
    <i>
      <x v="544"/>
    </i>
    <i>
      <x v="564"/>
    </i>
    <i>
      <x v="460"/>
    </i>
    <i>
      <x v="470"/>
    </i>
    <i>
      <x v="530"/>
    </i>
    <i>
      <x v="39"/>
    </i>
    <i>
      <x v="355"/>
    </i>
    <i>
      <x v="174"/>
    </i>
    <i>
      <x v="159"/>
    </i>
    <i>
      <x v="344"/>
    </i>
    <i>
      <x v="101"/>
    </i>
    <i>
      <x v="193"/>
    </i>
    <i>
      <x v="345"/>
    </i>
    <i>
      <x v="341"/>
    </i>
    <i>
      <x v="280"/>
    </i>
    <i>
      <x v="288"/>
    </i>
    <i>
      <x v="178"/>
    </i>
    <i>
      <x v="19"/>
    </i>
    <i>
      <x v="163"/>
    </i>
    <i>
      <x v="303"/>
    </i>
    <i>
      <x v="354"/>
    </i>
    <i>
      <x v="31"/>
    </i>
    <i>
      <x v="91"/>
    </i>
    <i>
      <x v="279"/>
    </i>
    <i>
      <x v="1263"/>
    </i>
    <i>
      <x v="1361"/>
    </i>
    <i>
      <x v="1358"/>
    </i>
    <i>
      <x v="1141"/>
    </i>
    <i>
      <x v="1247"/>
    </i>
    <i>
      <x v="1403"/>
    </i>
    <i>
      <x v="1275"/>
    </i>
    <i>
      <x v="1462"/>
    </i>
    <i>
      <x v="1106"/>
    </i>
    <i>
      <x v="1362"/>
    </i>
    <i>
      <x v="1242"/>
    </i>
    <i>
      <x v="1150"/>
    </i>
    <i>
      <x v="1164"/>
    </i>
    <i>
      <x v="1364"/>
    </i>
    <i>
      <x v="1290"/>
    </i>
    <i>
      <x v="1372"/>
    </i>
    <i>
      <x v="1298"/>
    </i>
    <i>
      <x v="1350"/>
    </i>
    <i>
      <x v="1054"/>
    </i>
    <i>
      <x v="793"/>
    </i>
    <i>
      <x v="1065"/>
    </i>
    <i>
      <x v="1098"/>
    </i>
    <i>
      <x v="1089"/>
    </i>
    <i>
      <x v="964"/>
    </i>
    <i>
      <x v="896"/>
    </i>
    <i>
      <x v="811"/>
    </i>
    <i>
      <x v="948"/>
    </i>
    <i>
      <x v="1005"/>
    </i>
    <i>
      <x v="1086"/>
    </i>
    <i>
      <x v="739"/>
    </i>
    <i>
      <x v="877"/>
    </i>
    <i>
      <x v="929"/>
    </i>
    <i>
      <x v="865"/>
    </i>
    <i>
      <x v="1007"/>
    </i>
    <i>
      <x v="970"/>
    </i>
    <i>
      <x v="773"/>
    </i>
    <i>
      <x v="1068"/>
    </i>
    <i>
      <x v="905"/>
    </i>
    <i>
      <x v="952"/>
    </i>
    <i>
      <x v="1047"/>
    </i>
    <i>
      <x v="1085"/>
    </i>
    <i>
      <x v="787"/>
    </i>
    <i>
      <x v="1088"/>
    </i>
    <i>
      <x v="1050"/>
    </i>
    <i>
      <x v="1030"/>
    </i>
    <i>
      <x v="881"/>
    </i>
    <i>
      <x v="1096"/>
    </i>
    <i>
      <x v="796"/>
    </i>
    <i>
      <x v="961"/>
    </i>
    <i>
      <x v="454"/>
    </i>
    <i>
      <x v="444"/>
    </i>
    <i>
      <x v="585"/>
    </i>
    <i>
      <x v="655"/>
    </i>
    <i>
      <x v="647"/>
    </i>
    <i>
      <x v="419"/>
    </i>
    <i>
      <x v="503"/>
    </i>
    <i>
      <x v="469"/>
    </i>
    <i>
      <x v="710"/>
    </i>
    <i>
      <x v="662"/>
    </i>
    <i>
      <x v="645"/>
    </i>
    <i>
      <x v="552"/>
    </i>
    <i>
      <x v="726"/>
    </i>
    <i>
      <x v="674"/>
    </i>
    <i>
      <x v="482"/>
    </i>
    <i>
      <x v="393"/>
    </i>
    <i>
      <x v="484"/>
    </i>
    <i>
      <x v="677"/>
    </i>
    <i>
      <x v="505"/>
    </i>
    <i>
      <x v="494"/>
    </i>
    <i>
      <x v="712"/>
    </i>
    <i>
      <x v="563"/>
    </i>
    <i>
      <x v="715"/>
    </i>
    <i>
      <x v="412"/>
    </i>
    <i>
      <x v="465"/>
    </i>
    <i>
      <x v="626"/>
    </i>
    <i>
      <x v="466"/>
    </i>
    <i>
      <x v="695"/>
    </i>
    <i>
      <x v="572"/>
    </i>
    <i>
      <x v="653"/>
    </i>
    <i>
      <x v="145"/>
    </i>
    <i>
      <x v="123"/>
    </i>
    <i>
      <x v="100"/>
    </i>
    <i>
      <x v="301"/>
    </i>
    <i>
      <x v="33"/>
    </i>
    <i>
      <x v="120"/>
    </i>
    <i>
      <x v="89"/>
    </i>
    <i>
      <x v="29"/>
    </i>
    <i>
      <x v="90"/>
    </i>
    <i>
      <x v="307"/>
    </i>
    <i>
      <x v="164"/>
    </i>
    <i>
      <x v="67"/>
    </i>
    <i>
      <x v="144"/>
    </i>
    <i>
      <x v="274"/>
    </i>
    <i>
      <x v="136"/>
    </i>
    <i>
      <x v="190"/>
    </i>
    <i>
      <x v="149"/>
    </i>
    <i>
      <x v="102"/>
    </i>
    <i>
      <x v="291"/>
    </i>
    <i>
      <x v="336"/>
    </i>
    <i>
      <x v="326"/>
    </i>
    <i>
      <x v="57"/>
    </i>
    <i>
      <x v="363"/>
    </i>
    <i>
      <x v="1176"/>
    </i>
    <i>
      <x v="1140"/>
    </i>
    <i>
      <x v="1272"/>
    </i>
    <i>
      <x v="1180"/>
    </i>
    <i>
      <x v="1215"/>
    </i>
    <i>
      <x v="1148"/>
    </i>
    <i>
      <x v="1299"/>
    </i>
    <i>
      <x v="1369"/>
    </i>
    <i>
      <x v="1168"/>
    </i>
    <i>
      <x v="1278"/>
    </i>
    <i>
      <x v="1120"/>
    </i>
    <i>
      <x v="1307"/>
    </i>
    <i>
      <x v="1326"/>
    </i>
    <i>
      <x v="1413"/>
    </i>
    <i>
      <x v="1436"/>
    </i>
    <i>
      <x v="1371"/>
    </i>
    <i>
      <x v="1339"/>
    </i>
    <i>
      <x v="1357"/>
    </i>
    <i>
      <x v="1178"/>
    </i>
    <i>
      <x v="1197"/>
    </i>
    <i>
      <x v="1163"/>
    </i>
    <i>
      <x v="1274"/>
    </i>
    <i>
      <x v="1304"/>
    </i>
    <i>
      <x v="1300"/>
    </i>
    <i>
      <x v="1348"/>
    </i>
    <i>
      <x v="819"/>
    </i>
    <i>
      <x v="893"/>
    </i>
    <i>
      <x v="875"/>
    </i>
    <i>
      <x v="795"/>
    </i>
    <i>
      <x v="928"/>
    </i>
    <i>
      <x v="1015"/>
    </i>
    <i>
      <x v="947"/>
    </i>
    <i>
      <x v="817"/>
    </i>
    <i>
      <x v="972"/>
    </i>
    <i>
      <x v="985"/>
    </i>
    <i>
      <x v="770"/>
    </i>
    <i>
      <x v="909"/>
    </i>
    <i>
      <x v="1070"/>
    </i>
    <i>
      <x v="996"/>
    </i>
    <i>
      <x v="1072"/>
    </i>
    <i>
      <x v="1057"/>
    </i>
    <i>
      <x v="975"/>
    </i>
    <i>
      <x v="937"/>
    </i>
    <i>
      <x v="999"/>
    </i>
    <i>
      <x v="841"/>
    </i>
    <i>
      <x v="848"/>
    </i>
    <i>
      <x v="784"/>
    </i>
    <i>
      <x v="981"/>
    </i>
    <i>
      <x v="1067"/>
    </i>
    <i>
      <x v="1091"/>
    </i>
    <i>
      <x v="960"/>
    </i>
    <i>
      <x v="1094"/>
    </i>
    <i>
      <x v="834"/>
    </i>
    <i>
      <x v="991"/>
    </i>
    <i>
      <x v="556"/>
    </i>
    <i>
      <x v="521"/>
    </i>
    <i>
      <x v="622"/>
    </i>
    <i>
      <x v="478"/>
    </i>
    <i>
      <x v="619"/>
    </i>
    <i>
      <x v="547"/>
    </i>
    <i>
      <x v="644"/>
    </i>
    <i>
      <x v="654"/>
    </i>
    <i>
      <x v="733"/>
    </i>
    <i>
      <x v="600"/>
    </i>
    <i>
      <x v="607"/>
    </i>
    <i>
      <x v="597"/>
    </i>
    <i>
      <x v="642"/>
    </i>
    <i>
      <x v="459"/>
    </i>
    <i>
      <x v="717"/>
    </i>
    <i>
      <x v="703"/>
    </i>
    <i>
      <x v="719"/>
    </i>
    <i>
      <x v="473"/>
    </i>
    <i>
      <x v="461"/>
    </i>
    <i>
      <x v="730"/>
    </i>
    <i>
      <x v="557"/>
    </i>
    <i>
      <x v="512"/>
    </i>
    <i>
      <x v="415"/>
    </i>
    <i>
      <x v="683"/>
    </i>
    <i>
      <x v="684"/>
    </i>
    <i>
      <x v="520"/>
    </i>
    <i>
      <x v="538"/>
    </i>
    <i>
      <x v="278"/>
    </i>
    <i>
      <x v="232"/>
    </i>
    <i>
      <x v="158"/>
    </i>
    <i>
      <x v="257"/>
    </i>
    <i>
      <x v="166"/>
    </i>
    <i>
      <x v="200"/>
    </i>
    <i>
      <x v="49"/>
    </i>
    <i>
      <x v="201"/>
    </i>
    <i>
      <x v="25"/>
    </i>
    <i>
      <x v="282"/>
    </i>
    <i>
      <x v="47"/>
    </i>
    <i>
      <x v="284"/>
    </i>
    <i>
      <x v="112"/>
    </i>
    <i>
      <x v="203"/>
    </i>
    <i>
      <x v="147"/>
    </i>
    <i>
      <x v="171"/>
    </i>
    <i>
      <x v="339"/>
    </i>
    <i>
      <x v="172"/>
    </i>
    <i>
      <x v="23"/>
    </i>
    <i>
      <x v="48"/>
    </i>
    <i>
      <x v="3"/>
    </i>
    <i>
      <x v="175"/>
    </i>
    <i>
      <x v="109"/>
    </i>
    <i>
      <x v="295"/>
    </i>
    <i>
      <x v="349"/>
    </i>
    <i>
      <x v="297"/>
    </i>
    <i>
      <x v="315"/>
    </i>
    <i>
      <x v="298"/>
    </i>
    <i>
      <x v="170"/>
    </i>
    <i>
      <x v="299"/>
    </i>
    <i>
      <x v="300"/>
    </i>
    <i>
      <x v="199"/>
    </i>
    <i>
      <x v="184"/>
    </i>
    <i>
      <x v="1450"/>
    </i>
    <i>
      <x v="1201"/>
    </i>
    <i>
      <x v="1343"/>
    </i>
    <i>
      <x v="1193"/>
    </i>
    <i>
      <x v="1456"/>
    </i>
    <i>
      <x v="1169"/>
    </i>
    <i>
      <x v="1266"/>
    </i>
    <i>
      <x v="1151"/>
    </i>
    <i>
      <x v="1338"/>
    </i>
    <i>
      <x v="1447"/>
    </i>
    <i>
      <x v="1455"/>
    </i>
    <i>
      <x v="1389"/>
    </i>
    <i>
      <x v="1192"/>
    </i>
    <i>
      <x v="1211"/>
    </i>
    <i>
      <x v="1239"/>
    </i>
    <i>
      <x v="1205"/>
    </i>
    <i>
      <x v="1408"/>
    </i>
    <i>
      <x v="1378"/>
    </i>
    <i>
      <x v="885"/>
    </i>
    <i>
      <x v="1023"/>
    </i>
    <i>
      <x v="761"/>
    </i>
    <i>
      <x v="943"/>
    </i>
    <i>
      <x v="763"/>
    </i>
    <i>
      <x v="950"/>
    </i>
    <i>
      <x v="1073"/>
    </i>
    <i>
      <x v="814"/>
    </i>
    <i>
      <x v="913"/>
    </i>
    <i>
      <x v="1080"/>
    </i>
    <i>
      <x v="974"/>
    </i>
    <i>
      <x v="889"/>
    </i>
    <i>
      <x v="867"/>
    </i>
    <i>
      <x v="955"/>
    </i>
    <i>
      <x v="785"/>
    </i>
    <i>
      <x v="861"/>
    </i>
    <i>
      <x v="774"/>
    </i>
    <i>
      <x v="830"/>
    </i>
    <i>
      <x v="842"/>
    </i>
    <i>
      <x v="924"/>
    </i>
    <i>
      <x v="878"/>
    </i>
    <i>
      <x v="786"/>
    </i>
    <i>
      <x v="916"/>
    </i>
    <i>
      <x v="543"/>
    </i>
    <i>
      <x v="731"/>
    </i>
    <i>
      <x v="704"/>
    </i>
    <i>
      <x v="612"/>
    </i>
    <i>
      <x v="723"/>
    </i>
    <i>
      <x v="616"/>
    </i>
    <i>
      <x v="422"/>
    </i>
    <i>
      <x v="411"/>
    </i>
    <i>
      <x v="553"/>
    </i>
    <i>
      <x v="581"/>
    </i>
    <i>
      <x v="403"/>
    </i>
    <i>
      <x v="562"/>
    </i>
    <i>
      <x v="699"/>
    </i>
    <i>
      <x v="599"/>
    </i>
    <i>
      <x v="476"/>
    </i>
    <i>
      <x v="623"/>
    </i>
    <i>
      <x v="472"/>
    </i>
    <i>
      <x v="534"/>
    </i>
    <i>
      <x v="595"/>
    </i>
    <i>
      <x v="435"/>
    </i>
    <i>
      <x v="545"/>
    </i>
    <i>
      <x v="283"/>
    </i>
    <i>
      <x v="86"/>
    </i>
    <i>
      <x v="78"/>
    </i>
    <i>
      <x v="98"/>
    </i>
    <i>
      <x v="64"/>
    </i>
    <i>
      <x v="308"/>
    </i>
    <i>
      <x v="44"/>
    </i>
    <i>
      <x v="195"/>
    </i>
    <i>
      <x v="18"/>
    </i>
    <i>
      <x v="196"/>
    </i>
    <i>
      <x v="346"/>
    </i>
    <i>
      <x v="197"/>
    </i>
    <i>
      <x v="356"/>
    </i>
    <i>
      <x v="285"/>
    </i>
    <i>
      <x v="324"/>
    </i>
    <i>
      <x v="43"/>
    </i>
    <i>
      <x v="1461"/>
    </i>
    <i>
      <x v="1248"/>
    </i>
    <i>
      <x v="1346"/>
    </i>
    <i>
      <x v="1404"/>
    </i>
    <i>
      <x v="1359"/>
    </i>
    <i>
      <x v="1146"/>
    </i>
    <i>
      <x v="1273"/>
    </i>
    <i>
      <x v="1118"/>
    </i>
    <i>
      <x v="1347"/>
    </i>
    <i>
      <x v="1313"/>
    </i>
    <i>
      <x v="1351"/>
    </i>
    <i>
      <x v="1199"/>
    </i>
    <i>
      <x v="1143"/>
    </i>
    <i>
      <x v="1414"/>
    </i>
    <i>
      <x v="1117"/>
    </i>
    <i>
      <x v="1184"/>
    </i>
    <i>
      <x v="1435"/>
    </i>
    <i>
      <x v="1185"/>
    </i>
    <i>
      <x v="1161"/>
    </i>
    <i>
      <x v="1268"/>
    </i>
    <i>
      <x v="1349"/>
    </i>
    <i>
      <x v="1374"/>
    </i>
    <i>
      <x v="1269"/>
    </i>
    <i>
      <x v="1234"/>
    </i>
    <i>
      <x v="1309"/>
    </i>
    <i>
      <x v="1426"/>
    </i>
    <i>
      <x v="1457"/>
    </i>
    <i>
      <x v="1155"/>
    </i>
    <i>
      <x v="1465"/>
    </i>
    <i>
      <x v="1376"/>
    </i>
    <i>
      <x v="1102"/>
    </i>
    <i>
      <x v="1341"/>
    </i>
    <i>
      <x v="1342"/>
    </i>
    <i>
      <x v="1295"/>
    </i>
    <i>
      <x v="1008"/>
    </i>
    <i>
      <x v="809"/>
    </i>
    <i>
      <x v="868"/>
    </i>
    <i>
      <x v="907"/>
    </i>
    <i>
      <x v="1076"/>
    </i>
    <i>
      <x v="870"/>
    </i>
    <i>
      <x v="1016"/>
    </i>
    <i>
      <x v="1033"/>
    </i>
    <i>
      <x v="934"/>
    </i>
    <i>
      <x v="968"/>
    </i>
    <i>
      <x v="941"/>
    </i>
    <i>
      <x v="802"/>
    </i>
    <i>
      <x v="740"/>
    </i>
    <i>
      <x v="803"/>
    </i>
    <i>
      <x v="897"/>
    </i>
    <i>
      <x v="750"/>
    </i>
    <i>
      <x v="900"/>
    </i>
    <i>
      <x v="734"/>
    </i>
    <i>
      <x v="771"/>
    </i>
    <i>
      <x v="849"/>
    </i>
    <i>
      <x v="887"/>
    </i>
    <i>
      <x v="921"/>
    </i>
    <i>
      <x v="890"/>
    </i>
    <i>
      <x v="980"/>
    </i>
    <i>
      <x v="782"/>
    </i>
    <i>
      <x v="922"/>
    </i>
    <i>
      <x v="1004"/>
    </i>
    <i>
      <x v="1051"/>
    </i>
    <i>
      <x v="815"/>
    </i>
    <i>
      <x v="879"/>
    </i>
    <i>
      <x v="1084"/>
    </i>
    <i>
      <x v="880"/>
    </i>
    <i>
      <x v="737"/>
    </i>
    <i>
      <x v="1055"/>
    </i>
    <i>
      <x v="1017"/>
    </i>
    <i>
      <x v="852"/>
    </i>
    <i>
      <x v="748"/>
    </i>
    <i>
      <x v="930"/>
    </i>
    <i>
      <x v="931"/>
    </i>
    <i>
      <x v="1063"/>
    </i>
    <i>
      <x v="536"/>
    </i>
    <i>
      <x v="603"/>
    </i>
    <i>
      <x v="617"/>
    </i>
    <i>
      <x v="652"/>
    </i>
    <i>
      <x v="463"/>
    </i>
    <i>
      <x v="694"/>
    </i>
    <i>
      <x v="384"/>
    </i>
    <i>
      <x v="439"/>
    </i>
    <i>
      <x v="670"/>
    </i>
    <i>
      <x v="541"/>
    </i>
    <i>
      <x v="578"/>
    </i>
    <i>
      <x v="542"/>
    </i>
    <i>
      <x v="513"/>
    </i>
    <i>
      <x v="423"/>
    </i>
    <i>
      <x v="537"/>
    </i>
    <i>
      <x v="481"/>
    </i>
    <i>
      <x v="615"/>
    </i>
    <i>
      <x v="529"/>
    </i>
    <i>
      <x v="551"/>
    </i>
    <i>
      <x v="424"/>
    </i>
    <i>
      <x v="602"/>
    </i>
    <i>
      <x v="661"/>
    </i>
    <i>
      <x v="716"/>
    </i>
    <i>
      <x v="483"/>
    </i>
    <i>
      <x v="533"/>
    </i>
    <i>
      <x v="549"/>
    </i>
    <i>
      <x v="720"/>
    </i>
    <i>
      <x v="629"/>
    </i>
    <i>
      <x v="555"/>
    </i>
    <i>
      <x v="706"/>
    </i>
    <i>
      <x v="643"/>
    </i>
    <i>
      <x v="571"/>
    </i>
    <i>
      <x v="587"/>
    </i>
    <i>
      <x v="407"/>
    </i>
    <i>
      <x v="613"/>
    </i>
    <i>
      <x v="709"/>
    </i>
    <i>
      <x v="539"/>
    </i>
    <i>
      <x v="667"/>
    </i>
    <i>
      <x v="711"/>
    </i>
    <i>
      <x v="550"/>
    </i>
    <i>
      <x v="46"/>
    </i>
    <i>
      <x v="68"/>
    </i>
    <i>
      <x v="121"/>
    </i>
    <i>
      <x v="292"/>
    </i>
    <i>
      <x v="191"/>
    </i>
    <i>
      <x v="180"/>
    </i>
    <i>
      <x v="38"/>
    </i>
    <i>
      <x v="104"/>
    </i>
    <i>
      <x v="87"/>
    </i>
    <i>
      <x v="42"/>
    </i>
    <i>
      <x v="173"/>
    </i>
    <i>
      <x v="146"/>
    </i>
    <i>
      <x v="92"/>
    </i>
    <i>
      <x v="182"/>
    </i>
    <i>
      <x v="334"/>
    </i>
    <i>
      <x v="95"/>
    </i>
    <i>
      <x v="35"/>
    </i>
    <i>
      <x v="286"/>
    </i>
    <i>
      <x v="187"/>
    </i>
    <i>
      <x v="53"/>
    </i>
    <i>
      <x v="99"/>
    </i>
    <i>
      <x v="32"/>
    </i>
    <i>
      <x v="5"/>
    </i>
    <i>
      <x v="77"/>
    </i>
    <i>
      <x v="37"/>
    </i>
    <i>
      <x v="97"/>
    </i>
    <i>
      <x v="192"/>
    </i>
    <i>
      <x v="79"/>
    </i>
    <i>
      <x v="179"/>
    </i>
    <i>
      <x v="114"/>
    </i>
    <i>
      <x v="107"/>
    </i>
    <i>
      <x v="1270"/>
    </i>
    <i>
      <x v="1420"/>
    </i>
    <i>
      <x v="1405"/>
    </i>
    <i>
      <x v="1186"/>
    </i>
    <i>
      <x v="1353"/>
    </i>
    <i>
      <x v="1265"/>
    </i>
    <i>
      <x v="1179"/>
    </i>
    <i>
      <x v="1187"/>
    </i>
    <i>
      <x v="1464"/>
    </i>
    <i>
      <x v="1287"/>
    </i>
    <i>
      <x v="1302"/>
    </i>
    <i>
      <x v="1182"/>
    </i>
    <i>
      <x v="1135"/>
    </i>
    <i>
      <x v="1204"/>
    </i>
    <i>
      <x v="1377"/>
    </i>
    <i>
      <x v="1126"/>
    </i>
    <i>
      <x v="1256"/>
    </i>
    <i>
      <x v="1207"/>
    </i>
    <i>
      <x v="1337"/>
    </i>
    <i>
      <x v="1294"/>
    </i>
    <i>
      <x v="1194"/>
    </i>
    <i>
      <x v="1279"/>
    </i>
    <i>
      <x v="1271"/>
    </i>
    <i>
      <x v="1352"/>
    </i>
    <i>
      <x v="1437"/>
    </i>
    <i>
      <x v="1115"/>
    </i>
    <i>
      <x v="1123"/>
    </i>
    <i>
      <x v="1360"/>
    </i>
    <i>
      <x v="994"/>
    </i>
    <i>
      <x v="806"/>
    </i>
    <i>
      <x v="976"/>
    </i>
    <i>
      <x v="824"/>
    </i>
    <i>
      <x v="776"/>
    </i>
    <i>
      <x v="810"/>
    </i>
    <i>
      <x v="827"/>
    </i>
    <i>
      <x v="965"/>
    </i>
    <i>
      <x v="977"/>
    </i>
    <i>
      <x v="940"/>
    </i>
    <i>
      <x v="788"/>
    </i>
    <i>
      <x v="908"/>
    </i>
    <i>
      <x v="866"/>
    </i>
    <i>
      <x v="756"/>
    </i>
    <i>
      <x v="910"/>
    </i>
    <i>
      <x v="749"/>
    </i>
    <i>
      <x v="1011"/>
    </i>
    <i>
      <x v="1003"/>
    </i>
    <i>
      <x v="949"/>
    </i>
    <i>
      <x v="805"/>
    </i>
    <i>
      <x v="899"/>
    </i>
    <i>
      <x v="967"/>
    </i>
    <i>
      <x v="1026"/>
    </i>
    <i>
      <x v="1078"/>
    </i>
    <i>
      <x v="953"/>
    </i>
    <i>
      <x v="813"/>
    </i>
    <i>
      <x v="979"/>
    </i>
    <i>
      <x v="882"/>
    </i>
    <i>
      <x v="799"/>
    </i>
    <i>
      <x v="927"/>
    </i>
    <i>
      <x v="1025"/>
    </i>
    <i>
      <x v="883"/>
    </i>
    <i>
      <x v="758"/>
    </i>
    <i>
      <x v="917"/>
    </i>
    <i>
      <x v="727"/>
    </i>
    <i>
      <x v="546"/>
    </i>
    <i>
      <x v="675"/>
    </i>
    <i>
      <x v="479"/>
    </i>
    <i>
      <x v="405"/>
    </i>
    <i>
      <x v="573"/>
    </i>
    <i>
      <x v="389"/>
    </i>
    <i>
      <x v="574"/>
    </i>
    <i>
      <x v="485"/>
    </i>
    <i>
      <x v="627"/>
    </i>
    <i>
      <x v="682"/>
    </i>
    <i>
      <x v="575"/>
    </i>
    <i>
      <x v="649"/>
    </i>
    <i>
      <x v="660"/>
    </i>
    <i>
      <x v="621"/>
    </i>
    <i>
      <x v="576"/>
    </i>
    <i>
      <x v="693"/>
    </i>
    <i>
      <x v="522"/>
    </i>
    <i>
      <x v="398"/>
    </i>
    <i>
      <x v="401"/>
    </i>
    <i>
      <x v="499"/>
    </i>
    <i>
      <x v="409"/>
    </i>
    <i>
      <x v="614"/>
    </i>
    <i>
      <x v="397"/>
    </i>
    <i>
      <x v="404"/>
    </i>
    <i>
      <x v="582"/>
    </i>
    <i>
      <x v="567"/>
    </i>
    <i>
      <x v="669"/>
    </i>
    <i>
      <x v="489"/>
    </i>
    <i>
      <x v="583"/>
    </i>
    <i>
      <x v="569"/>
    </i>
    <i>
      <x v="671"/>
    </i>
    <i>
      <x v="477"/>
    </i>
    <i>
      <x v="672"/>
    </i>
    <i>
      <x v="638"/>
    </i>
    <i>
      <x v="526"/>
    </i>
    <i>
      <x v="177"/>
    </i>
    <i>
      <x v="359"/>
    </i>
    <i>
      <x v="317"/>
    </i>
    <i>
      <x v="202"/>
    </i>
    <i>
      <x v="181"/>
    </i>
    <i>
      <x v="34"/>
    </i>
    <i>
      <x v="353"/>
    </i>
    <i>
      <x v="287"/>
    </i>
    <i>
      <x v="357"/>
    </i>
    <i>
      <x v="85"/>
    </i>
    <i>
      <x v="361"/>
    </i>
    <i>
      <x v="161"/>
    </i>
    <i>
      <x v="350"/>
    </i>
    <i>
      <x v="302"/>
    </i>
    <i>
      <x v="352"/>
    </i>
    <i>
      <x v="30"/>
    </i>
    <i>
      <x v="198"/>
    </i>
    <i>
      <x v="24"/>
    </i>
    <i>
      <x v="264"/>
    </i>
    <i>
      <x v="125"/>
    </i>
    <i>
      <x v="358"/>
    </i>
    <i>
      <x v="88"/>
    </i>
    <i>
      <x v="143"/>
    </i>
    <i>
      <x v="293"/>
    </i>
    <i>
      <x v="70"/>
    </i>
    <i>
      <x v="305"/>
    </i>
    <i>
      <x v="116"/>
    </i>
    <i>
      <x v="128"/>
    </i>
    <i>
      <x v="185"/>
    </i>
    <i>
      <x v="183"/>
    </i>
    <i>
      <x v="1292"/>
    </i>
    <i>
      <x v="1259"/>
    </i>
    <i>
      <x v="1459"/>
    </i>
    <i>
      <x v="1196"/>
    </i>
    <i>
      <x v="954"/>
    </i>
    <i>
      <x v="939"/>
    </i>
    <i>
      <x v="1040"/>
    </i>
    <i>
      <x v="912"/>
    </i>
    <i>
      <x v="1010"/>
    </i>
    <i>
      <x v="872"/>
    </i>
    <i>
      <x v="807"/>
    </i>
    <i>
      <x v="736"/>
    </i>
    <i>
      <x v="769"/>
    </i>
    <i>
      <x v="920"/>
    </i>
    <i>
      <x v="732"/>
    </i>
    <i>
      <x v="390"/>
    </i>
    <i>
      <x v="688"/>
    </i>
    <i>
      <x v="420"/>
    </i>
    <i>
      <x v="635"/>
    </i>
    <i>
      <x v="188"/>
    </i>
    <i>
      <x v="296"/>
    </i>
    <i>
      <x v="347"/>
    </i>
    <i>
      <x v="168"/>
    </i>
    <i>
      <x v="40"/>
    </i>
    <i>
      <x v="81"/>
    </i>
    <i>
      <x v="142"/>
    </i>
    <i>
      <x v="111"/>
    </i>
    <i>
      <x v="124"/>
    </i>
    <i>
      <x v="103"/>
    </i>
    <i>
      <x v="364"/>
    </i>
    <i>
      <x v="304"/>
    </i>
    <i>
      <x v="167"/>
    </i>
    <i>
      <x v="162"/>
    </i>
    <i>
      <x v="11"/>
    </i>
    <i>
      <x v="1466"/>
    </i>
    <i t="grand">
      <x/>
    </i>
  </rowItems>
  <colItems count="1">
    <i/>
  </colItems>
  <dataFields count="1">
    <dataField name="Sum of Sold_Quantity" fld="15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F9627-A639-4108-947B-3CBE13B7AD8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8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7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049"/>
    </i>
    <i>
      <x v="204"/>
    </i>
    <i>
      <x v="1227"/>
    </i>
    <i>
      <x v="1230"/>
    </i>
    <i t="grand">
      <x/>
    </i>
  </rowItems>
  <colItems count="1">
    <i/>
  </colItems>
  <dataFields count="1">
    <dataField name="Sum of Sold_Quantity" fld="15" baseField="0" baseItem="0"/>
  </dataFields>
  <formats count="2">
    <format dxfId="1">
      <pivotArea field="11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Medium10" showRowHeaders="1" showColHeaders="1" showRowStripes="0" showColStripes="0" showLastColumn="1"/>
  <filters count="1">
    <filter fld="11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F573D-72FB-4B89-86C2-DB5F791A5E5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8" firstHeaderRow="1" firstDataRow="1" firstDataCol="1"/>
  <pivotFields count="19">
    <pivotField compact="0" numFmtId="1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5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</items>
    </pivotField>
    <pivotField compact="0" outline="0" showAll="0" sortType="ascending" defaultSubtotal="0">
      <items count="127">
        <item x="90"/>
        <item x="27"/>
        <item x="25"/>
        <item x="62"/>
        <item x="44"/>
        <item x="42"/>
        <item x="93"/>
        <item x="2"/>
        <item x="100"/>
        <item x="41"/>
        <item x="105"/>
        <item x="33"/>
        <item x="107"/>
        <item x="91"/>
        <item x="28"/>
        <item x="40"/>
        <item x="118"/>
        <item x="34"/>
        <item x="99"/>
        <item x="60"/>
        <item x="63"/>
        <item x="68"/>
        <item x="119"/>
        <item x="87"/>
        <item x="85"/>
        <item x="69"/>
        <item x="92"/>
        <item x="112"/>
        <item x="57"/>
        <item x="67"/>
        <item x="26"/>
        <item x="95"/>
        <item x="88"/>
        <item x="73"/>
        <item x="56"/>
        <item x="70"/>
        <item x="81"/>
        <item x="48"/>
        <item x="36"/>
        <item x="72"/>
        <item x="20"/>
        <item x="1"/>
        <item x="106"/>
        <item x="94"/>
        <item x="18"/>
        <item x="98"/>
        <item x="104"/>
        <item x="86"/>
        <item x="122"/>
        <item x="58"/>
        <item x="52"/>
        <item x="71"/>
        <item x="109"/>
        <item x="74"/>
        <item x="59"/>
        <item x="108"/>
        <item x="31"/>
        <item x="114"/>
        <item x="11"/>
        <item x="16"/>
        <item x="97"/>
        <item x="4"/>
        <item x="37"/>
        <item x="116"/>
        <item x="5"/>
        <item x="77"/>
        <item x="23"/>
        <item x="14"/>
        <item x="8"/>
        <item x="115"/>
        <item x="21"/>
        <item x="101"/>
        <item x="49"/>
        <item x="110"/>
        <item x="7"/>
        <item x="38"/>
        <item x="75"/>
        <item x="30"/>
        <item x="54"/>
        <item x="50"/>
        <item x="39"/>
        <item x="17"/>
        <item x="22"/>
        <item x="32"/>
        <item x="61"/>
        <item x="84"/>
        <item x="65"/>
        <item x="3"/>
        <item x="76"/>
        <item x="46"/>
        <item x="102"/>
        <item x="111"/>
        <item x="47"/>
        <item x="24"/>
        <item x="45"/>
        <item x="79"/>
        <item x="55"/>
        <item x="126"/>
        <item x="15"/>
        <item x="103"/>
        <item x="120"/>
        <item x="13"/>
        <item x="9"/>
        <item x="125"/>
        <item x="0"/>
        <item x="89"/>
        <item x="64"/>
        <item x="82"/>
        <item x="19"/>
        <item x="80"/>
        <item x="51"/>
        <item x="78"/>
        <item x="29"/>
        <item x="66"/>
        <item x="43"/>
        <item x="12"/>
        <item x="123"/>
        <item x="10"/>
        <item x="83"/>
        <item x="53"/>
        <item x="124"/>
        <item x="6"/>
        <item x="96"/>
        <item x="117"/>
        <item x="121"/>
        <item x="113"/>
        <item x="35"/>
      </items>
    </pivotField>
    <pivotField axis="axisRow"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78C8B-E6D3-4F67-BB95-66C8D5FD807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9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D1428-ED3E-4FAC-90BD-CEF93F71267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roduct_Name">
  <location ref="A4:B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sumSubtotal="1">
      <items count="1551">
        <item x="673"/>
        <item x="1439"/>
        <item x="1181"/>
        <item x="1036"/>
        <item x="722"/>
        <item x="278"/>
        <item x="544"/>
        <item x="767"/>
        <item x="281"/>
        <item x="466"/>
        <item x="31"/>
        <item x="183"/>
        <item x="209"/>
        <item x="101"/>
        <item x="258"/>
        <item x="978"/>
        <item x="445"/>
        <item x="28"/>
        <item x="1296"/>
        <item x="393"/>
        <item x="416"/>
        <item x="24"/>
        <item x="731"/>
        <item x="19"/>
        <item x="14"/>
        <item x="26"/>
        <item x="136"/>
        <item x="95"/>
        <item x="1096"/>
        <item x="315"/>
        <item x="864"/>
        <item x="121"/>
        <item x="69"/>
        <item x="1139"/>
        <item x="35"/>
        <item x="913"/>
        <item x="687"/>
        <item x="463"/>
        <item x="59"/>
        <item x="583"/>
        <item x="172"/>
        <item x="825"/>
        <item x="271"/>
        <item x="1373"/>
        <item x="508"/>
        <item x="407"/>
        <item x="307"/>
        <item x="17"/>
        <item x="90"/>
        <item x="325"/>
        <item x="3"/>
        <item x="8"/>
        <item x="76"/>
        <item x="401"/>
        <item x="420"/>
        <item x="1298"/>
        <item x="182"/>
        <item x="395"/>
        <item x="33"/>
        <item x="570"/>
        <item x="274"/>
        <item x="7"/>
        <item x="13"/>
        <item x="404"/>
        <item x="732"/>
        <item x="1012"/>
        <item x="120"/>
        <item x="27"/>
        <item x="263"/>
        <item x="421"/>
        <item x="197"/>
        <item x="342"/>
        <item x="104"/>
        <item x="481"/>
        <item x="842"/>
        <item x="1464"/>
        <item x="962"/>
        <item x="389"/>
        <item x="548"/>
        <item x="1306"/>
        <item x="36"/>
        <item x="130"/>
        <item x="162"/>
        <item x="44"/>
        <item x="62"/>
        <item x="30"/>
        <item x="649"/>
        <item x="241"/>
        <item x="233"/>
        <item x="108"/>
        <item x="443"/>
        <item x="56"/>
        <item x="270"/>
        <item x="167"/>
        <item x="1267"/>
        <item x="496"/>
        <item x="285"/>
        <item x="174"/>
        <item x="237"/>
        <item x="250"/>
        <item x="763"/>
        <item x="22"/>
        <item x="126"/>
        <item x="475"/>
        <item x="715"/>
        <item x="92"/>
        <item x="993"/>
        <item x="332"/>
        <item x="300"/>
        <item x="320"/>
        <item x="629"/>
        <item x="213"/>
        <item x="187"/>
        <item x="249"/>
        <item x="81"/>
        <item x="52"/>
        <item x="553"/>
        <item x="150"/>
        <item x="765"/>
        <item x="0"/>
        <item x="878"/>
        <item x="472"/>
        <item x="141"/>
        <item x="299"/>
        <item x="20"/>
        <item x="1069"/>
        <item x="117"/>
        <item x="1046"/>
        <item x="75"/>
        <item x="267"/>
        <item x="804"/>
        <item x="148"/>
        <item x="868"/>
        <item x="5"/>
        <item x="613"/>
        <item x="1190"/>
        <item x="360"/>
        <item x="383"/>
        <item x="232"/>
        <item x="145"/>
        <item x="1024"/>
        <item x="84"/>
        <item x="501"/>
        <item x="301"/>
        <item x="268"/>
        <item x="86"/>
        <item x="879"/>
        <item x="71"/>
        <item x="719"/>
        <item x="346"/>
        <item x="855"/>
        <item x="1309"/>
        <item x="796"/>
        <item x="670"/>
        <item x="918"/>
        <item x="1020"/>
        <item x="639"/>
        <item x="637"/>
        <item x="135"/>
        <item x="523"/>
        <item x="717"/>
        <item x="563"/>
        <item x="202"/>
        <item x="302"/>
        <item x="541"/>
        <item x="518"/>
        <item x="1369"/>
        <item x="124"/>
        <item x="51"/>
        <item x="410"/>
        <item x="334"/>
        <item x="1377"/>
        <item x="449"/>
        <item x="1277"/>
        <item x="60"/>
        <item x="829"/>
        <item x="403"/>
        <item x="435"/>
        <item x="112"/>
        <item x="324"/>
        <item x="498"/>
        <item x="452"/>
        <item x="72"/>
        <item x="153"/>
        <item x="340"/>
        <item x="80"/>
        <item x="611"/>
        <item x="464"/>
        <item x="753"/>
        <item x="321"/>
        <item x="295"/>
        <item x="39"/>
        <item x="1034"/>
        <item x="264"/>
        <item x="34"/>
        <item x="499"/>
        <item x="521"/>
        <item x="850"/>
        <item x="248"/>
        <item x="368"/>
        <item x="178"/>
        <item x="394"/>
        <item x="695"/>
        <item x="16"/>
        <item x="298"/>
        <item x="437"/>
        <item x="1352"/>
        <item x="189"/>
        <item x="296"/>
        <item x="352"/>
        <item x="259"/>
        <item x="396"/>
        <item x="211"/>
        <item x="379"/>
        <item x="292"/>
        <item x="133"/>
        <item x="562"/>
        <item x="234"/>
        <item x="580"/>
        <item x="4"/>
        <item x="1173"/>
        <item x="793"/>
        <item x="533"/>
        <item x="941"/>
        <item x="57"/>
        <item x="98"/>
        <item x="1216"/>
        <item x="769"/>
        <item x="293"/>
        <item x="867"/>
        <item x="510"/>
        <item x="975"/>
        <item x="1011"/>
        <item x="74"/>
        <item x="1513"/>
        <item x="196"/>
        <item x="432"/>
        <item x="1037"/>
        <item x="600"/>
        <item x="1158"/>
        <item x="68"/>
        <item x="193"/>
        <item x="169"/>
        <item x="967"/>
        <item x="1113"/>
        <item x="1541"/>
        <item x="214"/>
        <item x="1077"/>
        <item x="632"/>
        <item x="217"/>
        <item x="579"/>
        <item x="1302"/>
        <item x="915"/>
        <item x="38"/>
        <item x="373"/>
        <item x="657"/>
        <item x="89"/>
        <item x="275"/>
        <item x="1133"/>
        <item x="1093"/>
        <item x="433"/>
        <item x="330"/>
        <item x="1086"/>
        <item x="364"/>
        <item x="156"/>
        <item x="261"/>
        <item x="1334"/>
        <item x="926"/>
        <item x="286"/>
        <item x="734"/>
        <item x="365"/>
        <item x="1482"/>
        <item x="555"/>
        <item x="1106"/>
        <item x="1303"/>
        <item x="1500"/>
        <item x="317"/>
        <item x="622"/>
        <item x="290"/>
        <item x="930"/>
        <item x="785"/>
        <item x="710"/>
        <item x="791"/>
        <item x="1234"/>
        <item x="995"/>
        <item x="229"/>
        <item x="1121"/>
        <item x="634"/>
        <item x="784"/>
        <item x="245"/>
        <item x="1469"/>
        <item x="405"/>
        <item x="694"/>
        <item x="406"/>
        <item x="574"/>
        <item x="640"/>
        <item x="981"/>
        <item x="700"/>
        <item x="188"/>
        <item x="151"/>
        <item x="195"/>
        <item x="87"/>
        <item x="947"/>
        <item x="702"/>
        <item x="916"/>
        <item x="402"/>
        <item x="648"/>
        <item x="282"/>
        <item x="336"/>
        <item x="231"/>
        <item x="620"/>
        <item x="444"/>
        <item x="772"/>
        <item x="1538"/>
        <item x="1249"/>
        <item x="154"/>
        <item x="2"/>
        <item x="1132"/>
        <item x="1257"/>
        <item x="1162"/>
        <item x="170"/>
        <item x="728"/>
        <item x="652"/>
        <item x="512"/>
        <item x="66"/>
        <item x="1176"/>
        <item x="107"/>
        <item x="469"/>
        <item x="618"/>
        <item x="21"/>
        <item x="1396"/>
        <item x="227"/>
        <item x="266"/>
        <item x="423"/>
        <item x="761"/>
        <item x="377"/>
        <item x="887"/>
        <item x="1509"/>
        <item x="42"/>
        <item x="43"/>
        <item x="257"/>
        <item x="1248"/>
        <item x="191"/>
        <item x="730"/>
        <item x="224"/>
        <item x="811"/>
        <item x="427"/>
        <item x="417"/>
        <item x="1207"/>
        <item x="99"/>
        <item x="983"/>
        <item x="473"/>
        <item x="450"/>
        <item x="545"/>
        <item x="369"/>
        <item x="105"/>
        <item x="386"/>
        <item x="698"/>
        <item x="460"/>
        <item x="428"/>
        <item x="207"/>
        <item x="876"/>
        <item x="391"/>
        <item x="1390"/>
        <item x="380"/>
        <item x="530"/>
        <item x="179"/>
        <item x="239"/>
        <item x="96"/>
        <item x="40"/>
        <item x="436"/>
        <item x="800"/>
        <item x="756"/>
        <item x="438"/>
        <item x="177"/>
        <item x="166"/>
        <item x="538"/>
        <item x="411"/>
        <item x="147"/>
        <item x="198"/>
        <item x="429"/>
        <item x="476"/>
        <item x="348"/>
        <item x="323"/>
        <item x="1317"/>
        <item x="630"/>
        <item x="831"/>
        <item x="316"/>
        <item x="294"/>
        <item x="872"/>
        <item x="304"/>
        <item x="474"/>
        <item x="326"/>
        <item x="9"/>
        <item x="608"/>
        <item x="1432"/>
        <item x="1240"/>
        <item x="1393"/>
        <item x="1449"/>
        <item x="41"/>
        <item x="896"/>
        <item x="1271"/>
        <item x="513"/>
        <item x="61"/>
        <item x="160"/>
        <item x="963"/>
        <item x="139"/>
        <item x="385"/>
        <item x="357"/>
        <item x="440"/>
        <item x="1486"/>
        <item x="966"/>
        <item x="665"/>
        <item x="509"/>
        <item x="787"/>
        <item x="345"/>
        <item x="980"/>
        <item x="1178"/>
        <item x="88"/>
        <item x="1136"/>
        <item x="1286"/>
        <item x="944"/>
        <item x="155"/>
        <item x="276"/>
        <item x="690"/>
        <item x="669"/>
        <item x="908"/>
        <item x="1401"/>
        <item x="1400"/>
        <item x="658"/>
        <item x="820"/>
        <item x="1073"/>
        <item x="511"/>
        <item x="165"/>
        <item x="356"/>
        <item x="727"/>
        <item x="853"/>
        <item x="552"/>
        <item x="1251"/>
        <item x="478"/>
        <item x="743"/>
        <item x="454"/>
        <item x="1000"/>
        <item x="517"/>
        <item x="922"/>
        <item x="134"/>
        <item x="945"/>
        <item x="742"/>
        <item x="504"/>
        <item x="946"/>
        <item x="952"/>
        <item x="621"/>
        <item x="350"/>
        <item x="1304"/>
        <item x="208"/>
        <item x="1169"/>
        <item x="1195"/>
        <item x="1058"/>
        <item x="797"/>
        <item x="647"/>
        <item x="287"/>
        <item x="817"/>
        <item x="890"/>
        <item x="987"/>
        <item x="818"/>
        <item x="1049"/>
        <item x="461"/>
        <item x="973"/>
        <item x="252"/>
        <item x="45"/>
        <item x="950"/>
        <item x="47"/>
        <item x="792"/>
        <item x="79"/>
        <item x="790"/>
        <item x="349"/>
        <item x="1263"/>
        <item x="822"/>
        <item x="219"/>
        <item x="1336"/>
        <item x="1428"/>
        <item x="100"/>
        <item x="610"/>
        <item x="331"/>
        <item x="986"/>
        <item x="821"/>
        <item x="921"/>
        <item x="1044"/>
        <item x="965"/>
        <item x="603"/>
        <item x="451"/>
        <item x="976"/>
        <item x="1312"/>
        <item x="614"/>
        <item x="1083"/>
        <item x="244"/>
        <item x="1278"/>
        <item x="128"/>
        <item x="762"/>
        <item x="691"/>
        <item x="85"/>
        <item x="642"/>
        <item x="1005"/>
        <item x="529"/>
        <item x="1311"/>
        <item x="1053"/>
        <item x="661"/>
        <item x="505"/>
        <item x="190"/>
        <item x="644"/>
        <item x="832"/>
        <item x="1350"/>
        <item x="1009"/>
        <item x="483"/>
        <item x="1074"/>
        <item x="994"/>
        <item x="1057"/>
        <item x="741"/>
        <item x="854"/>
        <item x="519"/>
        <item x="1354"/>
        <item x="459"/>
        <item x="83"/>
        <item x="1075"/>
        <item x="143"/>
        <item x="778"/>
        <item x="948"/>
        <item x="1320"/>
        <item x="601"/>
        <item x="289"/>
        <item x="1090"/>
        <item x="78"/>
        <item x="858"/>
        <item x="226"/>
        <item x="667"/>
        <item x="589"/>
        <item x="584"/>
        <item x="441"/>
        <item x="587"/>
        <item x="418"/>
        <item x="48"/>
        <item x="528"/>
        <item x="371"/>
        <item x="1496"/>
        <item x="1070"/>
        <item x="269"/>
        <item x="971"/>
        <item x="1434"/>
        <item x="755"/>
        <item x="73"/>
        <item x="265"/>
        <item x="484"/>
        <item x="758"/>
        <item x="1025"/>
        <item x="1344"/>
        <item x="619"/>
        <item x="856"/>
        <item x="1243"/>
        <item x="925"/>
        <item x="1301"/>
        <item x="888"/>
        <item x="1174"/>
        <item x="773"/>
        <item x="1413"/>
        <item x="236"/>
        <item x="1117"/>
        <item x="18"/>
        <item x="830"/>
        <item x="194"/>
        <item x="1291"/>
        <item x="1031"/>
        <item x="329"/>
        <item x="206"/>
        <item x="430"/>
        <item x="1515"/>
        <item x="1167"/>
        <item x="1039"/>
        <item x="1407"/>
        <item x="1017"/>
        <item x="1516"/>
        <item x="1441"/>
        <item x="534"/>
        <item x="1148"/>
        <item x="1367"/>
        <item x="1228"/>
        <item x="1490"/>
        <item x="387"/>
        <item x="607"/>
        <item x="1384"/>
        <item x="149"/>
        <item x="1203"/>
        <item x="1321"/>
        <item x="697"/>
        <item x="936"/>
        <item x="127"/>
        <item x="1412"/>
        <item x="996"/>
        <item x="873"/>
        <item x="713"/>
        <item x="1435"/>
        <item x="1491"/>
        <item x="333"/>
        <item x="1408"/>
        <item x="374"/>
        <item x="870"/>
        <item x="744"/>
        <item x="540"/>
        <item x="23"/>
        <item x="1406"/>
        <item x="1114"/>
        <item x="255"/>
        <item x="1229"/>
        <item x="1275"/>
        <item x="1386"/>
        <item x="489"/>
        <item x="384"/>
        <item x="615"/>
        <item x="1222"/>
        <item x="849"/>
        <item x="882"/>
        <item x="1404"/>
        <item x="215"/>
        <item x="977"/>
        <item x="666"/>
        <item x="1382"/>
        <item x="1250"/>
        <item x="1246"/>
        <item x="1198"/>
        <item x="210"/>
        <item x="1076"/>
        <item x="482"/>
        <item x="1340"/>
        <item x="1530"/>
        <item x="235"/>
        <item x="1345"/>
        <item x="1239"/>
        <item x="1089"/>
        <item x="869"/>
        <item x="366"/>
        <item x="957"/>
        <item x="123"/>
        <item x="1092"/>
        <item x="798"/>
        <item x="409"/>
        <item x="789"/>
        <item x="1116"/>
        <item x="1504"/>
        <item x="46"/>
        <item x="1027"/>
        <item x="1348"/>
        <item x="1022"/>
        <item x="739"/>
        <item x="1237"/>
        <item x="706"/>
        <item x="726"/>
        <item x="745"/>
        <item x="705"/>
        <item x="212"/>
        <item x="1322"/>
        <item x="400"/>
        <item x="1118"/>
        <item x="596"/>
        <item x="1211"/>
        <item x="397"/>
        <item x="1227"/>
        <item x="893"/>
        <item x="1224"/>
        <item x="1001"/>
        <item x="310"/>
        <item x="1035"/>
        <item x="1499"/>
        <item x="1442"/>
        <item x="680"/>
        <item x="1146"/>
        <item x="860"/>
        <item x="272"/>
        <item x="180"/>
        <item x="1196"/>
        <item x="1520"/>
        <item x="1029"/>
        <item x="1523"/>
        <item x="1265"/>
        <item x="280"/>
        <item x="1002"/>
        <item x="118"/>
        <item x="311"/>
        <item x="479"/>
        <item x="1072"/>
        <item x="897"/>
        <item x="146"/>
        <item x="493"/>
        <item x="1280"/>
        <item x="1194"/>
        <item x="851"/>
        <item x="230"/>
        <item x="1042"/>
        <item x="398"/>
        <item x="543"/>
        <item x="716"/>
        <item x="826"/>
        <item x="808"/>
        <item x="932"/>
        <item x="375"/>
        <item x="1128"/>
        <item x="1153"/>
        <item x="568"/>
        <item x="776"/>
        <item x="314"/>
        <item x="247"/>
        <item x="29"/>
        <item x="1480"/>
        <item x="1115"/>
        <item x="152"/>
        <item x="390"/>
        <item x="240"/>
        <item x="467"/>
        <item x="592"/>
        <item x="486"/>
        <item x="1214"/>
        <item x="1424"/>
        <item x="660"/>
        <item x="816"/>
        <item x="453"/>
        <item x="309"/>
        <item x="115"/>
        <item x="1236"/>
        <item x="1252"/>
        <item x="1063"/>
        <item x="1108"/>
        <item x="297"/>
        <item x="1529"/>
        <item x="972"/>
        <item x="1402"/>
        <item x="1481"/>
        <item x="228"/>
        <item x="361"/>
        <item x="222"/>
        <item x="1006"/>
        <item x="827"/>
        <item x="1130"/>
        <item x="1517"/>
        <item x="560"/>
        <item x="1536"/>
        <item x="747"/>
        <item x="696"/>
        <item x="1368"/>
        <item x="313"/>
        <item x="928"/>
        <item x="549"/>
        <item x="576"/>
        <item x="251"/>
        <item x="883"/>
        <item x="1040"/>
        <item x="1003"/>
        <item x="1338"/>
        <item x="1380"/>
        <item x="1168"/>
        <item x="1157"/>
        <item x="1177"/>
        <item x="535"/>
        <item x="351"/>
        <item x="759"/>
        <item x="1059"/>
        <item x="635"/>
        <item x="1119"/>
        <item x="1433"/>
        <item x="654"/>
        <item x="220"/>
        <item x="1112"/>
        <item x="1100"/>
        <item x="662"/>
        <item x="291"/>
        <item x="682"/>
        <item x="1188"/>
        <item x="812"/>
        <item x="415"/>
        <item x="1307"/>
        <item x="1159"/>
        <item x="1388"/>
        <item x="1217"/>
        <item x="1505"/>
        <item x="931"/>
        <item x="12"/>
        <item x="943"/>
        <item x="485"/>
        <item x="1484"/>
        <item x="54"/>
        <item x="37"/>
        <item x="1062"/>
        <item x="626"/>
        <item x="671"/>
        <item x="1013"/>
        <item x="1014"/>
        <item x="567"/>
        <item x="1502"/>
        <item x="425"/>
        <item x="284"/>
        <item x="959"/>
        <item x="638"/>
        <item x="1366"/>
        <item x="688"/>
        <item x="192"/>
        <item x="911"/>
        <item x="514"/>
        <item x="736"/>
        <item x="895"/>
        <item x="1241"/>
        <item x="1111"/>
        <item x="1282"/>
        <item x="335"/>
        <item x="312"/>
        <item x="572"/>
        <item x="910"/>
        <item x="363"/>
        <item x="1357"/>
        <item x="1033"/>
        <item x="49"/>
        <item x="1361"/>
        <item x="1543"/>
        <item x="604"/>
        <item x="358"/>
        <item x="1129"/>
        <item x="711"/>
        <item x="809"/>
        <item x="724"/>
        <item x="582"/>
        <item x="138"/>
        <item x="238"/>
        <item x="707"/>
        <item x="788"/>
        <item x="786"/>
        <item x="1325"/>
        <item x="424"/>
        <item x="907"/>
        <item x="737"/>
        <item x="114"/>
        <item x="491"/>
        <item x="50"/>
        <item x="668"/>
        <item x="586"/>
        <item x="25"/>
        <item x="97"/>
        <item x="623"/>
        <item x="718"/>
        <item x="242"/>
        <item x="434"/>
        <item x="781"/>
        <item x="588"/>
        <item x="125"/>
        <item x="721"/>
        <item x="593"/>
        <item x="1548"/>
        <item x="802"/>
        <item x="1150"/>
        <item x="216"/>
        <item x="751"/>
        <item x="1273"/>
        <item x="1478"/>
        <item x="1164"/>
        <item x="527"/>
        <item x="554"/>
        <item x="643"/>
        <item x="32"/>
        <item x="1028"/>
        <item x="1394"/>
        <item x="843"/>
        <item x="578"/>
        <item x="1151"/>
        <item x="1225"/>
        <item x="892"/>
        <item x="1082"/>
        <item x="1294"/>
        <item x="1534"/>
        <item x="516"/>
        <item x="1409"/>
        <item x="1445"/>
        <item x="723"/>
        <item x="709"/>
        <item x="551"/>
        <item x="204"/>
        <item x="1483"/>
        <item x="1522"/>
        <item x="319"/>
        <item x="392"/>
        <item x="1067"/>
        <item x="1099"/>
        <item x="65"/>
        <item x="408"/>
        <item x="838"/>
        <item x="803"/>
        <item x="880"/>
        <item x="970"/>
        <item x="1327"/>
        <item x="1052"/>
        <item x="1258"/>
        <item x="1458"/>
        <item x="1186"/>
        <item x="1125"/>
        <item x="1023"/>
        <item x="779"/>
        <item x="852"/>
        <item x="1374"/>
        <item x="1008"/>
        <item x="1492"/>
        <item x="525"/>
        <item x="372"/>
        <item x="1521"/>
        <item x="848"/>
        <item x="524"/>
        <item x="492"/>
        <item x="1208"/>
        <item x="362"/>
        <item x="1518"/>
        <item x="1193"/>
        <item x="1245"/>
        <item x="949"/>
        <item x="144"/>
        <item x="956"/>
        <item x="547"/>
        <item x="1503"/>
        <item x="1138"/>
        <item x="181"/>
        <item x="1197"/>
        <item x="1175"/>
        <item x="283"/>
        <item x="506"/>
        <item x="446"/>
        <item x="184"/>
        <item x="536"/>
        <item x="575"/>
        <item x="624"/>
        <item x="901"/>
        <item x="565"/>
        <item x="1545"/>
        <item x="828"/>
        <item x="884"/>
        <item x="1107"/>
        <item x="388"/>
        <item x="964"/>
        <item x="905"/>
        <item x="581"/>
        <item x="783"/>
        <item x="1088"/>
        <item x="927"/>
        <item x="1182"/>
        <item x="1123"/>
        <item x="1328"/>
        <item x="199"/>
        <item x="699"/>
        <item x="974"/>
        <item x="109"/>
        <item x="1163"/>
        <item x="1528"/>
        <item x="1414"/>
        <item x="531"/>
        <item x="339"/>
        <item x="116"/>
        <item x="77"/>
        <item x="1473"/>
        <item x="863"/>
        <item x="599"/>
        <item x="223"/>
        <item x="569"/>
        <item x="609"/>
        <item x="969"/>
        <item x="703"/>
        <item x="1095"/>
        <item x="1145"/>
        <item x="1120"/>
        <item x="218"/>
        <item x="1474"/>
        <item x="837"/>
        <item x="595"/>
        <item x="823"/>
        <item x="200"/>
        <item x="1438"/>
        <item x="979"/>
        <item x="458"/>
        <item x="857"/>
        <item x="367"/>
        <item x="631"/>
        <item x="327"/>
        <item x="774"/>
        <item x="1420"/>
        <item x="341"/>
        <item x="1391"/>
        <item x="1050"/>
        <item x="1510"/>
        <item x="1542"/>
        <item x="806"/>
        <item x="889"/>
        <item x="692"/>
        <item x="1135"/>
        <item x="1191"/>
        <item x="1419"/>
        <item x="847"/>
        <item x="1410"/>
        <item x="813"/>
        <item x="958"/>
        <item x="664"/>
        <item x="961"/>
        <item x="1425"/>
        <item x="1262"/>
        <item x="738"/>
        <item x="1272"/>
        <item x="1389"/>
        <item x="929"/>
        <item x="1097"/>
        <item x="1315"/>
        <item x="1514"/>
        <item x="1189"/>
        <item x="1087"/>
        <item x="1235"/>
        <item x="764"/>
        <item x="1183"/>
        <item x="906"/>
        <item x="1260"/>
        <item x="766"/>
        <item x="1546"/>
        <item x="954"/>
        <item x="205"/>
        <item x="1403"/>
        <item x="676"/>
        <item x="1242"/>
        <item x="448"/>
        <item x="163"/>
        <item x="1270"/>
        <item x="997"/>
        <item x="689"/>
        <item x="15"/>
        <item x="684"/>
        <item x="1094"/>
        <item x="775"/>
        <item x="1269"/>
        <item x="875"/>
        <item x="1453"/>
        <item x="1185"/>
        <item x="201"/>
        <item x="1230"/>
        <item x="1313"/>
        <item x="526"/>
        <item x="1170"/>
        <item x="891"/>
        <item x="674"/>
        <item x="902"/>
        <item x="1201"/>
        <item x="865"/>
        <item x="1335"/>
        <item x="1355"/>
        <item x="1375"/>
        <item x="279"/>
        <item x="1475"/>
        <item x="924"/>
        <item x="1429"/>
        <item x="412"/>
        <item x="1461"/>
        <item x="1041"/>
        <item x="1451"/>
        <item x="903"/>
        <item x="939"/>
        <item x="801"/>
        <item x="1487"/>
        <item x="11"/>
        <item x="1476"/>
        <item x="1065"/>
        <item x="442"/>
        <item x="1292"/>
        <item x="1359"/>
        <item x="253"/>
        <item x="1519"/>
        <item x="606"/>
        <item x="497"/>
        <item x="1060"/>
        <item x="1489"/>
        <item x="1506"/>
        <item x="164"/>
        <item x="645"/>
        <item x="750"/>
        <item x="1349"/>
        <item x="1212"/>
        <item x="119"/>
        <item x="354"/>
        <item x="771"/>
        <item x="1030"/>
        <item x="70"/>
        <item x="1131"/>
        <item x="1244"/>
        <item x="795"/>
        <item x="1204"/>
        <item x="782"/>
        <item x="810"/>
        <item x="625"/>
        <item x="318"/>
        <item x="106"/>
        <item x="1341"/>
        <item x="186"/>
        <item x="1110"/>
        <item x="598"/>
        <item x="561"/>
        <item x="1537"/>
        <item x="161"/>
        <item x="659"/>
        <item x="988"/>
        <item x="641"/>
        <item x="953"/>
        <item x="1051"/>
        <item x="900"/>
        <item x="992"/>
        <item x="919"/>
        <item x="1205"/>
        <item x="262"/>
        <item x="1511"/>
        <item x="328"/>
        <item x="1531"/>
        <item x="612"/>
        <item x="1494"/>
        <item x="1081"/>
        <item x="64"/>
        <item x="1284"/>
        <item x="1456"/>
        <item x="714"/>
        <item x="859"/>
        <item x="866"/>
        <item x="597"/>
        <item x="1122"/>
        <item x="733"/>
        <item x="494"/>
        <item x="1071"/>
        <item x="1370"/>
        <item x="1392"/>
        <item x="1465"/>
        <item x="704"/>
        <item x="1084"/>
        <item x="142"/>
        <item x="305"/>
        <item x="577"/>
        <item x="1378"/>
        <item x="1254"/>
        <item x="1154"/>
        <item x="725"/>
        <item x="770"/>
        <item x="934"/>
        <item x="1463"/>
        <item x="646"/>
        <item x="1351"/>
        <item x="617"/>
        <item x="1238"/>
        <item x="53"/>
        <item x="846"/>
        <item x="277"/>
        <item x="1452"/>
        <item x="1467"/>
        <item x="1437"/>
        <item x="1166"/>
        <item x="480"/>
        <item x="1450"/>
        <item x="370"/>
        <item x="675"/>
        <item x="1479"/>
        <item x="131"/>
        <item x="814"/>
        <item x="990"/>
        <item x="1383"/>
        <item x="102"/>
        <item x="594"/>
        <item x="1362"/>
        <item x="1004"/>
        <item x="1360"/>
        <item x="1283"/>
        <item x="1308"/>
        <item x="471"/>
        <item x="1045"/>
        <item x="337"/>
        <item x="1431"/>
        <item x="605"/>
        <item x="91"/>
        <item x="590"/>
        <item x="760"/>
        <item x="176"/>
        <item x="113"/>
        <item x="1488"/>
        <item x="419"/>
        <item x="1144"/>
        <item x="185"/>
        <item x="353"/>
        <item x="1152"/>
        <item x="815"/>
        <item x="1468"/>
        <item x="254"/>
        <item x="989"/>
        <item x="1104"/>
        <item x="1459"/>
        <item x="708"/>
        <item x="1448"/>
        <item x="1061"/>
        <item x="539"/>
        <item x="1299"/>
        <item x="1415"/>
        <item x="1430"/>
        <item x="67"/>
        <item x="938"/>
        <item x="1079"/>
        <item x="1161"/>
        <item x="573"/>
        <item x="382"/>
        <item x="1532"/>
        <item x="381"/>
        <item x="58"/>
        <item x="968"/>
        <item x="720"/>
        <item x="840"/>
        <item x="1206"/>
        <item x="1078"/>
        <item x="94"/>
        <item x="1533"/>
        <item x="1347"/>
        <item x="1231"/>
        <item x="111"/>
        <item x="487"/>
        <item x="1417"/>
        <item x="651"/>
        <item x="1068"/>
        <item x="159"/>
        <item x="1547"/>
        <item x="1405"/>
        <item x="683"/>
        <item x="1332"/>
        <item x="414"/>
        <item x="10"/>
        <item x="845"/>
        <item x="1495"/>
        <item x="1497"/>
        <item x="1323"/>
        <item x="1444"/>
        <item x="1124"/>
        <item x="1333"/>
        <item x="1525"/>
        <item x="1200"/>
        <item x="1462"/>
        <item x="1268"/>
        <item x="1418"/>
        <item x="834"/>
        <item x="1259"/>
        <item x="777"/>
        <item x="1297"/>
        <item x="881"/>
        <item x="1300"/>
        <item x="912"/>
        <item x="1319"/>
        <item x="679"/>
        <item x="515"/>
        <item x="712"/>
        <item x="1411"/>
        <item x="322"/>
        <item x="898"/>
        <item x="1056"/>
        <item x="173"/>
        <item x="439"/>
        <item x="1339"/>
        <item x="1156"/>
        <item x="1358"/>
        <item x="894"/>
        <item x="1221"/>
        <item x="1274"/>
        <item x="455"/>
        <item x="256"/>
        <item x="225"/>
        <item x="260"/>
        <item x="1512"/>
        <item x="914"/>
        <item x="768"/>
        <item x="1310"/>
        <item x="470"/>
        <item x="991"/>
        <item x="686"/>
        <item x="1054"/>
        <item x="1137"/>
        <item x="1219"/>
        <item x="1436"/>
        <item x="955"/>
        <item x="1261"/>
        <item x="1266"/>
        <item x="1466"/>
        <item x="1276"/>
        <item x="557"/>
        <item x="171"/>
        <item x="1019"/>
        <item x="735"/>
        <item x="355"/>
        <item x="1126"/>
        <item x="1539"/>
        <item x="591"/>
        <item x="754"/>
        <item x="672"/>
        <item x="93"/>
        <item x="347"/>
        <item x="1223"/>
        <item x="1016"/>
        <item x="1356"/>
        <item x="246"/>
        <item x="288"/>
        <item x="542"/>
        <item x="157"/>
        <item x="1443"/>
        <item x="1331"/>
        <item x="1103"/>
        <item x="1337"/>
        <item x="1363"/>
        <item x="273"/>
        <item x="1101"/>
        <item x="1285"/>
        <item x="862"/>
        <item x="6"/>
        <item x="1066"/>
        <item x="998"/>
        <item x="1"/>
        <item x="1255"/>
        <item x="376"/>
        <item x="627"/>
        <item x="1493"/>
        <item x="1501"/>
        <item x="1218"/>
        <item x="477"/>
        <item x="520"/>
        <item x="757"/>
        <item x="861"/>
        <item x="426"/>
        <item x="1318"/>
        <item x="378"/>
        <item x="500"/>
        <item x="1171"/>
        <item x="1526"/>
        <item x="874"/>
        <item x="678"/>
        <item x="1210"/>
        <item x="158"/>
        <item x="1485"/>
        <item x="1346"/>
        <item x="1423"/>
        <item x="338"/>
        <item x="522"/>
        <item x="456"/>
        <item x="844"/>
        <item x="1155"/>
        <item x="1535"/>
        <item x="243"/>
        <item x="488"/>
        <item x="1330"/>
        <item x="1455"/>
        <item x="1376"/>
        <item x="1329"/>
        <item x="132"/>
        <item x="602"/>
        <item x="1147"/>
        <item x="137"/>
        <item x="556"/>
        <item x="886"/>
        <item x="871"/>
        <item x="140"/>
        <item x="1032"/>
        <item x="1109"/>
        <item x="835"/>
        <item x="1015"/>
        <item x="685"/>
        <item x="1080"/>
        <item x="1064"/>
        <item x="877"/>
        <item x="951"/>
        <item x="1127"/>
        <item x="129"/>
        <item x="558"/>
        <item x="462"/>
        <item x="1457"/>
        <item x="1477"/>
        <item x="1091"/>
        <item x="839"/>
        <item x="681"/>
        <item x="1395"/>
        <item x="1143"/>
        <item x="507"/>
        <item x="746"/>
        <item x="937"/>
        <item x="413"/>
        <item x="1102"/>
        <item x="1472"/>
        <item x="1232"/>
        <item x="1385"/>
        <item x="457"/>
        <item x="1447"/>
        <item x="175"/>
        <item x="1026"/>
        <item x="1264"/>
        <item x="503"/>
        <item x="1471"/>
        <item x="359"/>
        <item x="1043"/>
        <item x="1293"/>
        <item x="1416"/>
        <item x="984"/>
        <item x="1215"/>
        <item x="999"/>
        <item x="1192"/>
        <item x="636"/>
        <item x="663"/>
        <item x="566"/>
        <item x="1508"/>
        <item x="1256"/>
        <item x="1233"/>
        <item x="221"/>
        <item x="1213"/>
        <item x="1165"/>
        <item x="1202"/>
        <item x="1399"/>
        <item x="799"/>
        <item x="1446"/>
        <item x="1381"/>
        <item x="740"/>
        <item x="982"/>
        <item x="1141"/>
        <item x="1140"/>
        <item x="933"/>
        <item x="468"/>
        <item x="559"/>
        <item x="1018"/>
        <item x="1544"/>
        <item x="1524"/>
        <item x="1289"/>
        <item x="422"/>
        <item x="1085"/>
        <item x="1387"/>
        <item x="794"/>
        <item x="923"/>
        <item x="1371"/>
        <item x="490"/>
        <item x="343"/>
        <item x="1199"/>
        <item x="564"/>
        <item x="805"/>
        <item x="1470"/>
        <item x="1372"/>
        <item x="203"/>
        <item x="1281"/>
        <item x="63"/>
        <item x="1288"/>
        <item x="1279"/>
        <item x="1364"/>
        <item x="1343"/>
        <item x="942"/>
        <item x="1379"/>
        <item x="399"/>
        <item x="1353"/>
        <item x="819"/>
        <item x="1527"/>
        <item x="1397"/>
        <item x="1226"/>
        <item x="308"/>
        <item x="1149"/>
        <item x="1305"/>
        <item x="841"/>
        <item x="546"/>
        <item x="1324"/>
        <item x="532"/>
        <item x="1422"/>
        <item x="303"/>
        <item x="1454"/>
        <item x="633"/>
        <item x="1316"/>
        <item x="1105"/>
        <item x="1142"/>
        <item x="1440"/>
        <item x="920"/>
        <item x="1187"/>
        <item x="571"/>
        <item x="653"/>
        <item x="1365"/>
        <item x="585"/>
        <item x="935"/>
        <item x="537"/>
        <item x="899"/>
        <item x="465"/>
        <item x="1398"/>
        <item x="1007"/>
        <item x="1342"/>
        <item x="306"/>
        <item x="110"/>
        <item x="752"/>
        <item x="1209"/>
        <item x="495"/>
        <item x="749"/>
        <item x="1295"/>
        <item x="917"/>
        <item x="1048"/>
        <item x="693"/>
        <item x="1038"/>
        <item x="1184"/>
        <item x="1047"/>
        <item x="748"/>
        <item x="1134"/>
        <item x="655"/>
        <item x="168"/>
        <item x="103"/>
        <item x="1290"/>
        <item x="780"/>
        <item x="1247"/>
        <item x="677"/>
        <item x="1287"/>
        <item x="1421"/>
        <item x="885"/>
        <item x="1314"/>
        <item x="833"/>
        <item x="650"/>
        <item x="1540"/>
        <item x="656"/>
        <item x="122"/>
        <item x="985"/>
        <item x="82"/>
        <item x="824"/>
        <item x="616"/>
        <item x="904"/>
        <item x="1160"/>
        <item x="1460"/>
        <item x="1179"/>
        <item x="1055"/>
        <item x="1180"/>
        <item x="1326"/>
        <item x="502"/>
        <item x="1098"/>
        <item x="836"/>
        <item x="1498"/>
        <item x="550"/>
        <item x="729"/>
        <item x="1426"/>
        <item x="1427"/>
        <item x="960"/>
        <item x="1010"/>
        <item x="909"/>
        <item x="701"/>
        <item x="447"/>
        <item x="1220"/>
        <item x="807"/>
        <item x="431"/>
        <item x="1253"/>
        <item x="1021"/>
        <item x="1172"/>
        <item x="55"/>
        <item x="628"/>
        <item x="940"/>
        <item x="344"/>
        <item x="1507"/>
        <item x="1549"/>
        <item t="sum"/>
      </items>
    </pivotField>
  </pivotFields>
  <rowFields count="1">
    <field x="11"/>
  </rowFields>
  <rowItems count="2">
    <i>
      <x v="753"/>
    </i>
    <i t="grand">
      <x/>
    </i>
  </rowItems>
  <colItems count="1">
    <i/>
  </colItems>
  <dataFields count="1">
    <dataField name="Max of Revenue" fld="17" subtotal="max" baseField="11" baseItem="679"/>
  </dataFields>
  <pivotTableStyleInfo name="PivotStyleLight20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35B-A1C8-4272-B960-8EE3C7703CA0}">
  <dimension ref="A1:S4116"/>
  <sheetViews>
    <sheetView tabSelected="1" topLeftCell="L1" zoomScaleNormal="100" workbookViewId="0">
      <pane ySplit="1" topLeftCell="A2" activePane="bottomLeft" state="frozen"/>
      <selection pane="bottomLeft" activeCell="P4" sqref="P4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1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</row>
    <row r="2" spans="1:19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19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19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6" si="3">N4*P4</f>
        <v>420</v>
      </c>
      <c r="R4" s="16">
        <f t="shared" si="1"/>
        <v>420</v>
      </c>
      <c r="S4" s="18">
        <f t="shared" si="2"/>
        <v>140</v>
      </c>
    </row>
    <row r="5" spans="1:19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19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19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19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19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19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19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19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19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19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19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19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ref="Q67:Q130" si="5">N67*P67</f>
        <v>206</v>
      </c>
      <c r="R67" s="21">
        <f t="shared" ref="R67:R130" si="6">N:N*P:P</f>
        <v>206</v>
      </c>
      <c r="S67" s="23">
        <f t="shared" ref="S67:S130" si="7">Q:Q/A:A</f>
        <v>3.1212121212121211</v>
      </c>
    </row>
    <row r="68" spans="1:19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si="5"/>
        <v>20</v>
      </c>
      <c r="R68" s="16">
        <f t="shared" si="6"/>
        <v>20</v>
      </c>
      <c r="S68" s="18">
        <f t="shared" si="7"/>
        <v>0.29850746268656714</v>
      </c>
    </row>
    <row r="69" spans="1:19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5"/>
        <v>555</v>
      </c>
      <c r="R69" s="21">
        <f t="shared" si="6"/>
        <v>555</v>
      </c>
      <c r="S69" s="23">
        <f t="shared" si="7"/>
        <v>8.1617647058823533</v>
      </c>
    </row>
    <row r="70" spans="1:19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5"/>
        <v>94</v>
      </c>
      <c r="R70" s="16">
        <f t="shared" si="6"/>
        <v>94</v>
      </c>
      <c r="S70" s="18">
        <f t="shared" si="7"/>
        <v>1.3623188405797102</v>
      </c>
    </row>
    <row r="71" spans="1:19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5"/>
        <v>10380</v>
      </c>
      <c r="R71" s="21">
        <f t="shared" si="6"/>
        <v>10380</v>
      </c>
      <c r="S71" s="23">
        <f t="shared" si="7"/>
        <v>148.28571428571428</v>
      </c>
    </row>
    <row r="72" spans="1:19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5"/>
        <v>3198</v>
      </c>
      <c r="R72" s="16">
        <f t="shared" si="6"/>
        <v>3198</v>
      </c>
      <c r="S72" s="18">
        <f t="shared" si="7"/>
        <v>45.04225352112676</v>
      </c>
    </row>
    <row r="73" spans="1:19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5"/>
        <v>1764</v>
      </c>
      <c r="R73" s="21">
        <f t="shared" si="6"/>
        <v>1764</v>
      </c>
      <c r="S73" s="23">
        <f t="shared" si="7"/>
        <v>24.5</v>
      </c>
    </row>
    <row r="74" spans="1:19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5"/>
        <v>428</v>
      </c>
      <c r="R74" s="16">
        <f t="shared" si="6"/>
        <v>428</v>
      </c>
      <c r="S74" s="18">
        <f t="shared" si="7"/>
        <v>5.8630136986301373</v>
      </c>
    </row>
    <row r="75" spans="1:19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5"/>
        <v>3942</v>
      </c>
      <c r="R75" s="21">
        <f t="shared" si="6"/>
        <v>3942</v>
      </c>
      <c r="S75" s="23">
        <f t="shared" si="7"/>
        <v>53.270270270270274</v>
      </c>
    </row>
    <row r="76" spans="1:19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5"/>
        <v>302</v>
      </c>
      <c r="R76" s="16">
        <f t="shared" si="6"/>
        <v>302</v>
      </c>
      <c r="S76" s="18">
        <f t="shared" si="7"/>
        <v>4.0266666666666664</v>
      </c>
    </row>
    <row r="77" spans="1:19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5"/>
        <v>36</v>
      </c>
      <c r="R77" s="21">
        <f t="shared" si="6"/>
        <v>36</v>
      </c>
      <c r="S77" s="23">
        <f t="shared" si="7"/>
        <v>0.47368421052631576</v>
      </c>
    </row>
    <row r="78" spans="1:19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5"/>
        <v>2912</v>
      </c>
      <c r="R78" s="16">
        <f t="shared" si="6"/>
        <v>2912</v>
      </c>
      <c r="S78" s="18">
        <f t="shared" si="7"/>
        <v>37.81818181818182</v>
      </c>
    </row>
    <row r="79" spans="1:19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5"/>
        <v>174</v>
      </c>
      <c r="R79" s="21">
        <f t="shared" si="6"/>
        <v>174</v>
      </c>
      <c r="S79" s="23">
        <f t="shared" si="7"/>
        <v>2.2307692307692308</v>
      </c>
    </row>
    <row r="80" spans="1:19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5"/>
        <v>216</v>
      </c>
      <c r="R80" s="16">
        <f t="shared" si="6"/>
        <v>216</v>
      </c>
      <c r="S80" s="18">
        <f t="shared" si="7"/>
        <v>2.7341772151898733</v>
      </c>
    </row>
    <row r="81" spans="1:19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5"/>
        <v>819</v>
      </c>
      <c r="R81" s="21">
        <f t="shared" si="6"/>
        <v>819</v>
      </c>
      <c r="S81" s="23">
        <f t="shared" si="7"/>
        <v>10.237500000000001</v>
      </c>
    </row>
    <row r="82" spans="1:19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5"/>
        <v>291</v>
      </c>
      <c r="R82" s="16">
        <f t="shared" si="6"/>
        <v>291</v>
      </c>
      <c r="S82" s="18">
        <f t="shared" si="7"/>
        <v>3.5925925925925926</v>
      </c>
    </row>
    <row r="83" spans="1:19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5"/>
        <v>1560</v>
      </c>
      <c r="R83" s="21">
        <f t="shared" si="6"/>
        <v>1560</v>
      </c>
      <c r="S83" s="23">
        <f t="shared" si="7"/>
        <v>19.024390243902438</v>
      </c>
    </row>
    <row r="84" spans="1:19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5"/>
        <v>148</v>
      </c>
      <c r="R84" s="16">
        <f t="shared" si="6"/>
        <v>148</v>
      </c>
      <c r="S84" s="18">
        <f t="shared" si="7"/>
        <v>1.7831325301204819</v>
      </c>
    </row>
    <row r="85" spans="1:19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5"/>
        <v>56</v>
      </c>
      <c r="R85" s="21">
        <f t="shared" si="6"/>
        <v>56</v>
      </c>
      <c r="S85" s="23">
        <f t="shared" si="7"/>
        <v>0.66666666666666663</v>
      </c>
    </row>
    <row r="86" spans="1:19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5"/>
        <v>2061</v>
      </c>
      <c r="R86" s="16">
        <f t="shared" si="6"/>
        <v>2061</v>
      </c>
      <c r="S86" s="18">
        <f t="shared" si="7"/>
        <v>24.247058823529411</v>
      </c>
    </row>
    <row r="87" spans="1:19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5"/>
        <v>216</v>
      </c>
      <c r="R87" s="21">
        <f t="shared" si="6"/>
        <v>216</v>
      </c>
      <c r="S87" s="23">
        <f t="shared" si="7"/>
        <v>2.5116279069767442</v>
      </c>
    </row>
    <row r="88" spans="1:19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5"/>
        <v>780</v>
      </c>
      <c r="R88" s="16">
        <f t="shared" si="6"/>
        <v>780</v>
      </c>
      <c r="S88" s="18">
        <f t="shared" si="7"/>
        <v>8.9655172413793096</v>
      </c>
    </row>
    <row r="89" spans="1:19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5"/>
        <v>668</v>
      </c>
      <c r="R89" s="21">
        <f t="shared" si="6"/>
        <v>668</v>
      </c>
      <c r="S89" s="23">
        <f t="shared" si="7"/>
        <v>7.5909090909090908</v>
      </c>
    </row>
    <row r="90" spans="1:19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5"/>
        <v>220</v>
      </c>
      <c r="R90" s="16">
        <f t="shared" si="6"/>
        <v>220</v>
      </c>
      <c r="S90" s="18">
        <f t="shared" si="7"/>
        <v>2.4719101123595504</v>
      </c>
    </row>
    <row r="91" spans="1:19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5"/>
        <v>129</v>
      </c>
      <c r="R91" s="21">
        <f t="shared" si="6"/>
        <v>129</v>
      </c>
      <c r="S91" s="23">
        <f t="shared" si="7"/>
        <v>1.4333333333333333</v>
      </c>
    </row>
    <row r="92" spans="1:19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5"/>
        <v>18420</v>
      </c>
      <c r="R92" s="16">
        <f t="shared" si="6"/>
        <v>18420</v>
      </c>
      <c r="S92" s="18">
        <f t="shared" si="7"/>
        <v>202.41758241758242</v>
      </c>
    </row>
    <row r="93" spans="1:19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5"/>
        <v>42</v>
      </c>
      <c r="R93" s="21">
        <f t="shared" si="6"/>
        <v>42</v>
      </c>
      <c r="S93" s="23">
        <f t="shared" si="7"/>
        <v>0.45652173913043476</v>
      </c>
    </row>
    <row r="94" spans="1:19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5"/>
        <v>762</v>
      </c>
      <c r="R94" s="16">
        <f t="shared" si="6"/>
        <v>762</v>
      </c>
      <c r="S94" s="18">
        <f t="shared" si="7"/>
        <v>8.193548387096774</v>
      </c>
    </row>
    <row r="95" spans="1:19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5"/>
        <v>166</v>
      </c>
      <c r="R95" s="21">
        <f t="shared" si="6"/>
        <v>166</v>
      </c>
      <c r="S95" s="23">
        <f t="shared" si="7"/>
        <v>1.7659574468085106</v>
      </c>
    </row>
    <row r="96" spans="1:19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5"/>
        <v>63</v>
      </c>
      <c r="R96" s="16">
        <f t="shared" si="6"/>
        <v>63</v>
      </c>
      <c r="S96" s="18">
        <f t="shared" si="7"/>
        <v>0.66315789473684206</v>
      </c>
    </row>
    <row r="97" spans="1:19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5"/>
        <v>712</v>
      </c>
      <c r="R97" s="21">
        <f t="shared" si="6"/>
        <v>712</v>
      </c>
      <c r="S97" s="23">
        <f t="shared" si="7"/>
        <v>7.416666666666667</v>
      </c>
    </row>
    <row r="98" spans="1:19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5"/>
        <v>171</v>
      </c>
      <c r="R98" s="16">
        <f t="shared" si="6"/>
        <v>171</v>
      </c>
      <c r="S98" s="18">
        <f t="shared" si="7"/>
        <v>1.7628865979381443</v>
      </c>
    </row>
    <row r="99" spans="1:19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5"/>
        <v>396</v>
      </c>
      <c r="R99" s="21">
        <f t="shared" si="6"/>
        <v>396</v>
      </c>
      <c r="S99" s="23">
        <f t="shared" si="7"/>
        <v>4.0408163265306118</v>
      </c>
    </row>
    <row r="100" spans="1:19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5"/>
        <v>576</v>
      </c>
      <c r="R100" s="16">
        <f t="shared" si="6"/>
        <v>576</v>
      </c>
      <c r="S100" s="18">
        <f t="shared" si="7"/>
        <v>5.8181818181818183</v>
      </c>
    </row>
    <row r="101" spans="1:19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5"/>
        <v>329</v>
      </c>
      <c r="R101" s="21">
        <f t="shared" si="6"/>
        <v>329</v>
      </c>
      <c r="S101" s="23">
        <f t="shared" si="7"/>
        <v>3.29</v>
      </c>
    </row>
    <row r="102" spans="1:19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5"/>
        <v>52</v>
      </c>
      <c r="R102" s="16">
        <f t="shared" si="6"/>
        <v>52</v>
      </c>
      <c r="S102" s="18">
        <f t="shared" si="7"/>
        <v>0.51485148514851486</v>
      </c>
    </row>
    <row r="103" spans="1:19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5"/>
        <v>3735</v>
      </c>
      <c r="R103" s="21">
        <f t="shared" si="6"/>
        <v>3735</v>
      </c>
      <c r="S103" s="23">
        <f t="shared" si="7"/>
        <v>36.617647058823529</v>
      </c>
    </row>
    <row r="104" spans="1:19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5"/>
        <v>120</v>
      </c>
      <c r="R104" s="16">
        <f t="shared" si="6"/>
        <v>120</v>
      </c>
      <c r="S104" s="18">
        <f t="shared" si="7"/>
        <v>1.1650485436893203</v>
      </c>
    </row>
    <row r="105" spans="1:19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5"/>
        <v>5390</v>
      </c>
      <c r="R105" s="21">
        <f t="shared" si="6"/>
        <v>5390</v>
      </c>
      <c r="S105" s="23">
        <f t="shared" si="7"/>
        <v>51.82692307692308</v>
      </c>
    </row>
    <row r="106" spans="1:19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5"/>
        <v>4077</v>
      </c>
      <c r="R106" s="16">
        <f t="shared" si="6"/>
        <v>4077</v>
      </c>
      <c r="S106" s="18">
        <f t="shared" si="7"/>
        <v>38.828571428571429</v>
      </c>
    </row>
    <row r="107" spans="1:19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5"/>
        <v>30</v>
      </c>
      <c r="R107" s="21">
        <f t="shared" si="6"/>
        <v>30</v>
      </c>
      <c r="S107" s="23">
        <f t="shared" si="7"/>
        <v>0.28301886792452829</v>
      </c>
    </row>
    <row r="108" spans="1:19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5"/>
        <v>495</v>
      </c>
      <c r="R108" s="16">
        <f t="shared" si="6"/>
        <v>495</v>
      </c>
      <c r="S108" s="18">
        <f t="shared" si="7"/>
        <v>4.6261682242990654</v>
      </c>
    </row>
    <row r="109" spans="1:19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5"/>
        <v>447</v>
      </c>
      <c r="R109" s="21">
        <f t="shared" si="6"/>
        <v>447</v>
      </c>
      <c r="S109" s="23">
        <f t="shared" si="7"/>
        <v>4.1388888888888893</v>
      </c>
    </row>
    <row r="110" spans="1:19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5"/>
        <v>51</v>
      </c>
      <c r="R110" s="16">
        <f t="shared" si="6"/>
        <v>51</v>
      </c>
      <c r="S110" s="18">
        <f t="shared" si="7"/>
        <v>0.46788990825688076</v>
      </c>
    </row>
    <row r="111" spans="1:19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5"/>
        <v>1653</v>
      </c>
      <c r="R111" s="21">
        <f t="shared" si="6"/>
        <v>1653</v>
      </c>
      <c r="S111" s="23">
        <f t="shared" si="7"/>
        <v>15.027272727272727</v>
      </c>
    </row>
    <row r="112" spans="1:19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5"/>
        <v>276</v>
      </c>
      <c r="R112" s="16">
        <f t="shared" si="6"/>
        <v>276</v>
      </c>
      <c r="S112" s="18">
        <f t="shared" si="7"/>
        <v>2.4864864864864864</v>
      </c>
    </row>
    <row r="113" spans="1:19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5"/>
        <v>465</v>
      </c>
      <c r="R113" s="21">
        <f t="shared" si="6"/>
        <v>465</v>
      </c>
      <c r="S113" s="23">
        <f t="shared" si="7"/>
        <v>4.1517857142857144</v>
      </c>
    </row>
    <row r="114" spans="1:19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5"/>
        <v>66</v>
      </c>
      <c r="R114" s="16">
        <f t="shared" si="6"/>
        <v>66</v>
      </c>
      <c r="S114" s="18">
        <f t="shared" si="7"/>
        <v>0.58407079646017701</v>
      </c>
    </row>
    <row r="115" spans="1:19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5"/>
        <v>680</v>
      </c>
      <c r="R115" s="21">
        <f t="shared" si="6"/>
        <v>680</v>
      </c>
      <c r="S115" s="23">
        <f t="shared" si="7"/>
        <v>5.9649122807017543</v>
      </c>
    </row>
    <row r="116" spans="1:19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5"/>
        <v>16</v>
      </c>
      <c r="R116" s="16">
        <f t="shared" si="6"/>
        <v>16</v>
      </c>
      <c r="S116" s="18">
        <f t="shared" si="7"/>
        <v>0.1391304347826087</v>
      </c>
    </row>
    <row r="117" spans="1:19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5"/>
        <v>3645</v>
      </c>
      <c r="R117" s="21">
        <f t="shared" si="6"/>
        <v>3645</v>
      </c>
      <c r="S117" s="23">
        <f t="shared" si="7"/>
        <v>31.422413793103448</v>
      </c>
    </row>
    <row r="118" spans="1:19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5"/>
        <v>220</v>
      </c>
      <c r="R118" s="16">
        <f t="shared" si="6"/>
        <v>220</v>
      </c>
      <c r="S118" s="18">
        <f t="shared" si="7"/>
        <v>1.8803418803418803</v>
      </c>
    </row>
    <row r="119" spans="1:19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5"/>
        <v>15744</v>
      </c>
      <c r="R119" s="21">
        <f t="shared" si="6"/>
        <v>15744</v>
      </c>
      <c r="S119" s="23">
        <f t="shared" si="7"/>
        <v>133.42372881355934</v>
      </c>
    </row>
    <row r="120" spans="1:19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5"/>
        <v>80</v>
      </c>
      <c r="R120" s="16">
        <f t="shared" si="6"/>
        <v>80</v>
      </c>
      <c r="S120" s="18">
        <f t="shared" si="7"/>
        <v>0.67226890756302526</v>
      </c>
    </row>
    <row r="121" spans="1:19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5"/>
        <v>474</v>
      </c>
      <c r="R121" s="21">
        <f t="shared" si="6"/>
        <v>474</v>
      </c>
      <c r="S121" s="23">
        <f t="shared" si="7"/>
        <v>3.95</v>
      </c>
    </row>
    <row r="122" spans="1:19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5"/>
        <v>2982</v>
      </c>
      <c r="R122" s="16">
        <f t="shared" si="6"/>
        <v>2982</v>
      </c>
      <c r="S122" s="18">
        <f t="shared" si="7"/>
        <v>24.644628099173552</v>
      </c>
    </row>
    <row r="123" spans="1:19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5"/>
        <v>430</v>
      </c>
      <c r="R123" s="21">
        <f t="shared" si="6"/>
        <v>430</v>
      </c>
      <c r="S123" s="23">
        <f t="shared" si="7"/>
        <v>3.5245901639344264</v>
      </c>
    </row>
    <row r="124" spans="1:19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5"/>
        <v>102</v>
      </c>
      <c r="R124" s="16">
        <f t="shared" si="6"/>
        <v>102</v>
      </c>
      <c r="S124" s="18">
        <f t="shared" si="7"/>
        <v>0.82926829268292679</v>
      </c>
    </row>
    <row r="125" spans="1:19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5"/>
        <v>2028</v>
      </c>
      <c r="R125" s="21">
        <f t="shared" si="6"/>
        <v>2028</v>
      </c>
      <c r="S125" s="23">
        <f t="shared" si="7"/>
        <v>16.35483870967742</v>
      </c>
    </row>
    <row r="126" spans="1:19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5"/>
        <v>13223</v>
      </c>
      <c r="R126" s="16">
        <f t="shared" si="6"/>
        <v>13223</v>
      </c>
      <c r="S126" s="18">
        <f t="shared" si="7"/>
        <v>105.78400000000001</v>
      </c>
    </row>
    <row r="127" spans="1:19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5"/>
        <v>30</v>
      </c>
      <c r="R127" s="21">
        <f t="shared" si="6"/>
        <v>30</v>
      </c>
      <c r="S127" s="23">
        <f t="shared" si="7"/>
        <v>0.23809523809523808</v>
      </c>
    </row>
    <row r="128" spans="1:19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5"/>
        <v>4088</v>
      </c>
      <c r="R128" s="16">
        <f t="shared" si="6"/>
        <v>4088</v>
      </c>
      <c r="S128" s="18">
        <f t="shared" si="7"/>
        <v>32.188976377952756</v>
      </c>
    </row>
    <row r="129" spans="1:19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5"/>
        <v>212</v>
      </c>
      <c r="R129" s="21">
        <f t="shared" si="6"/>
        <v>212</v>
      </c>
      <c r="S129" s="23">
        <f t="shared" si="7"/>
        <v>1.65625</v>
      </c>
    </row>
    <row r="130" spans="1:19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5"/>
        <v>3766</v>
      </c>
      <c r="R130" s="16">
        <f t="shared" si="6"/>
        <v>3766</v>
      </c>
      <c r="S130" s="18">
        <f t="shared" si="7"/>
        <v>29.193798449612402</v>
      </c>
    </row>
    <row r="131" spans="1:19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ref="Q131:Q194" si="9">N131*P131</f>
        <v>1640</v>
      </c>
      <c r="R131" s="21">
        <f t="shared" ref="R131:R194" si="10">N:N*P:P</f>
        <v>1640</v>
      </c>
      <c r="S131" s="23">
        <f t="shared" ref="S131:S194" si="11">Q:Q/A:A</f>
        <v>12.615384615384615</v>
      </c>
    </row>
    <row r="132" spans="1:19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si="9"/>
        <v>1285</v>
      </c>
      <c r="R132" s="16">
        <f t="shared" si="10"/>
        <v>1285</v>
      </c>
      <c r="S132" s="18">
        <f t="shared" si="11"/>
        <v>9.8091603053435108</v>
      </c>
    </row>
    <row r="133" spans="1:19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9"/>
        <v>2058</v>
      </c>
      <c r="R133" s="21">
        <f t="shared" si="10"/>
        <v>2058</v>
      </c>
      <c r="S133" s="23">
        <f t="shared" si="11"/>
        <v>15.590909090909092</v>
      </c>
    </row>
    <row r="134" spans="1:19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9"/>
        <v>66</v>
      </c>
      <c r="R134" s="16">
        <f t="shared" si="10"/>
        <v>66</v>
      </c>
      <c r="S134" s="18">
        <f t="shared" si="11"/>
        <v>0.49624060150375937</v>
      </c>
    </row>
    <row r="135" spans="1:19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9"/>
        <v>146</v>
      </c>
      <c r="R135" s="21">
        <f t="shared" si="10"/>
        <v>146</v>
      </c>
      <c r="S135" s="23">
        <f t="shared" si="11"/>
        <v>1.0895522388059702</v>
      </c>
    </row>
    <row r="136" spans="1:19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9"/>
        <v>1183</v>
      </c>
      <c r="R136" s="16">
        <f t="shared" si="10"/>
        <v>1183</v>
      </c>
      <c r="S136" s="18">
        <f t="shared" si="11"/>
        <v>8.7629629629629626</v>
      </c>
    </row>
    <row r="137" spans="1:19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9"/>
        <v>2880</v>
      </c>
      <c r="R137" s="21">
        <f t="shared" si="10"/>
        <v>2880</v>
      </c>
      <c r="S137" s="23">
        <f t="shared" si="11"/>
        <v>21.176470588235293</v>
      </c>
    </row>
    <row r="138" spans="1:19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9"/>
        <v>72</v>
      </c>
      <c r="R138" s="16">
        <f t="shared" si="10"/>
        <v>72</v>
      </c>
      <c r="S138" s="18">
        <f t="shared" si="11"/>
        <v>0.52554744525547448</v>
      </c>
    </row>
    <row r="139" spans="1:19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9"/>
        <v>34</v>
      </c>
      <c r="R139" s="21">
        <f t="shared" si="10"/>
        <v>34</v>
      </c>
      <c r="S139" s="23">
        <f t="shared" si="11"/>
        <v>0.24637681159420291</v>
      </c>
    </row>
    <row r="140" spans="1:19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9"/>
        <v>171</v>
      </c>
      <c r="R140" s="16">
        <f t="shared" si="10"/>
        <v>171</v>
      </c>
      <c r="S140" s="18">
        <f t="shared" si="11"/>
        <v>1.2302158273381294</v>
      </c>
    </row>
    <row r="141" spans="1:19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9"/>
        <v>155</v>
      </c>
      <c r="R141" s="21">
        <f t="shared" si="10"/>
        <v>155</v>
      </c>
      <c r="S141" s="23">
        <f t="shared" si="11"/>
        <v>1.1071428571428572</v>
      </c>
    </row>
    <row r="142" spans="1:19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9"/>
        <v>18153</v>
      </c>
      <c r="R142" s="16">
        <f t="shared" si="10"/>
        <v>18153</v>
      </c>
      <c r="S142" s="18">
        <f t="shared" si="11"/>
        <v>128.74468085106383</v>
      </c>
    </row>
    <row r="143" spans="1:19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9"/>
        <v>249</v>
      </c>
      <c r="R143" s="21">
        <f t="shared" si="10"/>
        <v>249</v>
      </c>
      <c r="S143" s="23">
        <f t="shared" si="11"/>
        <v>1.7535211267605635</v>
      </c>
    </row>
    <row r="144" spans="1:19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9"/>
        <v>13</v>
      </c>
      <c r="R144" s="16">
        <f t="shared" si="10"/>
        <v>13</v>
      </c>
      <c r="S144" s="18">
        <f t="shared" si="11"/>
        <v>9.0909090909090912E-2</v>
      </c>
    </row>
    <row r="145" spans="1:19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9"/>
        <v>1080</v>
      </c>
      <c r="R145" s="21">
        <f t="shared" si="10"/>
        <v>1080</v>
      </c>
      <c r="S145" s="23">
        <f t="shared" si="11"/>
        <v>7.5</v>
      </c>
    </row>
    <row r="146" spans="1:19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9"/>
        <v>198</v>
      </c>
      <c r="R146" s="16">
        <f t="shared" si="10"/>
        <v>198</v>
      </c>
      <c r="S146" s="18">
        <f t="shared" si="11"/>
        <v>1.3655172413793104</v>
      </c>
    </row>
    <row r="147" spans="1:19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9"/>
        <v>1666</v>
      </c>
      <c r="R147" s="21">
        <f t="shared" si="10"/>
        <v>1666</v>
      </c>
      <c r="S147" s="23">
        <f t="shared" si="11"/>
        <v>11.41095890410959</v>
      </c>
    </row>
    <row r="148" spans="1:19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9"/>
        <v>234</v>
      </c>
      <c r="R148" s="16">
        <f t="shared" si="10"/>
        <v>234</v>
      </c>
      <c r="S148" s="18">
        <f t="shared" si="11"/>
        <v>1.5918367346938775</v>
      </c>
    </row>
    <row r="149" spans="1:19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9"/>
        <v>36</v>
      </c>
      <c r="R149" s="21">
        <f t="shared" si="10"/>
        <v>36</v>
      </c>
      <c r="S149" s="23">
        <f t="shared" si="11"/>
        <v>0.24324324324324326</v>
      </c>
    </row>
    <row r="150" spans="1:19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9"/>
        <v>117</v>
      </c>
      <c r="R150" s="16">
        <f t="shared" si="10"/>
        <v>117</v>
      </c>
      <c r="S150" s="18">
        <f t="shared" si="11"/>
        <v>0.78523489932885904</v>
      </c>
    </row>
    <row r="151" spans="1:19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9"/>
        <v>954</v>
      </c>
      <c r="R151" s="21">
        <f t="shared" si="10"/>
        <v>954</v>
      </c>
      <c r="S151" s="23">
        <f t="shared" si="11"/>
        <v>6.36</v>
      </c>
    </row>
    <row r="152" spans="1:19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9"/>
        <v>704</v>
      </c>
      <c r="R152" s="16">
        <f t="shared" si="10"/>
        <v>704</v>
      </c>
      <c r="S152" s="18">
        <f t="shared" si="11"/>
        <v>4.6622516556291389</v>
      </c>
    </row>
    <row r="153" spans="1:19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9"/>
        <v>7524</v>
      </c>
      <c r="R153" s="21">
        <f t="shared" si="10"/>
        <v>7524</v>
      </c>
      <c r="S153" s="23">
        <f t="shared" si="11"/>
        <v>49.5</v>
      </c>
    </row>
    <row r="154" spans="1:19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9"/>
        <v>90</v>
      </c>
      <c r="R154" s="16">
        <f t="shared" si="10"/>
        <v>90</v>
      </c>
      <c r="S154" s="18">
        <f t="shared" si="11"/>
        <v>0.58823529411764708</v>
      </c>
    </row>
    <row r="155" spans="1:19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9"/>
        <v>3595</v>
      </c>
      <c r="R155" s="21">
        <f t="shared" si="10"/>
        <v>3595</v>
      </c>
      <c r="S155" s="23">
        <f t="shared" si="11"/>
        <v>23.344155844155843</v>
      </c>
    </row>
    <row r="156" spans="1:19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9"/>
        <v>6852</v>
      </c>
      <c r="R156" s="16">
        <f t="shared" si="10"/>
        <v>6852</v>
      </c>
      <c r="S156" s="18">
        <f t="shared" si="11"/>
        <v>44.206451612903223</v>
      </c>
    </row>
    <row r="157" spans="1:19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9"/>
        <v>265</v>
      </c>
      <c r="R157" s="21">
        <f t="shared" si="10"/>
        <v>265</v>
      </c>
      <c r="S157" s="23">
        <f t="shared" si="11"/>
        <v>1.6987179487179487</v>
      </c>
    </row>
    <row r="158" spans="1:19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9"/>
        <v>620</v>
      </c>
      <c r="R158" s="16">
        <f t="shared" si="10"/>
        <v>620</v>
      </c>
      <c r="S158" s="18">
        <f t="shared" si="11"/>
        <v>3.9490445859872612</v>
      </c>
    </row>
    <row r="159" spans="1:19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9"/>
        <v>16</v>
      </c>
      <c r="R159" s="21">
        <f t="shared" si="10"/>
        <v>16</v>
      </c>
      <c r="S159" s="23">
        <f t="shared" si="11"/>
        <v>0.10126582278481013</v>
      </c>
    </row>
    <row r="160" spans="1:19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9"/>
        <v>30</v>
      </c>
      <c r="R160" s="16">
        <f t="shared" si="10"/>
        <v>30</v>
      </c>
      <c r="S160" s="18">
        <f t="shared" si="11"/>
        <v>0.18867924528301888</v>
      </c>
    </row>
    <row r="161" spans="1:19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9"/>
        <v>148</v>
      </c>
      <c r="R161" s="21">
        <f t="shared" si="10"/>
        <v>148</v>
      </c>
      <c r="S161" s="23">
        <f t="shared" si="11"/>
        <v>0.92500000000000004</v>
      </c>
    </row>
    <row r="162" spans="1:19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9"/>
        <v>435</v>
      </c>
      <c r="R162" s="16">
        <f t="shared" si="10"/>
        <v>435</v>
      </c>
      <c r="S162" s="18">
        <f t="shared" si="11"/>
        <v>2.701863354037267</v>
      </c>
    </row>
    <row r="163" spans="1:19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9"/>
        <v>186</v>
      </c>
      <c r="R163" s="21">
        <f t="shared" si="10"/>
        <v>186</v>
      </c>
      <c r="S163" s="23">
        <f t="shared" si="11"/>
        <v>1.1481481481481481</v>
      </c>
    </row>
    <row r="164" spans="1:19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9"/>
        <v>198</v>
      </c>
      <c r="R164" s="16">
        <f t="shared" si="10"/>
        <v>198</v>
      </c>
      <c r="S164" s="18">
        <f t="shared" si="11"/>
        <v>1.2147239263803682</v>
      </c>
    </row>
    <row r="165" spans="1:19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9"/>
        <v>29</v>
      </c>
      <c r="R165" s="21">
        <f t="shared" si="10"/>
        <v>29</v>
      </c>
      <c r="S165" s="23">
        <f t="shared" si="11"/>
        <v>0.17682926829268292</v>
      </c>
    </row>
    <row r="166" spans="1:19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9"/>
        <v>6945</v>
      </c>
      <c r="R166" s="16">
        <f t="shared" si="10"/>
        <v>6945</v>
      </c>
      <c r="S166" s="18">
        <f t="shared" si="11"/>
        <v>42.090909090909093</v>
      </c>
    </row>
    <row r="167" spans="1:19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9"/>
        <v>324</v>
      </c>
      <c r="R167" s="21">
        <f t="shared" si="10"/>
        <v>324</v>
      </c>
      <c r="S167" s="23">
        <f t="shared" si="11"/>
        <v>1.9518072289156627</v>
      </c>
    </row>
    <row r="168" spans="1:19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9"/>
        <v>1602</v>
      </c>
      <c r="R168" s="16">
        <f t="shared" si="10"/>
        <v>1602</v>
      </c>
      <c r="S168" s="18">
        <f t="shared" si="11"/>
        <v>9.5928143712574858</v>
      </c>
    </row>
    <row r="169" spans="1:19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9"/>
        <v>560</v>
      </c>
      <c r="R169" s="21">
        <f t="shared" si="10"/>
        <v>560</v>
      </c>
      <c r="S169" s="23">
        <f t="shared" si="11"/>
        <v>3.3333333333333335</v>
      </c>
    </row>
    <row r="170" spans="1:19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9"/>
        <v>7065</v>
      </c>
      <c r="R170" s="16">
        <f t="shared" si="10"/>
        <v>7065</v>
      </c>
      <c r="S170" s="18">
        <f t="shared" si="11"/>
        <v>41.80473372781065</v>
      </c>
    </row>
    <row r="171" spans="1:19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9"/>
        <v>198</v>
      </c>
      <c r="R171" s="21">
        <f t="shared" si="10"/>
        <v>198</v>
      </c>
      <c r="S171" s="23">
        <f t="shared" si="11"/>
        <v>1.1647058823529413</v>
      </c>
    </row>
    <row r="172" spans="1:19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9"/>
        <v>140</v>
      </c>
      <c r="R172" s="16">
        <f t="shared" si="10"/>
        <v>140</v>
      </c>
      <c r="S172" s="18">
        <f t="shared" si="11"/>
        <v>0.81871345029239762</v>
      </c>
    </row>
    <row r="173" spans="1:19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9"/>
        <v>3339</v>
      </c>
      <c r="R173" s="21">
        <f t="shared" si="10"/>
        <v>3339</v>
      </c>
      <c r="S173" s="23">
        <f t="shared" si="11"/>
        <v>19.412790697674417</v>
      </c>
    </row>
    <row r="174" spans="1:19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9"/>
        <v>764</v>
      </c>
      <c r="R174" s="16">
        <f t="shared" si="10"/>
        <v>764</v>
      </c>
      <c r="S174" s="18">
        <f t="shared" si="11"/>
        <v>4.4161849710982661</v>
      </c>
    </row>
    <row r="175" spans="1:19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9"/>
        <v>1866</v>
      </c>
      <c r="R175" s="21">
        <f t="shared" si="10"/>
        <v>1866</v>
      </c>
      <c r="S175" s="23">
        <f t="shared" si="11"/>
        <v>10.724137931034482</v>
      </c>
    </row>
    <row r="176" spans="1:19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9"/>
        <v>102</v>
      </c>
      <c r="R176" s="16">
        <f t="shared" si="10"/>
        <v>102</v>
      </c>
      <c r="S176" s="18">
        <f t="shared" si="11"/>
        <v>0.58285714285714285</v>
      </c>
    </row>
    <row r="177" spans="1:19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9"/>
        <v>164</v>
      </c>
      <c r="R177" s="21">
        <f t="shared" si="10"/>
        <v>164</v>
      </c>
      <c r="S177" s="23">
        <f t="shared" si="11"/>
        <v>0.93181818181818177</v>
      </c>
    </row>
    <row r="178" spans="1:19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9"/>
        <v>1197</v>
      </c>
      <c r="R178" s="16">
        <f t="shared" si="10"/>
        <v>1197</v>
      </c>
      <c r="S178" s="18">
        <f t="shared" si="11"/>
        <v>6.7627118644067794</v>
      </c>
    </row>
    <row r="179" spans="1:19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9"/>
        <v>52</v>
      </c>
      <c r="R179" s="21">
        <f t="shared" si="10"/>
        <v>52</v>
      </c>
      <c r="S179" s="23">
        <f t="shared" si="11"/>
        <v>0.29213483146067415</v>
      </c>
    </row>
    <row r="180" spans="1:19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9"/>
        <v>510</v>
      </c>
      <c r="R180" s="16">
        <f t="shared" si="10"/>
        <v>510</v>
      </c>
      <c r="S180" s="18">
        <f t="shared" si="11"/>
        <v>2.8491620111731844</v>
      </c>
    </row>
    <row r="181" spans="1:19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9"/>
        <v>153</v>
      </c>
      <c r="R181" s="21">
        <f t="shared" si="10"/>
        <v>153</v>
      </c>
      <c r="S181" s="23">
        <f t="shared" si="11"/>
        <v>0.85</v>
      </c>
    </row>
    <row r="182" spans="1:19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9"/>
        <v>276</v>
      </c>
      <c r="R182" s="16">
        <f t="shared" si="10"/>
        <v>276</v>
      </c>
      <c r="S182" s="18">
        <f t="shared" si="11"/>
        <v>1.5248618784530388</v>
      </c>
    </row>
    <row r="183" spans="1:19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9"/>
        <v>940</v>
      </c>
      <c r="R183" s="21">
        <f t="shared" si="10"/>
        <v>940</v>
      </c>
      <c r="S183" s="23">
        <f t="shared" si="11"/>
        <v>5.1648351648351651</v>
      </c>
    </row>
    <row r="184" spans="1:19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9"/>
        <v>132</v>
      </c>
      <c r="R184" s="16">
        <f t="shared" si="10"/>
        <v>132</v>
      </c>
      <c r="S184" s="18">
        <f t="shared" si="11"/>
        <v>0.72131147540983609</v>
      </c>
    </row>
    <row r="185" spans="1:19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9"/>
        <v>394</v>
      </c>
      <c r="R185" s="21">
        <f t="shared" si="10"/>
        <v>394</v>
      </c>
      <c r="S185" s="23">
        <f t="shared" si="11"/>
        <v>2.1413043478260869</v>
      </c>
    </row>
    <row r="186" spans="1:19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9"/>
        <v>212</v>
      </c>
      <c r="R186" s="16">
        <f t="shared" si="10"/>
        <v>212</v>
      </c>
      <c r="S186" s="18">
        <f t="shared" si="11"/>
        <v>1.145945945945946</v>
      </c>
    </row>
    <row r="187" spans="1:19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9"/>
        <v>1254</v>
      </c>
      <c r="R187" s="21">
        <f t="shared" si="10"/>
        <v>1254</v>
      </c>
      <c r="S187" s="23">
        <f t="shared" si="11"/>
        <v>6.741935483870968</v>
      </c>
    </row>
    <row r="188" spans="1:19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9"/>
        <v>218</v>
      </c>
      <c r="R188" s="16">
        <f t="shared" si="10"/>
        <v>218</v>
      </c>
      <c r="S188" s="18">
        <f t="shared" si="11"/>
        <v>1.1657754010695187</v>
      </c>
    </row>
    <row r="189" spans="1:19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9"/>
        <v>417</v>
      </c>
      <c r="R189" s="21">
        <f t="shared" si="10"/>
        <v>417</v>
      </c>
      <c r="S189" s="23">
        <f t="shared" si="11"/>
        <v>2.2180851063829787</v>
      </c>
    </row>
    <row r="190" spans="1:19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9"/>
        <v>582</v>
      </c>
      <c r="R190" s="16">
        <f t="shared" si="10"/>
        <v>582</v>
      </c>
      <c r="S190" s="18">
        <f t="shared" si="11"/>
        <v>3.0793650793650795</v>
      </c>
    </row>
    <row r="191" spans="1:19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9"/>
        <v>345</v>
      </c>
      <c r="R191" s="21">
        <f t="shared" si="10"/>
        <v>345</v>
      </c>
      <c r="S191" s="23">
        <f t="shared" si="11"/>
        <v>1.8157894736842106</v>
      </c>
    </row>
    <row r="192" spans="1:19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9"/>
        <v>105</v>
      </c>
      <c r="R192" s="16">
        <f t="shared" si="10"/>
        <v>105</v>
      </c>
      <c r="S192" s="18">
        <f t="shared" si="11"/>
        <v>0.54973821989528793</v>
      </c>
    </row>
    <row r="193" spans="1:19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9"/>
        <v>5610</v>
      </c>
      <c r="R193" s="21">
        <f t="shared" si="10"/>
        <v>5610</v>
      </c>
      <c r="S193" s="23">
        <f t="shared" si="11"/>
        <v>29.21875</v>
      </c>
    </row>
    <row r="194" spans="1:19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9"/>
        <v>153</v>
      </c>
      <c r="R194" s="16">
        <f t="shared" si="10"/>
        <v>153</v>
      </c>
      <c r="S194" s="18">
        <f t="shared" si="11"/>
        <v>0.79274611398963735</v>
      </c>
    </row>
    <row r="195" spans="1:19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ref="Q195:Q258" si="13">N195*P195</f>
        <v>6354</v>
      </c>
      <c r="R195" s="21">
        <f t="shared" ref="R195:R258" si="14">N:N*P:P</f>
        <v>6354</v>
      </c>
      <c r="S195" s="23">
        <f t="shared" ref="S195:S258" si="15">Q:Q/A:A</f>
        <v>32.75257731958763</v>
      </c>
    </row>
    <row r="196" spans="1:19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si="13"/>
        <v>129</v>
      </c>
      <c r="R196" s="16">
        <f t="shared" si="14"/>
        <v>129</v>
      </c>
      <c r="S196" s="18">
        <f t="shared" si="15"/>
        <v>0.66153846153846152</v>
      </c>
    </row>
    <row r="197" spans="1:19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3"/>
        <v>4113</v>
      </c>
      <c r="R197" s="21">
        <f t="shared" si="14"/>
        <v>4113</v>
      </c>
      <c r="S197" s="23">
        <f t="shared" si="15"/>
        <v>20.98469387755102</v>
      </c>
    </row>
    <row r="198" spans="1:19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3"/>
        <v>556</v>
      </c>
      <c r="R198" s="16">
        <f t="shared" si="14"/>
        <v>556</v>
      </c>
      <c r="S198" s="18">
        <f t="shared" si="15"/>
        <v>2.8223350253807107</v>
      </c>
    </row>
    <row r="199" spans="1:19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3"/>
        <v>96</v>
      </c>
      <c r="R199" s="21">
        <f t="shared" si="14"/>
        <v>96</v>
      </c>
      <c r="S199" s="23">
        <f t="shared" si="15"/>
        <v>0.48484848484848486</v>
      </c>
    </row>
    <row r="200" spans="1:19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3"/>
        <v>3048</v>
      </c>
      <c r="R200" s="16">
        <f t="shared" si="14"/>
        <v>3048</v>
      </c>
      <c r="S200" s="18">
        <f t="shared" si="15"/>
        <v>15.316582914572864</v>
      </c>
    </row>
    <row r="201" spans="1:19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3"/>
        <v>24</v>
      </c>
      <c r="R201" s="21">
        <f t="shared" si="14"/>
        <v>24</v>
      </c>
      <c r="S201" s="23">
        <f t="shared" si="15"/>
        <v>0.12</v>
      </c>
    </row>
    <row r="202" spans="1:19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3"/>
        <v>129</v>
      </c>
      <c r="R202" s="16">
        <f t="shared" si="14"/>
        <v>129</v>
      </c>
      <c r="S202" s="18">
        <f t="shared" si="15"/>
        <v>0.64179104477611937</v>
      </c>
    </row>
    <row r="203" spans="1:19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3"/>
        <v>92</v>
      </c>
      <c r="R203" s="21">
        <f t="shared" si="14"/>
        <v>92</v>
      </c>
      <c r="S203" s="23">
        <f t="shared" si="15"/>
        <v>0.45544554455445546</v>
      </c>
    </row>
    <row r="204" spans="1:19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3"/>
        <v>2432</v>
      </c>
      <c r="R204" s="16">
        <f t="shared" si="14"/>
        <v>2432</v>
      </c>
      <c r="S204" s="18">
        <f t="shared" si="15"/>
        <v>11.980295566502463</v>
      </c>
    </row>
    <row r="205" spans="1:19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3"/>
        <v>2852</v>
      </c>
      <c r="R205" s="21">
        <f t="shared" si="14"/>
        <v>2852</v>
      </c>
      <c r="S205" s="23">
        <f t="shared" si="15"/>
        <v>13.980392156862745</v>
      </c>
    </row>
    <row r="206" spans="1:19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3"/>
        <v>600</v>
      </c>
      <c r="R206" s="16">
        <f t="shared" si="14"/>
        <v>600</v>
      </c>
      <c r="S206" s="18">
        <f t="shared" si="15"/>
        <v>2.9268292682926829</v>
      </c>
    </row>
    <row r="207" spans="1:19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3"/>
        <v>506</v>
      </c>
      <c r="R207" s="21">
        <f t="shared" si="14"/>
        <v>506</v>
      </c>
      <c r="S207" s="23">
        <f t="shared" si="15"/>
        <v>2.4563106796116503</v>
      </c>
    </row>
    <row r="208" spans="1:19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3"/>
        <v>108</v>
      </c>
      <c r="R208" s="16">
        <f t="shared" si="14"/>
        <v>108</v>
      </c>
      <c r="S208" s="18">
        <f t="shared" si="15"/>
        <v>0.52173913043478259</v>
      </c>
    </row>
    <row r="209" spans="1:19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3"/>
        <v>15603</v>
      </c>
      <c r="R209" s="21">
        <f t="shared" si="14"/>
        <v>15603</v>
      </c>
      <c r="S209" s="23">
        <f t="shared" si="15"/>
        <v>75.01442307692308</v>
      </c>
    </row>
    <row r="210" spans="1:19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3"/>
        <v>306</v>
      </c>
      <c r="R210" s="16">
        <f t="shared" si="14"/>
        <v>306</v>
      </c>
      <c r="S210" s="18">
        <f t="shared" si="15"/>
        <v>1.4641148325358853</v>
      </c>
    </row>
    <row r="211" spans="1:19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3"/>
        <v>116</v>
      </c>
      <c r="R211" s="21">
        <f t="shared" si="14"/>
        <v>116</v>
      </c>
      <c r="S211" s="23">
        <f t="shared" si="15"/>
        <v>0.55238095238095242</v>
      </c>
    </row>
    <row r="212" spans="1:19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3"/>
        <v>424</v>
      </c>
      <c r="R212" s="16">
        <f t="shared" si="14"/>
        <v>424</v>
      </c>
      <c r="S212" s="18">
        <f t="shared" si="15"/>
        <v>2.0094786729857819</v>
      </c>
    </row>
    <row r="213" spans="1:19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3"/>
        <v>206</v>
      </c>
      <c r="R213" s="21">
        <f t="shared" si="14"/>
        <v>206</v>
      </c>
      <c r="S213" s="23">
        <f t="shared" si="15"/>
        <v>0.97169811320754718</v>
      </c>
    </row>
    <row r="214" spans="1:19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3"/>
        <v>5145</v>
      </c>
      <c r="R214" s="16">
        <f t="shared" si="14"/>
        <v>5145</v>
      </c>
      <c r="S214" s="18">
        <f t="shared" si="15"/>
        <v>24.154929577464788</v>
      </c>
    </row>
    <row r="215" spans="1:19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3"/>
        <v>44</v>
      </c>
      <c r="R215" s="21">
        <f t="shared" si="14"/>
        <v>44</v>
      </c>
      <c r="S215" s="23">
        <f t="shared" si="15"/>
        <v>0.20560747663551401</v>
      </c>
    </row>
    <row r="216" spans="1:19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3"/>
        <v>4608</v>
      </c>
      <c r="R216" s="16">
        <f t="shared" si="14"/>
        <v>4608</v>
      </c>
      <c r="S216" s="18">
        <f t="shared" si="15"/>
        <v>21.432558139534883</v>
      </c>
    </row>
    <row r="217" spans="1:19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3"/>
        <v>112</v>
      </c>
      <c r="R217" s="21">
        <f t="shared" si="14"/>
        <v>112</v>
      </c>
      <c r="S217" s="23">
        <f t="shared" si="15"/>
        <v>0.51851851851851849</v>
      </c>
    </row>
    <row r="218" spans="1:19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3"/>
        <v>8212</v>
      </c>
      <c r="R218" s="16">
        <f t="shared" si="14"/>
        <v>8212</v>
      </c>
      <c r="S218" s="18">
        <f t="shared" si="15"/>
        <v>37.843317972350228</v>
      </c>
    </row>
    <row r="219" spans="1:19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3"/>
        <v>3759</v>
      </c>
      <c r="R219" s="21">
        <f t="shared" si="14"/>
        <v>3759</v>
      </c>
      <c r="S219" s="23">
        <f t="shared" si="15"/>
        <v>17.243119266055047</v>
      </c>
    </row>
    <row r="220" spans="1:19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3"/>
        <v>505</v>
      </c>
      <c r="R220" s="16">
        <f t="shared" si="14"/>
        <v>505</v>
      </c>
      <c r="S220" s="18">
        <f t="shared" si="15"/>
        <v>2.3059360730593608</v>
      </c>
    </row>
    <row r="221" spans="1:19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3"/>
        <v>244</v>
      </c>
      <c r="R221" s="21">
        <f t="shared" si="14"/>
        <v>244</v>
      </c>
      <c r="S221" s="23">
        <f t="shared" si="15"/>
        <v>1.1090909090909091</v>
      </c>
    </row>
    <row r="222" spans="1:19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3"/>
        <v>492</v>
      </c>
      <c r="R222" s="16">
        <f t="shared" si="14"/>
        <v>492</v>
      </c>
      <c r="S222" s="18">
        <f t="shared" si="15"/>
        <v>2.2262443438914028</v>
      </c>
    </row>
    <row r="223" spans="1:19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3"/>
        <v>1164</v>
      </c>
      <c r="R223" s="21">
        <f t="shared" si="14"/>
        <v>1164</v>
      </c>
      <c r="S223" s="23">
        <f t="shared" si="15"/>
        <v>5.243243243243243</v>
      </c>
    </row>
    <row r="224" spans="1:19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3"/>
        <v>1896</v>
      </c>
      <c r="R224" s="16">
        <f t="shared" si="14"/>
        <v>1896</v>
      </c>
      <c r="S224" s="18">
        <f t="shared" si="15"/>
        <v>8.5022421524663674</v>
      </c>
    </row>
    <row r="225" spans="1:19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3"/>
        <v>60</v>
      </c>
      <c r="R225" s="21">
        <f t="shared" si="14"/>
        <v>60</v>
      </c>
      <c r="S225" s="23">
        <f t="shared" si="15"/>
        <v>0.26785714285714285</v>
      </c>
    </row>
    <row r="226" spans="1:19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3"/>
        <v>14</v>
      </c>
      <c r="R226" s="16">
        <f t="shared" si="14"/>
        <v>14</v>
      </c>
      <c r="S226" s="18">
        <f t="shared" si="15"/>
        <v>6.222222222222222E-2</v>
      </c>
    </row>
    <row r="227" spans="1:19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3"/>
        <v>1932</v>
      </c>
      <c r="R227" s="21">
        <f t="shared" si="14"/>
        <v>1932</v>
      </c>
      <c r="S227" s="23">
        <f t="shared" si="15"/>
        <v>8.5486725663716818</v>
      </c>
    </row>
    <row r="228" spans="1:19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3"/>
        <v>3798</v>
      </c>
      <c r="R228" s="16">
        <f t="shared" si="14"/>
        <v>3798</v>
      </c>
      <c r="S228" s="18">
        <f t="shared" si="15"/>
        <v>16.731277533039648</v>
      </c>
    </row>
    <row r="229" spans="1:19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3"/>
        <v>1666</v>
      </c>
      <c r="R229" s="21">
        <f t="shared" si="14"/>
        <v>1666</v>
      </c>
      <c r="S229" s="23">
        <f t="shared" si="15"/>
        <v>7.307017543859649</v>
      </c>
    </row>
    <row r="230" spans="1:19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3"/>
        <v>270</v>
      </c>
      <c r="R230" s="16">
        <f t="shared" si="14"/>
        <v>270</v>
      </c>
      <c r="S230" s="18">
        <f t="shared" si="15"/>
        <v>1.1790393013100438</v>
      </c>
    </row>
    <row r="231" spans="1:19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3"/>
        <v>2995</v>
      </c>
      <c r="R231" s="21">
        <f t="shared" si="14"/>
        <v>2995</v>
      </c>
      <c r="S231" s="23">
        <f t="shared" si="15"/>
        <v>13.021739130434783</v>
      </c>
    </row>
    <row r="232" spans="1:19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3"/>
        <v>127</v>
      </c>
      <c r="R232" s="16">
        <f t="shared" si="14"/>
        <v>127</v>
      </c>
      <c r="S232" s="18">
        <f t="shared" si="15"/>
        <v>0.54978354978354982</v>
      </c>
    </row>
    <row r="233" spans="1:19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3"/>
        <v>117</v>
      </c>
      <c r="R233" s="21">
        <f t="shared" si="14"/>
        <v>117</v>
      </c>
      <c r="S233" s="23">
        <f t="shared" si="15"/>
        <v>0.50431034482758619</v>
      </c>
    </row>
    <row r="234" spans="1:19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3"/>
        <v>393</v>
      </c>
      <c r="R234" s="16">
        <f t="shared" si="14"/>
        <v>393</v>
      </c>
      <c r="S234" s="18">
        <f t="shared" si="15"/>
        <v>1.6866952789699572</v>
      </c>
    </row>
    <row r="235" spans="1:19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3"/>
        <v>255</v>
      </c>
      <c r="R235" s="21">
        <f t="shared" si="14"/>
        <v>255</v>
      </c>
      <c r="S235" s="23">
        <f t="shared" si="15"/>
        <v>1.0897435897435896</v>
      </c>
    </row>
    <row r="236" spans="1:19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3"/>
        <v>730</v>
      </c>
      <c r="R236" s="16">
        <f t="shared" si="14"/>
        <v>730</v>
      </c>
      <c r="S236" s="18">
        <f t="shared" si="15"/>
        <v>3.1063829787234041</v>
      </c>
    </row>
    <row r="237" spans="1:19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3"/>
        <v>453</v>
      </c>
      <c r="R237" s="21">
        <f t="shared" si="14"/>
        <v>453</v>
      </c>
      <c r="S237" s="23">
        <f t="shared" si="15"/>
        <v>1.9194915254237288</v>
      </c>
    </row>
    <row r="238" spans="1:19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3"/>
        <v>1518</v>
      </c>
      <c r="R238" s="16">
        <f t="shared" si="14"/>
        <v>1518</v>
      </c>
      <c r="S238" s="18">
        <f t="shared" si="15"/>
        <v>6.4050632911392409</v>
      </c>
    </row>
    <row r="239" spans="1:19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3"/>
        <v>304</v>
      </c>
      <c r="R239" s="21">
        <f t="shared" si="14"/>
        <v>304</v>
      </c>
      <c r="S239" s="23">
        <f t="shared" si="15"/>
        <v>1.2773109243697478</v>
      </c>
    </row>
    <row r="240" spans="1:19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3"/>
        <v>867</v>
      </c>
      <c r="R240" s="16">
        <f t="shared" si="14"/>
        <v>867</v>
      </c>
      <c r="S240" s="18">
        <f t="shared" si="15"/>
        <v>3.6276150627615062</v>
      </c>
    </row>
    <row r="241" spans="1:19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3"/>
        <v>395</v>
      </c>
      <c r="R241" s="21">
        <f t="shared" si="14"/>
        <v>395</v>
      </c>
      <c r="S241" s="23">
        <f t="shared" si="15"/>
        <v>1.6458333333333333</v>
      </c>
    </row>
    <row r="242" spans="1:19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3"/>
        <v>294</v>
      </c>
      <c r="R242" s="16">
        <f t="shared" si="14"/>
        <v>294</v>
      </c>
      <c r="S242" s="18">
        <f t="shared" si="15"/>
        <v>1.2199170124481329</v>
      </c>
    </row>
    <row r="243" spans="1:19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3"/>
        <v>76</v>
      </c>
      <c r="R243" s="21">
        <f t="shared" si="14"/>
        <v>76</v>
      </c>
      <c r="S243" s="23">
        <f t="shared" si="15"/>
        <v>0.31404958677685951</v>
      </c>
    </row>
    <row r="244" spans="1:19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3"/>
        <v>512</v>
      </c>
      <c r="R244" s="16">
        <f t="shared" si="14"/>
        <v>512</v>
      </c>
      <c r="S244" s="18">
        <f t="shared" si="15"/>
        <v>2.1069958847736627</v>
      </c>
    </row>
    <row r="245" spans="1:19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3"/>
        <v>96</v>
      </c>
      <c r="R245" s="21">
        <f t="shared" si="14"/>
        <v>96</v>
      </c>
      <c r="S245" s="23">
        <f t="shared" si="15"/>
        <v>0.39344262295081966</v>
      </c>
    </row>
    <row r="246" spans="1:19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3"/>
        <v>88</v>
      </c>
      <c r="R246" s="16">
        <f t="shared" si="14"/>
        <v>88</v>
      </c>
      <c r="S246" s="18">
        <f t="shared" si="15"/>
        <v>0.35918367346938773</v>
      </c>
    </row>
    <row r="247" spans="1:19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3"/>
        <v>2004</v>
      </c>
      <c r="R247" s="21">
        <f t="shared" si="14"/>
        <v>2004</v>
      </c>
      <c r="S247" s="23">
        <f t="shared" si="15"/>
        <v>8.1463414634146343</v>
      </c>
    </row>
    <row r="248" spans="1:19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3"/>
        <v>2164</v>
      </c>
      <c r="R248" s="16">
        <f t="shared" si="14"/>
        <v>2164</v>
      </c>
      <c r="S248" s="18">
        <f t="shared" si="15"/>
        <v>8.761133603238866</v>
      </c>
    </row>
    <row r="249" spans="1:19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3"/>
        <v>2514</v>
      </c>
      <c r="R249" s="21">
        <f t="shared" si="14"/>
        <v>2514</v>
      </c>
      <c r="S249" s="23">
        <f t="shared" si="15"/>
        <v>10.137096774193548</v>
      </c>
    </row>
    <row r="250" spans="1:19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3"/>
        <v>192</v>
      </c>
      <c r="R250" s="16">
        <f t="shared" si="14"/>
        <v>192</v>
      </c>
      <c r="S250" s="18">
        <f t="shared" si="15"/>
        <v>0.77108433734939763</v>
      </c>
    </row>
    <row r="251" spans="1:19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3"/>
        <v>10280</v>
      </c>
      <c r="R251" s="21">
        <f t="shared" si="14"/>
        <v>10280</v>
      </c>
      <c r="S251" s="23">
        <f t="shared" si="15"/>
        <v>41.12</v>
      </c>
    </row>
    <row r="252" spans="1:19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3"/>
        <v>54</v>
      </c>
      <c r="R252" s="16">
        <f t="shared" si="14"/>
        <v>54</v>
      </c>
      <c r="S252" s="18">
        <f t="shared" si="15"/>
        <v>0.2151394422310757</v>
      </c>
    </row>
    <row r="253" spans="1:19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3"/>
        <v>1752</v>
      </c>
      <c r="R253" s="21">
        <f t="shared" si="14"/>
        <v>1752</v>
      </c>
      <c r="S253" s="23">
        <f t="shared" si="15"/>
        <v>6.9523809523809526</v>
      </c>
    </row>
    <row r="254" spans="1:19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3"/>
        <v>144</v>
      </c>
      <c r="R254" s="16">
        <f t="shared" si="14"/>
        <v>144</v>
      </c>
      <c r="S254" s="18">
        <f t="shared" si="15"/>
        <v>0.56916996047430835</v>
      </c>
    </row>
    <row r="255" spans="1:19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3"/>
        <v>2412</v>
      </c>
      <c r="R255" s="21">
        <f t="shared" si="14"/>
        <v>2412</v>
      </c>
      <c r="S255" s="23">
        <f t="shared" si="15"/>
        <v>9.4960629921259834</v>
      </c>
    </row>
    <row r="256" spans="1:19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3"/>
        <v>448</v>
      </c>
      <c r="R256" s="16">
        <f t="shared" si="14"/>
        <v>448</v>
      </c>
      <c r="S256" s="18">
        <f t="shared" si="15"/>
        <v>1.7568627450980392</v>
      </c>
    </row>
    <row r="257" spans="1:19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3"/>
        <v>880</v>
      </c>
      <c r="R257" s="21">
        <f t="shared" si="14"/>
        <v>880</v>
      </c>
      <c r="S257" s="23">
        <f t="shared" si="15"/>
        <v>3.4375</v>
      </c>
    </row>
    <row r="258" spans="1:19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3"/>
        <v>482</v>
      </c>
      <c r="R258" s="16">
        <f t="shared" si="14"/>
        <v>482</v>
      </c>
      <c r="S258" s="18">
        <f t="shared" si="15"/>
        <v>1.8754863813229572</v>
      </c>
    </row>
    <row r="259" spans="1:19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ref="Q259:Q322" si="17">N259*P259</f>
        <v>636</v>
      </c>
      <c r="R259" s="21">
        <f t="shared" ref="R259:R322" si="18">N:N*P:P</f>
        <v>636</v>
      </c>
      <c r="S259" s="23">
        <f t="shared" ref="S259:S322" si="19">Q:Q/A:A</f>
        <v>2.4651162790697674</v>
      </c>
    </row>
    <row r="260" spans="1:19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si="17"/>
        <v>108</v>
      </c>
      <c r="R260" s="16">
        <f t="shared" si="18"/>
        <v>108</v>
      </c>
      <c r="S260" s="18">
        <f t="shared" si="19"/>
        <v>0.41698841698841699</v>
      </c>
    </row>
    <row r="261" spans="1:19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7"/>
        <v>15</v>
      </c>
      <c r="R261" s="21">
        <f t="shared" si="18"/>
        <v>15</v>
      </c>
      <c r="S261" s="23">
        <f t="shared" si="19"/>
        <v>5.7692307692307696E-2</v>
      </c>
    </row>
    <row r="262" spans="1:19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7"/>
        <v>1044</v>
      </c>
      <c r="R262" s="16">
        <f t="shared" si="18"/>
        <v>1044</v>
      </c>
      <c r="S262" s="18">
        <f t="shared" si="19"/>
        <v>4</v>
      </c>
    </row>
    <row r="263" spans="1:19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7"/>
        <v>261</v>
      </c>
      <c r="R263" s="21">
        <f t="shared" si="18"/>
        <v>261</v>
      </c>
      <c r="S263" s="23">
        <f t="shared" si="19"/>
        <v>0.99618320610687028</v>
      </c>
    </row>
    <row r="264" spans="1:19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7"/>
        <v>1122</v>
      </c>
      <c r="R264" s="16">
        <f t="shared" si="18"/>
        <v>1122</v>
      </c>
      <c r="S264" s="18">
        <f t="shared" si="19"/>
        <v>4.2661596958174908</v>
      </c>
    </row>
    <row r="265" spans="1:19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7"/>
        <v>126</v>
      </c>
      <c r="R265" s="21">
        <f t="shared" si="18"/>
        <v>126</v>
      </c>
      <c r="S265" s="23">
        <f t="shared" si="19"/>
        <v>0.47727272727272729</v>
      </c>
    </row>
    <row r="266" spans="1:19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7"/>
        <v>198</v>
      </c>
      <c r="R266" s="16">
        <f t="shared" si="18"/>
        <v>198</v>
      </c>
      <c r="S266" s="18">
        <f t="shared" si="19"/>
        <v>0.74716981132075466</v>
      </c>
    </row>
    <row r="267" spans="1:19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7"/>
        <v>312</v>
      </c>
      <c r="R267" s="21">
        <f t="shared" si="18"/>
        <v>312</v>
      </c>
      <c r="S267" s="23">
        <f t="shared" si="19"/>
        <v>1.1729323308270676</v>
      </c>
    </row>
    <row r="268" spans="1:19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7"/>
        <v>1030</v>
      </c>
      <c r="R268" s="16">
        <f t="shared" si="18"/>
        <v>1030</v>
      </c>
      <c r="S268" s="18">
        <f t="shared" si="19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7"/>
        <v>270</v>
      </c>
      <c r="R269" s="21">
        <f t="shared" si="18"/>
        <v>270</v>
      </c>
      <c r="S269" s="23">
        <f t="shared" si="19"/>
        <v>1.0074626865671641</v>
      </c>
    </row>
    <row r="270" spans="1:19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7"/>
        <v>1680</v>
      </c>
      <c r="R270" s="16">
        <f t="shared" si="18"/>
        <v>1680</v>
      </c>
      <c r="S270" s="18">
        <f t="shared" si="19"/>
        <v>6.2453531598513008</v>
      </c>
    </row>
    <row r="271" spans="1:19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7"/>
        <v>318</v>
      </c>
      <c r="R271" s="21">
        <f t="shared" si="18"/>
        <v>318</v>
      </c>
      <c r="S271" s="23">
        <f t="shared" si="19"/>
        <v>1.1777777777777778</v>
      </c>
    </row>
    <row r="272" spans="1:19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7"/>
        <v>2142</v>
      </c>
      <c r="R272" s="16">
        <f t="shared" si="18"/>
        <v>2142</v>
      </c>
      <c r="S272" s="18">
        <f t="shared" si="19"/>
        <v>7.9040590405904059</v>
      </c>
    </row>
    <row r="273" spans="1:19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7"/>
        <v>676</v>
      </c>
      <c r="R273" s="21">
        <f t="shared" si="18"/>
        <v>676</v>
      </c>
      <c r="S273" s="23">
        <f t="shared" si="19"/>
        <v>2.4852941176470589</v>
      </c>
    </row>
    <row r="274" spans="1:19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7"/>
        <v>1390</v>
      </c>
      <c r="R274" s="16">
        <f t="shared" si="18"/>
        <v>1390</v>
      </c>
      <c r="S274" s="18">
        <f t="shared" si="19"/>
        <v>5.0915750915750912</v>
      </c>
    </row>
    <row r="275" spans="1:19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7"/>
        <v>9070</v>
      </c>
      <c r="R275" s="21">
        <f t="shared" si="18"/>
        <v>9070</v>
      </c>
      <c r="S275" s="23">
        <f t="shared" si="19"/>
        <v>33.102189781021899</v>
      </c>
    </row>
    <row r="276" spans="1:19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7"/>
        <v>34</v>
      </c>
      <c r="R276" s="16">
        <f t="shared" si="18"/>
        <v>34</v>
      </c>
      <c r="S276" s="18">
        <f t="shared" si="19"/>
        <v>0.12363636363636364</v>
      </c>
    </row>
    <row r="277" spans="1:19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7"/>
        <v>1309</v>
      </c>
      <c r="R277" s="21">
        <f t="shared" si="18"/>
        <v>1309</v>
      </c>
      <c r="S277" s="23">
        <f t="shared" si="19"/>
        <v>4.7427536231884062</v>
      </c>
    </row>
    <row r="278" spans="1:19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7"/>
        <v>2082</v>
      </c>
      <c r="R278" s="16">
        <f t="shared" si="18"/>
        <v>2082</v>
      </c>
      <c r="S278" s="18">
        <f t="shared" si="19"/>
        <v>7.5162454873646212</v>
      </c>
    </row>
    <row r="279" spans="1:19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7"/>
        <v>96</v>
      </c>
      <c r="R279" s="21">
        <f t="shared" si="18"/>
        <v>96</v>
      </c>
      <c r="S279" s="23">
        <f t="shared" si="19"/>
        <v>0.34532374100719426</v>
      </c>
    </row>
    <row r="280" spans="1:19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7"/>
        <v>456</v>
      </c>
      <c r="R280" s="16">
        <f t="shared" si="18"/>
        <v>456</v>
      </c>
      <c r="S280" s="18">
        <f t="shared" si="19"/>
        <v>1.6344086021505377</v>
      </c>
    </row>
    <row r="281" spans="1:19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7"/>
        <v>1932</v>
      </c>
      <c r="R281" s="21">
        <f t="shared" si="18"/>
        <v>1932</v>
      </c>
      <c r="S281" s="23">
        <f t="shared" si="19"/>
        <v>6.9</v>
      </c>
    </row>
    <row r="282" spans="1:19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7"/>
        <v>4848</v>
      </c>
      <c r="R282" s="16">
        <f t="shared" si="18"/>
        <v>4848</v>
      </c>
      <c r="S282" s="18">
        <f t="shared" si="19"/>
        <v>17.252669039145907</v>
      </c>
    </row>
    <row r="283" spans="1:19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7"/>
        <v>788</v>
      </c>
      <c r="R283" s="21">
        <f t="shared" si="18"/>
        <v>788</v>
      </c>
      <c r="S283" s="23">
        <f t="shared" si="19"/>
        <v>2.7943262411347516</v>
      </c>
    </row>
    <row r="284" spans="1:19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7"/>
        <v>438</v>
      </c>
      <c r="R284" s="16">
        <f t="shared" si="18"/>
        <v>438</v>
      </c>
      <c r="S284" s="18">
        <f t="shared" si="19"/>
        <v>1.547703180212014</v>
      </c>
    </row>
    <row r="285" spans="1:19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7"/>
        <v>1305</v>
      </c>
      <c r="R285" s="21">
        <f t="shared" si="18"/>
        <v>1305</v>
      </c>
      <c r="S285" s="23">
        <f t="shared" si="19"/>
        <v>4.595070422535211</v>
      </c>
    </row>
    <row r="286" spans="1:19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7"/>
        <v>375</v>
      </c>
      <c r="R286" s="16">
        <f t="shared" si="18"/>
        <v>375</v>
      </c>
      <c r="S286" s="18">
        <f t="shared" si="19"/>
        <v>1.3157894736842106</v>
      </c>
    </row>
    <row r="287" spans="1:19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7"/>
        <v>1211</v>
      </c>
      <c r="R287" s="21">
        <f t="shared" si="18"/>
        <v>1211</v>
      </c>
      <c r="S287" s="23">
        <f t="shared" si="19"/>
        <v>4.2342657342657342</v>
      </c>
    </row>
    <row r="288" spans="1:19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7"/>
        <v>410</v>
      </c>
      <c r="R288" s="16">
        <f t="shared" si="18"/>
        <v>410</v>
      </c>
      <c r="S288" s="18">
        <f t="shared" si="19"/>
        <v>1.4285714285714286</v>
      </c>
    </row>
    <row r="289" spans="1:19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7"/>
        <v>162</v>
      </c>
      <c r="R289" s="21">
        <f t="shared" si="18"/>
        <v>162</v>
      </c>
      <c r="S289" s="23">
        <f t="shared" si="19"/>
        <v>0.5625</v>
      </c>
    </row>
    <row r="290" spans="1:19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7"/>
        <v>54</v>
      </c>
      <c r="R290" s="16">
        <f t="shared" si="18"/>
        <v>54</v>
      </c>
      <c r="S290" s="18">
        <f t="shared" si="19"/>
        <v>0.18685121107266436</v>
      </c>
    </row>
    <row r="291" spans="1:19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7"/>
        <v>34</v>
      </c>
      <c r="R291" s="21">
        <f t="shared" si="18"/>
        <v>34</v>
      </c>
      <c r="S291" s="23">
        <f t="shared" si="19"/>
        <v>0.11724137931034483</v>
      </c>
    </row>
    <row r="292" spans="1:19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7"/>
        <v>100</v>
      </c>
      <c r="R292" s="16">
        <f t="shared" si="18"/>
        <v>100</v>
      </c>
      <c r="S292" s="18">
        <f t="shared" si="19"/>
        <v>0.3436426116838488</v>
      </c>
    </row>
    <row r="293" spans="1:19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7"/>
        <v>164</v>
      </c>
      <c r="R293" s="21">
        <f t="shared" si="18"/>
        <v>164</v>
      </c>
      <c r="S293" s="23">
        <f t="shared" si="19"/>
        <v>0.56164383561643838</v>
      </c>
    </row>
    <row r="294" spans="1:19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7"/>
        <v>267</v>
      </c>
      <c r="R294" s="16">
        <f t="shared" si="18"/>
        <v>267</v>
      </c>
      <c r="S294" s="18">
        <f t="shared" si="19"/>
        <v>0.9112627986348123</v>
      </c>
    </row>
    <row r="295" spans="1:19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7"/>
        <v>1054</v>
      </c>
      <c r="R295" s="21">
        <f t="shared" si="18"/>
        <v>1054</v>
      </c>
      <c r="S295" s="23">
        <f t="shared" si="19"/>
        <v>3.5850340136054424</v>
      </c>
    </row>
    <row r="296" spans="1:19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7"/>
        <v>854</v>
      </c>
      <c r="R296" s="16">
        <f t="shared" si="18"/>
        <v>854</v>
      </c>
      <c r="S296" s="18">
        <f t="shared" si="19"/>
        <v>2.8949152542372882</v>
      </c>
    </row>
    <row r="297" spans="1:19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7"/>
        <v>113</v>
      </c>
      <c r="R297" s="21">
        <f t="shared" si="18"/>
        <v>113</v>
      </c>
      <c r="S297" s="23">
        <f t="shared" si="19"/>
        <v>0.38175675675675674</v>
      </c>
    </row>
    <row r="298" spans="1:19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7"/>
        <v>112</v>
      </c>
      <c r="R298" s="16">
        <f t="shared" si="18"/>
        <v>112</v>
      </c>
      <c r="S298" s="18">
        <f t="shared" si="19"/>
        <v>0.37710437710437711</v>
      </c>
    </row>
    <row r="299" spans="1:19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7"/>
        <v>1604</v>
      </c>
      <c r="R299" s="21">
        <f t="shared" si="18"/>
        <v>1604</v>
      </c>
      <c r="S299" s="23">
        <f t="shared" si="19"/>
        <v>5.3825503355704694</v>
      </c>
    </row>
    <row r="300" spans="1:19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7"/>
        <v>494</v>
      </c>
      <c r="R300" s="16">
        <f t="shared" si="18"/>
        <v>494</v>
      </c>
      <c r="S300" s="18">
        <f t="shared" si="19"/>
        <v>1.6521739130434783</v>
      </c>
    </row>
    <row r="301" spans="1:19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7"/>
        <v>1256</v>
      </c>
      <c r="R301" s="21">
        <f t="shared" si="18"/>
        <v>1256</v>
      </c>
      <c r="S301" s="23">
        <f t="shared" si="19"/>
        <v>4.1866666666666665</v>
      </c>
    </row>
    <row r="302" spans="1:19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7"/>
        <v>99</v>
      </c>
      <c r="R302" s="16">
        <f t="shared" si="18"/>
        <v>99</v>
      </c>
      <c r="S302" s="18">
        <f t="shared" si="19"/>
        <v>0.32890365448504982</v>
      </c>
    </row>
    <row r="303" spans="1:19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7"/>
        <v>1659</v>
      </c>
      <c r="R303" s="21">
        <f t="shared" si="18"/>
        <v>1659</v>
      </c>
      <c r="S303" s="23">
        <f t="shared" si="19"/>
        <v>5.4933774834437088</v>
      </c>
    </row>
    <row r="304" spans="1:19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7"/>
        <v>38</v>
      </c>
      <c r="R304" s="16">
        <f t="shared" si="18"/>
        <v>38</v>
      </c>
      <c r="S304" s="18">
        <f t="shared" si="19"/>
        <v>0.1254125412541254</v>
      </c>
    </row>
    <row r="305" spans="1:19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7"/>
        <v>6648</v>
      </c>
      <c r="R305" s="21">
        <f t="shared" si="18"/>
        <v>6648</v>
      </c>
      <c r="S305" s="23">
        <f t="shared" si="19"/>
        <v>21.868421052631579</v>
      </c>
    </row>
    <row r="306" spans="1:19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7"/>
        <v>435</v>
      </c>
      <c r="R306" s="16">
        <f t="shared" si="18"/>
        <v>435</v>
      </c>
      <c r="S306" s="18">
        <f t="shared" si="19"/>
        <v>1.4262295081967213</v>
      </c>
    </row>
    <row r="307" spans="1:19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7"/>
        <v>68</v>
      </c>
      <c r="R307" s="21">
        <f t="shared" si="18"/>
        <v>68</v>
      </c>
      <c r="S307" s="23">
        <f t="shared" si="19"/>
        <v>0.22222222222222221</v>
      </c>
    </row>
    <row r="308" spans="1:19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7"/>
        <v>105</v>
      </c>
      <c r="R308" s="16">
        <f t="shared" si="18"/>
        <v>105</v>
      </c>
      <c r="S308" s="18">
        <f t="shared" si="19"/>
        <v>0.34201954397394135</v>
      </c>
    </row>
    <row r="309" spans="1:19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7"/>
        <v>700</v>
      </c>
      <c r="R309" s="21">
        <f t="shared" si="18"/>
        <v>700</v>
      </c>
      <c r="S309" s="23">
        <f t="shared" si="19"/>
        <v>2.2727272727272729</v>
      </c>
    </row>
    <row r="310" spans="1:19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7"/>
        <v>380</v>
      </c>
      <c r="R310" s="16">
        <f t="shared" si="18"/>
        <v>380</v>
      </c>
      <c r="S310" s="18">
        <f t="shared" si="19"/>
        <v>1.2297734627831716</v>
      </c>
    </row>
    <row r="311" spans="1:19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7"/>
        <v>216</v>
      </c>
      <c r="R311" s="21">
        <f t="shared" si="18"/>
        <v>216</v>
      </c>
      <c r="S311" s="23">
        <f t="shared" si="19"/>
        <v>0.6967741935483871</v>
      </c>
    </row>
    <row r="312" spans="1:19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7"/>
        <v>5520</v>
      </c>
      <c r="R312" s="16">
        <f t="shared" si="18"/>
        <v>5520</v>
      </c>
      <c r="S312" s="18">
        <f t="shared" si="19"/>
        <v>17.7491961414791</v>
      </c>
    </row>
    <row r="313" spans="1:19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7"/>
        <v>1245</v>
      </c>
      <c r="R313" s="21">
        <f t="shared" si="18"/>
        <v>1245</v>
      </c>
      <c r="S313" s="23">
        <f t="shared" si="19"/>
        <v>3.9903846153846154</v>
      </c>
    </row>
    <row r="314" spans="1:19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7"/>
        <v>240</v>
      </c>
      <c r="R314" s="16">
        <f t="shared" si="18"/>
        <v>240</v>
      </c>
      <c r="S314" s="18">
        <f t="shared" si="19"/>
        <v>0.76677316293929709</v>
      </c>
    </row>
    <row r="315" spans="1:19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7"/>
        <v>128</v>
      </c>
      <c r="R315" s="21">
        <f t="shared" si="18"/>
        <v>128</v>
      </c>
      <c r="S315" s="23">
        <f t="shared" si="19"/>
        <v>0.40764331210191085</v>
      </c>
    </row>
    <row r="316" spans="1:19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7"/>
        <v>206</v>
      </c>
      <c r="R316" s="16">
        <f t="shared" si="18"/>
        <v>206</v>
      </c>
      <c r="S316" s="18">
        <f t="shared" si="19"/>
        <v>0.65396825396825398</v>
      </c>
    </row>
    <row r="317" spans="1:19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7"/>
        <v>700</v>
      </c>
      <c r="R317" s="21">
        <f t="shared" si="18"/>
        <v>700</v>
      </c>
      <c r="S317" s="23">
        <f t="shared" si="19"/>
        <v>2.2151898734177213</v>
      </c>
    </row>
    <row r="318" spans="1:19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7"/>
        <v>126</v>
      </c>
      <c r="R318" s="16">
        <f t="shared" si="18"/>
        <v>126</v>
      </c>
      <c r="S318" s="18">
        <f t="shared" si="19"/>
        <v>0.39747634069400634</v>
      </c>
    </row>
    <row r="319" spans="1:19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7"/>
        <v>114</v>
      </c>
      <c r="R319" s="21">
        <f t="shared" si="18"/>
        <v>114</v>
      </c>
      <c r="S319" s="23">
        <f t="shared" si="19"/>
        <v>0.35849056603773582</v>
      </c>
    </row>
    <row r="320" spans="1:19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7"/>
        <v>1337</v>
      </c>
      <c r="R320" s="16">
        <f t="shared" si="18"/>
        <v>1337</v>
      </c>
      <c r="S320" s="18">
        <f t="shared" si="19"/>
        <v>4.1912225705329158</v>
      </c>
    </row>
    <row r="321" spans="1:19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7"/>
        <v>96</v>
      </c>
      <c r="R321" s="21">
        <f t="shared" si="18"/>
        <v>96</v>
      </c>
      <c r="S321" s="23">
        <f t="shared" si="19"/>
        <v>0.3</v>
      </c>
    </row>
    <row r="322" spans="1:19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7"/>
        <v>658</v>
      </c>
      <c r="R322" s="16">
        <f t="shared" si="18"/>
        <v>658</v>
      </c>
      <c r="S322" s="18">
        <f t="shared" si="19"/>
        <v>2.0498442367601246</v>
      </c>
    </row>
    <row r="323" spans="1:19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ref="Q323:Q386" si="21">N323*P323</f>
        <v>2808</v>
      </c>
      <c r="R323" s="21">
        <f t="shared" ref="R323:R386" si="22">N:N*P:P</f>
        <v>2808</v>
      </c>
      <c r="S323" s="23">
        <f t="shared" ref="S323:S386" si="23">Q:Q/A:A</f>
        <v>8.720496894409937</v>
      </c>
    </row>
    <row r="324" spans="1:19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si="21"/>
        <v>3824</v>
      </c>
      <c r="R324" s="16">
        <f t="shared" si="22"/>
        <v>3824</v>
      </c>
      <c r="S324" s="18">
        <f t="shared" si="23"/>
        <v>11.839009287925697</v>
      </c>
    </row>
    <row r="325" spans="1:19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1"/>
        <v>116</v>
      </c>
      <c r="R325" s="21">
        <f t="shared" si="22"/>
        <v>116</v>
      </c>
      <c r="S325" s="23">
        <f t="shared" si="23"/>
        <v>0.35802469135802467</v>
      </c>
    </row>
    <row r="326" spans="1:19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1"/>
        <v>996</v>
      </c>
      <c r="R326" s="16">
        <f t="shared" si="22"/>
        <v>996</v>
      </c>
      <c r="S326" s="18">
        <f t="shared" si="23"/>
        <v>3.0646153846153847</v>
      </c>
    </row>
    <row r="327" spans="1:19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1"/>
        <v>4828</v>
      </c>
      <c r="R327" s="21">
        <f t="shared" si="22"/>
        <v>4828</v>
      </c>
      <c r="S327" s="23">
        <f t="shared" si="23"/>
        <v>14.809815950920246</v>
      </c>
    </row>
    <row r="328" spans="1:19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1"/>
        <v>712</v>
      </c>
      <c r="R328" s="16">
        <f t="shared" si="22"/>
        <v>712</v>
      </c>
      <c r="S328" s="18">
        <f t="shared" si="23"/>
        <v>2.1773700305810397</v>
      </c>
    </row>
    <row r="329" spans="1:19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1"/>
        <v>318</v>
      </c>
      <c r="R329" s="21">
        <f t="shared" si="22"/>
        <v>318</v>
      </c>
      <c r="S329" s="23">
        <f t="shared" si="23"/>
        <v>0.96951219512195119</v>
      </c>
    </row>
    <row r="330" spans="1:19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1"/>
        <v>450</v>
      </c>
      <c r="R330" s="16">
        <f t="shared" si="22"/>
        <v>450</v>
      </c>
      <c r="S330" s="18">
        <f t="shared" si="23"/>
        <v>1.3677811550151975</v>
      </c>
    </row>
    <row r="331" spans="1:19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1"/>
        <v>36</v>
      </c>
      <c r="R331" s="21">
        <f t="shared" si="22"/>
        <v>36</v>
      </c>
      <c r="S331" s="23">
        <f t="shared" si="23"/>
        <v>0.10909090909090909</v>
      </c>
    </row>
    <row r="332" spans="1:19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1"/>
        <v>200</v>
      </c>
      <c r="R332" s="16">
        <f t="shared" si="22"/>
        <v>200</v>
      </c>
      <c r="S332" s="18">
        <f t="shared" si="23"/>
        <v>0.60422960725075525</v>
      </c>
    </row>
    <row r="333" spans="1:19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1"/>
        <v>17</v>
      </c>
      <c r="R333" s="21">
        <f t="shared" si="22"/>
        <v>17</v>
      </c>
      <c r="S333" s="23">
        <f t="shared" si="23"/>
        <v>5.1204819277108432E-2</v>
      </c>
    </row>
    <row r="334" spans="1:19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1"/>
        <v>20</v>
      </c>
      <c r="R334" s="16">
        <f t="shared" si="22"/>
        <v>20</v>
      </c>
      <c r="S334" s="18">
        <f t="shared" si="23"/>
        <v>6.006006006006006E-2</v>
      </c>
    </row>
    <row r="335" spans="1:19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1"/>
        <v>258</v>
      </c>
      <c r="R335" s="21">
        <f t="shared" si="22"/>
        <v>258</v>
      </c>
      <c r="S335" s="23">
        <f t="shared" si="23"/>
        <v>0.77245508982035926</v>
      </c>
    </row>
    <row r="336" spans="1:19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1"/>
        <v>4866</v>
      </c>
      <c r="R336" s="16">
        <f t="shared" si="22"/>
        <v>4866</v>
      </c>
      <c r="S336" s="18">
        <f t="shared" si="23"/>
        <v>14.525373134328358</v>
      </c>
    </row>
    <row r="337" spans="1:19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1"/>
        <v>346</v>
      </c>
      <c r="R337" s="21">
        <f t="shared" si="22"/>
        <v>346</v>
      </c>
      <c r="S337" s="23">
        <f t="shared" si="23"/>
        <v>1.0297619047619047</v>
      </c>
    </row>
    <row r="338" spans="1:19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1"/>
        <v>56</v>
      </c>
      <c r="R338" s="16">
        <f t="shared" si="22"/>
        <v>56</v>
      </c>
      <c r="S338" s="18">
        <f t="shared" si="23"/>
        <v>0.16617210682492581</v>
      </c>
    </row>
    <row r="339" spans="1:19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1"/>
        <v>3115</v>
      </c>
      <c r="R339" s="21">
        <f t="shared" si="22"/>
        <v>3115</v>
      </c>
      <c r="S339" s="23">
        <f t="shared" si="23"/>
        <v>9.2159763313609471</v>
      </c>
    </row>
    <row r="340" spans="1:19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1"/>
        <v>74</v>
      </c>
      <c r="R340" s="16">
        <f t="shared" si="22"/>
        <v>74</v>
      </c>
      <c r="S340" s="18">
        <f t="shared" si="23"/>
        <v>0.21828908554572271</v>
      </c>
    </row>
    <row r="341" spans="1:19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1"/>
        <v>232</v>
      </c>
      <c r="R341" s="21">
        <f t="shared" si="22"/>
        <v>232</v>
      </c>
      <c r="S341" s="23">
        <f t="shared" si="23"/>
        <v>0.68235294117647061</v>
      </c>
    </row>
    <row r="342" spans="1:19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1"/>
        <v>820</v>
      </c>
      <c r="R342" s="16">
        <f t="shared" si="22"/>
        <v>820</v>
      </c>
      <c r="S342" s="18">
        <f t="shared" si="23"/>
        <v>2.404692082111437</v>
      </c>
    </row>
    <row r="343" spans="1:19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1"/>
        <v>440</v>
      </c>
      <c r="R343" s="21">
        <f t="shared" si="22"/>
        <v>440</v>
      </c>
      <c r="S343" s="23">
        <f t="shared" si="23"/>
        <v>1.2865497076023391</v>
      </c>
    </row>
    <row r="344" spans="1:19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1"/>
        <v>150</v>
      </c>
      <c r="R344" s="16">
        <f t="shared" si="22"/>
        <v>150</v>
      </c>
      <c r="S344" s="18">
        <f t="shared" si="23"/>
        <v>0.43731778425655976</v>
      </c>
    </row>
    <row r="345" spans="1:19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1"/>
        <v>170</v>
      </c>
      <c r="R345" s="21">
        <f t="shared" si="22"/>
        <v>170</v>
      </c>
      <c r="S345" s="23">
        <f t="shared" si="23"/>
        <v>0.4941860465116279</v>
      </c>
    </row>
    <row r="346" spans="1:19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1"/>
        <v>810</v>
      </c>
      <c r="R346" s="16">
        <f t="shared" si="22"/>
        <v>810</v>
      </c>
      <c r="S346" s="18">
        <f t="shared" si="23"/>
        <v>2.347826086956522</v>
      </c>
    </row>
    <row r="347" spans="1:19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1"/>
        <v>106</v>
      </c>
      <c r="R347" s="21">
        <f t="shared" si="22"/>
        <v>106</v>
      </c>
      <c r="S347" s="23">
        <f t="shared" si="23"/>
        <v>0.30635838150289019</v>
      </c>
    </row>
    <row r="348" spans="1:19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1"/>
        <v>46</v>
      </c>
      <c r="R348" s="16">
        <f t="shared" si="22"/>
        <v>46</v>
      </c>
      <c r="S348" s="18">
        <f t="shared" si="23"/>
        <v>0.13256484149855907</v>
      </c>
    </row>
    <row r="349" spans="1:19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1"/>
        <v>1161</v>
      </c>
      <c r="R349" s="21">
        <f t="shared" si="22"/>
        <v>1161</v>
      </c>
      <c r="S349" s="23">
        <f t="shared" si="23"/>
        <v>3.3362068965517242</v>
      </c>
    </row>
    <row r="350" spans="1:19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1"/>
        <v>5814</v>
      </c>
      <c r="R350" s="16">
        <f t="shared" si="22"/>
        <v>5814</v>
      </c>
      <c r="S350" s="18">
        <f t="shared" si="23"/>
        <v>16.659025787965614</v>
      </c>
    </row>
    <row r="351" spans="1:19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1"/>
        <v>65</v>
      </c>
      <c r="R351" s="21">
        <f t="shared" si="22"/>
        <v>65</v>
      </c>
      <c r="S351" s="23">
        <f t="shared" si="23"/>
        <v>0.18571428571428572</v>
      </c>
    </row>
    <row r="352" spans="1:19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1"/>
        <v>330</v>
      </c>
      <c r="R352" s="16">
        <f t="shared" si="22"/>
        <v>330</v>
      </c>
      <c r="S352" s="18">
        <f t="shared" si="23"/>
        <v>0.94017094017094016</v>
      </c>
    </row>
    <row r="353" spans="1:19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1"/>
        <v>585</v>
      </c>
      <c r="R353" s="21">
        <f t="shared" si="22"/>
        <v>585</v>
      </c>
      <c r="S353" s="23">
        <f t="shared" si="23"/>
        <v>1.6619318181818181</v>
      </c>
    </row>
    <row r="354" spans="1:19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1"/>
        <v>3512</v>
      </c>
      <c r="R354" s="16">
        <f t="shared" si="22"/>
        <v>3512</v>
      </c>
      <c r="S354" s="18">
        <f t="shared" si="23"/>
        <v>9.9490084985835701</v>
      </c>
    </row>
    <row r="355" spans="1:19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1"/>
        <v>8</v>
      </c>
      <c r="R355" s="21">
        <f t="shared" si="22"/>
        <v>8</v>
      </c>
      <c r="S355" s="23">
        <f t="shared" si="23"/>
        <v>2.2598870056497175E-2</v>
      </c>
    </row>
    <row r="356" spans="1:19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1"/>
        <v>2673</v>
      </c>
      <c r="R356" s="16">
        <f t="shared" si="22"/>
        <v>2673</v>
      </c>
      <c r="S356" s="18">
        <f t="shared" si="23"/>
        <v>7.5295774647887326</v>
      </c>
    </row>
    <row r="357" spans="1:19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1"/>
        <v>72</v>
      </c>
      <c r="R357" s="21">
        <f t="shared" si="22"/>
        <v>72</v>
      </c>
      <c r="S357" s="23">
        <f t="shared" si="23"/>
        <v>0.20224719101123595</v>
      </c>
    </row>
    <row r="358" spans="1:19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1"/>
        <v>1176</v>
      </c>
      <c r="R358" s="16">
        <f t="shared" si="22"/>
        <v>1176</v>
      </c>
      <c r="S358" s="18">
        <f t="shared" si="23"/>
        <v>3.2941176470588234</v>
      </c>
    </row>
    <row r="359" spans="1:19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1"/>
        <v>11</v>
      </c>
      <c r="R359" s="21">
        <f t="shared" si="22"/>
        <v>11</v>
      </c>
      <c r="S359" s="23">
        <f t="shared" si="23"/>
        <v>3.0726256983240222E-2</v>
      </c>
    </row>
    <row r="360" spans="1:19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1"/>
        <v>406</v>
      </c>
      <c r="R360" s="16">
        <f t="shared" si="22"/>
        <v>406</v>
      </c>
      <c r="S360" s="18">
        <f t="shared" si="23"/>
        <v>1.1309192200557103</v>
      </c>
    </row>
    <row r="361" spans="1:19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1"/>
        <v>1912</v>
      </c>
      <c r="R361" s="21">
        <f t="shared" si="22"/>
        <v>1912</v>
      </c>
      <c r="S361" s="23">
        <f t="shared" si="23"/>
        <v>5.3111111111111109</v>
      </c>
    </row>
    <row r="362" spans="1:19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1"/>
        <v>76</v>
      </c>
      <c r="R362" s="16">
        <f t="shared" si="22"/>
        <v>76</v>
      </c>
      <c r="S362" s="18">
        <f t="shared" si="23"/>
        <v>0.21052631578947367</v>
      </c>
    </row>
    <row r="363" spans="1:19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1"/>
        <v>1494</v>
      </c>
      <c r="R363" s="21">
        <f t="shared" si="22"/>
        <v>1494</v>
      </c>
      <c r="S363" s="23">
        <f t="shared" si="23"/>
        <v>4.1270718232044201</v>
      </c>
    </row>
    <row r="364" spans="1:19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1"/>
        <v>111</v>
      </c>
      <c r="R364" s="16">
        <f t="shared" si="22"/>
        <v>111</v>
      </c>
      <c r="S364" s="18">
        <f t="shared" si="23"/>
        <v>0.30578512396694213</v>
      </c>
    </row>
    <row r="365" spans="1:19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1"/>
        <v>352</v>
      </c>
      <c r="R365" s="21">
        <f t="shared" si="22"/>
        <v>352</v>
      </c>
      <c r="S365" s="23">
        <f t="shared" si="23"/>
        <v>0.96703296703296704</v>
      </c>
    </row>
    <row r="366" spans="1:19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1"/>
        <v>645</v>
      </c>
      <c r="R366" s="16">
        <f t="shared" si="22"/>
        <v>645</v>
      </c>
      <c r="S366" s="18">
        <f t="shared" si="23"/>
        <v>1.7671232876712328</v>
      </c>
    </row>
    <row r="367" spans="1:19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1"/>
        <v>30</v>
      </c>
      <c r="R367" s="21">
        <f t="shared" si="22"/>
        <v>30</v>
      </c>
      <c r="S367" s="23">
        <f t="shared" si="23"/>
        <v>8.1967213114754092E-2</v>
      </c>
    </row>
    <row r="368" spans="1:19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1"/>
        <v>5533</v>
      </c>
      <c r="R368" s="16">
        <f t="shared" si="22"/>
        <v>5533</v>
      </c>
      <c r="S368" s="18">
        <f t="shared" si="23"/>
        <v>15.076294277929156</v>
      </c>
    </row>
    <row r="369" spans="1:19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1"/>
        <v>776</v>
      </c>
      <c r="R369" s="21">
        <f t="shared" si="22"/>
        <v>776</v>
      </c>
      <c r="S369" s="23">
        <f t="shared" si="23"/>
        <v>2.1086956521739131</v>
      </c>
    </row>
    <row r="370" spans="1:19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1"/>
        <v>366</v>
      </c>
      <c r="R370" s="16">
        <f t="shared" si="22"/>
        <v>366</v>
      </c>
      <c r="S370" s="18">
        <f t="shared" si="23"/>
        <v>0.99186991869918695</v>
      </c>
    </row>
    <row r="371" spans="1:19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1"/>
        <v>1407</v>
      </c>
      <c r="R371" s="21">
        <f t="shared" si="22"/>
        <v>1407</v>
      </c>
      <c r="S371" s="23">
        <f t="shared" si="23"/>
        <v>3.8027027027027027</v>
      </c>
    </row>
    <row r="372" spans="1:19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1"/>
        <v>264</v>
      </c>
      <c r="R372" s="16">
        <f t="shared" si="22"/>
        <v>264</v>
      </c>
      <c r="S372" s="18">
        <f t="shared" si="23"/>
        <v>0.71159029649595684</v>
      </c>
    </row>
    <row r="373" spans="1:19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1"/>
        <v>106</v>
      </c>
      <c r="R373" s="21">
        <f t="shared" si="22"/>
        <v>106</v>
      </c>
      <c r="S373" s="23">
        <f t="shared" si="23"/>
        <v>0.28494623655913981</v>
      </c>
    </row>
    <row r="374" spans="1:19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1"/>
        <v>282</v>
      </c>
      <c r="R374" s="16">
        <f t="shared" si="22"/>
        <v>282</v>
      </c>
      <c r="S374" s="18">
        <f t="shared" si="23"/>
        <v>0.75603217158176939</v>
      </c>
    </row>
    <row r="375" spans="1:19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1"/>
        <v>525</v>
      </c>
      <c r="R375" s="21">
        <f t="shared" si="22"/>
        <v>525</v>
      </c>
      <c r="S375" s="23">
        <f t="shared" si="23"/>
        <v>1.4037433155080214</v>
      </c>
    </row>
    <row r="376" spans="1:19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1"/>
        <v>228</v>
      </c>
      <c r="R376" s="16">
        <f t="shared" si="22"/>
        <v>228</v>
      </c>
      <c r="S376" s="18">
        <f t="shared" si="23"/>
        <v>0.60799999999999998</v>
      </c>
    </row>
    <row r="377" spans="1:19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1"/>
        <v>256</v>
      </c>
      <c r="R377" s="21">
        <f t="shared" si="22"/>
        <v>256</v>
      </c>
      <c r="S377" s="23">
        <f t="shared" si="23"/>
        <v>0.68085106382978722</v>
      </c>
    </row>
    <row r="378" spans="1:19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1"/>
        <v>44</v>
      </c>
      <c r="R378" s="16">
        <f t="shared" si="22"/>
        <v>44</v>
      </c>
      <c r="S378" s="18">
        <f t="shared" si="23"/>
        <v>0.11671087533156499</v>
      </c>
    </row>
    <row r="379" spans="1:19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1"/>
        <v>1295</v>
      </c>
      <c r="R379" s="21">
        <f t="shared" si="22"/>
        <v>1295</v>
      </c>
      <c r="S379" s="23">
        <f t="shared" si="23"/>
        <v>3.425925925925926</v>
      </c>
    </row>
    <row r="380" spans="1:19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1"/>
        <v>250</v>
      </c>
      <c r="R380" s="16">
        <f t="shared" si="22"/>
        <v>250</v>
      </c>
      <c r="S380" s="18">
        <f t="shared" si="23"/>
        <v>0.65963060686015829</v>
      </c>
    </row>
    <row r="381" spans="1:19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1"/>
        <v>143</v>
      </c>
      <c r="R381" s="21">
        <f t="shared" si="22"/>
        <v>143</v>
      </c>
      <c r="S381" s="23">
        <f t="shared" si="23"/>
        <v>0.37631578947368421</v>
      </c>
    </row>
    <row r="382" spans="1:19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1"/>
        <v>200</v>
      </c>
      <c r="R382" s="16">
        <f t="shared" si="22"/>
        <v>200</v>
      </c>
      <c r="S382" s="18">
        <f t="shared" si="23"/>
        <v>0.52493438320209973</v>
      </c>
    </row>
    <row r="383" spans="1:19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1"/>
        <v>126</v>
      </c>
      <c r="R383" s="21">
        <f t="shared" si="22"/>
        <v>126</v>
      </c>
      <c r="S383" s="23">
        <f t="shared" si="23"/>
        <v>0.32984293193717279</v>
      </c>
    </row>
    <row r="384" spans="1:19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1"/>
        <v>244</v>
      </c>
      <c r="R384" s="16">
        <f t="shared" si="22"/>
        <v>244</v>
      </c>
      <c r="S384" s="18">
        <f t="shared" si="23"/>
        <v>0.63707571801566576</v>
      </c>
    </row>
    <row r="385" spans="1:19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1"/>
        <v>123</v>
      </c>
      <c r="R385" s="21">
        <f t="shared" si="22"/>
        <v>123</v>
      </c>
      <c r="S385" s="23">
        <f t="shared" si="23"/>
        <v>0.3203125</v>
      </c>
    </row>
    <row r="386" spans="1:19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1"/>
        <v>169</v>
      </c>
      <c r="R386" s="16">
        <f t="shared" si="22"/>
        <v>169</v>
      </c>
      <c r="S386" s="18">
        <f t="shared" si="23"/>
        <v>0.43896103896103894</v>
      </c>
    </row>
    <row r="387" spans="1:19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ref="Q387:Q450" si="25">N387*P387</f>
        <v>194</v>
      </c>
      <c r="R387" s="21">
        <f t="shared" ref="R387:R450" si="26">N:N*P:P</f>
        <v>194</v>
      </c>
      <c r="S387" s="23">
        <f t="shared" ref="S387:S450" si="27">Q:Q/A:A</f>
        <v>0.50259067357512954</v>
      </c>
    </row>
    <row r="388" spans="1:19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si="25"/>
        <v>312</v>
      </c>
      <c r="R388" s="16">
        <f t="shared" si="26"/>
        <v>312</v>
      </c>
      <c r="S388" s="18">
        <f t="shared" si="27"/>
        <v>0.80620155038759689</v>
      </c>
    </row>
    <row r="389" spans="1:19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5"/>
        <v>11754</v>
      </c>
      <c r="R389" s="21">
        <f t="shared" si="26"/>
        <v>11754</v>
      </c>
      <c r="S389" s="23">
        <f t="shared" si="27"/>
        <v>30.293814432989691</v>
      </c>
    </row>
    <row r="390" spans="1:19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5"/>
        <v>528</v>
      </c>
      <c r="R390" s="16">
        <f t="shared" si="26"/>
        <v>528</v>
      </c>
      <c r="S390" s="18">
        <f t="shared" si="27"/>
        <v>1.3573264781491003</v>
      </c>
    </row>
    <row r="391" spans="1:19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5"/>
        <v>820</v>
      </c>
      <c r="R391" s="21">
        <f t="shared" si="26"/>
        <v>820</v>
      </c>
      <c r="S391" s="23">
        <f t="shared" si="27"/>
        <v>2.1025641025641026</v>
      </c>
    </row>
    <row r="392" spans="1:19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5"/>
        <v>448</v>
      </c>
      <c r="R392" s="16">
        <f t="shared" si="26"/>
        <v>448</v>
      </c>
      <c r="S392" s="18">
        <f t="shared" si="27"/>
        <v>1.1457800511508951</v>
      </c>
    </row>
    <row r="393" spans="1:19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5"/>
        <v>153</v>
      </c>
      <c r="R393" s="21">
        <f t="shared" si="26"/>
        <v>153</v>
      </c>
      <c r="S393" s="23">
        <f t="shared" si="27"/>
        <v>0.39030612244897961</v>
      </c>
    </row>
    <row r="394" spans="1:19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5"/>
        <v>3345</v>
      </c>
      <c r="R394" s="16">
        <f t="shared" si="26"/>
        <v>3345</v>
      </c>
      <c r="S394" s="18">
        <f t="shared" si="27"/>
        <v>8.5114503816793885</v>
      </c>
    </row>
    <row r="395" spans="1:19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5"/>
        <v>96</v>
      </c>
      <c r="R395" s="21">
        <f t="shared" si="26"/>
        <v>96</v>
      </c>
      <c r="S395" s="23">
        <f t="shared" si="27"/>
        <v>0.24365482233502539</v>
      </c>
    </row>
    <row r="396" spans="1:19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5"/>
        <v>13184</v>
      </c>
      <c r="R396" s="16">
        <f t="shared" si="26"/>
        <v>13184</v>
      </c>
      <c r="S396" s="18">
        <f t="shared" si="27"/>
        <v>33.377215189873418</v>
      </c>
    </row>
    <row r="397" spans="1:19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5"/>
        <v>50</v>
      </c>
      <c r="R397" s="21">
        <f t="shared" si="26"/>
        <v>50</v>
      </c>
      <c r="S397" s="23">
        <f t="shared" si="27"/>
        <v>0.12626262626262627</v>
      </c>
    </row>
    <row r="398" spans="1:19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5"/>
        <v>10983</v>
      </c>
      <c r="R398" s="16">
        <f t="shared" si="26"/>
        <v>10983</v>
      </c>
      <c r="S398" s="18">
        <f t="shared" si="27"/>
        <v>27.664987405541563</v>
      </c>
    </row>
    <row r="399" spans="1:19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5"/>
        <v>1280</v>
      </c>
      <c r="R399" s="21">
        <f t="shared" si="26"/>
        <v>1280</v>
      </c>
      <c r="S399" s="23">
        <f t="shared" si="27"/>
        <v>3.2160804020100504</v>
      </c>
    </row>
    <row r="400" spans="1:19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5"/>
        <v>560</v>
      </c>
      <c r="R400" s="16">
        <f t="shared" si="26"/>
        <v>560</v>
      </c>
      <c r="S400" s="18">
        <f t="shared" si="27"/>
        <v>1.4035087719298245</v>
      </c>
    </row>
    <row r="401" spans="1:19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5"/>
        <v>1146</v>
      </c>
      <c r="R401" s="21">
        <f t="shared" si="26"/>
        <v>1146</v>
      </c>
      <c r="S401" s="23">
        <f t="shared" si="27"/>
        <v>2.8650000000000002</v>
      </c>
    </row>
    <row r="402" spans="1:19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5"/>
        <v>198</v>
      </c>
      <c r="R402" s="16">
        <f t="shared" si="26"/>
        <v>198</v>
      </c>
      <c r="S402" s="18">
        <f t="shared" si="27"/>
        <v>0.49376558603491272</v>
      </c>
    </row>
    <row r="403" spans="1:19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5"/>
        <v>1188</v>
      </c>
      <c r="R403" s="21">
        <f t="shared" si="26"/>
        <v>1188</v>
      </c>
      <c r="S403" s="23">
        <f t="shared" si="27"/>
        <v>2.955223880597015</v>
      </c>
    </row>
    <row r="404" spans="1:19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5"/>
        <v>1542</v>
      </c>
      <c r="R404" s="16">
        <f t="shared" si="26"/>
        <v>1542</v>
      </c>
      <c r="S404" s="18">
        <f t="shared" si="27"/>
        <v>3.8263027295285359</v>
      </c>
    </row>
    <row r="405" spans="1:19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5"/>
        <v>1325</v>
      </c>
      <c r="R405" s="21">
        <f t="shared" si="26"/>
        <v>1325</v>
      </c>
      <c r="S405" s="23">
        <f t="shared" si="27"/>
        <v>3.2797029702970297</v>
      </c>
    </row>
    <row r="406" spans="1:19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5"/>
        <v>1244</v>
      </c>
      <c r="R406" s="16">
        <f t="shared" si="26"/>
        <v>1244</v>
      </c>
      <c r="S406" s="18">
        <f t="shared" si="27"/>
        <v>3.0716049382716051</v>
      </c>
    </row>
    <row r="407" spans="1:19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5"/>
        <v>52</v>
      </c>
      <c r="R407" s="21">
        <f t="shared" si="26"/>
        <v>52</v>
      </c>
      <c r="S407" s="23">
        <f t="shared" si="27"/>
        <v>0.12807881773399016</v>
      </c>
    </row>
    <row r="408" spans="1:19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5"/>
        <v>228</v>
      </c>
      <c r="R408" s="16">
        <f t="shared" si="26"/>
        <v>228</v>
      </c>
      <c r="S408" s="18">
        <f t="shared" si="27"/>
        <v>0.56019656019656017</v>
      </c>
    </row>
    <row r="409" spans="1:19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5"/>
        <v>32</v>
      </c>
      <c r="R409" s="21">
        <f t="shared" si="26"/>
        <v>32</v>
      </c>
      <c r="S409" s="23">
        <f t="shared" si="27"/>
        <v>7.8431372549019607E-2</v>
      </c>
    </row>
    <row r="410" spans="1:19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5"/>
        <v>524</v>
      </c>
      <c r="R410" s="16">
        <f t="shared" si="26"/>
        <v>524</v>
      </c>
      <c r="S410" s="18">
        <f t="shared" si="27"/>
        <v>1.2811735941320292</v>
      </c>
    </row>
    <row r="411" spans="1:19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5"/>
        <v>304</v>
      </c>
      <c r="R411" s="21">
        <f t="shared" si="26"/>
        <v>304</v>
      </c>
      <c r="S411" s="23">
        <f t="shared" si="27"/>
        <v>0.74146341463414633</v>
      </c>
    </row>
    <row r="412" spans="1:19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5"/>
        <v>102</v>
      </c>
      <c r="R412" s="16">
        <f t="shared" si="26"/>
        <v>102</v>
      </c>
      <c r="S412" s="18">
        <f t="shared" si="27"/>
        <v>0.24817518248175183</v>
      </c>
    </row>
    <row r="413" spans="1:19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5"/>
        <v>364</v>
      </c>
      <c r="R413" s="21">
        <f t="shared" si="26"/>
        <v>364</v>
      </c>
      <c r="S413" s="23">
        <f t="shared" si="27"/>
        <v>0.88349514563106801</v>
      </c>
    </row>
    <row r="414" spans="1:19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5"/>
        <v>2976</v>
      </c>
      <c r="R414" s="16">
        <f t="shared" si="26"/>
        <v>2976</v>
      </c>
      <c r="S414" s="18">
        <f t="shared" si="27"/>
        <v>7.2058111380145276</v>
      </c>
    </row>
    <row r="415" spans="1:19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5"/>
        <v>380</v>
      </c>
      <c r="R415" s="21">
        <f t="shared" si="26"/>
        <v>380</v>
      </c>
      <c r="S415" s="23">
        <f t="shared" si="27"/>
        <v>0.91787439613526567</v>
      </c>
    </row>
    <row r="416" spans="1:19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5"/>
        <v>1756</v>
      </c>
      <c r="R416" s="16">
        <f t="shared" si="26"/>
        <v>1756</v>
      </c>
      <c r="S416" s="18">
        <f t="shared" si="27"/>
        <v>4.2313253012048193</v>
      </c>
    </row>
    <row r="417" spans="1:19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5"/>
        <v>124</v>
      </c>
      <c r="R417" s="21">
        <f t="shared" si="26"/>
        <v>124</v>
      </c>
      <c r="S417" s="23">
        <f t="shared" si="27"/>
        <v>0.29807692307692307</v>
      </c>
    </row>
    <row r="418" spans="1:19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5"/>
        <v>226</v>
      </c>
      <c r="R418" s="16">
        <f t="shared" si="26"/>
        <v>226</v>
      </c>
      <c r="S418" s="18">
        <f t="shared" si="27"/>
        <v>0.54196642685851315</v>
      </c>
    </row>
    <row r="419" spans="1:19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5"/>
        <v>102</v>
      </c>
      <c r="R419" s="21">
        <f t="shared" si="26"/>
        <v>102</v>
      </c>
      <c r="S419" s="23">
        <f t="shared" si="27"/>
        <v>0.24401913875598086</v>
      </c>
    </row>
    <row r="420" spans="1:19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5"/>
        <v>4578</v>
      </c>
      <c r="R420" s="16">
        <f t="shared" si="26"/>
        <v>4578</v>
      </c>
      <c r="S420" s="18">
        <f t="shared" si="27"/>
        <v>10.926014319809068</v>
      </c>
    </row>
    <row r="421" spans="1:19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5"/>
        <v>518</v>
      </c>
      <c r="R421" s="21">
        <f t="shared" si="26"/>
        <v>518</v>
      </c>
      <c r="S421" s="23">
        <f t="shared" si="27"/>
        <v>1.2333333333333334</v>
      </c>
    </row>
    <row r="422" spans="1:19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5"/>
        <v>17</v>
      </c>
      <c r="R422" s="16">
        <f t="shared" si="26"/>
        <v>17</v>
      </c>
      <c r="S422" s="18">
        <f t="shared" si="27"/>
        <v>4.0380047505938245E-2</v>
      </c>
    </row>
    <row r="423" spans="1:19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5"/>
        <v>213</v>
      </c>
      <c r="R423" s="21">
        <f t="shared" si="26"/>
        <v>213</v>
      </c>
      <c r="S423" s="23">
        <f t="shared" si="27"/>
        <v>0.50473933649289104</v>
      </c>
    </row>
    <row r="424" spans="1:19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5"/>
        <v>53</v>
      </c>
      <c r="R424" s="16">
        <f t="shared" si="26"/>
        <v>53</v>
      </c>
      <c r="S424" s="18">
        <f t="shared" si="27"/>
        <v>0.12529550827423167</v>
      </c>
    </row>
    <row r="425" spans="1:19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5"/>
        <v>474</v>
      </c>
      <c r="R425" s="21">
        <f t="shared" si="26"/>
        <v>474</v>
      </c>
      <c r="S425" s="23">
        <f t="shared" si="27"/>
        <v>1.1179245283018868</v>
      </c>
    </row>
    <row r="426" spans="1:19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5"/>
        <v>534</v>
      </c>
      <c r="R426" s="16">
        <f t="shared" si="26"/>
        <v>534</v>
      </c>
      <c r="S426" s="18">
        <f t="shared" si="27"/>
        <v>1.2564705882352942</v>
      </c>
    </row>
    <row r="427" spans="1:19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5"/>
        <v>2226</v>
      </c>
      <c r="R427" s="21">
        <f t="shared" si="26"/>
        <v>2226</v>
      </c>
      <c r="S427" s="23">
        <f t="shared" si="27"/>
        <v>5.225352112676056</v>
      </c>
    </row>
    <row r="428" spans="1:19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5"/>
        <v>1680</v>
      </c>
      <c r="R428" s="16">
        <f t="shared" si="26"/>
        <v>1680</v>
      </c>
      <c r="S428" s="18">
        <f t="shared" si="27"/>
        <v>3.9344262295081966</v>
      </c>
    </row>
    <row r="429" spans="1:19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5"/>
        <v>3150</v>
      </c>
      <c r="R429" s="21">
        <f t="shared" si="26"/>
        <v>3150</v>
      </c>
      <c r="S429" s="23">
        <f t="shared" si="27"/>
        <v>7.3598130841121492</v>
      </c>
    </row>
    <row r="430" spans="1:19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5"/>
        <v>875</v>
      </c>
      <c r="R430" s="16">
        <f t="shared" si="26"/>
        <v>875</v>
      </c>
      <c r="S430" s="18">
        <f t="shared" si="27"/>
        <v>2.0396270396270397</v>
      </c>
    </row>
    <row r="431" spans="1:19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5"/>
        <v>174</v>
      </c>
      <c r="R431" s="21">
        <f t="shared" si="26"/>
        <v>174</v>
      </c>
      <c r="S431" s="23">
        <f t="shared" si="27"/>
        <v>0.40465116279069768</v>
      </c>
    </row>
    <row r="432" spans="1:19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5"/>
        <v>20</v>
      </c>
      <c r="R432" s="16">
        <f t="shared" si="26"/>
        <v>20</v>
      </c>
      <c r="S432" s="18">
        <f t="shared" si="27"/>
        <v>4.6403712296983757E-2</v>
      </c>
    </row>
    <row r="433" spans="1:19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5"/>
        <v>304</v>
      </c>
      <c r="R433" s="21">
        <f t="shared" si="26"/>
        <v>304</v>
      </c>
      <c r="S433" s="23">
        <f t="shared" si="27"/>
        <v>0.70370370370370372</v>
      </c>
    </row>
    <row r="434" spans="1:19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5"/>
        <v>438</v>
      </c>
      <c r="R434" s="16">
        <f t="shared" si="26"/>
        <v>438</v>
      </c>
      <c r="S434" s="18">
        <f t="shared" si="27"/>
        <v>1.0115473441108545</v>
      </c>
    </row>
    <row r="435" spans="1:19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5"/>
        <v>340</v>
      </c>
      <c r="R435" s="21">
        <f t="shared" si="26"/>
        <v>340</v>
      </c>
      <c r="S435" s="23">
        <f t="shared" si="27"/>
        <v>0.78341013824884798</v>
      </c>
    </row>
    <row r="436" spans="1:19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5"/>
        <v>684</v>
      </c>
      <c r="R436" s="16">
        <f t="shared" si="26"/>
        <v>684</v>
      </c>
      <c r="S436" s="18">
        <f t="shared" si="27"/>
        <v>1.5724137931034483</v>
      </c>
    </row>
    <row r="437" spans="1:19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5"/>
        <v>200</v>
      </c>
      <c r="R437" s="21">
        <f t="shared" si="26"/>
        <v>200</v>
      </c>
      <c r="S437" s="23">
        <f t="shared" si="27"/>
        <v>0.45871559633027525</v>
      </c>
    </row>
    <row r="438" spans="1:19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5"/>
        <v>122</v>
      </c>
      <c r="R438" s="16">
        <f t="shared" si="26"/>
        <v>122</v>
      </c>
      <c r="S438" s="18">
        <f t="shared" si="27"/>
        <v>0.2791762013729977</v>
      </c>
    </row>
    <row r="439" spans="1:19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5"/>
        <v>972</v>
      </c>
      <c r="R439" s="21">
        <f t="shared" si="26"/>
        <v>972</v>
      </c>
      <c r="S439" s="23">
        <f t="shared" si="27"/>
        <v>2.2191780821917808</v>
      </c>
    </row>
    <row r="440" spans="1:19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5"/>
        <v>202</v>
      </c>
      <c r="R440" s="16">
        <f t="shared" si="26"/>
        <v>202</v>
      </c>
      <c r="S440" s="18">
        <f t="shared" si="27"/>
        <v>0.46013667425968108</v>
      </c>
    </row>
    <row r="441" spans="1:19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5"/>
        <v>1535</v>
      </c>
      <c r="R441" s="21">
        <f t="shared" si="26"/>
        <v>1535</v>
      </c>
      <c r="S441" s="23">
        <f t="shared" si="27"/>
        <v>3.4886363636363638</v>
      </c>
    </row>
    <row r="442" spans="1:19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5"/>
        <v>408</v>
      </c>
      <c r="R442" s="16">
        <f t="shared" si="26"/>
        <v>408</v>
      </c>
      <c r="S442" s="18">
        <f t="shared" si="27"/>
        <v>0.92517006802721091</v>
      </c>
    </row>
    <row r="443" spans="1:19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5"/>
        <v>3708</v>
      </c>
      <c r="R443" s="21">
        <f t="shared" si="26"/>
        <v>3708</v>
      </c>
      <c r="S443" s="23">
        <f t="shared" si="27"/>
        <v>8.3891402714932131</v>
      </c>
    </row>
    <row r="444" spans="1:19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5"/>
        <v>108</v>
      </c>
      <c r="R444" s="16">
        <f t="shared" si="26"/>
        <v>108</v>
      </c>
      <c r="S444" s="18">
        <f t="shared" si="27"/>
        <v>0.24379232505643342</v>
      </c>
    </row>
    <row r="445" spans="1:19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5"/>
        <v>102</v>
      </c>
      <c r="R445" s="21">
        <f t="shared" si="26"/>
        <v>102</v>
      </c>
      <c r="S445" s="23">
        <f t="shared" si="27"/>
        <v>0.22972972972972974</v>
      </c>
    </row>
    <row r="446" spans="1:19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5"/>
        <v>6456</v>
      </c>
      <c r="R446" s="16">
        <f t="shared" si="26"/>
        <v>6456</v>
      </c>
      <c r="S446" s="18">
        <f t="shared" si="27"/>
        <v>14.507865168539325</v>
      </c>
    </row>
    <row r="447" spans="1:19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5"/>
        <v>2056</v>
      </c>
      <c r="R447" s="21">
        <f t="shared" si="26"/>
        <v>2056</v>
      </c>
      <c r="S447" s="23">
        <f t="shared" si="27"/>
        <v>4.6098654708520179</v>
      </c>
    </row>
    <row r="448" spans="1:19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5"/>
        <v>219</v>
      </c>
      <c r="R448" s="16">
        <f t="shared" si="26"/>
        <v>219</v>
      </c>
      <c r="S448" s="18">
        <f t="shared" si="27"/>
        <v>0.48993288590604028</v>
      </c>
    </row>
    <row r="449" spans="1:19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5"/>
        <v>2238</v>
      </c>
      <c r="R449" s="21">
        <f t="shared" si="26"/>
        <v>2238</v>
      </c>
      <c r="S449" s="23">
        <f t="shared" si="27"/>
        <v>4.9955357142857144</v>
      </c>
    </row>
    <row r="450" spans="1:19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5"/>
        <v>78</v>
      </c>
      <c r="R450" s="16">
        <f t="shared" si="26"/>
        <v>78</v>
      </c>
      <c r="S450" s="18">
        <f t="shared" si="27"/>
        <v>0.17371937639198218</v>
      </c>
    </row>
    <row r="451" spans="1:19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ref="Q451:Q514" si="29">N451*P451</f>
        <v>56</v>
      </c>
      <c r="R451" s="21">
        <f t="shared" ref="R451:R514" si="30">N:N*P:P</f>
        <v>56</v>
      </c>
      <c r="S451" s="23">
        <f t="shared" ref="S451:S514" si="31">Q:Q/A:A</f>
        <v>0.12444444444444444</v>
      </c>
    </row>
    <row r="452" spans="1:19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si="29"/>
        <v>10002</v>
      </c>
      <c r="R452" s="16">
        <f t="shared" si="30"/>
        <v>10002</v>
      </c>
      <c r="S452" s="18">
        <f t="shared" si="31"/>
        <v>22.177383592017737</v>
      </c>
    </row>
    <row r="453" spans="1:19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29"/>
        <v>112</v>
      </c>
      <c r="R453" s="21">
        <f t="shared" si="30"/>
        <v>112</v>
      </c>
      <c r="S453" s="23">
        <f t="shared" si="31"/>
        <v>0.24778761061946902</v>
      </c>
    </row>
    <row r="454" spans="1:19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29"/>
        <v>78204</v>
      </c>
      <c r="R454" s="16">
        <f t="shared" si="30"/>
        <v>78204</v>
      </c>
      <c r="S454" s="18">
        <f t="shared" si="31"/>
        <v>172.63576158940398</v>
      </c>
    </row>
    <row r="455" spans="1:19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29"/>
        <v>153</v>
      </c>
      <c r="R455" s="21">
        <f t="shared" si="30"/>
        <v>153</v>
      </c>
      <c r="S455" s="23">
        <f t="shared" si="31"/>
        <v>0.33700440528634362</v>
      </c>
    </row>
    <row r="456" spans="1:19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29"/>
        <v>572</v>
      </c>
      <c r="R456" s="16">
        <f t="shared" si="30"/>
        <v>572</v>
      </c>
      <c r="S456" s="18">
        <f t="shared" si="31"/>
        <v>1.2571428571428571</v>
      </c>
    </row>
    <row r="457" spans="1:19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29"/>
        <v>34</v>
      </c>
      <c r="R457" s="21">
        <f t="shared" si="30"/>
        <v>34</v>
      </c>
      <c r="S457" s="23">
        <f t="shared" si="31"/>
        <v>7.4561403508771926E-2</v>
      </c>
    </row>
    <row r="458" spans="1:19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29"/>
        <v>176</v>
      </c>
      <c r="R458" s="16">
        <f t="shared" si="30"/>
        <v>176</v>
      </c>
      <c r="S458" s="18">
        <f t="shared" si="31"/>
        <v>0.3851203501094092</v>
      </c>
    </row>
    <row r="459" spans="1:19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29"/>
        <v>5439</v>
      </c>
      <c r="R459" s="21">
        <f t="shared" si="30"/>
        <v>5439</v>
      </c>
      <c r="S459" s="23">
        <f t="shared" si="31"/>
        <v>11.875545851528384</v>
      </c>
    </row>
    <row r="460" spans="1:19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29"/>
        <v>240</v>
      </c>
      <c r="R460" s="16">
        <f t="shared" si="30"/>
        <v>240</v>
      </c>
      <c r="S460" s="18">
        <f t="shared" si="31"/>
        <v>0.52287581699346408</v>
      </c>
    </row>
    <row r="461" spans="1:19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29"/>
        <v>26</v>
      </c>
      <c r="R461" s="21">
        <f t="shared" si="30"/>
        <v>26</v>
      </c>
      <c r="S461" s="23">
        <f t="shared" si="31"/>
        <v>5.6521739130434782E-2</v>
      </c>
    </row>
    <row r="462" spans="1:19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29"/>
        <v>516</v>
      </c>
      <c r="R462" s="16">
        <f t="shared" si="30"/>
        <v>516</v>
      </c>
      <c r="S462" s="18">
        <f t="shared" si="31"/>
        <v>1.1193058568329719</v>
      </c>
    </row>
    <row r="463" spans="1:19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29"/>
        <v>670</v>
      </c>
      <c r="R463" s="21">
        <f t="shared" si="30"/>
        <v>670</v>
      </c>
      <c r="S463" s="23">
        <f t="shared" si="31"/>
        <v>1.4502164502164503</v>
      </c>
    </row>
    <row r="464" spans="1:19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29"/>
        <v>633</v>
      </c>
      <c r="R464" s="16">
        <f t="shared" si="30"/>
        <v>633</v>
      </c>
      <c r="S464" s="18">
        <f t="shared" si="31"/>
        <v>1.3671706263498919</v>
      </c>
    </row>
    <row r="465" spans="1:19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29"/>
        <v>1365</v>
      </c>
      <c r="R465" s="21">
        <f t="shared" si="30"/>
        <v>1365</v>
      </c>
      <c r="S465" s="23">
        <f t="shared" si="31"/>
        <v>2.9418103448275863</v>
      </c>
    </row>
    <row r="466" spans="1:19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29"/>
        <v>257</v>
      </c>
      <c r="R466" s="16">
        <f t="shared" si="30"/>
        <v>257</v>
      </c>
      <c r="S466" s="18">
        <f t="shared" si="31"/>
        <v>0.55268817204301079</v>
      </c>
    </row>
    <row r="467" spans="1:19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29"/>
        <v>3804</v>
      </c>
      <c r="R467" s="21">
        <f t="shared" si="30"/>
        <v>3804</v>
      </c>
      <c r="S467" s="23">
        <f t="shared" si="31"/>
        <v>8.1630901287553641</v>
      </c>
    </row>
    <row r="468" spans="1:19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29"/>
        <v>100</v>
      </c>
      <c r="R468" s="16">
        <f t="shared" si="30"/>
        <v>100</v>
      </c>
      <c r="S468" s="18">
        <f t="shared" si="31"/>
        <v>0.21413276231263384</v>
      </c>
    </row>
    <row r="469" spans="1:19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29"/>
        <v>63</v>
      </c>
      <c r="R469" s="21">
        <f t="shared" si="30"/>
        <v>63</v>
      </c>
      <c r="S469" s="23">
        <f t="shared" si="31"/>
        <v>0.13461538461538461</v>
      </c>
    </row>
    <row r="470" spans="1:19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29"/>
        <v>2895</v>
      </c>
      <c r="R470" s="16">
        <f t="shared" si="30"/>
        <v>2895</v>
      </c>
      <c r="S470" s="18">
        <f t="shared" si="31"/>
        <v>6.1727078891257996</v>
      </c>
    </row>
    <row r="471" spans="1:19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29"/>
        <v>228</v>
      </c>
      <c r="R471" s="21">
        <f t="shared" si="30"/>
        <v>228</v>
      </c>
      <c r="S471" s="23">
        <f t="shared" si="31"/>
        <v>0.48510638297872338</v>
      </c>
    </row>
    <row r="472" spans="1:19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29"/>
        <v>5243</v>
      </c>
      <c r="R472" s="16">
        <f t="shared" si="30"/>
        <v>5243</v>
      </c>
      <c r="S472" s="18">
        <f t="shared" si="31"/>
        <v>11.131634819532909</v>
      </c>
    </row>
    <row r="473" spans="1:19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29"/>
        <v>602</v>
      </c>
      <c r="R473" s="21">
        <f t="shared" si="30"/>
        <v>602</v>
      </c>
      <c r="S473" s="23">
        <f t="shared" si="31"/>
        <v>1.2754237288135593</v>
      </c>
    </row>
    <row r="474" spans="1:19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29"/>
        <v>102</v>
      </c>
      <c r="R474" s="16">
        <f t="shared" si="30"/>
        <v>102</v>
      </c>
      <c r="S474" s="18">
        <f t="shared" si="31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29"/>
        <v>562</v>
      </c>
      <c r="R475" s="21">
        <f t="shared" si="30"/>
        <v>562</v>
      </c>
      <c r="S475" s="23">
        <f t="shared" si="31"/>
        <v>1.1856540084388185</v>
      </c>
    </row>
    <row r="476" spans="1:19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29"/>
        <v>1570</v>
      </c>
      <c r="R476" s="16">
        <f t="shared" si="30"/>
        <v>1570</v>
      </c>
      <c r="S476" s="18">
        <f t="shared" si="31"/>
        <v>3.3052631578947369</v>
      </c>
    </row>
    <row r="477" spans="1:19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29"/>
        <v>8370</v>
      </c>
      <c r="R477" s="21">
        <f t="shared" si="30"/>
        <v>8370</v>
      </c>
      <c r="S477" s="23">
        <f t="shared" si="31"/>
        <v>17.584033613445378</v>
      </c>
    </row>
    <row r="478" spans="1:19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29"/>
        <v>159</v>
      </c>
      <c r="R478" s="16">
        <f t="shared" si="30"/>
        <v>159</v>
      </c>
      <c r="S478" s="18">
        <f t="shared" si="31"/>
        <v>0.33333333333333331</v>
      </c>
    </row>
    <row r="479" spans="1:19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29"/>
        <v>170</v>
      </c>
      <c r="R479" s="21">
        <f t="shared" si="30"/>
        <v>170</v>
      </c>
      <c r="S479" s="23">
        <f t="shared" si="31"/>
        <v>0.35564853556485354</v>
      </c>
    </row>
    <row r="480" spans="1:19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29"/>
        <v>1308</v>
      </c>
      <c r="R480" s="16">
        <f t="shared" si="30"/>
        <v>1308</v>
      </c>
      <c r="S480" s="18">
        <f t="shared" si="31"/>
        <v>2.7306889352818371</v>
      </c>
    </row>
    <row r="481" spans="1:19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29"/>
        <v>585</v>
      </c>
      <c r="R481" s="21">
        <f t="shared" si="30"/>
        <v>585</v>
      </c>
      <c r="S481" s="23">
        <f t="shared" si="31"/>
        <v>1.21875</v>
      </c>
    </row>
    <row r="482" spans="1:19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29"/>
        <v>1848</v>
      </c>
      <c r="R482" s="16">
        <f t="shared" si="30"/>
        <v>1848</v>
      </c>
      <c r="S482" s="18">
        <f t="shared" si="31"/>
        <v>3.8419958419958422</v>
      </c>
    </row>
    <row r="483" spans="1:19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29"/>
        <v>1554</v>
      </c>
      <c r="R483" s="21">
        <f t="shared" si="30"/>
        <v>1554</v>
      </c>
      <c r="S483" s="23">
        <f t="shared" si="31"/>
        <v>3.2240663900414939</v>
      </c>
    </row>
    <row r="484" spans="1:19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29"/>
        <v>344</v>
      </c>
      <c r="R484" s="16">
        <f t="shared" si="30"/>
        <v>344</v>
      </c>
      <c r="S484" s="18">
        <f t="shared" si="31"/>
        <v>0.71221532091097306</v>
      </c>
    </row>
    <row r="485" spans="1:19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29"/>
        <v>355</v>
      </c>
      <c r="R485" s="21">
        <f t="shared" si="30"/>
        <v>355</v>
      </c>
      <c r="S485" s="23">
        <f t="shared" si="31"/>
        <v>0.73347107438016534</v>
      </c>
    </row>
    <row r="486" spans="1:19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29"/>
        <v>1077</v>
      </c>
      <c r="R486" s="16">
        <f t="shared" si="30"/>
        <v>1077</v>
      </c>
      <c r="S486" s="18">
        <f t="shared" si="31"/>
        <v>2.220618556701031</v>
      </c>
    </row>
    <row r="487" spans="1:19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29"/>
        <v>1866</v>
      </c>
      <c r="R487" s="21">
        <f t="shared" si="30"/>
        <v>1866</v>
      </c>
      <c r="S487" s="23">
        <f t="shared" si="31"/>
        <v>3.8395061728395063</v>
      </c>
    </row>
    <row r="488" spans="1:19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29"/>
        <v>2216</v>
      </c>
      <c r="R488" s="16">
        <f t="shared" si="30"/>
        <v>2216</v>
      </c>
      <c r="S488" s="18">
        <f t="shared" si="31"/>
        <v>4.5503080082135527</v>
      </c>
    </row>
    <row r="489" spans="1:19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29"/>
        <v>243</v>
      </c>
      <c r="R489" s="21">
        <f t="shared" si="30"/>
        <v>243</v>
      </c>
      <c r="S489" s="23">
        <f t="shared" si="31"/>
        <v>0.49795081967213117</v>
      </c>
    </row>
    <row r="490" spans="1:19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29"/>
        <v>132</v>
      </c>
      <c r="R490" s="16">
        <f t="shared" si="30"/>
        <v>132</v>
      </c>
      <c r="S490" s="18">
        <f t="shared" si="31"/>
        <v>0.26993865030674846</v>
      </c>
    </row>
    <row r="491" spans="1:19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29"/>
        <v>712</v>
      </c>
      <c r="R491" s="21">
        <f t="shared" si="30"/>
        <v>712</v>
      </c>
      <c r="S491" s="23">
        <f t="shared" si="31"/>
        <v>1.453061224489796</v>
      </c>
    </row>
    <row r="492" spans="1:19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29"/>
        <v>44</v>
      </c>
      <c r="R492" s="16">
        <f t="shared" si="30"/>
        <v>44</v>
      </c>
      <c r="S492" s="18">
        <f t="shared" si="31"/>
        <v>8.9613034623217916E-2</v>
      </c>
    </row>
    <row r="493" spans="1:19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29"/>
        <v>105</v>
      </c>
      <c r="R493" s="21">
        <f t="shared" si="30"/>
        <v>105</v>
      </c>
      <c r="S493" s="23">
        <f t="shared" si="31"/>
        <v>0.21341463414634146</v>
      </c>
    </row>
    <row r="494" spans="1:19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29"/>
        <v>472</v>
      </c>
      <c r="R494" s="16">
        <f t="shared" si="30"/>
        <v>472</v>
      </c>
      <c r="S494" s="18">
        <f t="shared" si="31"/>
        <v>0.95740365111561865</v>
      </c>
    </row>
    <row r="495" spans="1:19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29"/>
        <v>536</v>
      </c>
      <c r="R495" s="21">
        <f t="shared" si="30"/>
        <v>536</v>
      </c>
      <c r="S495" s="23">
        <f t="shared" si="31"/>
        <v>1.0850202429149798</v>
      </c>
    </row>
    <row r="496" spans="1:19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29"/>
        <v>304</v>
      </c>
      <c r="R496" s="16">
        <f t="shared" si="30"/>
        <v>304</v>
      </c>
      <c r="S496" s="18">
        <f t="shared" si="31"/>
        <v>0.6141414141414141</v>
      </c>
    </row>
    <row r="497" spans="1:19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29"/>
        <v>108</v>
      </c>
      <c r="R497" s="21">
        <f t="shared" si="30"/>
        <v>108</v>
      </c>
      <c r="S497" s="23">
        <f t="shared" si="31"/>
        <v>0.21774193548387097</v>
      </c>
    </row>
    <row r="498" spans="1:19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29"/>
        <v>3546</v>
      </c>
      <c r="R498" s="16">
        <f t="shared" si="30"/>
        <v>3546</v>
      </c>
      <c r="S498" s="18">
        <f t="shared" si="31"/>
        <v>7.1348088531187122</v>
      </c>
    </row>
    <row r="499" spans="1:19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29"/>
        <v>805</v>
      </c>
      <c r="R499" s="21">
        <f t="shared" si="30"/>
        <v>805</v>
      </c>
      <c r="S499" s="23">
        <f t="shared" si="31"/>
        <v>1.6164658634538152</v>
      </c>
    </row>
    <row r="500" spans="1:19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29"/>
        <v>1824</v>
      </c>
      <c r="R500" s="16">
        <f t="shared" si="30"/>
        <v>1824</v>
      </c>
      <c r="S500" s="18">
        <f t="shared" si="31"/>
        <v>3.6553106212424851</v>
      </c>
    </row>
    <row r="501" spans="1:19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29"/>
        <v>325</v>
      </c>
      <c r="R501" s="21">
        <f t="shared" si="30"/>
        <v>325</v>
      </c>
      <c r="S501" s="23">
        <f t="shared" si="31"/>
        <v>0.65</v>
      </c>
    </row>
    <row r="502" spans="1:19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29"/>
        <v>1912</v>
      </c>
      <c r="R502" s="16">
        <f t="shared" si="30"/>
        <v>1912</v>
      </c>
      <c r="S502" s="18">
        <f t="shared" si="31"/>
        <v>3.8163672654690619</v>
      </c>
    </row>
    <row r="503" spans="1:19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29"/>
        <v>978</v>
      </c>
      <c r="R503" s="21">
        <f t="shared" si="30"/>
        <v>978</v>
      </c>
      <c r="S503" s="23">
        <f t="shared" si="31"/>
        <v>1.9482071713147411</v>
      </c>
    </row>
    <row r="504" spans="1:19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29"/>
        <v>255</v>
      </c>
      <c r="R504" s="16">
        <f t="shared" si="30"/>
        <v>255</v>
      </c>
      <c r="S504" s="18">
        <f t="shared" si="31"/>
        <v>0.50695825049701793</v>
      </c>
    </row>
    <row r="505" spans="1:19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29"/>
        <v>135</v>
      </c>
      <c r="R505" s="21">
        <f t="shared" si="30"/>
        <v>135</v>
      </c>
      <c r="S505" s="23">
        <f t="shared" si="31"/>
        <v>0.26785714285714285</v>
      </c>
    </row>
    <row r="506" spans="1:19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29"/>
        <v>1230</v>
      </c>
      <c r="R506" s="16">
        <f t="shared" si="30"/>
        <v>1230</v>
      </c>
      <c r="S506" s="18">
        <f t="shared" si="31"/>
        <v>2.4356435643564356</v>
      </c>
    </row>
    <row r="507" spans="1:19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29"/>
        <v>6050</v>
      </c>
      <c r="R507" s="21">
        <f t="shared" si="30"/>
        <v>6050</v>
      </c>
      <c r="S507" s="23">
        <f t="shared" si="31"/>
        <v>11.956521739130435</v>
      </c>
    </row>
    <row r="508" spans="1:19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29"/>
        <v>854</v>
      </c>
      <c r="R508" s="16">
        <f t="shared" si="30"/>
        <v>854</v>
      </c>
      <c r="S508" s="18">
        <f t="shared" si="31"/>
        <v>1.6844181459566074</v>
      </c>
    </row>
    <row r="509" spans="1:19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29"/>
        <v>444</v>
      </c>
      <c r="R509" s="21">
        <f t="shared" si="30"/>
        <v>444</v>
      </c>
      <c r="S509" s="23">
        <f t="shared" si="31"/>
        <v>0.87401574803149606</v>
      </c>
    </row>
    <row r="510" spans="1:19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29"/>
        <v>171</v>
      </c>
      <c r="R510" s="16">
        <f t="shared" si="30"/>
        <v>171</v>
      </c>
      <c r="S510" s="18">
        <f t="shared" si="31"/>
        <v>0.33595284872298625</v>
      </c>
    </row>
    <row r="511" spans="1:19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29"/>
        <v>6265</v>
      </c>
      <c r="R511" s="21">
        <f t="shared" si="30"/>
        <v>6265</v>
      </c>
      <c r="S511" s="23">
        <f t="shared" si="31"/>
        <v>12.284313725490197</v>
      </c>
    </row>
    <row r="512" spans="1:19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29"/>
        <v>262</v>
      </c>
      <c r="R512" s="16">
        <f t="shared" si="30"/>
        <v>262</v>
      </c>
      <c r="S512" s="18">
        <f t="shared" si="31"/>
        <v>0.51272015655577297</v>
      </c>
    </row>
    <row r="513" spans="1:19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29"/>
        <v>1896</v>
      </c>
      <c r="R513" s="21">
        <f t="shared" si="30"/>
        <v>1896</v>
      </c>
      <c r="S513" s="23">
        <f t="shared" si="31"/>
        <v>3.703125</v>
      </c>
    </row>
    <row r="514" spans="1:19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29"/>
        <v>56</v>
      </c>
      <c r="R514" s="16">
        <f t="shared" si="30"/>
        <v>56</v>
      </c>
      <c r="S514" s="18">
        <f t="shared" si="31"/>
        <v>0.10916179337231968</v>
      </c>
    </row>
    <row r="515" spans="1:19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ref="Q515:Q578" si="33">N515*P515</f>
        <v>488</v>
      </c>
      <c r="R515" s="21">
        <f t="shared" ref="R515:R578" si="34">N:N*P:P</f>
        <v>488</v>
      </c>
      <c r="S515" s="23">
        <f t="shared" ref="S515:S578" si="35">Q:Q/A:A</f>
        <v>0.94941634241245132</v>
      </c>
    </row>
    <row r="516" spans="1:19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si="33"/>
        <v>4005</v>
      </c>
      <c r="R516" s="16">
        <f t="shared" si="34"/>
        <v>4005</v>
      </c>
      <c r="S516" s="18">
        <f t="shared" si="35"/>
        <v>7.7766990291262132</v>
      </c>
    </row>
    <row r="517" spans="1:19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3"/>
        <v>3996</v>
      </c>
      <c r="R517" s="21">
        <f t="shared" si="34"/>
        <v>3996</v>
      </c>
      <c r="S517" s="23">
        <f t="shared" si="35"/>
        <v>7.7441860465116283</v>
      </c>
    </row>
    <row r="518" spans="1:19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3"/>
        <v>160</v>
      </c>
      <c r="R518" s="16">
        <f t="shared" si="34"/>
        <v>160</v>
      </c>
      <c r="S518" s="18">
        <f t="shared" si="35"/>
        <v>0.30947775628626695</v>
      </c>
    </row>
    <row r="519" spans="1:19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3"/>
        <v>447</v>
      </c>
      <c r="R519" s="21">
        <f t="shared" si="34"/>
        <v>447</v>
      </c>
      <c r="S519" s="23">
        <f t="shared" si="35"/>
        <v>0.86293436293436299</v>
      </c>
    </row>
    <row r="520" spans="1:19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3"/>
        <v>1014</v>
      </c>
      <c r="R520" s="16">
        <f t="shared" si="34"/>
        <v>1014</v>
      </c>
      <c r="S520" s="18">
        <f t="shared" si="35"/>
        <v>1.953757225433526</v>
      </c>
    </row>
    <row r="521" spans="1:19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3"/>
        <v>585</v>
      </c>
      <c r="R521" s="21">
        <f t="shared" si="34"/>
        <v>585</v>
      </c>
      <c r="S521" s="23">
        <f t="shared" si="35"/>
        <v>1.125</v>
      </c>
    </row>
    <row r="522" spans="1:19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3"/>
        <v>561</v>
      </c>
      <c r="R522" s="16">
        <f t="shared" si="34"/>
        <v>561</v>
      </c>
      <c r="S522" s="18">
        <f t="shared" si="35"/>
        <v>1.0767754318618041</v>
      </c>
    </row>
    <row r="523" spans="1:19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3"/>
        <v>13</v>
      </c>
      <c r="R523" s="21">
        <f t="shared" si="34"/>
        <v>13</v>
      </c>
      <c r="S523" s="23">
        <f t="shared" si="35"/>
        <v>2.4904214559386972E-2</v>
      </c>
    </row>
    <row r="524" spans="1:19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3"/>
        <v>30</v>
      </c>
      <c r="R524" s="16">
        <f t="shared" si="34"/>
        <v>30</v>
      </c>
      <c r="S524" s="18">
        <f t="shared" si="35"/>
        <v>5.736137667304015E-2</v>
      </c>
    </row>
    <row r="525" spans="1:19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3"/>
        <v>270</v>
      </c>
      <c r="R525" s="21">
        <f t="shared" si="34"/>
        <v>270</v>
      </c>
      <c r="S525" s="23">
        <f t="shared" si="35"/>
        <v>0.51526717557251911</v>
      </c>
    </row>
    <row r="526" spans="1:19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3"/>
        <v>475</v>
      </c>
      <c r="R526" s="16">
        <f t="shared" si="34"/>
        <v>475</v>
      </c>
      <c r="S526" s="18">
        <f t="shared" si="35"/>
        <v>0.90476190476190477</v>
      </c>
    </row>
    <row r="527" spans="1:19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3"/>
        <v>52</v>
      </c>
      <c r="R527" s="21">
        <f t="shared" si="34"/>
        <v>52</v>
      </c>
      <c r="S527" s="23">
        <f t="shared" si="35"/>
        <v>9.8859315589353611E-2</v>
      </c>
    </row>
    <row r="528" spans="1:19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3"/>
        <v>928</v>
      </c>
      <c r="R528" s="16">
        <f t="shared" si="34"/>
        <v>928</v>
      </c>
      <c r="S528" s="18">
        <f t="shared" si="35"/>
        <v>1.760910815939279</v>
      </c>
    </row>
    <row r="529" spans="1:19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3"/>
        <v>162</v>
      </c>
      <c r="R529" s="21">
        <f t="shared" si="34"/>
        <v>162</v>
      </c>
      <c r="S529" s="23">
        <f t="shared" si="35"/>
        <v>0.30681818181818182</v>
      </c>
    </row>
    <row r="530" spans="1:19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3"/>
        <v>5978</v>
      </c>
      <c r="R530" s="16">
        <f t="shared" si="34"/>
        <v>5978</v>
      </c>
      <c r="S530" s="18">
        <f t="shared" si="35"/>
        <v>11.300567107750473</v>
      </c>
    </row>
    <row r="531" spans="1:19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3"/>
        <v>1965</v>
      </c>
      <c r="R531" s="21">
        <f t="shared" si="34"/>
        <v>1965</v>
      </c>
      <c r="S531" s="23">
        <f t="shared" si="35"/>
        <v>3.7075471698113209</v>
      </c>
    </row>
    <row r="532" spans="1:19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3"/>
        <v>85</v>
      </c>
      <c r="R532" s="16">
        <f t="shared" si="34"/>
        <v>85</v>
      </c>
      <c r="S532" s="18">
        <f t="shared" si="35"/>
        <v>0.160075329566855</v>
      </c>
    </row>
    <row r="533" spans="1:19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3"/>
        <v>1255</v>
      </c>
      <c r="R533" s="21">
        <f t="shared" si="34"/>
        <v>1255</v>
      </c>
      <c r="S533" s="23">
        <f t="shared" si="35"/>
        <v>2.3590225563909772</v>
      </c>
    </row>
    <row r="534" spans="1:19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3"/>
        <v>26</v>
      </c>
      <c r="R534" s="16">
        <f t="shared" si="34"/>
        <v>26</v>
      </c>
      <c r="S534" s="18">
        <f t="shared" si="35"/>
        <v>4.878048780487805E-2</v>
      </c>
    </row>
    <row r="535" spans="1:19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3"/>
        <v>484</v>
      </c>
      <c r="R535" s="21">
        <f t="shared" si="34"/>
        <v>484</v>
      </c>
      <c r="S535" s="23">
        <f t="shared" si="35"/>
        <v>0.90636704119850187</v>
      </c>
    </row>
    <row r="536" spans="1:19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3"/>
        <v>1758</v>
      </c>
      <c r="R536" s="16">
        <f t="shared" si="34"/>
        <v>1758</v>
      </c>
      <c r="S536" s="18">
        <f t="shared" si="35"/>
        <v>3.2859813084112148</v>
      </c>
    </row>
    <row r="537" spans="1:19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3"/>
        <v>776</v>
      </c>
      <c r="R537" s="21">
        <f t="shared" si="34"/>
        <v>776</v>
      </c>
      <c r="S537" s="23">
        <f t="shared" si="35"/>
        <v>1.4477611940298507</v>
      </c>
    </row>
    <row r="538" spans="1:19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3"/>
        <v>22</v>
      </c>
      <c r="R538" s="16">
        <f t="shared" si="34"/>
        <v>22</v>
      </c>
      <c r="S538" s="18">
        <f t="shared" si="35"/>
        <v>4.0968342644320296E-2</v>
      </c>
    </row>
    <row r="539" spans="1:19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3"/>
        <v>72</v>
      </c>
      <c r="R539" s="21">
        <f t="shared" si="34"/>
        <v>72</v>
      </c>
      <c r="S539" s="23">
        <f t="shared" si="35"/>
        <v>0.13382899628252787</v>
      </c>
    </row>
    <row r="540" spans="1:19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3"/>
        <v>246</v>
      </c>
      <c r="R540" s="16">
        <f t="shared" si="34"/>
        <v>246</v>
      </c>
      <c r="S540" s="18">
        <f t="shared" si="35"/>
        <v>0.45640074211502785</v>
      </c>
    </row>
    <row r="541" spans="1:19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3"/>
        <v>228</v>
      </c>
      <c r="R541" s="21">
        <f t="shared" si="34"/>
        <v>228</v>
      </c>
      <c r="S541" s="23">
        <f t="shared" si="35"/>
        <v>0.42222222222222222</v>
      </c>
    </row>
    <row r="542" spans="1:19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3"/>
        <v>102</v>
      </c>
      <c r="R542" s="16">
        <f t="shared" si="34"/>
        <v>102</v>
      </c>
      <c r="S542" s="18">
        <f t="shared" si="35"/>
        <v>0.18853974121996303</v>
      </c>
    </row>
    <row r="543" spans="1:19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3"/>
        <v>560</v>
      </c>
      <c r="R543" s="21">
        <f t="shared" si="34"/>
        <v>560</v>
      </c>
      <c r="S543" s="23">
        <f t="shared" si="35"/>
        <v>1.033210332103321</v>
      </c>
    </row>
    <row r="544" spans="1:19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3"/>
        <v>62</v>
      </c>
      <c r="R544" s="16">
        <f t="shared" si="34"/>
        <v>62</v>
      </c>
      <c r="S544" s="18">
        <f t="shared" si="35"/>
        <v>0.1141804788213628</v>
      </c>
    </row>
    <row r="545" spans="1:19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3"/>
        <v>260</v>
      </c>
      <c r="R545" s="21">
        <f t="shared" si="34"/>
        <v>260</v>
      </c>
      <c r="S545" s="23">
        <f t="shared" si="35"/>
        <v>0.47794117647058826</v>
      </c>
    </row>
    <row r="546" spans="1:19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3"/>
        <v>1134</v>
      </c>
      <c r="R546" s="16">
        <f t="shared" si="34"/>
        <v>1134</v>
      </c>
      <c r="S546" s="18">
        <f t="shared" si="35"/>
        <v>2.0807339449541282</v>
      </c>
    </row>
    <row r="547" spans="1:19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3"/>
        <v>200</v>
      </c>
      <c r="R547" s="21">
        <f t="shared" si="34"/>
        <v>200</v>
      </c>
      <c r="S547" s="23">
        <f t="shared" si="35"/>
        <v>0.36630036630036628</v>
      </c>
    </row>
    <row r="548" spans="1:19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3"/>
        <v>1215</v>
      </c>
      <c r="R548" s="16">
        <f t="shared" si="34"/>
        <v>1215</v>
      </c>
      <c r="S548" s="18">
        <f t="shared" si="35"/>
        <v>2.2212065813528334</v>
      </c>
    </row>
    <row r="549" spans="1:19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3"/>
        <v>474</v>
      </c>
      <c r="R549" s="21">
        <f t="shared" si="34"/>
        <v>474</v>
      </c>
      <c r="S549" s="23">
        <f t="shared" si="35"/>
        <v>0.86496350364963503</v>
      </c>
    </row>
    <row r="550" spans="1:19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3"/>
        <v>38</v>
      </c>
      <c r="R550" s="16">
        <f t="shared" si="34"/>
        <v>38</v>
      </c>
      <c r="S550" s="18">
        <f t="shared" si="35"/>
        <v>6.9216757741347903E-2</v>
      </c>
    </row>
    <row r="551" spans="1:19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3"/>
        <v>102</v>
      </c>
      <c r="R551" s="21">
        <f t="shared" si="34"/>
        <v>102</v>
      </c>
      <c r="S551" s="23">
        <f t="shared" si="35"/>
        <v>0.18545454545454546</v>
      </c>
    </row>
    <row r="552" spans="1:19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3"/>
        <v>123</v>
      </c>
      <c r="R552" s="16">
        <f t="shared" si="34"/>
        <v>123</v>
      </c>
      <c r="S552" s="18">
        <f t="shared" si="35"/>
        <v>0.22323049001814882</v>
      </c>
    </row>
    <row r="553" spans="1:19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3"/>
        <v>96</v>
      </c>
      <c r="R553" s="21">
        <f t="shared" si="34"/>
        <v>96</v>
      </c>
      <c r="S553" s="23">
        <f t="shared" si="35"/>
        <v>0.17391304347826086</v>
      </c>
    </row>
    <row r="554" spans="1:19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3"/>
        <v>10672</v>
      </c>
      <c r="R554" s="16">
        <f t="shared" si="34"/>
        <v>10672</v>
      </c>
      <c r="S554" s="18">
        <f t="shared" si="35"/>
        <v>19.298372513562388</v>
      </c>
    </row>
    <row r="555" spans="1:19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3"/>
        <v>1128</v>
      </c>
      <c r="R555" s="21">
        <f t="shared" si="34"/>
        <v>1128</v>
      </c>
      <c r="S555" s="23">
        <f t="shared" si="35"/>
        <v>2.036101083032491</v>
      </c>
    </row>
    <row r="556" spans="1:19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3"/>
        <v>219</v>
      </c>
      <c r="R556" s="16">
        <f t="shared" si="34"/>
        <v>219</v>
      </c>
      <c r="S556" s="18">
        <f t="shared" si="35"/>
        <v>0.39459459459459462</v>
      </c>
    </row>
    <row r="557" spans="1:19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3"/>
        <v>13</v>
      </c>
      <c r="R557" s="21">
        <f t="shared" si="34"/>
        <v>13</v>
      </c>
      <c r="S557" s="23">
        <f t="shared" si="35"/>
        <v>2.3381294964028777E-2</v>
      </c>
    </row>
    <row r="558" spans="1:19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3"/>
        <v>57</v>
      </c>
      <c r="R558" s="16">
        <f t="shared" si="34"/>
        <v>57</v>
      </c>
      <c r="S558" s="18">
        <f t="shared" si="35"/>
        <v>0.10233393177737882</v>
      </c>
    </row>
    <row r="559" spans="1:19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3"/>
        <v>27</v>
      </c>
      <c r="R559" s="21">
        <f t="shared" si="34"/>
        <v>27</v>
      </c>
      <c r="S559" s="23">
        <f t="shared" si="35"/>
        <v>4.8387096774193547E-2</v>
      </c>
    </row>
    <row r="560" spans="1:19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3"/>
        <v>1758</v>
      </c>
      <c r="R560" s="16">
        <f t="shared" si="34"/>
        <v>1758</v>
      </c>
      <c r="S560" s="18">
        <f t="shared" si="35"/>
        <v>3.144901610017889</v>
      </c>
    </row>
    <row r="561" spans="1:19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3"/>
        <v>404</v>
      </c>
      <c r="R561" s="21">
        <f t="shared" si="34"/>
        <v>404</v>
      </c>
      <c r="S561" s="23">
        <f t="shared" si="35"/>
        <v>0.72142857142857142</v>
      </c>
    </row>
    <row r="562" spans="1:19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3"/>
        <v>208</v>
      </c>
      <c r="R562" s="16">
        <f t="shared" si="34"/>
        <v>208</v>
      </c>
      <c r="S562" s="18">
        <f t="shared" si="35"/>
        <v>0.37076648841354726</v>
      </c>
    </row>
    <row r="563" spans="1:19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3"/>
        <v>69</v>
      </c>
      <c r="R563" s="21">
        <f t="shared" si="34"/>
        <v>69</v>
      </c>
      <c r="S563" s="23">
        <f t="shared" si="35"/>
        <v>0.12277580071174377</v>
      </c>
    </row>
    <row r="564" spans="1:19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3"/>
        <v>383</v>
      </c>
      <c r="R564" s="16">
        <f t="shared" si="34"/>
        <v>383</v>
      </c>
      <c r="S564" s="18">
        <f t="shared" si="35"/>
        <v>0.68028419182948485</v>
      </c>
    </row>
    <row r="565" spans="1:19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3"/>
        <v>24</v>
      </c>
      <c r="R565" s="21">
        <f t="shared" si="34"/>
        <v>24</v>
      </c>
      <c r="S565" s="23">
        <f t="shared" si="35"/>
        <v>4.2553191489361701E-2</v>
      </c>
    </row>
    <row r="566" spans="1:19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3"/>
        <v>385</v>
      </c>
      <c r="R566" s="16">
        <f t="shared" si="34"/>
        <v>385</v>
      </c>
      <c r="S566" s="18">
        <f t="shared" si="35"/>
        <v>0.68141592920353977</v>
      </c>
    </row>
    <row r="567" spans="1:19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3"/>
        <v>49</v>
      </c>
      <c r="R567" s="21">
        <f t="shared" si="34"/>
        <v>49</v>
      </c>
      <c r="S567" s="23">
        <f t="shared" si="35"/>
        <v>8.6572438162544174E-2</v>
      </c>
    </row>
    <row r="568" spans="1:19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3"/>
        <v>1770</v>
      </c>
      <c r="R568" s="16">
        <f t="shared" si="34"/>
        <v>1770</v>
      </c>
      <c r="S568" s="18">
        <f t="shared" si="35"/>
        <v>3.1216931216931219</v>
      </c>
    </row>
    <row r="569" spans="1:19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3"/>
        <v>1090</v>
      </c>
      <c r="R569" s="21">
        <f t="shared" si="34"/>
        <v>1090</v>
      </c>
      <c r="S569" s="23">
        <f t="shared" si="35"/>
        <v>1.9190140845070423</v>
      </c>
    </row>
    <row r="570" spans="1:19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3"/>
        <v>246</v>
      </c>
      <c r="R570" s="16">
        <f t="shared" si="34"/>
        <v>246</v>
      </c>
      <c r="S570" s="18">
        <f t="shared" si="35"/>
        <v>0.43233743409490333</v>
      </c>
    </row>
    <row r="571" spans="1:19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3"/>
        <v>201</v>
      </c>
      <c r="R571" s="21">
        <f t="shared" si="34"/>
        <v>201</v>
      </c>
      <c r="S571" s="23">
        <f t="shared" si="35"/>
        <v>0.35263157894736841</v>
      </c>
    </row>
    <row r="572" spans="1:19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3"/>
        <v>508</v>
      </c>
      <c r="R572" s="16">
        <f t="shared" si="34"/>
        <v>508</v>
      </c>
      <c r="S572" s="18">
        <f t="shared" si="35"/>
        <v>0.88966725043782835</v>
      </c>
    </row>
    <row r="573" spans="1:19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3"/>
        <v>448</v>
      </c>
      <c r="R573" s="21">
        <f t="shared" si="34"/>
        <v>448</v>
      </c>
      <c r="S573" s="23">
        <f t="shared" si="35"/>
        <v>0.78321678321678323</v>
      </c>
    </row>
    <row r="574" spans="1:19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3"/>
        <v>2708</v>
      </c>
      <c r="R574" s="16">
        <f t="shared" si="34"/>
        <v>2708</v>
      </c>
      <c r="S574" s="18">
        <f t="shared" si="35"/>
        <v>4.7260034904013963</v>
      </c>
    </row>
    <row r="575" spans="1:19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3"/>
        <v>805</v>
      </c>
      <c r="R575" s="21">
        <f t="shared" si="34"/>
        <v>805</v>
      </c>
      <c r="S575" s="23">
        <f t="shared" si="35"/>
        <v>1.4024390243902438</v>
      </c>
    </row>
    <row r="576" spans="1:19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3"/>
        <v>7965</v>
      </c>
      <c r="R576" s="16">
        <f t="shared" si="34"/>
        <v>7965</v>
      </c>
      <c r="S576" s="18">
        <f t="shared" si="35"/>
        <v>13.852173913043478</v>
      </c>
    </row>
    <row r="577" spans="1:19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3"/>
        <v>261</v>
      </c>
      <c r="R577" s="21">
        <f t="shared" si="34"/>
        <v>261</v>
      </c>
      <c r="S577" s="23">
        <f t="shared" si="35"/>
        <v>0.453125</v>
      </c>
    </row>
    <row r="578" spans="1:19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3"/>
        <v>4151</v>
      </c>
      <c r="R578" s="16">
        <f t="shared" si="34"/>
        <v>4151</v>
      </c>
      <c r="S578" s="18">
        <f t="shared" si="35"/>
        <v>7.1941074523396882</v>
      </c>
    </row>
    <row r="579" spans="1:19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ref="Q579:Q642" si="37">N579*P579</f>
        <v>1424</v>
      </c>
      <c r="R579" s="21">
        <f t="shared" ref="R579:R642" si="38">N:N*P:P</f>
        <v>1424</v>
      </c>
      <c r="S579" s="23">
        <f t="shared" ref="S579:S642" si="39">Q:Q/A:A</f>
        <v>2.4636678200692042</v>
      </c>
    </row>
    <row r="580" spans="1:19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si="37"/>
        <v>23</v>
      </c>
      <c r="R580" s="16">
        <f t="shared" si="38"/>
        <v>23</v>
      </c>
      <c r="S580" s="18">
        <f t="shared" si="39"/>
        <v>3.9723661485319514E-2</v>
      </c>
    </row>
    <row r="581" spans="1:19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7"/>
        <v>462</v>
      </c>
      <c r="R581" s="21">
        <f t="shared" si="38"/>
        <v>462</v>
      </c>
      <c r="S581" s="23">
        <f t="shared" si="39"/>
        <v>0.79655172413793107</v>
      </c>
    </row>
    <row r="582" spans="1:19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7"/>
        <v>800</v>
      </c>
      <c r="R582" s="16">
        <f t="shared" si="38"/>
        <v>800</v>
      </c>
      <c r="S582" s="18">
        <f t="shared" si="39"/>
        <v>1.3769363166953528</v>
      </c>
    </row>
    <row r="583" spans="1:19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7"/>
        <v>3786</v>
      </c>
      <c r="R583" s="21">
        <f t="shared" si="38"/>
        <v>3786</v>
      </c>
      <c r="S583" s="23">
        <f t="shared" si="39"/>
        <v>6.5051546391752577</v>
      </c>
    </row>
    <row r="584" spans="1:19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7"/>
        <v>58</v>
      </c>
      <c r="R584" s="16">
        <f t="shared" si="38"/>
        <v>58</v>
      </c>
      <c r="S584" s="18">
        <f t="shared" si="39"/>
        <v>9.9485420240137221E-2</v>
      </c>
    </row>
    <row r="585" spans="1:19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7"/>
        <v>75</v>
      </c>
      <c r="R585" s="21">
        <f t="shared" si="38"/>
        <v>75</v>
      </c>
      <c r="S585" s="23">
        <f t="shared" si="39"/>
        <v>0.12842465753424659</v>
      </c>
    </row>
    <row r="586" spans="1:19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7"/>
        <v>4828</v>
      </c>
      <c r="R586" s="16">
        <f t="shared" si="38"/>
        <v>4828</v>
      </c>
      <c r="S586" s="18">
        <f t="shared" si="39"/>
        <v>8.2529914529914539</v>
      </c>
    </row>
    <row r="587" spans="1:19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7"/>
        <v>9600</v>
      </c>
      <c r="R587" s="21">
        <f t="shared" si="38"/>
        <v>9600</v>
      </c>
      <c r="S587" s="23">
        <f t="shared" si="39"/>
        <v>16.382252559726961</v>
      </c>
    </row>
    <row r="588" spans="1:19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7"/>
        <v>441</v>
      </c>
      <c r="R588" s="16">
        <f t="shared" si="38"/>
        <v>441</v>
      </c>
      <c r="S588" s="18">
        <f t="shared" si="39"/>
        <v>0.75127768313458265</v>
      </c>
    </row>
    <row r="589" spans="1:19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7"/>
        <v>16</v>
      </c>
      <c r="R589" s="21">
        <f t="shared" si="38"/>
        <v>16</v>
      </c>
      <c r="S589" s="23">
        <f t="shared" si="39"/>
        <v>2.7210884353741496E-2</v>
      </c>
    </row>
    <row r="590" spans="1:19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7"/>
        <v>1629</v>
      </c>
      <c r="R590" s="16">
        <f t="shared" si="38"/>
        <v>1629</v>
      </c>
      <c r="S590" s="18">
        <f t="shared" si="39"/>
        <v>2.7657045840407468</v>
      </c>
    </row>
    <row r="591" spans="1:19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7"/>
        <v>1492</v>
      </c>
      <c r="R591" s="21">
        <f t="shared" si="38"/>
        <v>1492</v>
      </c>
      <c r="S591" s="23">
        <f t="shared" si="39"/>
        <v>2.528813559322034</v>
      </c>
    </row>
    <row r="592" spans="1:19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7"/>
        <v>6216</v>
      </c>
      <c r="R592" s="16">
        <f t="shared" si="38"/>
        <v>6216</v>
      </c>
      <c r="S592" s="18">
        <f t="shared" si="39"/>
        <v>10.517766497461929</v>
      </c>
    </row>
    <row r="593" spans="1:19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7"/>
        <v>460</v>
      </c>
      <c r="R593" s="21">
        <f t="shared" si="38"/>
        <v>460</v>
      </c>
      <c r="S593" s="23">
        <f t="shared" si="39"/>
        <v>0.77702702702702697</v>
      </c>
    </row>
    <row r="594" spans="1:19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7"/>
        <v>480</v>
      </c>
      <c r="R594" s="16">
        <f t="shared" si="38"/>
        <v>480</v>
      </c>
      <c r="S594" s="18">
        <f t="shared" si="39"/>
        <v>0.8094435075885329</v>
      </c>
    </row>
    <row r="595" spans="1:19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7"/>
        <v>90</v>
      </c>
      <c r="R595" s="21">
        <f t="shared" si="38"/>
        <v>90</v>
      </c>
      <c r="S595" s="23">
        <f t="shared" si="39"/>
        <v>0.15151515151515152</v>
      </c>
    </row>
    <row r="596" spans="1:19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7"/>
        <v>513</v>
      </c>
      <c r="R596" s="16">
        <f t="shared" si="38"/>
        <v>513</v>
      </c>
      <c r="S596" s="18">
        <f t="shared" si="39"/>
        <v>0.86218487394957988</v>
      </c>
    </row>
    <row r="597" spans="1:19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7"/>
        <v>882</v>
      </c>
      <c r="R597" s="21">
        <f t="shared" si="38"/>
        <v>882</v>
      </c>
      <c r="S597" s="23">
        <f t="shared" si="39"/>
        <v>1.4798657718120805</v>
      </c>
    </row>
    <row r="598" spans="1:19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7"/>
        <v>35592</v>
      </c>
      <c r="R598" s="16">
        <f t="shared" si="38"/>
        <v>35592</v>
      </c>
      <c r="S598" s="18">
        <f t="shared" si="39"/>
        <v>59.618090452261306</v>
      </c>
    </row>
    <row r="599" spans="1:19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7"/>
        <v>296</v>
      </c>
      <c r="R599" s="21">
        <f t="shared" si="38"/>
        <v>296</v>
      </c>
      <c r="S599" s="23">
        <f t="shared" si="39"/>
        <v>0.49498327759197325</v>
      </c>
    </row>
    <row r="600" spans="1:19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7"/>
        <v>336</v>
      </c>
      <c r="R600" s="16">
        <f t="shared" si="38"/>
        <v>336</v>
      </c>
      <c r="S600" s="18">
        <f t="shared" si="39"/>
        <v>0.56093489148580966</v>
      </c>
    </row>
    <row r="601" spans="1:19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7"/>
        <v>1660</v>
      </c>
      <c r="R601" s="21">
        <f t="shared" si="38"/>
        <v>1660</v>
      </c>
      <c r="S601" s="23">
        <f t="shared" si="39"/>
        <v>2.7666666666666666</v>
      </c>
    </row>
    <row r="602" spans="1:19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7"/>
        <v>210</v>
      </c>
      <c r="R602" s="16">
        <f t="shared" si="38"/>
        <v>210</v>
      </c>
      <c r="S602" s="18">
        <f t="shared" si="39"/>
        <v>0.34941763727121466</v>
      </c>
    </row>
    <row r="603" spans="1:19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7"/>
        <v>498</v>
      </c>
      <c r="R603" s="21">
        <f t="shared" si="38"/>
        <v>498</v>
      </c>
      <c r="S603" s="23">
        <f t="shared" si="39"/>
        <v>0.8272425249169435</v>
      </c>
    </row>
    <row r="604" spans="1:19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7"/>
        <v>252</v>
      </c>
      <c r="R604" s="16">
        <f t="shared" si="38"/>
        <v>252</v>
      </c>
      <c r="S604" s="18">
        <f t="shared" si="39"/>
        <v>0.41791044776119401</v>
      </c>
    </row>
    <row r="605" spans="1:19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7"/>
        <v>504</v>
      </c>
      <c r="R605" s="21">
        <f t="shared" si="38"/>
        <v>504</v>
      </c>
      <c r="S605" s="23">
        <f t="shared" si="39"/>
        <v>0.83443708609271527</v>
      </c>
    </row>
    <row r="606" spans="1:19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7"/>
        <v>4614</v>
      </c>
      <c r="R606" s="16">
        <f t="shared" si="38"/>
        <v>4614</v>
      </c>
      <c r="S606" s="18">
        <f t="shared" si="39"/>
        <v>7.6264462809917353</v>
      </c>
    </row>
    <row r="607" spans="1:19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7"/>
        <v>435</v>
      </c>
      <c r="R607" s="21">
        <f t="shared" si="38"/>
        <v>435</v>
      </c>
      <c r="S607" s="23">
        <f t="shared" si="39"/>
        <v>0.71782178217821779</v>
      </c>
    </row>
    <row r="608" spans="1:19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7"/>
        <v>564</v>
      </c>
      <c r="R608" s="16">
        <f t="shared" si="38"/>
        <v>564</v>
      </c>
      <c r="S608" s="18">
        <f t="shared" si="39"/>
        <v>0.92915980230642503</v>
      </c>
    </row>
    <row r="609" spans="1:19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7"/>
        <v>796</v>
      </c>
      <c r="R609" s="21">
        <f t="shared" si="38"/>
        <v>796</v>
      </c>
      <c r="S609" s="23">
        <f t="shared" si="39"/>
        <v>1.3092105263157894</v>
      </c>
    </row>
    <row r="610" spans="1:19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7"/>
        <v>88</v>
      </c>
      <c r="R610" s="16">
        <f t="shared" si="38"/>
        <v>88</v>
      </c>
      <c r="S610" s="18">
        <f t="shared" si="39"/>
        <v>0.14449917898193759</v>
      </c>
    </row>
    <row r="611" spans="1:19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7"/>
        <v>2790</v>
      </c>
      <c r="R611" s="21">
        <f t="shared" si="38"/>
        <v>2790</v>
      </c>
      <c r="S611" s="23">
        <f t="shared" si="39"/>
        <v>4.5737704918032787</v>
      </c>
    </row>
    <row r="612" spans="1:19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7"/>
        <v>104</v>
      </c>
      <c r="R612" s="16">
        <f t="shared" si="38"/>
        <v>104</v>
      </c>
      <c r="S612" s="18">
        <f t="shared" si="39"/>
        <v>0.1702127659574468</v>
      </c>
    </row>
    <row r="613" spans="1:19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7"/>
        <v>412</v>
      </c>
      <c r="R613" s="21">
        <f t="shared" si="38"/>
        <v>412</v>
      </c>
      <c r="S613" s="23">
        <f t="shared" si="39"/>
        <v>0.67320261437908502</v>
      </c>
    </row>
    <row r="614" spans="1:19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7"/>
        <v>150</v>
      </c>
      <c r="R614" s="16">
        <f t="shared" si="38"/>
        <v>150</v>
      </c>
      <c r="S614" s="18">
        <f t="shared" si="39"/>
        <v>0.24469820554649266</v>
      </c>
    </row>
    <row r="615" spans="1:19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7"/>
        <v>100</v>
      </c>
      <c r="R615" s="21">
        <f t="shared" si="38"/>
        <v>100</v>
      </c>
      <c r="S615" s="23">
        <f t="shared" si="39"/>
        <v>0.16286644951140064</v>
      </c>
    </row>
    <row r="616" spans="1:19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7"/>
        <v>267</v>
      </c>
      <c r="R616" s="16">
        <f t="shared" si="38"/>
        <v>267</v>
      </c>
      <c r="S616" s="18">
        <f t="shared" si="39"/>
        <v>0.43414634146341463</v>
      </c>
    </row>
    <row r="617" spans="1:19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7"/>
        <v>210</v>
      </c>
      <c r="R617" s="21">
        <f t="shared" si="38"/>
        <v>210</v>
      </c>
      <c r="S617" s="23">
        <f t="shared" si="39"/>
        <v>0.34090909090909088</v>
      </c>
    </row>
    <row r="618" spans="1:19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7"/>
        <v>19</v>
      </c>
      <c r="R618" s="16">
        <f t="shared" si="38"/>
        <v>19</v>
      </c>
      <c r="S618" s="18">
        <f t="shared" si="39"/>
        <v>3.0794165316045379E-2</v>
      </c>
    </row>
    <row r="619" spans="1:19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7"/>
        <v>1456</v>
      </c>
      <c r="R619" s="21">
        <f t="shared" si="38"/>
        <v>1456</v>
      </c>
      <c r="S619" s="23">
        <f t="shared" si="39"/>
        <v>2.3559870550161812</v>
      </c>
    </row>
    <row r="620" spans="1:19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7"/>
        <v>120</v>
      </c>
      <c r="R620" s="16">
        <f t="shared" si="38"/>
        <v>120</v>
      </c>
      <c r="S620" s="18">
        <f t="shared" si="39"/>
        <v>0.1938610662358643</v>
      </c>
    </row>
    <row r="621" spans="1:19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7"/>
        <v>495</v>
      </c>
      <c r="R621" s="21">
        <f t="shared" si="38"/>
        <v>495</v>
      </c>
      <c r="S621" s="23">
        <f t="shared" si="39"/>
        <v>0.79838709677419351</v>
      </c>
    </row>
    <row r="622" spans="1:19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7"/>
        <v>1920</v>
      </c>
      <c r="R622" s="16">
        <f t="shared" si="38"/>
        <v>1920</v>
      </c>
      <c r="S622" s="18">
        <f t="shared" si="39"/>
        <v>3.0917874396135265</v>
      </c>
    </row>
    <row r="623" spans="1:19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7"/>
        <v>276</v>
      </c>
      <c r="R623" s="21">
        <f t="shared" si="38"/>
        <v>276</v>
      </c>
      <c r="S623" s="23">
        <f t="shared" si="39"/>
        <v>0.4437299035369775</v>
      </c>
    </row>
    <row r="624" spans="1:19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7"/>
        <v>206</v>
      </c>
      <c r="R624" s="16">
        <f t="shared" si="38"/>
        <v>206</v>
      </c>
      <c r="S624" s="18">
        <f t="shared" si="39"/>
        <v>0.3306581059390048</v>
      </c>
    </row>
    <row r="625" spans="1:19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7"/>
        <v>58</v>
      </c>
      <c r="R625" s="21">
        <f t="shared" si="38"/>
        <v>58</v>
      </c>
      <c r="S625" s="23">
        <f t="shared" si="39"/>
        <v>9.2948717948717952E-2</v>
      </c>
    </row>
    <row r="626" spans="1:19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7"/>
        <v>246</v>
      </c>
      <c r="R626" s="16">
        <f t="shared" si="38"/>
        <v>246</v>
      </c>
      <c r="S626" s="18">
        <f t="shared" si="39"/>
        <v>0.39360000000000001</v>
      </c>
    </row>
    <row r="627" spans="1:19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7"/>
        <v>28602</v>
      </c>
      <c r="R627" s="21">
        <f t="shared" si="38"/>
        <v>28602</v>
      </c>
      <c r="S627" s="23">
        <f t="shared" si="39"/>
        <v>45.69009584664537</v>
      </c>
    </row>
    <row r="628" spans="1:19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7"/>
        <v>2428</v>
      </c>
      <c r="R628" s="16">
        <f t="shared" si="38"/>
        <v>2428</v>
      </c>
      <c r="S628" s="18">
        <f t="shared" si="39"/>
        <v>3.872408293460925</v>
      </c>
    </row>
    <row r="629" spans="1:19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7"/>
        <v>204</v>
      </c>
      <c r="R629" s="21">
        <f t="shared" si="38"/>
        <v>204</v>
      </c>
      <c r="S629" s="23">
        <f t="shared" si="39"/>
        <v>0.32484076433121017</v>
      </c>
    </row>
    <row r="630" spans="1:19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7"/>
        <v>470</v>
      </c>
      <c r="R630" s="16">
        <f t="shared" si="38"/>
        <v>470</v>
      </c>
      <c r="S630" s="18">
        <f t="shared" si="39"/>
        <v>0.74721780604133547</v>
      </c>
    </row>
    <row r="631" spans="1:19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7"/>
        <v>693</v>
      </c>
      <c r="R631" s="21">
        <f t="shared" si="38"/>
        <v>693</v>
      </c>
      <c r="S631" s="23">
        <f t="shared" si="39"/>
        <v>1.1000000000000001</v>
      </c>
    </row>
    <row r="632" spans="1:19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7"/>
        <v>660</v>
      </c>
      <c r="R632" s="16">
        <f t="shared" si="38"/>
        <v>660</v>
      </c>
      <c r="S632" s="18">
        <f t="shared" si="39"/>
        <v>1.0459587955625991</v>
      </c>
    </row>
    <row r="633" spans="1:19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7"/>
        <v>215</v>
      </c>
      <c r="R633" s="21">
        <f t="shared" si="38"/>
        <v>215</v>
      </c>
      <c r="S633" s="23">
        <f t="shared" si="39"/>
        <v>0.3401898734177215</v>
      </c>
    </row>
    <row r="634" spans="1:19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7"/>
        <v>1278</v>
      </c>
      <c r="R634" s="16">
        <f t="shared" si="38"/>
        <v>1278</v>
      </c>
      <c r="S634" s="18">
        <f t="shared" si="39"/>
        <v>2.0189573459715642</v>
      </c>
    </row>
    <row r="635" spans="1:19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7"/>
        <v>143</v>
      </c>
      <c r="R635" s="21">
        <f t="shared" si="38"/>
        <v>143</v>
      </c>
      <c r="S635" s="23">
        <f t="shared" si="39"/>
        <v>0.22555205047318613</v>
      </c>
    </row>
    <row r="636" spans="1:19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7"/>
        <v>174</v>
      </c>
      <c r="R636" s="16">
        <f t="shared" si="38"/>
        <v>174</v>
      </c>
      <c r="S636" s="18">
        <f t="shared" si="39"/>
        <v>0.27401574803149609</v>
      </c>
    </row>
    <row r="637" spans="1:19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7"/>
        <v>614</v>
      </c>
      <c r="R637" s="21">
        <f t="shared" si="38"/>
        <v>614</v>
      </c>
      <c r="S637" s="23">
        <f t="shared" si="39"/>
        <v>0.96540880503144655</v>
      </c>
    </row>
    <row r="638" spans="1:19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7"/>
        <v>112</v>
      </c>
      <c r="R638" s="16">
        <f t="shared" si="38"/>
        <v>112</v>
      </c>
      <c r="S638" s="18">
        <f t="shared" si="39"/>
        <v>0.17582417582417584</v>
      </c>
    </row>
    <row r="639" spans="1:19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7"/>
        <v>4820</v>
      </c>
      <c r="R639" s="21">
        <f t="shared" si="38"/>
        <v>4820</v>
      </c>
      <c r="S639" s="23">
        <f t="shared" si="39"/>
        <v>7.5548589341692791</v>
      </c>
    </row>
    <row r="640" spans="1:19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7"/>
        <v>6475</v>
      </c>
      <c r="R640" s="16">
        <f t="shared" si="38"/>
        <v>6475</v>
      </c>
      <c r="S640" s="18">
        <f t="shared" si="39"/>
        <v>10.133020344287949</v>
      </c>
    </row>
    <row r="641" spans="1:19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7"/>
        <v>75</v>
      </c>
      <c r="R641" s="21">
        <f t="shared" si="38"/>
        <v>75</v>
      </c>
      <c r="S641" s="23">
        <f t="shared" si="39"/>
        <v>0.1171875</v>
      </c>
    </row>
    <row r="642" spans="1:19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7"/>
        <v>108</v>
      </c>
      <c r="R642" s="16">
        <f t="shared" si="38"/>
        <v>108</v>
      </c>
      <c r="S642" s="18">
        <f t="shared" si="39"/>
        <v>0.16848673946957879</v>
      </c>
    </row>
    <row r="643" spans="1:19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ref="Q643:Q706" si="41">N643*P643</f>
        <v>453</v>
      </c>
      <c r="R643" s="21">
        <f t="shared" ref="R643:R706" si="42">N:N*P:P</f>
        <v>453</v>
      </c>
      <c r="S643" s="23">
        <f t="shared" ref="S643:S706" si="43">Q:Q/A:A</f>
        <v>0.70560747663551404</v>
      </c>
    </row>
    <row r="644" spans="1:19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si="41"/>
        <v>8160</v>
      </c>
      <c r="R644" s="16">
        <f t="shared" si="42"/>
        <v>8160</v>
      </c>
      <c r="S644" s="18">
        <f t="shared" si="43"/>
        <v>12.690513219284604</v>
      </c>
    </row>
    <row r="645" spans="1:19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1"/>
        <v>260</v>
      </c>
      <c r="R645" s="21">
        <f t="shared" si="42"/>
        <v>260</v>
      </c>
      <c r="S645" s="23">
        <f t="shared" si="43"/>
        <v>0.40372670807453415</v>
      </c>
    </row>
    <row r="646" spans="1:19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1"/>
        <v>94</v>
      </c>
      <c r="R646" s="16">
        <f t="shared" si="42"/>
        <v>94</v>
      </c>
      <c r="S646" s="18">
        <f t="shared" si="43"/>
        <v>0.14573643410852713</v>
      </c>
    </row>
    <row r="647" spans="1:19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1"/>
        <v>408</v>
      </c>
      <c r="R647" s="21">
        <f t="shared" si="42"/>
        <v>408</v>
      </c>
      <c r="S647" s="23">
        <f t="shared" si="43"/>
        <v>0.63157894736842102</v>
      </c>
    </row>
    <row r="648" spans="1:19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1"/>
        <v>2196</v>
      </c>
      <c r="R648" s="16">
        <f t="shared" si="42"/>
        <v>2196</v>
      </c>
      <c r="S648" s="18">
        <f t="shared" si="43"/>
        <v>3.3941267387944358</v>
      </c>
    </row>
    <row r="649" spans="1:19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1"/>
        <v>106</v>
      </c>
      <c r="R649" s="21">
        <f t="shared" si="42"/>
        <v>106</v>
      </c>
      <c r="S649" s="23">
        <f t="shared" si="43"/>
        <v>0.16358024691358025</v>
      </c>
    </row>
    <row r="650" spans="1:19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1"/>
        <v>36</v>
      </c>
      <c r="R650" s="16">
        <f t="shared" si="42"/>
        <v>36</v>
      </c>
      <c r="S650" s="18">
        <f t="shared" si="43"/>
        <v>5.5469953775038522E-2</v>
      </c>
    </row>
    <row r="651" spans="1:19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1"/>
        <v>760</v>
      </c>
      <c r="R651" s="21">
        <f t="shared" si="42"/>
        <v>760</v>
      </c>
      <c r="S651" s="23">
        <f t="shared" si="43"/>
        <v>1.1692307692307693</v>
      </c>
    </row>
    <row r="652" spans="1:19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1"/>
        <v>120</v>
      </c>
      <c r="R652" s="16">
        <f t="shared" si="42"/>
        <v>120</v>
      </c>
      <c r="S652" s="18">
        <f t="shared" si="43"/>
        <v>0.18433179723502305</v>
      </c>
    </row>
    <row r="653" spans="1:19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1"/>
        <v>477</v>
      </c>
      <c r="R653" s="21">
        <f t="shared" si="42"/>
        <v>477</v>
      </c>
      <c r="S653" s="23">
        <f t="shared" si="43"/>
        <v>0.73159509202453987</v>
      </c>
    </row>
    <row r="654" spans="1:19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1"/>
        <v>656</v>
      </c>
      <c r="R654" s="16">
        <f t="shared" si="42"/>
        <v>656</v>
      </c>
      <c r="S654" s="18">
        <f t="shared" si="43"/>
        <v>1.004594180704441</v>
      </c>
    </row>
    <row r="655" spans="1:19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1"/>
        <v>7579</v>
      </c>
      <c r="R655" s="21">
        <f t="shared" si="42"/>
        <v>7579</v>
      </c>
      <c r="S655" s="23">
        <f t="shared" si="43"/>
        <v>11.588685015290521</v>
      </c>
    </row>
    <row r="656" spans="1:19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1"/>
        <v>41</v>
      </c>
      <c r="R656" s="16">
        <f t="shared" si="42"/>
        <v>41</v>
      </c>
      <c r="S656" s="18">
        <f t="shared" si="43"/>
        <v>6.2595419847328249E-2</v>
      </c>
    </row>
    <row r="657" spans="1:19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1"/>
        <v>261</v>
      </c>
      <c r="R657" s="21">
        <f t="shared" si="42"/>
        <v>261</v>
      </c>
      <c r="S657" s="23">
        <f t="shared" si="43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1"/>
        <v>224</v>
      </c>
      <c r="R658" s="16">
        <f t="shared" si="42"/>
        <v>224</v>
      </c>
      <c r="S658" s="18">
        <f t="shared" si="43"/>
        <v>0.34094368340943682</v>
      </c>
    </row>
    <row r="659" spans="1:19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1"/>
        <v>12572</v>
      </c>
      <c r="R659" s="21">
        <f t="shared" si="42"/>
        <v>12572</v>
      </c>
      <c r="S659" s="23">
        <f t="shared" si="43"/>
        <v>19.106382978723403</v>
      </c>
    </row>
    <row r="660" spans="1:19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1"/>
        <v>26</v>
      </c>
      <c r="R660" s="16">
        <f t="shared" si="42"/>
        <v>26</v>
      </c>
      <c r="S660" s="18">
        <f t="shared" si="43"/>
        <v>3.9453717754172987E-2</v>
      </c>
    </row>
    <row r="661" spans="1:19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1"/>
        <v>12</v>
      </c>
      <c r="R661" s="21">
        <f t="shared" si="42"/>
        <v>12</v>
      </c>
      <c r="S661" s="23">
        <f t="shared" si="43"/>
        <v>1.8181818181818181E-2</v>
      </c>
    </row>
    <row r="662" spans="1:19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1"/>
        <v>1260</v>
      </c>
      <c r="R662" s="16">
        <f t="shared" si="42"/>
        <v>1260</v>
      </c>
      <c r="S662" s="18">
        <f t="shared" si="43"/>
        <v>1.9062027231467473</v>
      </c>
    </row>
    <row r="663" spans="1:19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1"/>
        <v>213</v>
      </c>
      <c r="R663" s="21">
        <f t="shared" si="42"/>
        <v>213</v>
      </c>
      <c r="S663" s="23">
        <f t="shared" si="43"/>
        <v>0.32175226586102718</v>
      </c>
    </row>
    <row r="664" spans="1:19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1"/>
        <v>9464</v>
      </c>
      <c r="R664" s="16">
        <f t="shared" si="42"/>
        <v>9464</v>
      </c>
      <c r="S664" s="18">
        <f t="shared" si="43"/>
        <v>14.274509803921569</v>
      </c>
    </row>
    <row r="665" spans="1:19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1"/>
        <v>26</v>
      </c>
      <c r="R665" s="21">
        <f t="shared" si="42"/>
        <v>26</v>
      </c>
      <c r="S665" s="23">
        <f t="shared" si="43"/>
        <v>3.9156626506024098E-2</v>
      </c>
    </row>
    <row r="666" spans="1:19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1"/>
        <v>438</v>
      </c>
      <c r="R666" s="16">
        <f t="shared" si="42"/>
        <v>438</v>
      </c>
      <c r="S666" s="18">
        <f t="shared" si="43"/>
        <v>0.65864661654135337</v>
      </c>
    </row>
    <row r="667" spans="1:19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1"/>
        <v>108</v>
      </c>
      <c r="R667" s="21">
        <f t="shared" si="42"/>
        <v>108</v>
      </c>
      <c r="S667" s="23">
        <f t="shared" si="43"/>
        <v>0.16216216216216217</v>
      </c>
    </row>
    <row r="668" spans="1:19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1"/>
        <v>432</v>
      </c>
      <c r="R668" s="16">
        <f t="shared" si="42"/>
        <v>432</v>
      </c>
      <c r="S668" s="18">
        <f t="shared" si="43"/>
        <v>0.64767616191904043</v>
      </c>
    </row>
    <row r="669" spans="1:19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1"/>
        <v>4950</v>
      </c>
      <c r="R669" s="21">
        <f t="shared" si="42"/>
        <v>4950</v>
      </c>
      <c r="S669" s="23">
        <f t="shared" si="43"/>
        <v>7.4101796407185629</v>
      </c>
    </row>
    <row r="670" spans="1:19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1"/>
        <v>126</v>
      </c>
      <c r="R670" s="16">
        <f t="shared" si="42"/>
        <v>126</v>
      </c>
      <c r="S670" s="18">
        <f t="shared" si="43"/>
        <v>0.18834080717488788</v>
      </c>
    </row>
    <row r="671" spans="1:19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1"/>
        <v>3702</v>
      </c>
      <c r="R671" s="21">
        <f t="shared" si="42"/>
        <v>3702</v>
      </c>
      <c r="S671" s="23">
        <f t="shared" si="43"/>
        <v>5.5253731343283583</v>
      </c>
    </row>
    <row r="672" spans="1:19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1"/>
        <v>138</v>
      </c>
      <c r="R672" s="16">
        <f t="shared" si="42"/>
        <v>138</v>
      </c>
      <c r="S672" s="18">
        <f t="shared" si="43"/>
        <v>0.20566318926974664</v>
      </c>
    </row>
    <row r="673" spans="1:19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1"/>
        <v>28</v>
      </c>
      <c r="R673" s="21">
        <f t="shared" si="42"/>
        <v>28</v>
      </c>
      <c r="S673" s="23">
        <f t="shared" si="43"/>
        <v>4.1666666666666664E-2</v>
      </c>
    </row>
    <row r="674" spans="1:19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1"/>
        <v>58</v>
      </c>
      <c r="R674" s="16">
        <f t="shared" si="42"/>
        <v>58</v>
      </c>
      <c r="S674" s="18">
        <f t="shared" si="43"/>
        <v>8.6181277860326894E-2</v>
      </c>
    </row>
    <row r="675" spans="1:19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1"/>
        <v>1080</v>
      </c>
      <c r="R675" s="21">
        <f t="shared" si="42"/>
        <v>1080</v>
      </c>
      <c r="S675" s="23">
        <f t="shared" si="43"/>
        <v>1.6023738872403561</v>
      </c>
    </row>
    <row r="676" spans="1:19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1"/>
        <v>468</v>
      </c>
      <c r="R676" s="16">
        <f t="shared" si="42"/>
        <v>468</v>
      </c>
      <c r="S676" s="18">
        <f t="shared" si="43"/>
        <v>0.69333333333333336</v>
      </c>
    </row>
    <row r="677" spans="1:19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1"/>
        <v>530</v>
      </c>
      <c r="R677" s="21">
        <f t="shared" si="42"/>
        <v>530</v>
      </c>
      <c r="S677" s="23">
        <f t="shared" si="43"/>
        <v>0.78402366863905326</v>
      </c>
    </row>
    <row r="678" spans="1:19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1"/>
        <v>250</v>
      </c>
      <c r="R678" s="16">
        <f t="shared" si="42"/>
        <v>250</v>
      </c>
      <c r="S678" s="18">
        <f t="shared" si="43"/>
        <v>0.36927621861152143</v>
      </c>
    </row>
    <row r="679" spans="1:19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1"/>
        <v>135</v>
      </c>
      <c r="R679" s="21">
        <f t="shared" si="42"/>
        <v>135</v>
      </c>
      <c r="S679" s="23">
        <f t="shared" si="43"/>
        <v>0.19911504424778761</v>
      </c>
    </row>
    <row r="680" spans="1:19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1"/>
        <v>118</v>
      </c>
      <c r="R680" s="16">
        <f t="shared" si="42"/>
        <v>118</v>
      </c>
      <c r="S680" s="18">
        <f t="shared" si="43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1"/>
        <v>514</v>
      </c>
      <c r="R681" s="21">
        <f t="shared" si="42"/>
        <v>514</v>
      </c>
      <c r="S681" s="23">
        <f t="shared" si="43"/>
        <v>0.75588235294117645</v>
      </c>
    </row>
    <row r="682" spans="1:19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1"/>
        <v>6118</v>
      </c>
      <c r="R682" s="16">
        <f t="shared" si="42"/>
        <v>6118</v>
      </c>
      <c r="S682" s="18">
        <f t="shared" si="43"/>
        <v>8.9838472834067549</v>
      </c>
    </row>
    <row r="683" spans="1:19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1"/>
        <v>428</v>
      </c>
      <c r="R683" s="21">
        <f t="shared" si="42"/>
        <v>428</v>
      </c>
      <c r="S683" s="23">
        <f t="shared" si="43"/>
        <v>0.62756598240469208</v>
      </c>
    </row>
    <row r="684" spans="1:19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1"/>
        <v>610</v>
      </c>
      <c r="R684" s="16">
        <f t="shared" si="42"/>
        <v>610</v>
      </c>
      <c r="S684" s="18">
        <f t="shared" si="43"/>
        <v>0.89311859443631036</v>
      </c>
    </row>
    <row r="685" spans="1:19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1"/>
        <v>468</v>
      </c>
      <c r="R685" s="21">
        <f t="shared" si="42"/>
        <v>468</v>
      </c>
      <c r="S685" s="23">
        <f t="shared" si="43"/>
        <v>0.68421052631578949</v>
      </c>
    </row>
    <row r="686" spans="1:19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1"/>
        <v>1194</v>
      </c>
      <c r="R686" s="16">
        <f t="shared" si="42"/>
        <v>1194</v>
      </c>
      <c r="S686" s="18">
        <f t="shared" si="43"/>
        <v>1.743065693430657</v>
      </c>
    </row>
    <row r="687" spans="1:19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1"/>
        <v>3544</v>
      </c>
      <c r="R687" s="21">
        <f t="shared" si="42"/>
        <v>3544</v>
      </c>
      <c r="S687" s="23">
        <f t="shared" si="43"/>
        <v>5.166180758017493</v>
      </c>
    </row>
    <row r="688" spans="1:19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1"/>
        <v>28</v>
      </c>
      <c r="R688" s="16">
        <f t="shared" si="42"/>
        <v>28</v>
      </c>
      <c r="S688" s="18">
        <f t="shared" si="43"/>
        <v>4.0756914119359534E-2</v>
      </c>
    </row>
    <row r="689" spans="1:19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1"/>
        <v>81</v>
      </c>
      <c r="R689" s="21">
        <f t="shared" si="42"/>
        <v>81</v>
      </c>
      <c r="S689" s="23">
        <f t="shared" si="43"/>
        <v>0.11773255813953488</v>
      </c>
    </row>
    <row r="690" spans="1:19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1"/>
        <v>1047</v>
      </c>
      <c r="R690" s="16">
        <f t="shared" si="42"/>
        <v>1047</v>
      </c>
      <c r="S690" s="18">
        <f t="shared" si="43"/>
        <v>1.5195936139332367</v>
      </c>
    </row>
    <row r="691" spans="1:19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1"/>
        <v>744</v>
      </c>
      <c r="R691" s="21">
        <f t="shared" si="42"/>
        <v>744</v>
      </c>
      <c r="S691" s="23">
        <f t="shared" si="43"/>
        <v>1.0782608695652174</v>
      </c>
    </row>
    <row r="692" spans="1:19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1"/>
        <v>822</v>
      </c>
      <c r="R692" s="16">
        <f t="shared" si="42"/>
        <v>822</v>
      </c>
      <c r="S692" s="18">
        <f t="shared" si="43"/>
        <v>1.1895803183791607</v>
      </c>
    </row>
    <row r="693" spans="1:19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1"/>
        <v>1454</v>
      </c>
      <c r="R693" s="21">
        <f t="shared" si="42"/>
        <v>1454</v>
      </c>
      <c r="S693" s="23">
        <f t="shared" si="43"/>
        <v>2.101156069364162</v>
      </c>
    </row>
    <row r="694" spans="1:19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1"/>
        <v>202</v>
      </c>
      <c r="R694" s="16">
        <f t="shared" si="42"/>
        <v>202</v>
      </c>
      <c r="S694" s="18">
        <f t="shared" si="43"/>
        <v>0.29148629148629146</v>
      </c>
    </row>
    <row r="695" spans="1:19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1"/>
        <v>1266</v>
      </c>
      <c r="R695" s="21">
        <f t="shared" si="42"/>
        <v>1266</v>
      </c>
      <c r="S695" s="23">
        <f t="shared" si="43"/>
        <v>1.8242074927953891</v>
      </c>
    </row>
    <row r="696" spans="1:19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1"/>
        <v>4089</v>
      </c>
      <c r="R696" s="16">
        <f t="shared" si="42"/>
        <v>4089</v>
      </c>
      <c r="S696" s="18">
        <f t="shared" si="43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1"/>
        <v>20</v>
      </c>
      <c r="R697" s="21">
        <f t="shared" si="42"/>
        <v>20</v>
      </c>
      <c r="S697" s="23">
        <f t="shared" si="43"/>
        <v>2.8735632183908046E-2</v>
      </c>
    </row>
    <row r="698" spans="1:19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1"/>
        <v>6692</v>
      </c>
      <c r="R698" s="16">
        <f t="shared" si="42"/>
        <v>6692</v>
      </c>
      <c r="S698" s="18">
        <f t="shared" si="43"/>
        <v>9.6011477761836446</v>
      </c>
    </row>
    <row r="699" spans="1:19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1"/>
        <v>113</v>
      </c>
      <c r="R699" s="21">
        <f t="shared" si="42"/>
        <v>113</v>
      </c>
      <c r="S699" s="23">
        <f t="shared" si="43"/>
        <v>0.16189111747851004</v>
      </c>
    </row>
    <row r="700" spans="1:19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1"/>
        <v>1008</v>
      </c>
      <c r="R700" s="16">
        <f t="shared" si="42"/>
        <v>1008</v>
      </c>
      <c r="S700" s="18">
        <f t="shared" si="43"/>
        <v>1.4420600858369099</v>
      </c>
    </row>
    <row r="701" spans="1:19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1"/>
        <v>9915</v>
      </c>
      <c r="R701" s="21">
        <f t="shared" si="42"/>
        <v>9915</v>
      </c>
      <c r="S701" s="23">
        <f t="shared" si="43"/>
        <v>14.164285714285715</v>
      </c>
    </row>
    <row r="702" spans="1:19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1"/>
        <v>204</v>
      </c>
      <c r="R702" s="16">
        <f t="shared" si="42"/>
        <v>204</v>
      </c>
      <c r="S702" s="18">
        <f t="shared" si="43"/>
        <v>0.29101283880171186</v>
      </c>
    </row>
    <row r="703" spans="1:19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1"/>
        <v>208</v>
      </c>
      <c r="R703" s="21">
        <f t="shared" si="42"/>
        <v>208</v>
      </c>
      <c r="S703" s="23">
        <f t="shared" si="43"/>
        <v>0.29629629629629628</v>
      </c>
    </row>
    <row r="704" spans="1:19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1"/>
        <v>1641</v>
      </c>
      <c r="R704" s="16">
        <f t="shared" si="42"/>
        <v>1641</v>
      </c>
      <c r="S704" s="18">
        <f t="shared" si="43"/>
        <v>2.3342816500711239</v>
      </c>
    </row>
    <row r="705" spans="1:19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1"/>
        <v>1839</v>
      </c>
      <c r="R705" s="21">
        <f t="shared" si="42"/>
        <v>1839</v>
      </c>
      <c r="S705" s="23">
        <f t="shared" si="43"/>
        <v>2.6122159090909092</v>
      </c>
    </row>
    <row r="706" spans="1:19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1"/>
        <v>1198</v>
      </c>
      <c r="R706" s="16">
        <f t="shared" si="42"/>
        <v>1198</v>
      </c>
      <c r="S706" s="18">
        <f t="shared" si="43"/>
        <v>1.699290780141844</v>
      </c>
    </row>
    <row r="707" spans="1:19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ref="Q707:Q770" si="45">N707*P707</f>
        <v>26</v>
      </c>
      <c r="R707" s="21">
        <f t="shared" ref="R707:R770" si="46">N:N*P:P</f>
        <v>26</v>
      </c>
      <c r="S707" s="23">
        <f t="shared" ref="S707:S770" si="47">Q:Q/A:A</f>
        <v>3.6827195467422094E-2</v>
      </c>
    </row>
    <row r="708" spans="1:19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si="45"/>
        <v>36</v>
      </c>
      <c r="R708" s="16">
        <f t="shared" si="46"/>
        <v>36</v>
      </c>
      <c r="S708" s="18">
        <f t="shared" si="47"/>
        <v>5.0919377652050922E-2</v>
      </c>
    </row>
    <row r="709" spans="1:19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5"/>
        <v>246</v>
      </c>
      <c r="R709" s="21">
        <f t="shared" si="46"/>
        <v>246</v>
      </c>
      <c r="S709" s="23">
        <f t="shared" si="47"/>
        <v>0.34745762711864409</v>
      </c>
    </row>
    <row r="710" spans="1:19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5"/>
        <v>3283</v>
      </c>
      <c r="R710" s="16">
        <f t="shared" si="46"/>
        <v>3283</v>
      </c>
      <c r="S710" s="18">
        <f t="shared" si="47"/>
        <v>4.6304654442877293</v>
      </c>
    </row>
    <row r="711" spans="1:19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5"/>
        <v>198</v>
      </c>
      <c r="R711" s="21">
        <f t="shared" si="46"/>
        <v>198</v>
      </c>
      <c r="S711" s="23">
        <f t="shared" si="47"/>
        <v>0.27887323943661974</v>
      </c>
    </row>
    <row r="712" spans="1:19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5"/>
        <v>164</v>
      </c>
      <c r="R712" s="16">
        <f t="shared" si="46"/>
        <v>164</v>
      </c>
      <c r="S712" s="18">
        <f t="shared" si="47"/>
        <v>0.23066104078762306</v>
      </c>
    </row>
    <row r="713" spans="1:19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5"/>
        <v>13878</v>
      </c>
      <c r="R713" s="21">
        <f t="shared" si="46"/>
        <v>13878</v>
      </c>
      <c r="S713" s="23">
        <f t="shared" si="47"/>
        <v>19.491573033707866</v>
      </c>
    </row>
    <row r="714" spans="1:19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5"/>
        <v>26</v>
      </c>
      <c r="R714" s="16">
        <f t="shared" si="46"/>
        <v>26</v>
      </c>
      <c r="S714" s="18">
        <f t="shared" si="47"/>
        <v>3.6465638148667601E-2</v>
      </c>
    </row>
    <row r="715" spans="1:19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5"/>
        <v>176</v>
      </c>
      <c r="R715" s="21">
        <f t="shared" si="46"/>
        <v>176</v>
      </c>
      <c r="S715" s="23">
        <f t="shared" si="47"/>
        <v>0.24649859943977592</v>
      </c>
    </row>
    <row r="716" spans="1:19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5"/>
        <v>194</v>
      </c>
      <c r="R716" s="16">
        <f t="shared" si="46"/>
        <v>194</v>
      </c>
      <c r="S716" s="18">
        <f t="shared" si="47"/>
        <v>0.27132867132867133</v>
      </c>
    </row>
    <row r="717" spans="1:19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5"/>
        <v>200</v>
      </c>
      <c r="R717" s="21">
        <f t="shared" si="46"/>
        <v>200</v>
      </c>
      <c r="S717" s="23">
        <f t="shared" si="47"/>
        <v>0.27932960893854747</v>
      </c>
    </row>
    <row r="718" spans="1:19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5"/>
        <v>52</v>
      </c>
      <c r="R718" s="16">
        <f t="shared" si="46"/>
        <v>52</v>
      </c>
      <c r="S718" s="18">
        <f t="shared" si="47"/>
        <v>7.252440725244072E-2</v>
      </c>
    </row>
    <row r="719" spans="1:19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5"/>
        <v>110</v>
      </c>
      <c r="R719" s="21">
        <f t="shared" si="46"/>
        <v>110</v>
      </c>
      <c r="S719" s="23">
        <f t="shared" si="47"/>
        <v>0.15320334261838439</v>
      </c>
    </row>
    <row r="720" spans="1:19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5"/>
        <v>2820</v>
      </c>
      <c r="R720" s="16">
        <f t="shared" si="46"/>
        <v>2820</v>
      </c>
      <c r="S720" s="18">
        <f t="shared" si="47"/>
        <v>3.9221140472878999</v>
      </c>
    </row>
    <row r="721" spans="1:19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5"/>
        <v>38</v>
      </c>
      <c r="R721" s="21">
        <f t="shared" si="46"/>
        <v>38</v>
      </c>
      <c r="S721" s="23">
        <f t="shared" si="47"/>
        <v>5.2777777777777778E-2</v>
      </c>
    </row>
    <row r="722" spans="1:19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5"/>
        <v>76</v>
      </c>
      <c r="R722" s="16">
        <f t="shared" si="46"/>
        <v>76</v>
      </c>
      <c r="S722" s="18">
        <f t="shared" si="47"/>
        <v>0.10540915395284327</v>
      </c>
    </row>
    <row r="723" spans="1:19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5"/>
        <v>214</v>
      </c>
      <c r="R723" s="21">
        <f t="shared" si="46"/>
        <v>214</v>
      </c>
      <c r="S723" s="23">
        <f t="shared" si="47"/>
        <v>0.296398891966759</v>
      </c>
    </row>
    <row r="724" spans="1:19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5"/>
        <v>235</v>
      </c>
      <c r="R724" s="16">
        <f t="shared" si="46"/>
        <v>235</v>
      </c>
      <c r="S724" s="18">
        <f t="shared" si="47"/>
        <v>0.32503457814661135</v>
      </c>
    </row>
    <row r="725" spans="1:19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5"/>
        <v>160</v>
      </c>
      <c r="R725" s="21">
        <f t="shared" si="46"/>
        <v>160</v>
      </c>
      <c r="S725" s="23">
        <f t="shared" si="47"/>
        <v>0.22099447513812154</v>
      </c>
    </row>
    <row r="726" spans="1:19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5"/>
        <v>465</v>
      </c>
      <c r="R726" s="16">
        <f t="shared" si="46"/>
        <v>465</v>
      </c>
      <c r="S726" s="18">
        <f t="shared" si="47"/>
        <v>0.64137931034482754</v>
      </c>
    </row>
    <row r="727" spans="1:19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5"/>
        <v>1660</v>
      </c>
      <c r="R727" s="21">
        <f t="shared" si="46"/>
        <v>1660</v>
      </c>
      <c r="S727" s="23">
        <f t="shared" si="47"/>
        <v>2.2865013774104681</v>
      </c>
    </row>
    <row r="728" spans="1:19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5"/>
        <v>264</v>
      </c>
      <c r="R728" s="16">
        <f t="shared" si="46"/>
        <v>264</v>
      </c>
      <c r="S728" s="18">
        <f t="shared" si="47"/>
        <v>0.36313617606602477</v>
      </c>
    </row>
    <row r="729" spans="1:19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5"/>
        <v>201</v>
      </c>
      <c r="R729" s="21">
        <f t="shared" si="46"/>
        <v>201</v>
      </c>
      <c r="S729" s="23">
        <f t="shared" si="47"/>
        <v>0.27609890109890112</v>
      </c>
    </row>
    <row r="730" spans="1:19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5"/>
        <v>6279</v>
      </c>
      <c r="R730" s="16">
        <f t="shared" si="46"/>
        <v>6279</v>
      </c>
      <c r="S730" s="18">
        <f t="shared" si="47"/>
        <v>8.613168724279836</v>
      </c>
    </row>
    <row r="731" spans="1:19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5"/>
        <v>168</v>
      </c>
      <c r="R731" s="21">
        <f t="shared" si="46"/>
        <v>168</v>
      </c>
      <c r="S731" s="23">
        <f t="shared" si="47"/>
        <v>0.23013698630136986</v>
      </c>
    </row>
    <row r="732" spans="1:19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5"/>
        <v>14</v>
      </c>
      <c r="R732" s="16">
        <f t="shared" si="46"/>
        <v>14</v>
      </c>
      <c r="S732" s="18">
        <f t="shared" si="47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5"/>
        <v>76</v>
      </c>
      <c r="R733" s="21">
        <f t="shared" si="46"/>
        <v>76</v>
      </c>
      <c r="S733" s="23">
        <f t="shared" si="47"/>
        <v>0.10382513661202186</v>
      </c>
    </row>
    <row r="734" spans="1:19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5"/>
        <v>492</v>
      </c>
      <c r="R734" s="16">
        <f t="shared" si="46"/>
        <v>492</v>
      </c>
      <c r="S734" s="18">
        <f t="shared" si="47"/>
        <v>0.67121418826739432</v>
      </c>
    </row>
    <row r="735" spans="1:19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5"/>
        <v>117</v>
      </c>
      <c r="R735" s="21">
        <f t="shared" si="46"/>
        <v>117</v>
      </c>
      <c r="S735" s="23">
        <f t="shared" si="47"/>
        <v>0.15940054495912806</v>
      </c>
    </row>
    <row r="736" spans="1:19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5"/>
        <v>21833</v>
      </c>
      <c r="R736" s="16">
        <f t="shared" si="46"/>
        <v>21833</v>
      </c>
      <c r="S736" s="18">
        <f t="shared" si="47"/>
        <v>29.704761904761906</v>
      </c>
    </row>
    <row r="737" spans="1:19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5"/>
        <v>8286</v>
      </c>
      <c r="R737" s="21">
        <f t="shared" si="46"/>
        <v>8286</v>
      </c>
      <c r="S737" s="23">
        <f t="shared" si="47"/>
        <v>11.258152173913043</v>
      </c>
    </row>
    <row r="738" spans="1:19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5"/>
        <v>42</v>
      </c>
      <c r="R738" s="16">
        <f t="shared" si="46"/>
        <v>42</v>
      </c>
      <c r="S738" s="18">
        <f t="shared" si="47"/>
        <v>5.698778833107191E-2</v>
      </c>
    </row>
    <row r="739" spans="1:19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5"/>
        <v>112</v>
      </c>
      <c r="R739" s="21">
        <f t="shared" si="46"/>
        <v>112</v>
      </c>
      <c r="S739" s="23">
        <f t="shared" si="47"/>
        <v>0.15176151761517614</v>
      </c>
    </row>
    <row r="740" spans="1:19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5"/>
        <v>291</v>
      </c>
      <c r="R740" s="16">
        <f t="shared" si="46"/>
        <v>291</v>
      </c>
      <c r="S740" s="18">
        <f t="shared" si="47"/>
        <v>0.39377537212449254</v>
      </c>
    </row>
    <row r="741" spans="1:19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5"/>
        <v>624</v>
      </c>
      <c r="R741" s="21">
        <f t="shared" si="46"/>
        <v>624</v>
      </c>
      <c r="S741" s="23">
        <f t="shared" si="47"/>
        <v>0.84324324324324329</v>
      </c>
    </row>
    <row r="742" spans="1:19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5"/>
        <v>728</v>
      </c>
      <c r="R742" s="16">
        <f t="shared" si="46"/>
        <v>728</v>
      </c>
      <c r="S742" s="18">
        <f t="shared" si="47"/>
        <v>0.98245614035087714</v>
      </c>
    </row>
    <row r="743" spans="1:19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5"/>
        <v>111</v>
      </c>
      <c r="R743" s="21">
        <f t="shared" si="46"/>
        <v>111</v>
      </c>
      <c r="S743" s="23">
        <f t="shared" si="47"/>
        <v>0.14959568733153639</v>
      </c>
    </row>
    <row r="744" spans="1:19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5"/>
        <v>1916</v>
      </c>
      <c r="R744" s="16">
        <f t="shared" si="46"/>
        <v>1916</v>
      </c>
      <c r="S744" s="18">
        <f t="shared" si="47"/>
        <v>2.578734858681023</v>
      </c>
    </row>
    <row r="745" spans="1:19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5"/>
        <v>17</v>
      </c>
      <c r="R745" s="21">
        <f t="shared" si="46"/>
        <v>17</v>
      </c>
      <c r="S745" s="23">
        <f t="shared" si="47"/>
        <v>2.2849462365591398E-2</v>
      </c>
    </row>
    <row r="746" spans="1:19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5"/>
        <v>3708</v>
      </c>
      <c r="R746" s="16">
        <f t="shared" si="46"/>
        <v>3708</v>
      </c>
      <c r="S746" s="18">
        <f t="shared" si="47"/>
        <v>4.9771812080536915</v>
      </c>
    </row>
    <row r="747" spans="1:19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5"/>
        <v>7884</v>
      </c>
      <c r="R747" s="21">
        <f t="shared" si="46"/>
        <v>7884</v>
      </c>
      <c r="S747" s="23">
        <f t="shared" si="47"/>
        <v>10.568364611260053</v>
      </c>
    </row>
    <row r="748" spans="1:19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5"/>
        <v>176</v>
      </c>
      <c r="R748" s="16">
        <f t="shared" si="46"/>
        <v>176</v>
      </c>
      <c r="S748" s="18">
        <f t="shared" si="47"/>
        <v>0.23560910307898258</v>
      </c>
    </row>
    <row r="749" spans="1:19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5"/>
        <v>48</v>
      </c>
      <c r="R749" s="21">
        <f t="shared" si="46"/>
        <v>48</v>
      </c>
      <c r="S749" s="23">
        <f t="shared" si="47"/>
        <v>6.4171122994652413E-2</v>
      </c>
    </row>
    <row r="750" spans="1:19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5"/>
        <v>568</v>
      </c>
      <c r="R750" s="16">
        <f t="shared" si="46"/>
        <v>568</v>
      </c>
      <c r="S750" s="18">
        <f t="shared" si="47"/>
        <v>0.75834445927903871</v>
      </c>
    </row>
    <row r="751" spans="1:19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5"/>
        <v>168</v>
      </c>
      <c r="R751" s="21">
        <f t="shared" si="46"/>
        <v>168</v>
      </c>
      <c r="S751" s="23">
        <f t="shared" si="47"/>
        <v>0.224</v>
      </c>
    </row>
    <row r="752" spans="1:19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5"/>
        <v>286</v>
      </c>
      <c r="R752" s="16">
        <f t="shared" si="46"/>
        <v>286</v>
      </c>
      <c r="S752" s="18">
        <f t="shared" si="47"/>
        <v>0.38082556591211719</v>
      </c>
    </row>
    <row r="753" spans="1:19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5"/>
        <v>598</v>
      </c>
      <c r="R753" s="21">
        <f t="shared" si="46"/>
        <v>598</v>
      </c>
      <c r="S753" s="23">
        <f t="shared" si="47"/>
        <v>0.79521276595744683</v>
      </c>
    </row>
    <row r="754" spans="1:19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5"/>
        <v>138</v>
      </c>
      <c r="R754" s="16">
        <f t="shared" si="46"/>
        <v>138</v>
      </c>
      <c r="S754" s="18">
        <f t="shared" si="47"/>
        <v>0.18326693227091634</v>
      </c>
    </row>
    <row r="755" spans="1:19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5"/>
        <v>78</v>
      </c>
      <c r="R755" s="21">
        <f t="shared" si="46"/>
        <v>78</v>
      </c>
      <c r="S755" s="23">
        <f t="shared" si="47"/>
        <v>0.10344827586206896</v>
      </c>
    </row>
    <row r="756" spans="1:19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5"/>
        <v>427</v>
      </c>
      <c r="R756" s="16">
        <f t="shared" si="46"/>
        <v>427</v>
      </c>
      <c r="S756" s="18">
        <f t="shared" si="47"/>
        <v>0.56556291390728475</v>
      </c>
    </row>
    <row r="757" spans="1:19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5"/>
        <v>282</v>
      </c>
      <c r="R757" s="21">
        <f t="shared" si="46"/>
        <v>282</v>
      </c>
      <c r="S757" s="23">
        <f t="shared" si="47"/>
        <v>0.37301587301587302</v>
      </c>
    </row>
    <row r="758" spans="1:19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5"/>
        <v>50</v>
      </c>
      <c r="R758" s="16">
        <f t="shared" si="46"/>
        <v>50</v>
      </c>
      <c r="S758" s="18">
        <f t="shared" si="47"/>
        <v>6.6050198150594458E-2</v>
      </c>
    </row>
    <row r="759" spans="1:19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5"/>
        <v>552</v>
      </c>
      <c r="R759" s="21">
        <f t="shared" si="46"/>
        <v>552</v>
      </c>
      <c r="S759" s="23">
        <f t="shared" si="47"/>
        <v>0.72823218997361483</v>
      </c>
    </row>
    <row r="760" spans="1:19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5"/>
        <v>408</v>
      </c>
      <c r="R760" s="16">
        <f t="shared" si="46"/>
        <v>408</v>
      </c>
      <c r="S760" s="18">
        <f t="shared" si="47"/>
        <v>0.53754940711462451</v>
      </c>
    </row>
    <row r="761" spans="1:19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5"/>
        <v>1522</v>
      </c>
      <c r="R761" s="21">
        <f t="shared" si="46"/>
        <v>1522</v>
      </c>
      <c r="S761" s="23">
        <f t="shared" si="47"/>
        <v>2.0026315789473683</v>
      </c>
    </row>
    <row r="762" spans="1:19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5"/>
        <v>4465</v>
      </c>
      <c r="R762" s="16">
        <f t="shared" si="46"/>
        <v>4465</v>
      </c>
      <c r="S762" s="18">
        <f t="shared" si="47"/>
        <v>5.8672798948751641</v>
      </c>
    </row>
    <row r="763" spans="1:19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5"/>
        <v>1736</v>
      </c>
      <c r="R763" s="21">
        <f t="shared" si="46"/>
        <v>1736</v>
      </c>
      <c r="S763" s="23">
        <f t="shared" si="47"/>
        <v>2.2782152230971127</v>
      </c>
    </row>
    <row r="764" spans="1:19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5"/>
        <v>616</v>
      </c>
      <c r="R764" s="16">
        <f t="shared" si="46"/>
        <v>616</v>
      </c>
      <c r="S764" s="18">
        <f t="shared" si="47"/>
        <v>0.80733944954128445</v>
      </c>
    </row>
    <row r="765" spans="1:19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5"/>
        <v>600</v>
      </c>
      <c r="R765" s="21">
        <f t="shared" si="46"/>
        <v>600</v>
      </c>
      <c r="S765" s="23">
        <f t="shared" si="47"/>
        <v>0.78534031413612571</v>
      </c>
    </row>
    <row r="766" spans="1:19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5"/>
        <v>112</v>
      </c>
      <c r="R766" s="16">
        <f t="shared" si="46"/>
        <v>112</v>
      </c>
      <c r="S766" s="18">
        <f t="shared" si="47"/>
        <v>0.14640522875816994</v>
      </c>
    </row>
    <row r="767" spans="1:19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5"/>
        <v>196</v>
      </c>
      <c r="R767" s="21">
        <f t="shared" si="46"/>
        <v>196</v>
      </c>
      <c r="S767" s="23">
        <f t="shared" si="47"/>
        <v>0.25587467362924282</v>
      </c>
    </row>
    <row r="768" spans="1:19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5"/>
        <v>336</v>
      </c>
      <c r="R768" s="16">
        <f t="shared" si="46"/>
        <v>336</v>
      </c>
      <c r="S768" s="18">
        <f t="shared" si="47"/>
        <v>0.43807040417209908</v>
      </c>
    </row>
    <row r="769" spans="1:19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5"/>
        <v>758</v>
      </c>
      <c r="R769" s="21">
        <f t="shared" si="46"/>
        <v>758</v>
      </c>
      <c r="S769" s="23">
        <f t="shared" si="47"/>
        <v>0.98697916666666663</v>
      </c>
    </row>
    <row r="770" spans="1:19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5"/>
        <v>6132</v>
      </c>
      <c r="R770" s="16">
        <f t="shared" si="46"/>
        <v>6132</v>
      </c>
      <c r="S770" s="18">
        <f t="shared" si="47"/>
        <v>7.9739921976592978</v>
      </c>
    </row>
    <row r="771" spans="1:19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ref="Q771:Q834" si="49">N771*P771</f>
        <v>2760</v>
      </c>
      <c r="R771" s="21">
        <f t="shared" ref="R771:R834" si="50">N:N*P:P</f>
        <v>2760</v>
      </c>
      <c r="S771" s="23">
        <f t="shared" ref="S771:S834" si="51">Q:Q/A:A</f>
        <v>3.5844155844155843</v>
      </c>
    </row>
    <row r="772" spans="1:19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si="49"/>
        <v>237</v>
      </c>
      <c r="R772" s="16">
        <f t="shared" si="50"/>
        <v>237</v>
      </c>
      <c r="S772" s="18">
        <f t="shared" si="51"/>
        <v>0.30739299610894943</v>
      </c>
    </row>
    <row r="773" spans="1:19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49"/>
        <v>6470</v>
      </c>
      <c r="R773" s="21">
        <f t="shared" si="50"/>
        <v>6470</v>
      </c>
      <c r="S773" s="23">
        <f t="shared" si="51"/>
        <v>8.380829015544041</v>
      </c>
    </row>
    <row r="774" spans="1:19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49"/>
        <v>228</v>
      </c>
      <c r="R774" s="16">
        <f t="shared" si="50"/>
        <v>228</v>
      </c>
      <c r="S774" s="18">
        <f t="shared" si="51"/>
        <v>0.29495472186287192</v>
      </c>
    </row>
    <row r="775" spans="1:19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49"/>
        <v>34</v>
      </c>
      <c r="R775" s="21">
        <f t="shared" si="50"/>
        <v>34</v>
      </c>
      <c r="S775" s="23">
        <f t="shared" si="51"/>
        <v>4.3927648578811367E-2</v>
      </c>
    </row>
    <row r="776" spans="1:19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49"/>
        <v>188</v>
      </c>
      <c r="R776" s="16">
        <f t="shared" si="50"/>
        <v>188</v>
      </c>
      <c r="S776" s="18">
        <f t="shared" si="51"/>
        <v>0.24258064516129033</v>
      </c>
    </row>
    <row r="777" spans="1:19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49"/>
        <v>4828</v>
      </c>
      <c r="R777" s="21">
        <f t="shared" si="50"/>
        <v>4828</v>
      </c>
      <c r="S777" s="23">
        <f t="shared" si="51"/>
        <v>6.2216494845360826</v>
      </c>
    </row>
    <row r="778" spans="1:19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49"/>
        <v>1836</v>
      </c>
      <c r="R778" s="16">
        <f t="shared" si="50"/>
        <v>1836</v>
      </c>
      <c r="S778" s="18">
        <f t="shared" si="51"/>
        <v>2.3629343629343631</v>
      </c>
    </row>
    <row r="779" spans="1:19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49"/>
        <v>118</v>
      </c>
      <c r="R779" s="21">
        <f t="shared" si="50"/>
        <v>118</v>
      </c>
      <c r="S779" s="23">
        <f t="shared" si="51"/>
        <v>0.15167095115681234</v>
      </c>
    </row>
    <row r="780" spans="1:19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49"/>
        <v>1818</v>
      </c>
      <c r="R780" s="16">
        <f t="shared" si="50"/>
        <v>1818</v>
      </c>
      <c r="S780" s="18">
        <f t="shared" si="51"/>
        <v>2.3337612323491657</v>
      </c>
    </row>
    <row r="781" spans="1:19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49"/>
        <v>2541</v>
      </c>
      <c r="R781" s="21">
        <f t="shared" si="50"/>
        <v>2541</v>
      </c>
      <c r="S781" s="23">
        <f t="shared" si="51"/>
        <v>3.2576923076923077</v>
      </c>
    </row>
    <row r="782" spans="1:19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49"/>
        <v>214</v>
      </c>
      <c r="R782" s="16">
        <f t="shared" si="50"/>
        <v>214</v>
      </c>
      <c r="S782" s="18">
        <f t="shared" si="51"/>
        <v>0.27400768245838669</v>
      </c>
    </row>
    <row r="783" spans="1:19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49"/>
        <v>111</v>
      </c>
      <c r="R783" s="21">
        <f t="shared" si="50"/>
        <v>111</v>
      </c>
      <c r="S783" s="23">
        <f t="shared" si="51"/>
        <v>0.14194373401534527</v>
      </c>
    </row>
    <row r="784" spans="1:19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49"/>
        <v>1305</v>
      </c>
      <c r="R784" s="16">
        <f t="shared" si="50"/>
        <v>1305</v>
      </c>
      <c r="S784" s="18">
        <f t="shared" si="51"/>
        <v>1.6666666666666667</v>
      </c>
    </row>
    <row r="785" spans="1:19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49"/>
        <v>1197</v>
      </c>
      <c r="R785" s="21">
        <f t="shared" si="50"/>
        <v>1197</v>
      </c>
      <c r="S785" s="23">
        <f t="shared" si="51"/>
        <v>1.5267857142857142</v>
      </c>
    </row>
    <row r="786" spans="1:19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49"/>
        <v>1700</v>
      </c>
      <c r="R786" s="16">
        <f t="shared" si="50"/>
        <v>1700</v>
      </c>
      <c r="S786" s="18">
        <f t="shared" si="51"/>
        <v>2.1656050955414012</v>
      </c>
    </row>
    <row r="787" spans="1:19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49"/>
        <v>804</v>
      </c>
      <c r="R787" s="21">
        <f t="shared" si="50"/>
        <v>804</v>
      </c>
      <c r="S787" s="23">
        <f t="shared" si="51"/>
        <v>1.0229007633587786</v>
      </c>
    </row>
    <row r="788" spans="1:19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49"/>
        <v>53</v>
      </c>
      <c r="R788" s="16">
        <f t="shared" si="50"/>
        <v>53</v>
      </c>
      <c r="S788" s="18">
        <f t="shared" si="51"/>
        <v>6.734434561626429E-2</v>
      </c>
    </row>
    <row r="789" spans="1:19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49"/>
        <v>514</v>
      </c>
      <c r="R789" s="21">
        <f t="shared" si="50"/>
        <v>514</v>
      </c>
      <c r="S789" s="23">
        <f t="shared" si="51"/>
        <v>0.65228426395939088</v>
      </c>
    </row>
    <row r="790" spans="1:19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49"/>
        <v>720</v>
      </c>
      <c r="R790" s="16">
        <f t="shared" si="50"/>
        <v>720</v>
      </c>
      <c r="S790" s="18">
        <f t="shared" si="51"/>
        <v>0.9125475285171103</v>
      </c>
    </row>
    <row r="791" spans="1:19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49"/>
        <v>36</v>
      </c>
      <c r="R791" s="21">
        <f t="shared" si="50"/>
        <v>36</v>
      </c>
      <c r="S791" s="23">
        <f t="shared" si="51"/>
        <v>4.5569620253164557E-2</v>
      </c>
    </row>
    <row r="792" spans="1:19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49"/>
        <v>490</v>
      </c>
      <c r="R792" s="16">
        <f t="shared" si="50"/>
        <v>490</v>
      </c>
      <c r="S792" s="18">
        <f t="shared" si="51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49"/>
        <v>453</v>
      </c>
      <c r="R793" s="21">
        <f t="shared" si="50"/>
        <v>453</v>
      </c>
      <c r="S793" s="23">
        <f t="shared" si="51"/>
        <v>0.57196969696969702</v>
      </c>
    </row>
    <row r="794" spans="1:19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49"/>
        <v>246</v>
      </c>
      <c r="R794" s="16">
        <f t="shared" si="50"/>
        <v>246</v>
      </c>
      <c r="S794" s="18">
        <f t="shared" si="51"/>
        <v>0.31021437578814626</v>
      </c>
    </row>
    <row r="795" spans="1:19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49"/>
        <v>2050</v>
      </c>
      <c r="R795" s="21">
        <f t="shared" si="50"/>
        <v>2050</v>
      </c>
      <c r="S795" s="23">
        <f t="shared" si="51"/>
        <v>2.5818639798488663</v>
      </c>
    </row>
    <row r="796" spans="1:19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49"/>
        <v>11608</v>
      </c>
      <c r="R796" s="16">
        <f t="shared" si="50"/>
        <v>11608</v>
      </c>
      <c r="S796" s="18">
        <f t="shared" si="51"/>
        <v>14.60125786163522</v>
      </c>
    </row>
    <row r="797" spans="1:19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49"/>
        <v>273</v>
      </c>
      <c r="R797" s="21">
        <f t="shared" si="50"/>
        <v>273</v>
      </c>
      <c r="S797" s="23">
        <f t="shared" si="51"/>
        <v>0.34296482412060303</v>
      </c>
    </row>
    <row r="798" spans="1:19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49"/>
        <v>912</v>
      </c>
      <c r="R798" s="16">
        <f t="shared" si="50"/>
        <v>912</v>
      </c>
      <c r="S798" s="18">
        <f t="shared" si="51"/>
        <v>1.1442910915934756</v>
      </c>
    </row>
    <row r="799" spans="1:19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49"/>
        <v>1362</v>
      </c>
      <c r="R799" s="21">
        <f t="shared" si="50"/>
        <v>1362</v>
      </c>
      <c r="S799" s="23">
        <f t="shared" si="51"/>
        <v>1.7067669172932332</v>
      </c>
    </row>
    <row r="800" spans="1:19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49"/>
        <v>882</v>
      </c>
      <c r="R800" s="16">
        <f t="shared" si="50"/>
        <v>882</v>
      </c>
      <c r="S800" s="18">
        <f t="shared" si="51"/>
        <v>1.1038798498122653</v>
      </c>
    </row>
    <row r="801" spans="1:19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49"/>
        <v>96</v>
      </c>
      <c r="R801" s="21">
        <f t="shared" si="50"/>
        <v>96</v>
      </c>
      <c r="S801" s="23">
        <f t="shared" si="51"/>
        <v>0.12</v>
      </c>
    </row>
    <row r="802" spans="1:19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49"/>
        <v>68</v>
      </c>
      <c r="R802" s="16">
        <f t="shared" si="50"/>
        <v>68</v>
      </c>
      <c r="S802" s="18">
        <f t="shared" si="51"/>
        <v>8.4893882646691635E-2</v>
      </c>
    </row>
    <row r="803" spans="1:19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49"/>
        <v>1935</v>
      </c>
      <c r="R803" s="21">
        <f t="shared" si="50"/>
        <v>1935</v>
      </c>
      <c r="S803" s="23">
        <f t="shared" si="51"/>
        <v>2.4127182044887783</v>
      </c>
    </row>
    <row r="804" spans="1:19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49"/>
        <v>660</v>
      </c>
      <c r="R804" s="16">
        <f t="shared" si="50"/>
        <v>660</v>
      </c>
      <c r="S804" s="18">
        <f t="shared" si="51"/>
        <v>0.82191780821917804</v>
      </c>
    </row>
    <row r="805" spans="1:19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49"/>
        <v>129</v>
      </c>
      <c r="R805" s="21">
        <f t="shared" si="50"/>
        <v>129</v>
      </c>
      <c r="S805" s="23">
        <f t="shared" si="51"/>
        <v>0.16044776119402984</v>
      </c>
    </row>
    <row r="806" spans="1:19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49"/>
        <v>28</v>
      </c>
      <c r="R806" s="16">
        <f t="shared" si="50"/>
        <v>28</v>
      </c>
      <c r="S806" s="18">
        <f t="shared" si="51"/>
        <v>3.4782608695652174E-2</v>
      </c>
    </row>
    <row r="807" spans="1:19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49"/>
        <v>1818</v>
      </c>
      <c r="R807" s="21">
        <f t="shared" si="50"/>
        <v>1818</v>
      </c>
      <c r="S807" s="23">
        <f t="shared" si="51"/>
        <v>2.2555831265508686</v>
      </c>
    </row>
    <row r="808" spans="1:19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49"/>
        <v>27</v>
      </c>
      <c r="R808" s="16">
        <f t="shared" si="50"/>
        <v>27</v>
      </c>
      <c r="S808" s="18">
        <f t="shared" si="51"/>
        <v>3.3457249070631967E-2</v>
      </c>
    </row>
    <row r="809" spans="1:19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49"/>
        <v>108</v>
      </c>
      <c r="R809" s="21">
        <f t="shared" si="50"/>
        <v>108</v>
      </c>
      <c r="S809" s="23">
        <f t="shared" si="51"/>
        <v>0.13366336633663367</v>
      </c>
    </row>
    <row r="810" spans="1:19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49"/>
        <v>99</v>
      </c>
      <c r="R810" s="16">
        <f t="shared" si="50"/>
        <v>99</v>
      </c>
      <c r="S810" s="18">
        <f t="shared" si="51"/>
        <v>0.12237330037082818</v>
      </c>
    </row>
    <row r="811" spans="1:19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49"/>
        <v>1245</v>
      </c>
      <c r="R811" s="21">
        <f t="shared" si="50"/>
        <v>1245</v>
      </c>
      <c r="S811" s="23">
        <f t="shared" si="51"/>
        <v>1.537037037037037</v>
      </c>
    </row>
    <row r="812" spans="1:19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49"/>
        <v>420</v>
      </c>
      <c r="R812" s="16">
        <f t="shared" si="50"/>
        <v>420</v>
      </c>
      <c r="S812" s="18">
        <f t="shared" si="51"/>
        <v>0.51787916152897662</v>
      </c>
    </row>
    <row r="813" spans="1:19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49"/>
        <v>12453</v>
      </c>
      <c r="R813" s="21">
        <f t="shared" si="50"/>
        <v>12453</v>
      </c>
      <c r="S813" s="23">
        <f t="shared" si="51"/>
        <v>15.336206896551724</v>
      </c>
    </row>
    <row r="814" spans="1:19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49"/>
        <v>512</v>
      </c>
      <c r="R814" s="16">
        <f t="shared" si="50"/>
        <v>512</v>
      </c>
      <c r="S814" s="18">
        <f t="shared" si="51"/>
        <v>0.62976629766297665</v>
      </c>
    </row>
    <row r="815" spans="1:19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49"/>
        <v>427</v>
      </c>
      <c r="R815" s="21">
        <f t="shared" si="50"/>
        <v>427</v>
      </c>
      <c r="S815" s="23">
        <f t="shared" si="51"/>
        <v>0.52457002457002455</v>
      </c>
    </row>
    <row r="816" spans="1:19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49"/>
        <v>168</v>
      </c>
      <c r="R816" s="16">
        <f t="shared" si="50"/>
        <v>168</v>
      </c>
      <c r="S816" s="18">
        <f t="shared" si="51"/>
        <v>0.20613496932515338</v>
      </c>
    </row>
    <row r="817" spans="1:19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49"/>
        <v>118</v>
      </c>
      <c r="R817" s="21">
        <f t="shared" si="50"/>
        <v>118</v>
      </c>
      <c r="S817" s="23">
        <f t="shared" si="51"/>
        <v>0.14460784313725492</v>
      </c>
    </row>
    <row r="818" spans="1:19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49"/>
        <v>1230</v>
      </c>
      <c r="R818" s="16">
        <f t="shared" si="50"/>
        <v>1230</v>
      </c>
      <c r="S818" s="18">
        <f t="shared" si="51"/>
        <v>1.5055079559363524</v>
      </c>
    </row>
    <row r="819" spans="1:19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49"/>
        <v>88</v>
      </c>
      <c r="R819" s="21">
        <f t="shared" si="50"/>
        <v>88</v>
      </c>
      <c r="S819" s="23">
        <f t="shared" si="51"/>
        <v>0.10757946210268948</v>
      </c>
    </row>
    <row r="820" spans="1:19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49"/>
        <v>928</v>
      </c>
      <c r="R820" s="16">
        <f t="shared" si="50"/>
        <v>928</v>
      </c>
      <c r="S820" s="18">
        <f t="shared" si="51"/>
        <v>1.1330891330891331</v>
      </c>
    </row>
    <row r="821" spans="1:19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49"/>
        <v>507</v>
      </c>
      <c r="R821" s="21">
        <f t="shared" si="50"/>
        <v>507</v>
      </c>
      <c r="S821" s="23">
        <f t="shared" si="51"/>
        <v>0.61829268292682926</v>
      </c>
    </row>
    <row r="822" spans="1:19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49"/>
        <v>3906</v>
      </c>
      <c r="R822" s="16">
        <f t="shared" si="50"/>
        <v>3906</v>
      </c>
      <c r="S822" s="18">
        <f t="shared" si="51"/>
        <v>4.7576126674786847</v>
      </c>
    </row>
    <row r="823" spans="1:19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49"/>
        <v>987</v>
      </c>
      <c r="R823" s="21">
        <f t="shared" si="50"/>
        <v>987</v>
      </c>
      <c r="S823" s="23">
        <f t="shared" si="51"/>
        <v>1.2007299270072993</v>
      </c>
    </row>
    <row r="824" spans="1:19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49"/>
        <v>23</v>
      </c>
      <c r="R824" s="16">
        <f t="shared" si="50"/>
        <v>23</v>
      </c>
      <c r="S824" s="18">
        <f t="shared" si="51"/>
        <v>2.7946537059538274E-2</v>
      </c>
    </row>
    <row r="825" spans="1:19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49"/>
        <v>210</v>
      </c>
      <c r="R825" s="21">
        <f t="shared" si="50"/>
        <v>210</v>
      </c>
      <c r="S825" s="23">
        <f t="shared" si="51"/>
        <v>0.25485436893203883</v>
      </c>
    </row>
    <row r="826" spans="1:19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49"/>
        <v>472</v>
      </c>
      <c r="R826" s="16">
        <f t="shared" si="50"/>
        <v>472</v>
      </c>
      <c r="S826" s="18">
        <f t="shared" si="51"/>
        <v>0.57212121212121214</v>
      </c>
    </row>
    <row r="827" spans="1:19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49"/>
        <v>216</v>
      </c>
      <c r="R827" s="21">
        <f t="shared" si="50"/>
        <v>216</v>
      </c>
      <c r="S827" s="23">
        <f t="shared" si="51"/>
        <v>0.26150121065375304</v>
      </c>
    </row>
    <row r="828" spans="1:19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49"/>
        <v>195</v>
      </c>
      <c r="R828" s="16">
        <f t="shared" si="50"/>
        <v>195</v>
      </c>
      <c r="S828" s="18">
        <f t="shared" si="51"/>
        <v>0.23579201934703747</v>
      </c>
    </row>
    <row r="829" spans="1:19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49"/>
        <v>200</v>
      </c>
      <c r="R829" s="21">
        <f t="shared" si="50"/>
        <v>200</v>
      </c>
      <c r="S829" s="23">
        <f t="shared" si="51"/>
        <v>0.24154589371980675</v>
      </c>
    </row>
    <row r="830" spans="1:19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49"/>
        <v>196</v>
      </c>
      <c r="R830" s="16">
        <f t="shared" si="50"/>
        <v>196</v>
      </c>
      <c r="S830" s="18">
        <f t="shared" si="51"/>
        <v>0.23642943305186973</v>
      </c>
    </row>
    <row r="831" spans="1:19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49"/>
        <v>5576</v>
      </c>
      <c r="R831" s="21">
        <f t="shared" si="50"/>
        <v>5576</v>
      </c>
      <c r="S831" s="23">
        <f t="shared" si="51"/>
        <v>6.7180722891566269</v>
      </c>
    </row>
    <row r="832" spans="1:19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49"/>
        <v>174</v>
      </c>
      <c r="R832" s="16">
        <f t="shared" si="50"/>
        <v>174</v>
      </c>
      <c r="S832" s="18">
        <f t="shared" si="51"/>
        <v>0.20938628158844766</v>
      </c>
    </row>
    <row r="833" spans="1:19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49"/>
        <v>60</v>
      </c>
      <c r="R833" s="21">
        <f t="shared" si="50"/>
        <v>60</v>
      </c>
      <c r="S833" s="23">
        <f t="shared" si="51"/>
        <v>7.2115384615384609E-2</v>
      </c>
    </row>
    <row r="834" spans="1:19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49"/>
        <v>17</v>
      </c>
      <c r="R834" s="16">
        <f t="shared" si="50"/>
        <v>17</v>
      </c>
      <c r="S834" s="18">
        <f t="shared" si="51"/>
        <v>2.0408163265306121E-2</v>
      </c>
    </row>
    <row r="835" spans="1:19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ref="Q835:Q898" si="53">N835*P835</f>
        <v>1218</v>
      </c>
      <c r="R835" s="21">
        <f t="shared" ref="R835:R898" si="54">N:N*P:P</f>
        <v>1218</v>
      </c>
      <c r="S835" s="23">
        <f t="shared" ref="S835:S898" si="55">Q:Q/A:A</f>
        <v>1.460431654676259</v>
      </c>
    </row>
    <row r="836" spans="1:19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si="53"/>
        <v>9</v>
      </c>
      <c r="R836" s="16">
        <f t="shared" si="54"/>
        <v>9</v>
      </c>
      <c r="S836" s="18">
        <f t="shared" si="55"/>
        <v>1.0778443113772455E-2</v>
      </c>
    </row>
    <row r="837" spans="1:19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3"/>
        <v>90</v>
      </c>
      <c r="R837" s="21">
        <f t="shared" si="54"/>
        <v>90</v>
      </c>
      <c r="S837" s="23">
        <f t="shared" si="55"/>
        <v>0.1076555023923445</v>
      </c>
    </row>
    <row r="838" spans="1:19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3"/>
        <v>200</v>
      </c>
      <c r="R838" s="16">
        <f t="shared" si="54"/>
        <v>200</v>
      </c>
      <c r="S838" s="18">
        <f t="shared" si="55"/>
        <v>0.23894862604540024</v>
      </c>
    </row>
    <row r="839" spans="1:19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3"/>
        <v>471</v>
      </c>
      <c r="R839" s="21">
        <f t="shared" si="54"/>
        <v>471</v>
      </c>
      <c r="S839" s="23">
        <f t="shared" si="55"/>
        <v>0.56205250596658707</v>
      </c>
    </row>
    <row r="840" spans="1:19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3"/>
        <v>275</v>
      </c>
      <c r="R840" s="16">
        <f t="shared" si="54"/>
        <v>275</v>
      </c>
      <c r="S840" s="18">
        <f t="shared" si="55"/>
        <v>0.32777115613825986</v>
      </c>
    </row>
    <row r="841" spans="1:19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3"/>
        <v>490</v>
      </c>
      <c r="R841" s="21">
        <f t="shared" si="54"/>
        <v>490</v>
      </c>
      <c r="S841" s="23">
        <f t="shared" si="55"/>
        <v>0.58333333333333337</v>
      </c>
    </row>
    <row r="842" spans="1:19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3"/>
        <v>294</v>
      </c>
      <c r="R842" s="16">
        <f t="shared" si="54"/>
        <v>294</v>
      </c>
      <c r="S842" s="18">
        <f t="shared" si="55"/>
        <v>0.34958382877526756</v>
      </c>
    </row>
    <row r="843" spans="1:19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3"/>
        <v>11430</v>
      </c>
      <c r="R843" s="21">
        <f t="shared" si="54"/>
        <v>11430</v>
      </c>
      <c r="S843" s="23">
        <f t="shared" si="55"/>
        <v>13.574821852731592</v>
      </c>
    </row>
    <row r="844" spans="1:19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3"/>
        <v>63</v>
      </c>
      <c r="R844" s="16">
        <f t="shared" si="54"/>
        <v>63</v>
      </c>
      <c r="S844" s="18">
        <f t="shared" si="55"/>
        <v>7.4733096085409248E-2</v>
      </c>
    </row>
    <row r="845" spans="1:19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3"/>
        <v>58</v>
      </c>
      <c r="R845" s="21">
        <f t="shared" si="54"/>
        <v>58</v>
      </c>
      <c r="S845" s="23">
        <f t="shared" si="55"/>
        <v>6.8720379146919433E-2</v>
      </c>
    </row>
    <row r="846" spans="1:19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3"/>
        <v>1884</v>
      </c>
      <c r="R846" s="16">
        <f t="shared" si="54"/>
        <v>1884</v>
      </c>
      <c r="S846" s="18">
        <f t="shared" si="55"/>
        <v>2.2295857988165682</v>
      </c>
    </row>
    <row r="847" spans="1:19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3"/>
        <v>86</v>
      </c>
      <c r="R847" s="21">
        <f t="shared" si="54"/>
        <v>86</v>
      </c>
      <c r="S847" s="23">
        <f t="shared" si="55"/>
        <v>0.10165484633569739</v>
      </c>
    </row>
    <row r="848" spans="1:19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3"/>
        <v>1330</v>
      </c>
      <c r="R848" s="16">
        <f t="shared" si="54"/>
        <v>1330</v>
      </c>
      <c r="S848" s="18">
        <f t="shared" si="55"/>
        <v>1.5702479338842976</v>
      </c>
    </row>
    <row r="849" spans="1:19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3"/>
        <v>23155</v>
      </c>
      <c r="R849" s="21">
        <f t="shared" si="54"/>
        <v>23155</v>
      </c>
      <c r="S849" s="23">
        <f t="shared" si="55"/>
        <v>27.305424528301888</v>
      </c>
    </row>
    <row r="850" spans="1:19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3"/>
        <v>1749</v>
      </c>
      <c r="R850" s="16">
        <f t="shared" si="54"/>
        <v>1749</v>
      </c>
      <c r="S850" s="18">
        <f t="shared" si="55"/>
        <v>2.0600706713780919</v>
      </c>
    </row>
    <row r="851" spans="1:19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3"/>
        <v>608</v>
      </c>
      <c r="R851" s="21">
        <f t="shared" si="54"/>
        <v>608</v>
      </c>
      <c r="S851" s="23">
        <f t="shared" si="55"/>
        <v>0.71529411764705886</v>
      </c>
    </row>
    <row r="852" spans="1:19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3"/>
        <v>131</v>
      </c>
      <c r="R852" s="16">
        <f t="shared" si="54"/>
        <v>131</v>
      </c>
      <c r="S852" s="18">
        <f t="shared" si="55"/>
        <v>0.15393654524089306</v>
      </c>
    </row>
    <row r="853" spans="1:19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3"/>
        <v>232</v>
      </c>
      <c r="R853" s="21">
        <f t="shared" si="54"/>
        <v>232</v>
      </c>
      <c r="S853" s="23">
        <f t="shared" si="55"/>
        <v>0.27230046948356806</v>
      </c>
    </row>
    <row r="854" spans="1:19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3"/>
        <v>51</v>
      </c>
      <c r="R854" s="16">
        <f t="shared" si="54"/>
        <v>51</v>
      </c>
      <c r="S854" s="18">
        <f t="shared" si="55"/>
        <v>5.9788980070339975E-2</v>
      </c>
    </row>
    <row r="855" spans="1:19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3"/>
        <v>1704</v>
      </c>
      <c r="R855" s="21">
        <f t="shared" si="54"/>
        <v>1704</v>
      </c>
      <c r="S855" s="23">
        <f t="shared" si="55"/>
        <v>1.9953161592505855</v>
      </c>
    </row>
    <row r="856" spans="1:19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3"/>
        <v>357</v>
      </c>
      <c r="R856" s="16">
        <f t="shared" si="54"/>
        <v>357</v>
      </c>
      <c r="S856" s="18">
        <f t="shared" si="55"/>
        <v>0.41754385964912283</v>
      </c>
    </row>
    <row r="857" spans="1:19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3"/>
        <v>6958</v>
      </c>
      <c r="R857" s="21">
        <f t="shared" si="54"/>
        <v>6958</v>
      </c>
      <c r="S857" s="23">
        <f t="shared" si="55"/>
        <v>8.128504672897197</v>
      </c>
    </row>
    <row r="858" spans="1:19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3"/>
        <v>58</v>
      </c>
      <c r="R858" s="16">
        <f t="shared" si="54"/>
        <v>58</v>
      </c>
      <c r="S858" s="18">
        <f t="shared" si="55"/>
        <v>6.7677946324387395E-2</v>
      </c>
    </row>
    <row r="859" spans="1:19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3"/>
        <v>96</v>
      </c>
      <c r="R859" s="21">
        <f t="shared" si="54"/>
        <v>96</v>
      </c>
      <c r="S859" s="23">
        <f t="shared" si="55"/>
        <v>0.11188811188811189</v>
      </c>
    </row>
    <row r="860" spans="1:19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3"/>
        <v>5140</v>
      </c>
      <c r="R860" s="16">
        <f t="shared" si="54"/>
        <v>5140</v>
      </c>
      <c r="S860" s="18">
        <f t="shared" si="55"/>
        <v>5.983701979045402</v>
      </c>
    </row>
    <row r="861" spans="1:19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3"/>
        <v>7560</v>
      </c>
      <c r="R861" s="21">
        <f t="shared" si="54"/>
        <v>7560</v>
      </c>
      <c r="S861" s="23">
        <f t="shared" si="55"/>
        <v>8.7906976744186043</v>
      </c>
    </row>
    <row r="862" spans="1:19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3"/>
        <v>9465</v>
      </c>
      <c r="R862" s="16">
        <f t="shared" si="54"/>
        <v>9465</v>
      </c>
      <c r="S862" s="18">
        <f t="shared" si="55"/>
        <v>10.993031358885018</v>
      </c>
    </row>
    <row r="863" spans="1:19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3"/>
        <v>1317</v>
      </c>
      <c r="R863" s="21">
        <f t="shared" si="54"/>
        <v>1317</v>
      </c>
      <c r="S863" s="23">
        <f t="shared" si="55"/>
        <v>1.5278422273781902</v>
      </c>
    </row>
    <row r="864" spans="1:19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3"/>
        <v>54</v>
      </c>
      <c r="R864" s="16">
        <f t="shared" si="54"/>
        <v>54</v>
      </c>
      <c r="S864" s="18">
        <f t="shared" si="55"/>
        <v>6.2572421784472768E-2</v>
      </c>
    </row>
    <row r="865" spans="1:19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3"/>
        <v>3020</v>
      </c>
      <c r="R865" s="21">
        <f t="shared" si="54"/>
        <v>3020</v>
      </c>
      <c r="S865" s="23">
        <f t="shared" si="55"/>
        <v>3.4953703703703702</v>
      </c>
    </row>
    <row r="866" spans="1:19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3"/>
        <v>132</v>
      </c>
      <c r="R866" s="16">
        <f t="shared" si="54"/>
        <v>132</v>
      </c>
      <c r="S866" s="18">
        <f t="shared" si="55"/>
        <v>0.15260115606936417</v>
      </c>
    </row>
    <row r="867" spans="1:19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3"/>
        <v>498</v>
      </c>
      <c r="R867" s="21">
        <f t="shared" si="54"/>
        <v>498</v>
      </c>
      <c r="S867" s="23">
        <f t="shared" si="55"/>
        <v>0.57505773672055427</v>
      </c>
    </row>
    <row r="868" spans="1:19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3"/>
        <v>128</v>
      </c>
      <c r="R868" s="16">
        <f t="shared" si="54"/>
        <v>128</v>
      </c>
      <c r="S868" s="18">
        <f t="shared" si="55"/>
        <v>0.14763552479815456</v>
      </c>
    </row>
    <row r="869" spans="1:19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3"/>
        <v>266</v>
      </c>
      <c r="R869" s="21">
        <f t="shared" si="54"/>
        <v>266</v>
      </c>
      <c r="S869" s="23">
        <f t="shared" si="55"/>
        <v>0.30645161290322581</v>
      </c>
    </row>
    <row r="870" spans="1:19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3"/>
        <v>190</v>
      </c>
      <c r="R870" s="16">
        <f t="shared" si="54"/>
        <v>190</v>
      </c>
      <c r="S870" s="18">
        <f t="shared" si="55"/>
        <v>0.2186421173762946</v>
      </c>
    </row>
    <row r="871" spans="1:19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3"/>
        <v>420</v>
      </c>
      <c r="R871" s="21">
        <f t="shared" si="54"/>
        <v>420</v>
      </c>
      <c r="S871" s="23">
        <f t="shared" si="55"/>
        <v>0.48275862068965519</v>
      </c>
    </row>
    <row r="872" spans="1:19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3"/>
        <v>510</v>
      </c>
      <c r="R872" s="16">
        <f t="shared" si="54"/>
        <v>510</v>
      </c>
      <c r="S872" s="18">
        <f t="shared" si="55"/>
        <v>0.58553386911595862</v>
      </c>
    </row>
    <row r="873" spans="1:19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3"/>
        <v>10056</v>
      </c>
      <c r="R873" s="21">
        <f t="shared" si="54"/>
        <v>10056</v>
      </c>
      <c r="S873" s="23">
        <f t="shared" si="55"/>
        <v>11.532110091743119</v>
      </c>
    </row>
    <row r="874" spans="1:19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3"/>
        <v>124</v>
      </c>
      <c r="R874" s="16">
        <f t="shared" si="54"/>
        <v>124</v>
      </c>
      <c r="S874" s="18">
        <f t="shared" si="55"/>
        <v>0.1420389461626575</v>
      </c>
    </row>
    <row r="875" spans="1:19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3"/>
        <v>1944</v>
      </c>
      <c r="R875" s="21">
        <f t="shared" si="54"/>
        <v>1944</v>
      </c>
      <c r="S875" s="23">
        <f t="shared" si="55"/>
        <v>2.2242562929061784</v>
      </c>
    </row>
    <row r="876" spans="1:19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3"/>
        <v>471</v>
      </c>
      <c r="R876" s="16">
        <f t="shared" si="54"/>
        <v>471</v>
      </c>
      <c r="S876" s="18">
        <f t="shared" si="55"/>
        <v>0.53828571428571426</v>
      </c>
    </row>
    <row r="877" spans="1:19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3"/>
        <v>8911</v>
      </c>
      <c r="R877" s="21">
        <f t="shared" si="54"/>
        <v>8911</v>
      </c>
      <c r="S877" s="23">
        <f t="shared" si="55"/>
        <v>10.172374429223744</v>
      </c>
    </row>
    <row r="878" spans="1:19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3"/>
        <v>1486</v>
      </c>
      <c r="R878" s="16">
        <f t="shared" si="54"/>
        <v>1486</v>
      </c>
      <c r="S878" s="18">
        <f t="shared" si="55"/>
        <v>1.6944127708095782</v>
      </c>
    </row>
    <row r="879" spans="1:19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3"/>
        <v>36</v>
      </c>
      <c r="R879" s="21">
        <f t="shared" si="54"/>
        <v>36</v>
      </c>
      <c r="S879" s="23">
        <f t="shared" si="55"/>
        <v>4.1002277904328019E-2</v>
      </c>
    </row>
    <row r="880" spans="1:19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3"/>
        <v>88</v>
      </c>
      <c r="R880" s="16">
        <f t="shared" si="54"/>
        <v>88</v>
      </c>
      <c r="S880" s="18">
        <f t="shared" si="55"/>
        <v>0.10011376564277588</v>
      </c>
    </row>
    <row r="881" spans="1:19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3"/>
        <v>432</v>
      </c>
      <c r="R881" s="21">
        <f t="shared" si="54"/>
        <v>432</v>
      </c>
      <c r="S881" s="23">
        <f t="shared" si="55"/>
        <v>0.49090909090909091</v>
      </c>
    </row>
    <row r="882" spans="1:19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3"/>
        <v>788</v>
      </c>
      <c r="R882" s="16">
        <f t="shared" si="54"/>
        <v>788</v>
      </c>
      <c r="S882" s="18">
        <f t="shared" si="55"/>
        <v>0.89443813847900111</v>
      </c>
    </row>
    <row r="883" spans="1:19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3"/>
        <v>1236</v>
      </c>
      <c r="R883" s="21">
        <f t="shared" si="54"/>
        <v>1236</v>
      </c>
      <c r="S883" s="23">
        <f t="shared" si="55"/>
        <v>1.4013605442176871</v>
      </c>
    </row>
    <row r="884" spans="1:19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3"/>
        <v>2088</v>
      </c>
      <c r="R884" s="16">
        <f t="shared" si="54"/>
        <v>2088</v>
      </c>
      <c r="S884" s="18">
        <f t="shared" si="55"/>
        <v>2.3646659116647792</v>
      </c>
    </row>
    <row r="885" spans="1:19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3"/>
        <v>32</v>
      </c>
      <c r="R885" s="21">
        <f t="shared" si="54"/>
        <v>32</v>
      </c>
      <c r="S885" s="23">
        <f t="shared" si="55"/>
        <v>3.6199095022624438E-2</v>
      </c>
    </row>
    <row r="886" spans="1:19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3"/>
        <v>202</v>
      </c>
      <c r="R886" s="16">
        <f t="shared" si="54"/>
        <v>202</v>
      </c>
      <c r="S886" s="18">
        <f t="shared" si="55"/>
        <v>0.22824858757062147</v>
      </c>
    </row>
    <row r="887" spans="1:19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3"/>
        <v>122</v>
      </c>
      <c r="R887" s="21">
        <f t="shared" si="54"/>
        <v>122</v>
      </c>
      <c r="S887" s="23">
        <f t="shared" si="55"/>
        <v>0.13769751693002258</v>
      </c>
    </row>
    <row r="888" spans="1:19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3"/>
        <v>704</v>
      </c>
      <c r="R888" s="16">
        <f t="shared" si="54"/>
        <v>704</v>
      </c>
      <c r="S888" s="18">
        <f t="shared" si="55"/>
        <v>0.7936865839909808</v>
      </c>
    </row>
    <row r="889" spans="1:19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3"/>
        <v>232</v>
      </c>
      <c r="R889" s="21">
        <f t="shared" si="54"/>
        <v>232</v>
      </c>
      <c r="S889" s="23">
        <f t="shared" si="55"/>
        <v>0.26126126126126126</v>
      </c>
    </row>
    <row r="890" spans="1:19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3"/>
        <v>64</v>
      </c>
      <c r="R890" s="16">
        <f t="shared" si="54"/>
        <v>64</v>
      </c>
      <c r="S890" s="18">
        <f t="shared" si="55"/>
        <v>7.19910011248594E-2</v>
      </c>
    </row>
    <row r="891" spans="1:19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3"/>
        <v>408</v>
      </c>
      <c r="R891" s="21">
        <f t="shared" si="54"/>
        <v>408</v>
      </c>
      <c r="S891" s="23">
        <f t="shared" si="55"/>
        <v>0.45842696629213481</v>
      </c>
    </row>
    <row r="892" spans="1:19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3"/>
        <v>504</v>
      </c>
      <c r="R892" s="16">
        <f t="shared" si="54"/>
        <v>504</v>
      </c>
      <c r="S892" s="18">
        <f t="shared" si="55"/>
        <v>0.56565656565656564</v>
      </c>
    </row>
    <row r="893" spans="1:19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3"/>
        <v>12216</v>
      </c>
      <c r="R893" s="21">
        <f t="shared" si="54"/>
        <v>12216</v>
      </c>
      <c r="S893" s="23">
        <f t="shared" si="55"/>
        <v>13.695067264573991</v>
      </c>
    </row>
    <row r="894" spans="1:19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3"/>
        <v>417</v>
      </c>
      <c r="R894" s="16">
        <f t="shared" si="54"/>
        <v>417</v>
      </c>
      <c r="S894" s="18">
        <f t="shared" si="55"/>
        <v>0.46696528555431133</v>
      </c>
    </row>
    <row r="895" spans="1:19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3"/>
        <v>1547</v>
      </c>
      <c r="R895" s="21">
        <f t="shared" si="54"/>
        <v>1547</v>
      </c>
      <c r="S895" s="23">
        <f t="shared" si="55"/>
        <v>1.7304250559284116</v>
      </c>
    </row>
    <row r="896" spans="1:19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3"/>
        <v>490</v>
      </c>
      <c r="R896" s="16">
        <f t="shared" si="54"/>
        <v>490</v>
      </c>
      <c r="S896" s="18">
        <f t="shared" si="55"/>
        <v>0.54748603351955305</v>
      </c>
    </row>
    <row r="897" spans="1:19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3"/>
        <v>1710</v>
      </c>
      <c r="R897" s="21">
        <f t="shared" si="54"/>
        <v>1710</v>
      </c>
      <c r="S897" s="23">
        <f t="shared" si="55"/>
        <v>1.9084821428571428</v>
      </c>
    </row>
    <row r="898" spans="1:19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3"/>
        <v>168</v>
      </c>
      <c r="R898" s="16">
        <f t="shared" si="54"/>
        <v>168</v>
      </c>
      <c r="S898" s="18">
        <f t="shared" si="55"/>
        <v>0.18729096989966554</v>
      </c>
    </row>
    <row r="899" spans="1:19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ref="Q899:Q962" si="57">N899*P899</f>
        <v>3990</v>
      </c>
      <c r="R899" s="21">
        <f t="shared" ref="R899:R962" si="58">N:N*P:P</f>
        <v>3990</v>
      </c>
      <c r="S899" s="23">
        <f t="shared" ref="S899:S962" si="59">Q:Q/A:A</f>
        <v>4.4432071269487752</v>
      </c>
    </row>
    <row r="900" spans="1:19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si="57"/>
        <v>387</v>
      </c>
      <c r="R900" s="16">
        <f t="shared" si="58"/>
        <v>387</v>
      </c>
      <c r="S900" s="18">
        <f t="shared" si="59"/>
        <v>0.43047830923248054</v>
      </c>
    </row>
    <row r="901" spans="1:19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7"/>
        <v>1936</v>
      </c>
      <c r="R901" s="21">
        <f t="shared" si="58"/>
        <v>1936</v>
      </c>
      <c r="S901" s="23">
        <f t="shared" si="59"/>
        <v>2.1511111111111112</v>
      </c>
    </row>
    <row r="902" spans="1:19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7"/>
        <v>27</v>
      </c>
      <c r="R902" s="16">
        <f t="shared" si="58"/>
        <v>27</v>
      </c>
      <c r="S902" s="18">
        <f t="shared" si="59"/>
        <v>2.9966703662597113E-2</v>
      </c>
    </row>
    <row r="903" spans="1:19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7"/>
        <v>112</v>
      </c>
      <c r="R903" s="21">
        <f t="shared" si="58"/>
        <v>112</v>
      </c>
      <c r="S903" s="23">
        <f t="shared" si="59"/>
        <v>0.12416851441241686</v>
      </c>
    </row>
    <row r="904" spans="1:19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7"/>
        <v>64</v>
      </c>
      <c r="R904" s="16">
        <f t="shared" si="58"/>
        <v>64</v>
      </c>
      <c r="S904" s="18">
        <f t="shared" si="59"/>
        <v>7.0874861572535988E-2</v>
      </c>
    </row>
    <row r="905" spans="1:19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7"/>
        <v>200</v>
      </c>
      <c r="R905" s="21">
        <f t="shared" si="58"/>
        <v>200</v>
      </c>
      <c r="S905" s="23">
        <f t="shared" si="59"/>
        <v>0.22123893805309736</v>
      </c>
    </row>
    <row r="906" spans="1:19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7"/>
        <v>1336</v>
      </c>
      <c r="R906" s="16">
        <f t="shared" si="58"/>
        <v>1336</v>
      </c>
      <c r="S906" s="18">
        <f t="shared" si="59"/>
        <v>1.4762430939226519</v>
      </c>
    </row>
    <row r="907" spans="1:19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7"/>
        <v>128</v>
      </c>
      <c r="R907" s="21">
        <f t="shared" si="58"/>
        <v>128</v>
      </c>
      <c r="S907" s="23">
        <f t="shared" si="59"/>
        <v>0.141280353200883</v>
      </c>
    </row>
    <row r="908" spans="1:19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7"/>
        <v>196</v>
      </c>
      <c r="R908" s="16">
        <f t="shared" si="58"/>
        <v>196</v>
      </c>
      <c r="S908" s="18">
        <f t="shared" si="59"/>
        <v>0.21609702315325249</v>
      </c>
    </row>
    <row r="909" spans="1:19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7"/>
        <v>3346</v>
      </c>
      <c r="R909" s="21">
        <f t="shared" si="58"/>
        <v>3346</v>
      </c>
      <c r="S909" s="23">
        <f t="shared" si="59"/>
        <v>3.6850220264317182</v>
      </c>
    </row>
    <row r="910" spans="1:19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7"/>
        <v>1716</v>
      </c>
      <c r="R910" s="16">
        <f t="shared" si="58"/>
        <v>1716</v>
      </c>
      <c r="S910" s="18">
        <f t="shared" si="59"/>
        <v>1.8877887788778878</v>
      </c>
    </row>
    <row r="911" spans="1:19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7"/>
        <v>320</v>
      </c>
      <c r="R911" s="21">
        <f t="shared" si="58"/>
        <v>320</v>
      </c>
      <c r="S911" s="23">
        <f t="shared" si="59"/>
        <v>0.35164835164835168</v>
      </c>
    </row>
    <row r="912" spans="1:19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7"/>
        <v>670</v>
      </c>
      <c r="R912" s="16">
        <f t="shared" si="58"/>
        <v>670</v>
      </c>
      <c r="S912" s="18">
        <f t="shared" si="59"/>
        <v>0.73545554335894625</v>
      </c>
    </row>
    <row r="913" spans="1:19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7"/>
        <v>212</v>
      </c>
      <c r="R913" s="21">
        <f t="shared" si="58"/>
        <v>212</v>
      </c>
      <c r="S913" s="23">
        <f t="shared" si="59"/>
        <v>0.23245614035087719</v>
      </c>
    </row>
    <row r="914" spans="1:19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7"/>
        <v>128</v>
      </c>
      <c r="R914" s="16">
        <f t="shared" si="58"/>
        <v>128</v>
      </c>
      <c r="S914" s="18">
        <f t="shared" si="59"/>
        <v>0.14019715224534501</v>
      </c>
    </row>
    <row r="915" spans="1:19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7"/>
        <v>268</v>
      </c>
      <c r="R915" s="21">
        <f t="shared" si="58"/>
        <v>268</v>
      </c>
      <c r="S915" s="23">
        <f t="shared" si="59"/>
        <v>0.29321663019693656</v>
      </c>
    </row>
    <row r="916" spans="1:19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7"/>
        <v>480</v>
      </c>
      <c r="R916" s="16">
        <f t="shared" si="58"/>
        <v>480</v>
      </c>
      <c r="S916" s="18">
        <f t="shared" si="59"/>
        <v>0.52459016393442626</v>
      </c>
    </row>
    <row r="917" spans="1:19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7"/>
        <v>1976</v>
      </c>
      <c r="R917" s="21">
        <f t="shared" si="58"/>
        <v>1976</v>
      </c>
      <c r="S917" s="23">
        <f t="shared" si="59"/>
        <v>2.1572052401746724</v>
      </c>
    </row>
    <row r="918" spans="1:19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7"/>
        <v>1596</v>
      </c>
      <c r="R918" s="16">
        <f t="shared" si="58"/>
        <v>1596</v>
      </c>
      <c r="S918" s="18">
        <f t="shared" si="59"/>
        <v>1.7404580152671756</v>
      </c>
    </row>
    <row r="919" spans="1:19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7"/>
        <v>252</v>
      </c>
      <c r="R919" s="21">
        <f t="shared" si="58"/>
        <v>252</v>
      </c>
      <c r="S919" s="23">
        <f t="shared" si="59"/>
        <v>0.27450980392156865</v>
      </c>
    </row>
    <row r="920" spans="1:19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7"/>
        <v>1295</v>
      </c>
      <c r="R920" s="16">
        <f t="shared" si="58"/>
        <v>1295</v>
      </c>
      <c r="S920" s="18">
        <f t="shared" si="59"/>
        <v>1.4091403699673559</v>
      </c>
    </row>
    <row r="921" spans="1:19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7"/>
        <v>228</v>
      </c>
      <c r="R921" s="21">
        <f t="shared" si="58"/>
        <v>228</v>
      </c>
      <c r="S921" s="23">
        <f t="shared" si="59"/>
        <v>0.24782608695652175</v>
      </c>
    </row>
    <row r="922" spans="1:19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7"/>
        <v>250</v>
      </c>
      <c r="R922" s="16">
        <f t="shared" si="58"/>
        <v>250</v>
      </c>
      <c r="S922" s="18">
        <f t="shared" si="59"/>
        <v>0.2714440825190011</v>
      </c>
    </row>
    <row r="923" spans="1:19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7"/>
        <v>432</v>
      </c>
      <c r="R923" s="21">
        <f t="shared" si="58"/>
        <v>432</v>
      </c>
      <c r="S923" s="23">
        <f t="shared" si="59"/>
        <v>0.46854663774403471</v>
      </c>
    </row>
    <row r="924" spans="1:19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7"/>
        <v>54</v>
      </c>
      <c r="R924" s="16">
        <f t="shared" si="58"/>
        <v>54</v>
      </c>
      <c r="S924" s="18">
        <f t="shared" si="59"/>
        <v>5.8504875406283859E-2</v>
      </c>
    </row>
    <row r="925" spans="1:19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7"/>
        <v>480</v>
      </c>
      <c r="R925" s="21">
        <f t="shared" si="58"/>
        <v>480</v>
      </c>
      <c r="S925" s="23">
        <f t="shared" si="59"/>
        <v>0.51948051948051943</v>
      </c>
    </row>
    <row r="926" spans="1:19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7"/>
        <v>20</v>
      </c>
      <c r="R926" s="16">
        <f t="shared" si="58"/>
        <v>20</v>
      </c>
      <c r="S926" s="18">
        <f t="shared" si="59"/>
        <v>2.1621621621621623E-2</v>
      </c>
    </row>
    <row r="927" spans="1:19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7"/>
        <v>190</v>
      </c>
      <c r="R927" s="21">
        <f t="shared" si="58"/>
        <v>190</v>
      </c>
      <c r="S927" s="23">
        <f t="shared" si="59"/>
        <v>0.20518358531317496</v>
      </c>
    </row>
    <row r="928" spans="1:19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7"/>
        <v>492</v>
      </c>
      <c r="R928" s="16">
        <f t="shared" si="58"/>
        <v>492</v>
      </c>
      <c r="S928" s="18">
        <f t="shared" si="59"/>
        <v>0.53074433656957931</v>
      </c>
    </row>
    <row r="929" spans="1:19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7"/>
        <v>52</v>
      </c>
      <c r="R929" s="21">
        <f t="shared" si="58"/>
        <v>52</v>
      </c>
      <c r="S929" s="23">
        <f t="shared" si="59"/>
        <v>5.6034482758620691E-2</v>
      </c>
    </row>
    <row r="930" spans="1:19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7"/>
        <v>11</v>
      </c>
      <c r="R930" s="16">
        <f t="shared" si="58"/>
        <v>11</v>
      </c>
      <c r="S930" s="18">
        <f t="shared" si="59"/>
        <v>1.1840688912809472E-2</v>
      </c>
    </row>
    <row r="931" spans="1:19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7"/>
        <v>43</v>
      </c>
      <c r="R931" s="21">
        <f t="shared" si="58"/>
        <v>43</v>
      </c>
      <c r="S931" s="23">
        <f t="shared" si="59"/>
        <v>4.6236559139784944E-2</v>
      </c>
    </row>
    <row r="932" spans="1:19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7"/>
        <v>96</v>
      </c>
      <c r="R932" s="16">
        <f t="shared" si="58"/>
        <v>96</v>
      </c>
      <c r="S932" s="18">
        <f t="shared" si="59"/>
        <v>0.10311493018259936</v>
      </c>
    </row>
    <row r="933" spans="1:19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7"/>
        <v>794</v>
      </c>
      <c r="R933" s="21">
        <f t="shared" si="58"/>
        <v>794</v>
      </c>
      <c r="S933" s="23">
        <f t="shared" si="59"/>
        <v>0.85193133047210301</v>
      </c>
    </row>
    <row r="934" spans="1:19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7"/>
        <v>12324</v>
      </c>
      <c r="R934" s="16">
        <f t="shared" si="58"/>
        <v>12324</v>
      </c>
      <c r="S934" s="18">
        <f t="shared" si="59"/>
        <v>13.209003215434084</v>
      </c>
    </row>
    <row r="935" spans="1:19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7"/>
        <v>396</v>
      </c>
      <c r="R935" s="21">
        <f t="shared" si="58"/>
        <v>396</v>
      </c>
      <c r="S935" s="23">
        <f t="shared" si="59"/>
        <v>0.42398286937901497</v>
      </c>
    </row>
    <row r="936" spans="1:19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7"/>
        <v>63</v>
      </c>
      <c r="R936" s="16">
        <f t="shared" si="58"/>
        <v>63</v>
      </c>
      <c r="S936" s="18">
        <f t="shared" si="59"/>
        <v>6.737967914438503E-2</v>
      </c>
    </row>
    <row r="937" spans="1:19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7"/>
        <v>81</v>
      </c>
      <c r="R937" s="21">
        <f t="shared" si="58"/>
        <v>81</v>
      </c>
      <c r="S937" s="23">
        <f t="shared" si="59"/>
        <v>8.6538461538461536E-2</v>
      </c>
    </row>
    <row r="938" spans="1:19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7"/>
        <v>96</v>
      </c>
      <c r="R938" s="16">
        <f t="shared" si="58"/>
        <v>96</v>
      </c>
      <c r="S938" s="18">
        <f t="shared" si="59"/>
        <v>0.10245464247598719</v>
      </c>
    </row>
    <row r="939" spans="1:19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7"/>
        <v>120</v>
      </c>
      <c r="R939" s="21">
        <f t="shared" si="58"/>
        <v>120</v>
      </c>
      <c r="S939" s="23">
        <f t="shared" si="59"/>
        <v>0.1279317697228145</v>
      </c>
    </row>
    <row r="940" spans="1:19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7"/>
        <v>1647</v>
      </c>
      <c r="R940" s="16">
        <f t="shared" si="58"/>
        <v>1647</v>
      </c>
      <c r="S940" s="18">
        <f t="shared" si="59"/>
        <v>1.7539936102236422</v>
      </c>
    </row>
    <row r="941" spans="1:19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7"/>
        <v>798</v>
      </c>
      <c r="R941" s="21">
        <f t="shared" si="58"/>
        <v>798</v>
      </c>
      <c r="S941" s="23">
        <f t="shared" si="59"/>
        <v>0.84893617021276591</v>
      </c>
    </row>
    <row r="942" spans="1:19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7"/>
        <v>52</v>
      </c>
      <c r="R942" s="16">
        <f t="shared" si="58"/>
        <v>52</v>
      </c>
      <c r="S942" s="18">
        <f t="shared" si="59"/>
        <v>5.526036131774708E-2</v>
      </c>
    </row>
    <row r="943" spans="1:19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7"/>
        <v>1664</v>
      </c>
      <c r="R943" s="21">
        <f t="shared" si="58"/>
        <v>1664</v>
      </c>
      <c r="S943" s="23">
        <f t="shared" si="59"/>
        <v>1.7664543524416136</v>
      </c>
    </row>
    <row r="944" spans="1:19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7"/>
        <v>792</v>
      </c>
      <c r="R944" s="16">
        <f t="shared" si="58"/>
        <v>792</v>
      </c>
      <c r="S944" s="18">
        <f t="shared" si="59"/>
        <v>0.83987274655355248</v>
      </c>
    </row>
    <row r="945" spans="1:19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7"/>
        <v>3738</v>
      </c>
      <c r="R945" s="21">
        <f t="shared" si="58"/>
        <v>3738</v>
      </c>
      <c r="S945" s="23">
        <f t="shared" si="59"/>
        <v>3.9597457627118646</v>
      </c>
    </row>
    <row r="946" spans="1:19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7"/>
        <v>5290</v>
      </c>
      <c r="R946" s="16">
        <f t="shared" si="58"/>
        <v>5290</v>
      </c>
      <c r="S946" s="18">
        <f t="shared" si="59"/>
        <v>5.5978835978835981</v>
      </c>
    </row>
    <row r="947" spans="1:19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7"/>
        <v>1265</v>
      </c>
      <c r="R947" s="21">
        <f t="shared" si="58"/>
        <v>1265</v>
      </c>
      <c r="S947" s="23">
        <f t="shared" si="59"/>
        <v>1.3372093023255813</v>
      </c>
    </row>
    <row r="948" spans="1:19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7"/>
        <v>1670</v>
      </c>
      <c r="R948" s="16">
        <f t="shared" si="58"/>
        <v>1670</v>
      </c>
      <c r="S948" s="18">
        <f t="shared" si="59"/>
        <v>1.7634635691657867</v>
      </c>
    </row>
    <row r="949" spans="1:19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7"/>
        <v>3660</v>
      </c>
      <c r="R949" s="21">
        <f t="shared" si="58"/>
        <v>3660</v>
      </c>
      <c r="S949" s="23">
        <f t="shared" si="59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7"/>
        <v>206</v>
      </c>
      <c r="R950" s="16">
        <f t="shared" si="58"/>
        <v>206</v>
      </c>
      <c r="S950" s="18">
        <f t="shared" si="59"/>
        <v>0.21707060063224448</v>
      </c>
    </row>
    <row r="951" spans="1:19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7"/>
        <v>620</v>
      </c>
      <c r="R951" s="21">
        <f t="shared" si="58"/>
        <v>620</v>
      </c>
      <c r="S951" s="23">
        <f t="shared" si="59"/>
        <v>0.65263157894736845</v>
      </c>
    </row>
    <row r="952" spans="1:19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7"/>
        <v>2156</v>
      </c>
      <c r="R952" s="16">
        <f t="shared" si="58"/>
        <v>2156</v>
      </c>
      <c r="S952" s="18">
        <f t="shared" si="59"/>
        <v>2.2670872765509991</v>
      </c>
    </row>
    <row r="953" spans="1:19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7"/>
        <v>1131</v>
      </c>
      <c r="R953" s="21">
        <f t="shared" si="58"/>
        <v>1131</v>
      </c>
      <c r="S953" s="23">
        <f t="shared" si="59"/>
        <v>1.1880252100840336</v>
      </c>
    </row>
    <row r="954" spans="1:19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7"/>
        <v>3261</v>
      </c>
      <c r="R954" s="16">
        <f t="shared" si="58"/>
        <v>3261</v>
      </c>
      <c r="S954" s="18">
        <f t="shared" si="59"/>
        <v>3.4218258132214059</v>
      </c>
    </row>
    <row r="955" spans="1:19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7"/>
        <v>126</v>
      </c>
      <c r="R955" s="21">
        <f t="shared" si="58"/>
        <v>126</v>
      </c>
      <c r="S955" s="23">
        <f t="shared" si="59"/>
        <v>0.13207547169811321</v>
      </c>
    </row>
    <row r="956" spans="1:19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7"/>
        <v>200</v>
      </c>
      <c r="R956" s="16">
        <f t="shared" si="58"/>
        <v>200</v>
      </c>
      <c r="S956" s="18">
        <f t="shared" si="59"/>
        <v>0.20942408376963351</v>
      </c>
    </row>
    <row r="957" spans="1:19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7"/>
        <v>116</v>
      </c>
      <c r="R957" s="21">
        <f t="shared" si="58"/>
        <v>116</v>
      </c>
      <c r="S957" s="23">
        <f t="shared" si="59"/>
        <v>0.12133891213389121</v>
      </c>
    </row>
    <row r="958" spans="1:19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7"/>
        <v>63</v>
      </c>
      <c r="R958" s="16">
        <f t="shared" si="58"/>
        <v>63</v>
      </c>
      <c r="S958" s="18">
        <f t="shared" si="59"/>
        <v>6.5830721003134793E-2</v>
      </c>
    </row>
    <row r="959" spans="1:19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7"/>
        <v>2997</v>
      </c>
      <c r="R959" s="21">
        <f t="shared" si="58"/>
        <v>2997</v>
      </c>
      <c r="S959" s="23">
        <f t="shared" si="59"/>
        <v>3.1283924843423798</v>
      </c>
    </row>
    <row r="960" spans="1:19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7"/>
        <v>2075</v>
      </c>
      <c r="R960" s="16">
        <f t="shared" si="58"/>
        <v>2075</v>
      </c>
      <c r="S960" s="18">
        <f t="shared" si="59"/>
        <v>2.1637122002085505</v>
      </c>
    </row>
    <row r="961" spans="1:19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7"/>
        <v>645</v>
      </c>
      <c r="R961" s="21">
        <f t="shared" si="58"/>
        <v>645</v>
      </c>
      <c r="S961" s="23">
        <f t="shared" si="59"/>
        <v>0.671875</v>
      </c>
    </row>
    <row r="962" spans="1:19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7"/>
        <v>300</v>
      </c>
      <c r="R962" s="16">
        <f t="shared" si="58"/>
        <v>300</v>
      </c>
      <c r="S962" s="18">
        <f t="shared" si="59"/>
        <v>0.31217481789802287</v>
      </c>
    </row>
    <row r="963" spans="1:19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ref="Q963:Q1026" si="61">N963*P963</f>
        <v>408</v>
      </c>
      <c r="R963" s="21">
        <f t="shared" ref="R963:R1026" si="62">N:N*P:P</f>
        <v>408</v>
      </c>
      <c r="S963" s="23">
        <f t="shared" ref="S963:S1026" si="63">Q:Q/A:A</f>
        <v>0.42411642411642414</v>
      </c>
    </row>
    <row r="964" spans="1:19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si="61"/>
        <v>775</v>
      </c>
      <c r="R964" s="16">
        <f t="shared" si="62"/>
        <v>775</v>
      </c>
      <c r="S964" s="18">
        <f t="shared" si="63"/>
        <v>0.80477673935617866</v>
      </c>
    </row>
    <row r="965" spans="1:19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1"/>
        <v>6870</v>
      </c>
      <c r="R965" s="21">
        <f t="shared" si="62"/>
        <v>6870</v>
      </c>
      <c r="S965" s="23">
        <f t="shared" si="63"/>
        <v>7.1265560165975108</v>
      </c>
    </row>
    <row r="966" spans="1:19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1"/>
        <v>11</v>
      </c>
      <c r="R966" s="16">
        <f t="shared" si="62"/>
        <v>11</v>
      </c>
      <c r="S966" s="18">
        <f t="shared" si="63"/>
        <v>1.1398963730569948E-2</v>
      </c>
    </row>
    <row r="967" spans="1:19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1"/>
        <v>176</v>
      </c>
      <c r="R967" s="21">
        <f t="shared" si="62"/>
        <v>176</v>
      </c>
      <c r="S967" s="23">
        <f t="shared" si="63"/>
        <v>0.18219461697722567</v>
      </c>
    </row>
    <row r="968" spans="1:19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1"/>
        <v>220</v>
      </c>
      <c r="R968" s="16">
        <f t="shared" si="62"/>
        <v>220</v>
      </c>
      <c r="S968" s="18">
        <f t="shared" si="63"/>
        <v>0.22750775594622544</v>
      </c>
    </row>
    <row r="969" spans="1:19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1"/>
        <v>78</v>
      </c>
      <c r="R969" s="21">
        <f t="shared" si="62"/>
        <v>78</v>
      </c>
      <c r="S969" s="23">
        <f t="shared" si="63"/>
        <v>8.057851239669421E-2</v>
      </c>
    </row>
    <row r="970" spans="1:19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1"/>
        <v>132</v>
      </c>
      <c r="R970" s="16">
        <f t="shared" si="62"/>
        <v>132</v>
      </c>
      <c r="S970" s="18">
        <f t="shared" si="63"/>
        <v>0.13622291021671826</v>
      </c>
    </row>
    <row r="971" spans="1:19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1"/>
        <v>692</v>
      </c>
      <c r="R971" s="21">
        <f t="shared" si="62"/>
        <v>692</v>
      </c>
      <c r="S971" s="23">
        <f t="shared" si="63"/>
        <v>0.71340206185567012</v>
      </c>
    </row>
    <row r="972" spans="1:19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1"/>
        <v>150</v>
      </c>
      <c r="R972" s="16">
        <f t="shared" si="62"/>
        <v>150</v>
      </c>
      <c r="S972" s="18">
        <f t="shared" si="63"/>
        <v>0.15447991761071062</v>
      </c>
    </row>
    <row r="973" spans="1:19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1"/>
        <v>26</v>
      </c>
      <c r="R973" s="21">
        <f t="shared" si="62"/>
        <v>26</v>
      </c>
      <c r="S973" s="23">
        <f t="shared" si="63"/>
        <v>2.6748971193415638E-2</v>
      </c>
    </row>
    <row r="974" spans="1:19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1"/>
        <v>19</v>
      </c>
      <c r="R974" s="16">
        <f t="shared" si="62"/>
        <v>19</v>
      </c>
      <c r="S974" s="18">
        <f t="shared" si="63"/>
        <v>1.9527235354573486E-2</v>
      </c>
    </row>
    <row r="975" spans="1:19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1"/>
        <v>1566</v>
      </c>
      <c r="R975" s="21">
        <f t="shared" si="62"/>
        <v>1566</v>
      </c>
      <c r="S975" s="23">
        <f t="shared" si="63"/>
        <v>1.6078028747433264</v>
      </c>
    </row>
    <row r="976" spans="1:19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1"/>
        <v>3729</v>
      </c>
      <c r="R976" s="16">
        <f t="shared" si="62"/>
        <v>3729</v>
      </c>
      <c r="S976" s="18">
        <f t="shared" si="63"/>
        <v>3.8246153846153845</v>
      </c>
    </row>
    <row r="977" spans="1:19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1"/>
        <v>200</v>
      </c>
      <c r="R977" s="21">
        <f t="shared" si="62"/>
        <v>200</v>
      </c>
      <c r="S977" s="23">
        <f t="shared" si="63"/>
        <v>0.20491803278688525</v>
      </c>
    </row>
    <row r="978" spans="1:19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1"/>
        <v>49</v>
      </c>
      <c r="R978" s="16">
        <f t="shared" si="62"/>
        <v>49</v>
      </c>
      <c r="S978" s="18">
        <f t="shared" si="63"/>
        <v>5.015353121801433E-2</v>
      </c>
    </row>
    <row r="979" spans="1:19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1"/>
        <v>30</v>
      </c>
      <c r="R979" s="21">
        <f t="shared" si="62"/>
        <v>30</v>
      </c>
      <c r="S979" s="23">
        <f t="shared" si="63"/>
        <v>3.0674846625766871E-2</v>
      </c>
    </row>
    <row r="980" spans="1:19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1"/>
        <v>2816</v>
      </c>
      <c r="R980" s="16">
        <f t="shared" si="62"/>
        <v>2816</v>
      </c>
      <c r="S980" s="18">
        <f t="shared" si="63"/>
        <v>2.8764044943820224</v>
      </c>
    </row>
    <row r="981" spans="1:19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1"/>
        <v>76</v>
      </c>
      <c r="R981" s="21">
        <f t="shared" si="62"/>
        <v>76</v>
      </c>
      <c r="S981" s="23">
        <f t="shared" si="63"/>
        <v>7.7551020408163265E-2</v>
      </c>
    </row>
    <row r="982" spans="1:19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1"/>
        <v>930</v>
      </c>
      <c r="R982" s="16">
        <f t="shared" si="62"/>
        <v>930</v>
      </c>
      <c r="S982" s="18">
        <f t="shared" si="63"/>
        <v>0.94801223241590216</v>
      </c>
    </row>
    <row r="983" spans="1:19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1"/>
        <v>220</v>
      </c>
      <c r="R983" s="21">
        <f t="shared" si="62"/>
        <v>220</v>
      </c>
      <c r="S983" s="23">
        <f t="shared" si="63"/>
        <v>0.22403258655804481</v>
      </c>
    </row>
    <row r="984" spans="1:19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1"/>
        <v>213</v>
      </c>
      <c r="R984" s="16">
        <f t="shared" si="62"/>
        <v>213</v>
      </c>
      <c r="S984" s="18">
        <f t="shared" si="63"/>
        <v>0.21668362156663276</v>
      </c>
    </row>
    <row r="985" spans="1:19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1"/>
        <v>22</v>
      </c>
      <c r="R985" s="21">
        <f t="shared" si="62"/>
        <v>22</v>
      </c>
      <c r="S985" s="23">
        <f t="shared" si="63"/>
        <v>2.2357723577235773E-2</v>
      </c>
    </row>
    <row r="986" spans="1:19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1"/>
        <v>538</v>
      </c>
      <c r="R986" s="16">
        <f t="shared" si="62"/>
        <v>538</v>
      </c>
      <c r="S986" s="18">
        <f t="shared" si="63"/>
        <v>0.54619289340101518</v>
      </c>
    </row>
    <row r="987" spans="1:19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1"/>
        <v>2108</v>
      </c>
      <c r="R987" s="21">
        <f t="shared" si="62"/>
        <v>2108</v>
      </c>
      <c r="S987" s="23">
        <f t="shared" si="63"/>
        <v>2.1379310344827585</v>
      </c>
    </row>
    <row r="988" spans="1:19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1"/>
        <v>682</v>
      </c>
      <c r="R988" s="16">
        <f t="shared" si="62"/>
        <v>682</v>
      </c>
      <c r="S988" s="18">
        <f t="shared" si="63"/>
        <v>0.69098277608915903</v>
      </c>
    </row>
    <row r="989" spans="1:19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1"/>
        <v>108</v>
      </c>
      <c r="R989" s="21">
        <f t="shared" si="62"/>
        <v>108</v>
      </c>
      <c r="S989" s="23">
        <f t="shared" si="63"/>
        <v>0.10931174089068826</v>
      </c>
    </row>
    <row r="990" spans="1:19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1"/>
        <v>222</v>
      </c>
      <c r="R990" s="16">
        <f t="shared" si="62"/>
        <v>222</v>
      </c>
      <c r="S990" s="18">
        <f t="shared" si="63"/>
        <v>0.224469160768453</v>
      </c>
    </row>
    <row r="991" spans="1:19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1"/>
        <v>3168</v>
      </c>
      <c r="R991" s="21">
        <f t="shared" si="62"/>
        <v>3168</v>
      </c>
      <c r="S991" s="23">
        <f t="shared" si="63"/>
        <v>3.2</v>
      </c>
    </row>
    <row r="992" spans="1:19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1"/>
        <v>495</v>
      </c>
      <c r="R992" s="16">
        <f t="shared" si="62"/>
        <v>495</v>
      </c>
      <c r="S992" s="18">
        <f t="shared" si="63"/>
        <v>0.49949545913218973</v>
      </c>
    </row>
    <row r="993" spans="1:19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1"/>
        <v>156</v>
      </c>
      <c r="R993" s="21">
        <f t="shared" si="62"/>
        <v>156</v>
      </c>
      <c r="S993" s="23">
        <f t="shared" si="63"/>
        <v>0.15725806451612903</v>
      </c>
    </row>
    <row r="994" spans="1:19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1"/>
        <v>698</v>
      </c>
      <c r="R994" s="16">
        <f t="shared" si="62"/>
        <v>698</v>
      </c>
      <c r="S994" s="18">
        <f t="shared" si="63"/>
        <v>0.70292044310171198</v>
      </c>
    </row>
    <row r="995" spans="1:19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1"/>
        <v>320</v>
      </c>
      <c r="R995" s="21">
        <f t="shared" si="62"/>
        <v>320</v>
      </c>
      <c r="S995" s="23">
        <f t="shared" si="63"/>
        <v>0.32193158953722334</v>
      </c>
    </row>
    <row r="996" spans="1:19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1"/>
        <v>700</v>
      </c>
      <c r="R996" s="16">
        <f t="shared" si="62"/>
        <v>700</v>
      </c>
      <c r="S996" s="18">
        <f t="shared" si="63"/>
        <v>0.70351758793969854</v>
      </c>
    </row>
    <row r="997" spans="1:19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1"/>
        <v>1020</v>
      </c>
      <c r="R997" s="21">
        <f t="shared" si="62"/>
        <v>1020</v>
      </c>
      <c r="S997" s="23">
        <f t="shared" si="63"/>
        <v>1.0240963855421688</v>
      </c>
    </row>
    <row r="998" spans="1:19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1"/>
        <v>18991</v>
      </c>
      <c r="R998" s="16">
        <f t="shared" si="62"/>
        <v>18991</v>
      </c>
      <c r="S998" s="18">
        <f t="shared" si="63"/>
        <v>19.0481444332999</v>
      </c>
    </row>
    <row r="999" spans="1:19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1"/>
        <v>468</v>
      </c>
      <c r="R999" s="21">
        <f t="shared" si="62"/>
        <v>468</v>
      </c>
      <c r="S999" s="23">
        <f t="shared" si="63"/>
        <v>0.46893787575150303</v>
      </c>
    </row>
    <row r="1000" spans="1:19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1"/>
        <v>3489</v>
      </c>
      <c r="R1000" s="16">
        <f t="shared" si="62"/>
        <v>3489</v>
      </c>
      <c r="S1000" s="18">
        <f t="shared" si="63"/>
        <v>3.4924924924924925</v>
      </c>
    </row>
    <row r="1001" spans="1:19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1"/>
        <v>434</v>
      </c>
      <c r="R1001" s="21">
        <f t="shared" si="62"/>
        <v>434</v>
      </c>
      <c r="S1001" s="23">
        <f t="shared" si="63"/>
        <v>0.434</v>
      </c>
    </row>
    <row r="1002" spans="1:19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1"/>
        <v>55</v>
      </c>
      <c r="R1002" s="16">
        <f t="shared" si="62"/>
        <v>55</v>
      </c>
      <c r="S1002" s="18">
        <f t="shared" si="63"/>
        <v>5.4945054945054944E-2</v>
      </c>
    </row>
    <row r="1003" spans="1:19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1"/>
        <v>828</v>
      </c>
      <c r="R1003" s="21">
        <f t="shared" si="62"/>
        <v>828</v>
      </c>
      <c r="S1003" s="23">
        <f t="shared" si="63"/>
        <v>0.82634730538922152</v>
      </c>
    </row>
    <row r="1004" spans="1:19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1"/>
        <v>1456</v>
      </c>
      <c r="R1004" s="16">
        <f t="shared" si="62"/>
        <v>1456</v>
      </c>
      <c r="S1004" s="18">
        <f t="shared" si="63"/>
        <v>1.4516450648055832</v>
      </c>
    </row>
    <row r="1005" spans="1:19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1"/>
        <v>30</v>
      </c>
      <c r="R1005" s="21">
        <f t="shared" si="62"/>
        <v>30</v>
      </c>
      <c r="S1005" s="23">
        <f t="shared" si="63"/>
        <v>2.9880478087649404E-2</v>
      </c>
    </row>
    <row r="1006" spans="1:19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1"/>
        <v>411</v>
      </c>
      <c r="R1006" s="16">
        <f t="shared" si="62"/>
        <v>411</v>
      </c>
      <c r="S1006" s="18">
        <f t="shared" si="63"/>
        <v>0.40895522388059702</v>
      </c>
    </row>
    <row r="1007" spans="1:19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1"/>
        <v>632</v>
      </c>
      <c r="R1007" s="21">
        <f t="shared" si="62"/>
        <v>632</v>
      </c>
      <c r="S1007" s="23">
        <f t="shared" si="63"/>
        <v>0.62823061630218691</v>
      </c>
    </row>
    <row r="1008" spans="1:19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1"/>
        <v>235</v>
      </c>
      <c r="R1008" s="16">
        <f t="shared" si="62"/>
        <v>235</v>
      </c>
      <c r="S1008" s="18">
        <f t="shared" si="63"/>
        <v>0.23336643495531281</v>
      </c>
    </row>
    <row r="1009" spans="1:19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1"/>
        <v>200</v>
      </c>
      <c r="R1009" s="21">
        <f t="shared" si="62"/>
        <v>200</v>
      </c>
      <c r="S1009" s="23">
        <f t="shared" si="63"/>
        <v>0.1984126984126984</v>
      </c>
    </row>
    <row r="1010" spans="1:19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1"/>
        <v>138</v>
      </c>
      <c r="R1010" s="16">
        <f t="shared" si="62"/>
        <v>138</v>
      </c>
      <c r="S1010" s="18">
        <f t="shared" si="63"/>
        <v>0.13676907829534193</v>
      </c>
    </row>
    <row r="1011" spans="1:19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1"/>
        <v>365</v>
      </c>
      <c r="R1011" s="21">
        <f t="shared" si="62"/>
        <v>365</v>
      </c>
      <c r="S1011" s="23">
        <f t="shared" si="63"/>
        <v>0.36138613861386137</v>
      </c>
    </row>
    <row r="1012" spans="1:19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1"/>
        <v>15</v>
      </c>
      <c r="R1012" s="16">
        <f t="shared" si="62"/>
        <v>15</v>
      </c>
      <c r="S1012" s="18">
        <f t="shared" si="63"/>
        <v>1.483679525222552E-2</v>
      </c>
    </row>
    <row r="1013" spans="1:19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1"/>
        <v>1654</v>
      </c>
      <c r="R1013" s="21">
        <f t="shared" si="62"/>
        <v>1654</v>
      </c>
      <c r="S1013" s="23">
        <f t="shared" si="63"/>
        <v>1.634387351778656</v>
      </c>
    </row>
    <row r="1014" spans="1:19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1"/>
        <v>1938</v>
      </c>
      <c r="R1014" s="16">
        <f t="shared" si="62"/>
        <v>1938</v>
      </c>
      <c r="S1014" s="18">
        <f t="shared" si="63"/>
        <v>1.9131293188548866</v>
      </c>
    </row>
    <row r="1015" spans="1:19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1"/>
        <v>194</v>
      </c>
      <c r="R1015" s="21">
        <f t="shared" si="62"/>
        <v>194</v>
      </c>
      <c r="S1015" s="23">
        <f t="shared" si="63"/>
        <v>0.19132149901380671</v>
      </c>
    </row>
    <row r="1016" spans="1:19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1"/>
        <v>440</v>
      </c>
      <c r="R1016" s="16">
        <f t="shared" si="62"/>
        <v>440</v>
      </c>
      <c r="S1016" s="18">
        <f t="shared" si="63"/>
        <v>0.43349753694581283</v>
      </c>
    </row>
    <row r="1017" spans="1:19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1"/>
        <v>69</v>
      </c>
      <c r="R1017" s="21">
        <f t="shared" si="62"/>
        <v>69</v>
      </c>
      <c r="S1017" s="23">
        <f t="shared" si="63"/>
        <v>6.7913385826771658E-2</v>
      </c>
    </row>
    <row r="1018" spans="1:19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1"/>
        <v>2968</v>
      </c>
      <c r="R1018" s="16">
        <f t="shared" si="62"/>
        <v>2968</v>
      </c>
      <c r="S1018" s="18">
        <f t="shared" si="63"/>
        <v>2.9183874139626353</v>
      </c>
    </row>
    <row r="1019" spans="1:19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1"/>
        <v>1463</v>
      </c>
      <c r="R1019" s="21">
        <f t="shared" si="62"/>
        <v>1463</v>
      </c>
      <c r="S1019" s="23">
        <f t="shared" si="63"/>
        <v>1.4371316306483302</v>
      </c>
    </row>
    <row r="1020" spans="1:19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1"/>
        <v>6056</v>
      </c>
      <c r="R1020" s="16">
        <f t="shared" si="62"/>
        <v>6056</v>
      </c>
      <c r="S1020" s="18">
        <f t="shared" si="63"/>
        <v>5.9430814524043178</v>
      </c>
    </row>
    <row r="1021" spans="1:19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1"/>
        <v>162</v>
      </c>
      <c r="R1021" s="21">
        <f t="shared" si="62"/>
        <v>162</v>
      </c>
      <c r="S1021" s="23">
        <f t="shared" si="63"/>
        <v>0.1588235294117647</v>
      </c>
    </row>
    <row r="1022" spans="1:19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1"/>
        <v>51525</v>
      </c>
      <c r="R1022" s="16">
        <f t="shared" si="62"/>
        <v>51525</v>
      </c>
      <c r="S1022" s="18">
        <f t="shared" si="63"/>
        <v>50.465230166503432</v>
      </c>
    </row>
    <row r="1023" spans="1:19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1"/>
        <v>125</v>
      </c>
      <c r="R1023" s="21">
        <f t="shared" si="62"/>
        <v>125</v>
      </c>
      <c r="S1023" s="23">
        <f t="shared" si="63"/>
        <v>0.1223091976516634</v>
      </c>
    </row>
    <row r="1024" spans="1:19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1"/>
        <v>520</v>
      </c>
      <c r="R1024" s="16">
        <f t="shared" si="62"/>
        <v>520</v>
      </c>
      <c r="S1024" s="18">
        <f t="shared" si="63"/>
        <v>0.50830889540566959</v>
      </c>
    </row>
    <row r="1025" spans="1:19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1"/>
        <v>44</v>
      </c>
      <c r="R1025" s="21">
        <f t="shared" si="62"/>
        <v>44</v>
      </c>
      <c r="S1025" s="23">
        <f t="shared" si="63"/>
        <v>4.296875E-2</v>
      </c>
    </row>
    <row r="1026" spans="1:19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1"/>
        <v>610</v>
      </c>
      <c r="R1026" s="16">
        <f t="shared" si="62"/>
        <v>610</v>
      </c>
      <c r="S1026" s="18">
        <f t="shared" si="63"/>
        <v>0.59512195121951217</v>
      </c>
    </row>
    <row r="1027" spans="1:19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ref="Q1027:Q1090" si="65">N1027*P1027</f>
        <v>2220</v>
      </c>
      <c r="R1027" s="21">
        <f t="shared" ref="R1027:R1090" si="66">N:N*P:P</f>
        <v>2220</v>
      </c>
      <c r="S1027" s="23">
        <f t="shared" ref="S1027:S1090" si="67">Q:Q/A:A</f>
        <v>2.1637426900584797</v>
      </c>
    </row>
    <row r="1028" spans="1:19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si="65"/>
        <v>316</v>
      </c>
      <c r="R1028" s="16">
        <f t="shared" si="66"/>
        <v>316</v>
      </c>
      <c r="S1028" s="18">
        <f t="shared" si="67"/>
        <v>0.30769230769230771</v>
      </c>
    </row>
    <row r="1029" spans="1:19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5"/>
        <v>204</v>
      </c>
      <c r="R1029" s="21">
        <f t="shared" si="66"/>
        <v>204</v>
      </c>
      <c r="S1029" s="23">
        <f t="shared" si="67"/>
        <v>0.19844357976653695</v>
      </c>
    </row>
    <row r="1030" spans="1:19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5"/>
        <v>20</v>
      </c>
      <c r="R1030" s="16">
        <f t="shared" si="66"/>
        <v>20</v>
      </c>
      <c r="S1030" s="18">
        <f t="shared" si="67"/>
        <v>1.9436345966958212E-2</v>
      </c>
    </row>
    <row r="1031" spans="1:19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5"/>
        <v>11820</v>
      </c>
      <c r="R1031" s="21">
        <f t="shared" si="66"/>
        <v>11820</v>
      </c>
      <c r="S1031" s="23">
        <f t="shared" si="67"/>
        <v>11.475728155339805</v>
      </c>
    </row>
    <row r="1032" spans="1:19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5"/>
        <v>377</v>
      </c>
      <c r="R1032" s="16">
        <f t="shared" si="66"/>
        <v>377</v>
      </c>
      <c r="S1032" s="18">
        <f t="shared" si="67"/>
        <v>0.36566440349175555</v>
      </c>
    </row>
    <row r="1033" spans="1:19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5"/>
        <v>135</v>
      </c>
      <c r="R1033" s="21">
        <f t="shared" si="66"/>
        <v>135</v>
      </c>
      <c r="S1033" s="23">
        <f t="shared" si="67"/>
        <v>0.1308139534883721</v>
      </c>
    </row>
    <row r="1034" spans="1:19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5"/>
        <v>68</v>
      </c>
      <c r="R1034" s="16">
        <f t="shared" si="66"/>
        <v>68</v>
      </c>
      <c r="S1034" s="18">
        <f t="shared" si="67"/>
        <v>6.5827686350435621E-2</v>
      </c>
    </row>
    <row r="1035" spans="1:19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5"/>
        <v>268</v>
      </c>
      <c r="R1035" s="21">
        <f t="shared" si="66"/>
        <v>268</v>
      </c>
      <c r="S1035" s="23">
        <f t="shared" si="67"/>
        <v>0.25918762088974856</v>
      </c>
    </row>
    <row r="1036" spans="1:19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5"/>
        <v>216</v>
      </c>
      <c r="R1036" s="16">
        <f t="shared" si="66"/>
        <v>216</v>
      </c>
      <c r="S1036" s="18">
        <f t="shared" si="67"/>
        <v>0.20869565217391303</v>
      </c>
    </row>
    <row r="1037" spans="1:19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5"/>
        <v>1380</v>
      </c>
      <c r="R1037" s="21">
        <f t="shared" si="66"/>
        <v>1380</v>
      </c>
      <c r="S1037" s="23">
        <f t="shared" si="67"/>
        <v>1.332046332046332</v>
      </c>
    </row>
    <row r="1038" spans="1:19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5"/>
        <v>1325</v>
      </c>
      <c r="R1038" s="16">
        <f t="shared" si="66"/>
        <v>1325</v>
      </c>
      <c r="S1038" s="18">
        <f t="shared" si="67"/>
        <v>1.2777242044358728</v>
      </c>
    </row>
    <row r="1039" spans="1:19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5"/>
        <v>196</v>
      </c>
      <c r="R1039" s="21">
        <f t="shared" si="66"/>
        <v>196</v>
      </c>
      <c r="S1039" s="23">
        <f t="shared" si="67"/>
        <v>0.18882466281310212</v>
      </c>
    </row>
    <row r="1040" spans="1:19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5"/>
        <v>108</v>
      </c>
      <c r="R1040" s="16">
        <f t="shared" si="66"/>
        <v>108</v>
      </c>
      <c r="S1040" s="18">
        <f t="shared" si="67"/>
        <v>0.1039461020211742</v>
      </c>
    </row>
    <row r="1041" spans="1:19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5"/>
        <v>80</v>
      </c>
      <c r="R1041" s="21">
        <f t="shared" si="66"/>
        <v>80</v>
      </c>
      <c r="S1041" s="23">
        <f t="shared" si="67"/>
        <v>7.6923076923076927E-2</v>
      </c>
    </row>
    <row r="1042" spans="1:19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5"/>
        <v>8757</v>
      </c>
      <c r="R1042" s="16">
        <f t="shared" si="66"/>
        <v>8757</v>
      </c>
      <c r="S1042" s="18">
        <f t="shared" si="67"/>
        <v>8.412103746397694</v>
      </c>
    </row>
    <row r="1043" spans="1:19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5"/>
        <v>456</v>
      </c>
      <c r="R1043" s="21">
        <f t="shared" si="66"/>
        <v>456</v>
      </c>
      <c r="S1043" s="23">
        <f t="shared" si="67"/>
        <v>0.43761996161228406</v>
      </c>
    </row>
    <row r="1044" spans="1:19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5"/>
        <v>406</v>
      </c>
      <c r="R1044" s="16">
        <f t="shared" si="66"/>
        <v>406</v>
      </c>
      <c r="S1044" s="18">
        <f t="shared" si="67"/>
        <v>0.38926174496644295</v>
      </c>
    </row>
    <row r="1045" spans="1:19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5"/>
        <v>185</v>
      </c>
      <c r="R1045" s="21">
        <f t="shared" si="66"/>
        <v>185</v>
      </c>
      <c r="S1045" s="23">
        <f t="shared" si="67"/>
        <v>0.17720306513409961</v>
      </c>
    </row>
    <row r="1046" spans="1:19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5"/>
        <v>1503</v>
      </c>
      <c r="R1046" s="16">
        <f t="shared" si="66"/>
        <v>1503</v>
      </c>
      <c r="S1046" s="18">
        <f t="shared" si="67"/>
        <v>1.4382775119617226</v>
      </c>
    </row>
    <row r="1047" spans="1:19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5"/>
        <v>184</v>
      </c>
      <c r="R1047" s="21">
        <f t="shared" si="66"/>
        <v>184</v>
      </c>
      <c r="S1047" s="23">
        <f t="shared" si="67"/>
        <v>0.17590822179732313</v>
      </c>
    </row>
    <row r="1048" spans="1:19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5"/>
        <v>388</v>
      </c>
      <c r="R1048" s="16">
        <f t="shared" si="66"/>
        <v>388</v>
      </c>
      <c r="S1048" s="18">
        <f t="shared" si="67"/>
        <v>0.37058261700095513</v>
      </c>
    </row>
    <row r="1049" spans="1:19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5"/>
        <v>438</v>
      </c>
      <c r="R1049" s="21">
        <f t="shared" si="66"/>
        <v>438</v>
      </c>
      <c r="S1049" s="23">
        <f t="shared" si="67"/>
        <v>0.41793893129770993</v>
      </c>
    </row>
    <row r="1050" spans="1:19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5"/>
        <v>156</v>
      </c>
      <c r="R1050" s="16">
        <f t="shared" si="66"/>
        <v>156</v>
      </c>
      <c r="S1050" s="18">
        <f t="shared" si="67"/>
        <v>0.14871306005719734</v>
      </c>
    </row>
    <row r="1051" spans="1:19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5"/>
        <v>3060</v>
      </c>
      <c r="R1051" s="21">
        <f t="shared" si="66"/>
        <v>3060</v>
      </c>
      <c r="S1051" s="23">
        <f t="shared" si="67"/>
        <v>2.9142857142857141</v>
      </c>
    </row>
    <row r="1052" spans="1:19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5"/>
        <v>110</v>
      </c>
      <c r="R1052" s="16">
        <f t="shared" si="66"/>
        <v>110</v>
      </c>
      <c r="S1052" s="18">
        <f t="shared" si="67"/>
        <v>0.10466222645099905</v>
      </c>
    </row>
    <row r="1053" spans="1:19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5"/>
        <v>954</v>
      </c>
      <c r="R1053" s="21">
        <f t="shared" si="66"/>
        <v>954</v>
      </c>
      <c r="S1053" s="23">
        <f t="shared" si="67"/>
        <v>0.90684410646387836</v>
      </c>
    </row>
    <row r="1054" spans="1:19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5"/>
        <v>714</v>
      </c>
      <c r="R1054" s="16">
        <f t="shared" si="66"/>
        <v>714</v>
      </c>
      <c r="S1054" s="18">
        <f t="shared" si="67"/>
        <v>0.67806267806267806</v>
      </c>
    </row>
    <row r="1055" spans="1:19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5"/>
        <v>174</v>
      </c>
      <c r="R1055" s="21">
        <f t="shared" si="66"/>
        <v>174</v>
      </c>
      <c r="S1055" s="23">
        <f t="shared" si="67"/>
        <v>0.16508538899430741</v>
      </c>
    </row>
    <row r="1056" spans="1:19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5"/>
        <v>212</v>
      </c>
      <c r="R1056" s="16">
        <f t="shared" si="66"/>
        <v>212</v>
      </c>
      <c r="S1056" s="18">
        <f t="shared" si="67"/>
        <v>0.20094786729857819</v>
      </c>
    </row>
    <row r="1057" spans="1:19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5"/>
        <v>60</v>
      </c>
      <c r="R1057" s="21">
        <f t="shared" si="66"/>
        <v>60</v>
      </c>
      <c r="S1057" s="23">
        <f t="shared" si="67"/>
        <v>5.6818181818181816E-2</v>
      </c>
    </row>
    <row r="1058" spans="1:19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5"/>
        <v>1705</v>
      </c>
      <c r="R1058" s="16">
        <f t="shared" si="66"/>
        <v>1705</v>
      </c>
      <c r="S1058" s="18">
        <f t="shared" si="67"/>
        <v>1.6130558183538315</v>
      </c>
    </row>
    <row r="1059" spans="1:19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5"/>
        <v>732</v>
      </c>
      <c r="R1059" s="21">
        <f t="shared" si="66"/>
        <v>732</v>
      </c>
      <c r="S1059" s="23">
        <f t="shared" si="67"/>
        <v>0.69187145557655949</v>
      </c>
    </row>
    <row r="1060" spans="1:19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5"/>
        <v>42</v>
      </c>
      <c r="R1060" s="16">
        <f t="shared" si="66"/>
        <v>42</v>
      </c>
      <c r="S1060" s="18">
        <f t="shared" si="67"/>
        <v>3.9660056657223795E-2</v>
      </c>
    </row>
    <row r="1061" spans="1:19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5"/>
        <v>2856</v>
      </c>
      <c r="R1061" s="21">
        <f t="shared" si="66"/>
        <v>2856</v>
      </c>
      <c r="S1061" s="23">
        <f t="shared" si="67"/>
        <v>2.6943396226415093</v>
      </c>
    </row>
    <row r="1062" spans="1:19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5"/>
        <v>480</v>
      </c>
      <c r="R1062" s="16">
        <f t="shared" si="66"/>
        <v>480</v>
      </c>
      <c r="S1062" s="18">
        <f t="shared" si="67"/>
        <v>0.45240339302544769</v>
      </c>
    </row>
    <row r="1063" spans="1:19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5"/>
        <v>252</v>
      </c>
      <c r="R1063" s="21">
        <f t="shared" si="66"/>
        <v>252</v>
      </c>
      <c r="S1063" s="23">
        <f t="shared" si="67"/>
        <v>0.23728813559322035</v>
      </c>
    </row>
    <row r="1064" spans="1:19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5"/>
        <v>3444</v>
      </c>
      <c r="R1064" s="16">
        <f t="shared" si="66"/>
        <v>3444</v>
      </c>
      <c r="S1064" s="18">
        <f t="shared" si="67"/>
        <v>3.2398871119473189</v>
      </c>
    </row>
    <row r="1065" spans="1:19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5"/>
        <v>156</v>
      </c>
      <c r="R1065" s="21">
        <f t="shared" si="66"/>
        <v>156</v>
      </c>
      <c r="S1065" s="23">
        <f t="shared" si="67"/>
        <v>0.14661654135338345</v>
      </c>
    </row>
    <row r="1066" spans="1:19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5"/>
        <v>644</v>
      </c>
      <c r="R1066" s="16">
        <f t="shared" si="66"/>
        <v>644</v>
      </c>
      <c r="S1066" s="18">
        <f t="shared" si="67"/>
        <v>0.60469483568075122</v>
      </c>
    </row>
    <row r="1067" spans="1:19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5"/>
        <v>405</v>
      </c>
      <c r="R1067" s="21">
        <f t="shared" si="66"/>
        <v>405</v>
      </c>
      <c r="S1067" s="23">
        <f t="shared" si="67"/>
        <v>0.3799249530956848</v>
      </c>
    </row>
    <row r="1068" spans="1:19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5"/>
        <v>496</v>
      </c>
      <c r="R1068" s="16">
        <f t="shared" si="66"/>
        <v>496</v>
      </c>
      <c r="S1068" s="18">
        <f t="shared" si="67"/>
        <v>0.46485473289597001</v>
      </c>
    </row>
    <row r="1069" spans="1:19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5"/>
        <v>28</v>
      </c>
      <c r="R1069" s="21">
        <f t="shared" si="66"/>
        <v>28</v>
      </c>
      <c r="S1069" s="23">
        <f t="shared" si="67"/>
        <v>2.6217228464419477E-2</v>
      </c>
    </row>
    <row r="1070" spans="1:19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5"/>
        <v>27</v>
      </c>
      <c r="R1070" s="16">
        <f t="shared" si="66"/>
        <v>27</v>
      </c>
      <c r="S1070" s="18">
        <f t="shared" si="67"/>
        <v>2.5257249766136577E-2</v>
      </c>
    </row>
    <row r="1071" spans="1:19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5"/>
        <v>98</v>
      </c>
      <c r="R1071" s="21">
        <f t="shared" si="66"/>
        <v>98</v>
      </c>
      <c r="S1071" s="23">
        <f t="shared" si="67"/>
        <v>9.1588785046728974E-2</v>
      </c>
    </row>
    <row r="1072" spans="1:19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5"/>
        <v>108</v>
      </c>
      <c r="R1072" s="16">
        <f t="shared" si="66"/>
        <v>108</v>
      </c>
      <c r="S1072" s="18">
        <f t="shared" si="67"/>
        <v>0.10084033613445378</v>
      </c>
    </row>
    <row r="1073" spans="1:19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5"/>
        <v>120</v>
      </c>
      <c r="R1073" s="21">
        <f t="shared" si="66"/>
        <v>120</v>
      </c>
      <c r="S1073" s="23">
        <f t="shared" si="67"/>
        <v>0.11194029850746269</v>
      </c>
    </row>
    <row r="1074" spans="1:19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5"/>
        <v>17822</v>
      </c>
      <c r="R1074" s="16">
        <f t="shared" si="66"/>
        <v>17822</v>
      </c>
      <c r="S1074" s="18">
        <f t="shared" si="67"/>
        <v>16.609506057781921</v>
      </c>
    </row>
    <row r="1075" spans="1:19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5"/>
        <v>159</v>
      </c>
      <c r="R1075" s="21">
        <f t="shared" si="66"/>
        <v>159</v>
      </c>
      <c r="S1075" s="23">
        <f t="shared" si="67"/>
        <v>0.14804469273743018</v>
      </c>
    </row>
    <row r="1076" spans="1:19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5"/>
        <v>4102</v>
      </c>
      <c r="R1076" s="16">
        <f t="shared" si="66"/>
        <v>4102</v>
      </c>
      <c r="S1076" s="18">
        <f t="shared" si="67"/>
        <v>3.8158139534883722</v>
      </c>
    </row>
    <row r="1077" spans="1:19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5"/>
        <v>456</v>
      </c>
      <c r="R1077" s="21">
        <f t="shared" si="66"/>
        <v>456</v>
      </c>
      <c r="S1077" s="23">
        <f t="shared" si="67"/>
        <v>0.42379182156133827</v>
      </c>
    </row>
    <row r="1078" spans="1:19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5"/>
        <v>120</v>
      </c>
      <c r="R1078" s="16">
        <f t="shared" si="66"/>
        <v>120</v>
      </c>
      <c r="S1078" s="18">
        <f t="shared" si="67"/>
        <v>0.11142061281337047</v>
      </c>
    </row>
    <row r="1079" spans="1:19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5"/>
        <v>426</v>
      </c>
      <c r="R1079" s="21">
        <f t="shared" si="66"/>
        <v>426</v>
      </c>
      <c r="S1079" s="23">
        <f t="shared" si="67"/>
        <v>0.39517625231910947</v>
      </c>
    </row>
    <row r="1080" spans="1:19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5"/>
        <v>12220</v>
      </c>
      <c r="R1080" s="16">
        <f t="shared" si="66"/>
        <v>12220</v>
      </c>
      <c r="S1080" s="18">
        <f t="shared" si="67"/>
        <v>11.325301204819278</v>
      </c>
    </row>
    <row r="1081" spans="1:19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5"/>
        <v>72</v>
      </c>
      <c r="R1081" s="21">
        <f t="shared" si="66"/>
        <v>72</v>
      </c>
      <c r="S1081" s="23">
        <f t="shared" si="67"/>
        <v>6.6666666666666666E-2</v>
      </c>
    </row>
    <row r="1082" spans="1:19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5"/>
        <v>1386</v>
      </c>
      <c r="R1082" s="16">
        <f t="shared" si="66"/>
        <v>1386</v>
      </c>
      <c r="S1082" s="18">
        <f t="shared" si="67"/>
        <v>1.2821461609620721</v>
      </c>
    </row>
    <row r="1083" spans="1:19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5"/>
        <v>15426</v>
      </c>
      <c r="R1083" s="21">
        <f t="shared" si="66"/>
        <v>15426</v>
      </c>
      <c r="S1083" s="23">
        <f t="shared" si="67"/>
        <v>14.256931608133087</v>
      </c>
    </row>
    <row r="1084" spans="1:19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5"/>
        <v>63</v>
      </c>
      <c r="R1084" s="16">
        <f t="shared" si="66"/>
        <v>63</v>
      </c>
      <c r="S1084" s="18">
        <f t="shared" si="67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5"/>
        <v>102</v>
      </c>
      <c r="R1085" s="21">
        <f t="shared" si="66"/>
        <v>102</v>
      </c>
      <c r="S1085" s="23">
        <f t="shared" si="67"/>
        <v>9.4095940959409596E-2</v>
      </c>
    </row>
    <row r="1086" spans="1:19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5"/>
        <v>576</v>
      </c>
      <c r="R1086" s="16">
        <f t="shared" si="66"/>
        <v>576</v>
      </c>
      <c r="S1086" s="18">
        <f t="shared" si="67"/>
        <v>0.53087557603686641</v>
      </c>
    </row>
    <row r="1087" spans="1:19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5"/>
        <v>18088</v>
      </c>
      <c r="R1087" s="21">
        <f t="shared" si="66"/>
        <v>18088</v>
      </c>
      <c r="S1087" s="23">
        <f t="shared" si="67"/>
        <v>16.655616942909759</v>
      </c>
    </row>
    <row r="1088" spans="1:19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5"/>
        <v>328</v>
      </c>
      <c r="R1088" s="16">
        <f t="shared" si="66"/>
        <v>328</v>
      </c>
      <c r="S1088" s="18">
        <f t="shared" si="67"/>
        <v>0.30174793008279671</v>
      </c>
    </row>
    <row r="1089" spans="1:19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5"/>
        <v>594</v>
      </c>
      <c r="R1089" s="21">
        <f t="shared" si="66"/>
        <v>594</v>
      </c>
      <c r="S1089" s="23">
        <f t="shared" si="67"/>
        <v>0.54595588235294112</v>
      </c>
    </row>
    <row r="1090" spans="1:19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5"/>
        <v>28</v>
      </c>
      <c r="R1090" s="16">
        <f t="shared" si="66"/>
        <v>28</v>
      </c>
      <c r="S1090" s="18">
        <f t="shared" si="67"/>
        <v>2.5711662075298437E-2</v>
      </c>
    </row>
    <row r="1091" spans="1:19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ref="Q1091:Q1154" si="69">N1091*P1091</f>
        <v>188</v>
      </c>
      <c r="R1091" s="21">
        <f t="shared" ref="R1091:R1154" si="70">N:N*P:P</f>
        <v>188</v>
      </c>
      <c r="S1091" s="23">
        <f t="shared" ref="S1091:S1154" si="71">Q:Q/A:A</f>
        <v>0.1724770642201835</v>
      </c>
    </row>
    <row r="1092" spans="1:19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si="69"/>
        <v>3050</v>
      </c>
      <c r="R1092" s="16">
        <f t="shared" si="70"/>
        <v>3050</v>
      </c>
      <c r="S1092" s="18">
        <f t="shared" si="71"/>
        <v>2.7956003666361138</v>
      </c>
    </row>
    <row r="1093" spans="1:19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69"/>
        <v>720</v>
      </c>
      <c r="R1093" s="21">
        <f t="shared" si="70"/>
        <v>720</v>
      </c>
      <c r="S1093" s="23">
        <f t="shared" si="71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69"/>
        <v>1272</v>
      </c>
      <c r="R1094" s="16">
        <f t="shared" si="70"/>
        <v>1272</v>
      </c>
      <c r="S1094" s="18">
        <f t="shared" si="71"/>
        <v>1.1637694419030191</v>
      </c>
    </row>
    <row r="1095" spans="1:19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69"/>
        <v>48</v>
      </c>
      <c r="R1095" s="21">
        <f t="shared" si="70"/>
        <v>48</v>
      </c>
      <c r="S1095" s="23">
        <f t="shared" si="71"/>
        <v>4.3875685557586835E-2</v>
      </c>
    </row>
    <row r="1096" spans="1:19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69"/>
        <v>725</v>
      </c>
      <c r="R1096" s="16">
        <f t="shared" si="70"/>
        <v>725</v>
      </c>
      <c r="S1096" s="18">
        <f t="shared" si="71"/>
        <v>0.66210045662100458</v>
      </c>
    </row>
    <row r="1097" spans="1:19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69"/>
        <v>1401</v>
      </c>
      <c r="R1097" s="21">
        <f t="shared" si="70"/>
        <v>1401</v>
      </c>
      <c r="S1097" s="23">
        <f t="shared" si="71"/>
        <v>1.2782846715328466</v>
      </c>
    </row>
    <row r="1098" spans="1:19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69"/>
        <v>48</v>
      </c>
      <c r="R1098" s="16">
        <f t="shared" si="70"/>
        <v>48</v>
      </c>
      <c r="S1098" s="18">
        <f t="shared" si="71"/>
        <v>4.3755697356426621E-2</v>
      </c>
    </row>
    <row r="1099" spans="1:19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69"/>
        <v>255</v>
      </c>
      <c r="R1099" s="21">
        <f t="shared" si="70"/>
        <v>255</v>
      </c>
      <c r="S1099" s="23">
        <f t="shared" si="71"/>
        <v>0.23224043715846995</v>
      </c>
    </row>
    <row r="1100" spans="1:19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69"/>
        <v>8825</v>
      </c>
      <c r="R1100" s="16">
        <f t="shared" si="70"/>
        <v>8825</v>
      </c>
      <c r="S1100" s="18">
        <f t="shared" si="71"/>
        <v>8.0300272975432208</v>
      </c>
    </row>
    <row r="1101" spans="1:19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69"/>
        <v>448</v>
      </c>
      <c r="R1101" s="21">
        <f t="shared" si="70"/>
        <v>448</v>
      </c>
      <c r="S1101" s="23">
        <f t="shared" si="71"/>
        <v>0.40727272727272729</v>
      </c>
    </row>
    <row r="1102" spans="1:19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69"/>
        <v>44</v>
      </c>
      <c r="R1102" s="16">
        <f t="shared" si="70"/>
        <v>44</v>
      </c>
      <c r="S1102" s="18">
        <f t="shared" si="71"/>
        <v>3.9963669391462307E-2</v>
      </c>
    </row>
    <row r="1103" spans="1:19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69"/>
        <v>2331</v>
      </c>
      <c r="R1103" s="21">
        <f t="shared" si="70"/>
        <v>2331</v>
      </c>
      <c r="S1103" s="23">
        <f t="shared" si="71"/>
        <v>2.1152450090744104</v>
      </c>
    </row>
    <row r="1104" spans="1:19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69"/>
        <v>567</v>
      </c>
      <c r="R1104" s="16">
        <f t="shared" si="70"/>
        <v>567</v>
      </c>
      <c r="S1104" s="18">
        <f t="shared" si="71"/>
        <v>0.51405258386219399</v>
      </c>
    </row>
    <row r="1105" spans="1:19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69"/>
        <v>1035</v>
      </c>
      <c r="R1105" s="21">
        <f t="shared" si="70"/>
        <v>1035</v>
      </c>
      <c r="S1105" s="23">
        <f t="shared" si="71"/>
        <v>0.9375</v>
      </c>
    </row>
    <row r="1106" spans="1:19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69"/>
        <v>195</v>
      </c>
      <c r="R1106" s="16">
        <f t="shared" si="70"/>
        <v>195</v>
      </c>
      <c r="S1106" s="18">
        <f t="shared" si="71"/>
        <v>0.17647058823529413</v>
      </c>
    </row>
    <row r="1107" spans="1:19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69"/>
        <v>790</v>
      </c>
      <c r="R1107" s="21">
        <f t="shared" si="70"/>
        <v>790</v>
      </c>
      <c r="S1107" s="23">
        <f t="shared" si="71"/>
        <v>0.7142857142857143</v>
      </c>
    </row>
    <row r="1108" spans="1:19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69"/>
        <v>22</v>
      </c>
      <c r="R1108" s="16">
        <f t="shared" si="70"/>
        <v>22</v>
      </c>
      <c r="S1108" s="18">
        <f t="shared" si="71"/>
        <v>1.9873532068654019E-2</v>
      </c>
    </row>
    <row r="1109" spans="1:19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69"/>
        <v>36</v>
      </c>
      <c r="R1109" s="21">
        <f t="shared" si="70"/>
        <v>36</v>
      </c>
      <c r="S1109" s="23">
        <f t="shared" si="71"/>
        <v>3.2490974729241874E-2</v>
      </c>
    </row>
    <row r="1110" spans="1:19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69"/>
        <v>450</v>
      </c>
      <c r="R1110" s="16">
        <f t="shared" si="70"/>
        <v>450</v>
      </c>
      <c r="S1110" s="18">
        <f t="shared" si="71"/>
        <v>0.40577096483318303</v>
      </c>
    </row>
    <row r="1111" spans="1:19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69"/>
        <v>104</v>
      </c>
      <c r="R1111" s="21">
        <f t="shared" si="70"/>
        <v>104</v>
      </c>
      <c r="S1111" s="23">
        <f t="shared" si="71"/>
        <v>9.3693693693693694E-2</v>
      </c>
    </row>
    <row r="1112" spans="1:19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69"/>
        <v>176</v>
      </c>
      <c r="R1112" s="16">
        <f t="shared" si="70"/>
        <v>176</v>
      </c>
      <c r="S1112" s="18">
        <f t="shared" si="71"/>
        <v>0.15841584158415842</v>
      </c>
    </row>
    <row r="1113" spans="1:19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69"/>
        <v>15</v>
      </c>
      <c r="R1113" s="21">
        <f t="shared" si="70"/>
        <v>15</v>
      </c>
      <c r="S1113" s="23">
        <f t="shared" si="71"/>
        <v>1.3489208633093525E-2</v>
      </c>
    </row>
    <row r="1114" spans="1:19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69"/>
        <v>246</v>
      </c>
      <c r="R1114" s="16">
        <f t="shared" si="70"/>
        <v>246</v>
      </c>
      <c r="S1114" s="18">
        <f t="shared" si="71"/>
        <v>0.22102425876010781</v>
      </c>
    </row>
    <row r="1115" spans="1:19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69"/>
        <v>1646</v>
      </c>
      <c r="R1115" s="21">
        <f t="shared" si="70"/>
        <v>1646</v>
      </c>
      <c r="S1115" s="23">
        <f t="shared" si="71"/>
        <v>1.4775583482944346</v>
      </c>
    </row>
    <row r="1116" spans="1:19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69"/>
        <v>588</v>
      </c>
      <c r="R1116" s="16">
        <f t="shared" si="70"/>
        <v>588</v>
      </c>
      <c r="S1116" s="18">
        <f t="shared" si="71"/>
        <v>0.52735426008968611</v>
      </c>
    </row>
    <row r="1117" spans="1:19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69"/>
        <v>117</v>
      </c>
      <c r="R1117" s="21">
        <f t="shared" si="70"/>
        <v>117</v>
      </c>
      <c r="S1117" s="23">
        <f t="shared" si="71"/>
        <v>0.10483870967741936</v>
      </c>
    </row>
    <row r="1118" spans="1:19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69"/>
        <v>1680</v>
      </c>
      <c r="R1118" s="16">
        <f t="shared" si="70"/>
        <v>1680</v>
      </c>
      <c r="S1118" s="18">
        <f t="shared" si="71"/>
        <v>1.5040286481647269</v>
      </c>
    </row>
    <row r="1119" spans="1:19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69"/>
        <v>180</v>
      </c>
      <c r="R1119" s="21">
        <f t="shared" si="70"/>
        <v>180</v>
      </c>
      <c r="S1119" s="23">
        <f t="shared" si="71"/>
        <v>0.16100178890876565</v>
      </c>
    </row>
    <row r="1120" spans="1:19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69"/>
        <v>123</v>
      </c>
      <c r="R1120" s="16">
        <f t="shared" si="70"/>
        <v>123</v>
      </c>
      <c r="S1120" s="18">
        <f t="shared" si="71"/>
        <v>0.10991957104557641</v>
      </c>
    </row>
    <row r="1121" spans="1:19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69"/>
        <v>1465</v>
      </c>
      <c r="R1121" s="21">
        <f t="shared" si="70"/>
        <v>1465</v>
      </c>
      <c r="S1121" s="23">
        <f t="shared" si="71"/>
        <v>1.3080357142857142</v>
      </c>
    </row>
    <row r="1122" spans="1:19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69"/>
        <v>5383</v>
      </c>
      <c r="R1122" s="16">
        <f t="shared" si="70"/>
        <v>5383</v>
      </c>
      <c r="S1122" s="18">
        <f t="shared" si="71"/>
        <v>4.8019625334522749</v>
      </c>
    </row>
    <row r="1123" spans="1:19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69"/>
        <v>3</v>
      </c>
      <c r="R1123" s="21">
        <f t="shared" si="70"/>
        <v>3</v>
      </c>
      <c r="S1123" s="23">
        <f t="shared" si="71"/>
        <v>2.6737967914438501E-3</v>
      </c>
    </row>
    <row r="1124" spans="1:19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69"/>
        <v>273</v>
      </c>
      <c r="R1124" s="16">
        <f t="shared" si="70"/>
        <v>273</v>
      </c>
      <c r="S1124" s="18">
        <f t="shared" si="71"/>
        <v>0.24309884238646481</v>
      </c>
    </row>
    <row r="1125" spans="1:19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69"/>
        <v>2610</v>
      </c>
      <c r="R1125" s="21">
        <f t="shared" si="70"/>
        <v>2610</v>
      </c>
      <c r="S1125" s="23">
        <f t="shared" si="71"/>
        <v>2.3220640569395017</v>
      </c>
    </row>
    <row r="1126" spans="1:19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69"/>
        <v>3560</v>
      </c>
      <c r="R1126" s="16">
        <f t="shared" si="70"/>
        <v>3560</v>
      </c>
      <c r="S1126" s="18">
        <f t="shared" si="71"/>
        <v>3.1644444444444444</v>
      </c>
    </row>
    <row r="1127" spans="1:19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69"/>
        <v>2421</v>
      </c>
      <c r="R1127" s="21">
        <f t="shared" si="70"/>
        <v>2421</v>
      </c>
      <c r="S1127" s="23">
        <f t="shared" si="71"/>
        <v>2.1500888099467139</v>
      </c>
    </row>
    <row r="1128" spans="1:19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69"/>
        <v>60</v>
      </c>
      <c r="R1128" s="16">
        <f t="shared" si="70"/>
        <v>60</v>
      </c>
      <c r="S1128" s="18">
        <f t="shared" si="71"/>
        <v>5.3238686779059449E-2</v>
      </c>
    </row>
    <row r="1129" spans="1:19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69"/>
        <v>16984</v>
      </c>
      <c r="R1129" s="21">
        <f t="shared" si="70"/>
        <v>16984</v>
      </c>
      <c r="S1129" s="23">
        <f t="shared" si="71"/>
        <v>15.056737588652481</v>
      </c>
    </row>
    <row r="1130" spans="1:19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69"/>
        <v>6349</v>
      </c>
      <c r="R1130" s="16">
        <f t="shared" si="70"/>
        <v>6349</v>
      </c>
      <c r="S1130" s="18">
        <f t="shared" si="71"/>
        <v>5.62356067316209</v>
      </c>
    </row>
    <row r="1131" spans="1:19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69"/>
        <v>171</v>
      </c>
      <c r="R1131" s="21">
        <f t="shared" si="70"/>
        <v>171</v>
      </c>
      <c r="S1131" s="23">
        <f t="shared" si="71"/>
        <v>0.15132743362831858</v>
      </c>
    </row>
    <row r="1132" spans="1:19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69"/>
        <v>264</v>
      </c>
      <c r="R1132" s="16">
        <f t="shared" si="70"/>
        <v>264</v>
      </c>
      <c r="S1132" s="18">
        <f t="shared" si="71"/>
        <v>0.23342175066312998</v>
      </c>
    </row>
    <row r="1133" spans="1:19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69"/>
        <v>4464</v>
      </c>
      <c r="R1133" s="21">
        <f t="shared" si="70"/>
        <v>4464</v>
      </c>
      <c r="S1133" s="23">
        <f t="shared" si="71"/>
        <v>3.9434628975265018</v>
      </c>
    </row>
    <row r="1134" spans="1:19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69"/>
        <v>27</v>
      </c>
      <c r="R1134" s="16">
        <f t="shared" si="70"/>
        <v>27</v>
      </c>
      <c r="S1134" s="18">
        <f t="shared" si="71"/>
        <v>2.3830538393645191E-2</v>
      </c>
    </row>
    <row r="1135" spans="1:19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69"/>
        <v>1155</v>
      </c>
      <c r="R1135" s="21">
        <f t="shared" si="70"/>
        <v>1155</v>
      </c>
      <c r="S1135" s="23">
        <f t="shared" si="71"/>
        <v>1.0185185185185186</v>
      </c>
    </row>
    <row r="1136" spans="1:19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69"/>
        <v>196</v>
      </c>
      <c r="R1136" s="16">
        <f t="shared" si="70"/>
        <v>196</v>
      </c>
      <c r="S1136" s="18">
        <f t="shared" si="71"/>
        <v>0.17268722466960351</v>
      </c>
    </row>
    <row r="1137" spans="1:19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69"/>
        <v>7808</v>
      </c>
      <c r="R1137" s="21">
        <f t="shared" si="70"/>
        <v>7808</v>
      </c>
      <c r="S1137" s="23">
        <f t="shared" si="71"/>
        <v>6.873239436619718</v>
      </c>
    </row>
    <row r="1138" spans="1:19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69"/>
        <v>66</v>
      </c>
      <c r="R1138" s="16">
        <f t="shared" si="70"/>
        <v>66</v>
      </c>
      <c r="S1138" s="18">
        <f t="shared" si="71"/>
        <v>5.8047493403693931E-2</v>
      </c>
    </row>
    <row r="1139" spans="1:19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69"/>
        <v>1408</v>
      </c>
      <c r="R1139" s="21">
        <f t="shared" si="70"/>
        <v>1408</v>
      </c>
      <c r="S1139" s="23">
        <f t="shared" si="71"/>
        <v>1.2372583479789103</v>
      </c>
    </row>
    <row r="1140" spans="1:19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69"/>
        <v>516</v>
      </c>
      <c r="R1140" s="16">
        <f t="shared" si="70"/>
        <v>516</v>
      </c>
      <c r="S1140" s="18">
        <f t="shared" si="71"/>
        <v>0.45302897278314314</v>
      </c>
    </row>
    <row r="1141" spans="1:19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69"/>
        <v>4144</v>
      </c>
      <c r="R1141" s="21">
        <f t="shared" si="70"/>
        <v>4144</v>
      </c>
      <c r="S1141" s="23">
        <f t="shared" si="71"/>
        <v>3.6350877192982458</v>
      </c>
    </row>
    <row r="1142" spans="1:19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69"/>
        <v>2471</v>
      </c>
      <c r="R1142" s="16">
        <f t="shared" si="70"/>
        <v>2471</v>
      </c>
      <c r="S1142" s="18">
        <f t="shared" si="71"/>
        <v>2.165644171779141</v>
      </c>
    </row>
    <row r="1143" spans="1:19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69"/>
        <v>102</v>
      </c>
      <c r="R1143" s="21">
        <f t="shared" si="70"/>
        <v>102</v>
      </c>
      <c r="S1143" s="23">
        <f t="shared" si="71"/>
        <v>8.9316987740805598E-2</v>
      </c>
    </row>
    <row r="1144" spans="1:19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69"/>
        <v>28</v>
      </c>
      <c r="R1144" s="16">
        <f t="shared" si="70"/>
        <v>28</v>
      </c>
      <c r="S1144" s="18">
        <f t="shared" si="71"/>
        <v>2.4496937882764653E-2</v>
      </c>
    </row>
    <row r="1145" spans="1:19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69"/>
        <v>7248</v>
      </c>
      <c r="R1145" s="21">
        <f t="shared" si="70"/>
        <v>7248</v>
      </c>
      <c r="S1145" s="23">
        <f t="shared" si="71"/>
        <v>6.3356643356643358</v>
      </c>
    </row>
    <row r="1146" spans="1:19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69"/>
        <v>492</v>
      </c>
      <c r="R1146" s="16">
        <f t="shared" si="70"/>
        <v>492</v>
      </c>
      <c r="S1146" s="18">
        <f t="shared" si="71"/>
        <v>0.42969432314410483</v>
      </c>
    </row>
    <row r="1147" spans="1:19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69"/>
        <v>30</v>
      </c>
      <c r="R1147" s="21">
        <f t="shared" si="70"/>
        <v>30</v>
      </c>
      <c r="S1147" s="23">
        <f t="shared" si="71"/>
        <v>2.6178010471204188E-2</v>
      </c>
    </row>
    <row r="1148" spans="1:19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69"/>
        <v>60</v>
      </c>
      <c r="R1148" s="16">
        <f t="shared" si="70"/>
        <v>60</v>
      </c>
      <c r="S1148" s="18">
        <f t="shared" si="71"/>
        <v>5.2310374891020049E-2</v>
      </c>
    </row>
    <row r="1149" spans="1:19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69"/>
        <v>108</v>
      </c>
      <c r="R1149" s="21">
        <f t="shared" si="70"/>
        <v>108</v>
      </c>
      <c r="S1149" s="23">
        <f t="shared" si="71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69"/>
        <v>1896</v>
      </c>
      <c r="R1150" s="16">
        <f t="shared" si="70"/>
        <v>1896</v>
      </c>
      <c r="S1150" s="18">
        <f t="shared" si="71"/>
        <v>1.6501305483028721</v>
      </c>
    </row>
    <row r="1151" spans="1:19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69"/>
        <v>4980</v>
      </c>
      <c r="R1151" s="21">
        <f t="shared" si="70"/>
        <v>4980</v>
      </c>
      <c r="S1151" s="23">
        <f t="shared" si="71"/>
        <v>4.3304347826086955</v>
      </c>
    </row>
    <row r="1152" spans="1:19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69"/>
        <v>40</v>
      </c>
      <c r="R1152" s="16">
        <f t="shared" si="70"/>
        <v>40</v>
      </c>
      <c r="S1152" s="18">
        <f t="shared" si="71"/>
        <v>3.4752389226759342E-2</v>
      </c>
    </row>
    <row r="1153" spans="1:19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69"/>
        <v>1514</v>
      </c>
      <c r="R1153" s="21">
        <f t="shared" si="70"/>
        <v>1514</v>
      </c>
      <c r="S1153" s="23">
        <f t="shared" si="71"/>
        <v>1.3142361111111112</v>
      </c>
    </row>
    <row r="1154" spans="1:19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69"/>
        <v>2448</v>
      </c>
      <c r="R1154" s="16">
        <f t="shared" si="70"/>
        <v>2448</v>
      </c>
      <c r="S1154" s="18">
        <f t="shared" si="71"/>
        <v>2.1231569817866434</v>
      </c>
    </row>
    <row r="1155" spans="1:19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ref="Q1155:Q1218" si="73">N1155*P1155</f>
        <v>396</v>
      </c>
      <c r="R1155" s="21">
        <f t="shared" ref="R1155:R1218" si="74">N:N*P:P</f>
        <v>396</v>
      </c>
      <c r="S1155" s="23">
        <f t="shared" ref="S1155:S1218" si="75">Q:Q/A:A</f>
        <v>0.34315424610051992</v>
      </c>
    </row>
    <row r="1156" spans="1:19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si="73"/>
        <v>15</v>
      </c>
      <c r="R1156" s="16">
        <f t="shared" si="74"/>
        <v>15</v>
      </c>
      <c r="S1156" s="18">
        <f t="shared" si="75"/>
        <v>1.2987012987012988E-2</v>
      </c>
    </row>
    <row r="1157" spans="1:19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3"/>
        <v>426</v>
      </c>
      <c r="R1157" s="21">
        <f t="shared" si="74"/>
        <v>426</v>
      </c>
      <c r="S1157" s="23">
        <f t="shared" si="75"/>
        <v>0.36851211072664358</v>
      </c>
    </row>
    <row r="1158" spans="1:19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3"/>
        <v>267</v>
      </c>
      <c r="R1158" s="16">
        <f t="shared" si="74"/>
        <v>267</v>
      </c>
      <c r="S1158" s="18">
        <f t="shared" si="75"/>
        <v>0.23076923076923078</v>
      </c>
    </row>
    <row r="1159" spans="1:19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3"/>
        <v>1458</v>
      </c>
      <c r="R1159" s="21">
        <f t="shared" si="74"/>
        <v>1458</v>
      </c>
      <c r="S1159" s="23">
        <f t="shared" si="75"/>
        <v>1.2590673575129534</v>
      </c>
    </row>
    <row r="1160" spans="1:19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3"/>
        <v>586</v>
      </c>
      <c r="R1160" s="16">
        <f t="shared" si="74"/>
        <v>586</v>
      </c>
      <c r="S1160" s="18">
        <f t="shared" si="75"/>
        <v>0.50560828300258842</v>
      </c>
    </row>
    <row r="1161" spans="1:19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3"/>
        <v>196</v>
      </c>
      <c r="R1161" s="21">
        <f t="shared" si="74"/>
        <v>196</v>
      </c>
      <c r="S1161" s="23">
        <f t="shared" si="75"/>
        <v>0.16896551724137931</v>
      </c>
    </row>
    <row r="1162" spans="1:19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3"/>
        <v>54</v>
      </c>
      <c r="R1162" s="16">
        <f t="shared" si="74"/>
        <v>54</v>
      </c>
      <c r="S1162" s="18">
        <f t="shared" si="75"/>
        <v>4.6511627906976744E-2</v>
      </c>
    </row>
    <row r="1163" spans="1:19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3"/>
        <v>68</v>
      </c>
      <c r="R1163" s="21">
        <f t="shared" si="74"/>
        <v>68</v>
      </c>
      <c r="S1163" s="23">
        <f t="shared" si="75"/>
        <v>5.8519793459552494E-2</v>
      </c>
    </row>
    <row r="1164" spans="1:19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3"/>
        <v>246</v>
      </c>
      <c r="R1164" s="16">
        <f t="shared" si="74"/>
        <v>246</v>
      </c>
      <c r="S1164" s="18">
        <f t="shared" si="75"/>
        <v>0.21152192605331041</v>
      </c>
    </row>
    <row r="1165" spans="1:19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3"/>
        <v>710</v>
      </c>
      <c r="R1165" s="21">
        <f t="shared" si="74"/>
        <v>710</v>
      </c>
      <c r="S1165" s="23">
        <f t="shared" si="75"/>
        <v>0.60996563573883167</v>
      </c>
    </row>
    <row r="1166" spans="1:19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3"/>
        <v>44</v>
      </c>
      <c r="R1166" s="16">
        <f t="shared" si="74"/>
        <v>44</v>
      </c>
      <c r="S1166" s="18">
        <f t="shared" si="75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3"/>
        <v>2284</v>
      </c>
      <c r="R1167" s="21">
        <f t="shared" si="74"/>
        <v>2284</v>
      </c>
      <c r="S1167" s="23">
        <f t="shared" si="75"/>
        <v>1.9588336192109777</v>
      </c>
    </row>
    <row r="1168" spans="1:19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3"/>
        <v>14720</v>
      </c>
      <c r="R1168" s="16">
        <f t="shared" si="74"/>
        <v>14720</v>
      </c>
      <c r="S1168" s="18">
        <f t="shared" si="75"/>
        <v>12.613538988860325</v>
      </c>
    </row>
    <row r="1169" spans="1:19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3"/>
        <v>186</v>
      </c>
      <c r="R1169" s="21">
        <f t="shared" si="74"/>
        <v>186</v>
      </c>
      <c r="S1169" s="23">
        <f t="shared" si="75"/>
        <v>0.15924657534246575</v>
      </c>
    </row>
    <row r="1170" spans="1:19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3"/>
        <v>384</v>
      </c>
      <c r="R1170" s="16">
        <f t="shared" si="74"/>
        <v>384</v>
      </c>
      <c r="S1170" s="18">
        <f t="shared" si="75"/>
        <v>0.32848588537211293</v>
      </c>
    </row>
    <row r="1171" spans="1:19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3"/>
        <v>150</v>
      </c>
      <c r="R1171" s="21">
        <f t="shared" si="74"/>
        <v>150</v>
      </c>
      <c r="S1171" s="23">
        <f t="shared" si="75"/>
        <v>0.12820512820512819</v>
      </c>
    </row>
    <row r="1172" spans="1:19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3"/>
        <v>138</v>
      </c>
      <c r="R1172" s="16">
        <f t="shared" si="74"/>
        <v>138</v>
      </c>
      <c r="S1172" s="18">
        <f t="shared" si="75"/>
        <v>0.11784799316823227</v>
      </c>
    </row>
    <row r="1173" spans="1:19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3"/>
        <v>144</v>
      </c>
      <c r="R1173" s="21">
        <f t="shared" si="74"/>
        <v>144</v>
      </c>
      <c r="S1173" s="23">
        <f t="shared" si="75"/>
        <v>0.12286689419795221</v>
      </c>
    </row>
    <row r="1174" spans="1:19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3"/>
        <v>248</v>
      </c>
      <c r="R1174" s="16">
        <f t="shared" si="74"/>
        <v>248</v>
      </c>
      <c r="S1174" s="18">
        <f t="shared" si="75"/>
        <v>0.21142369991474852</v>
      </c>
    </row>
    <row r="1175" spans="1:19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3"/>
        <v>1323</v>
      </c>
      <c r="R1175" s="21">
        <f t="shared" si="74"/>
        <v>1323</v>
      </c>
      <c r="S1175" s="23">
        <f t="shared" si="75"/>
        <v>1.126916524701874</v>
      </c>
    </row>
    <row r="1176" spans="1:19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3"/>
        <v>159</v>
      </c>
      <c r="R1176" s="16">
        <f t="shared" si="74"/>
        <v>159</v>
      </c>
      <c r="S1176" s="18">
        <f t="shared" si="75"/>
        <v>0.13531914893617022</v>
      </c>
    </row>
    <row r="1177" spans="1:19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3"/>
        <v>510</v>
      </c>
      <c r="R1177" s="21">
        <f t="shared" si="74"/>
        <v>510</v>
      </c>
      <c r="S1177" s="23">
        <f t="shared" si="75"/>
        <v>0.43367346938775508</v>
      </c>
    </row>
    <row r="1178" spans="1:19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3"/>
        <v>132</v>
      </c>
      <c r="R1178" s="16">
        <f t="shared" si="74"/>
        <v>132</v>
      </c>
      <c r="S1178" s="18">
        <f t="shared" si="75"/>
        <v>0.11214953271028037</v>
      </c>
    </row>
    <row r="1179" spans="1:19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3"/>
        <v>948</v>
      </c>
      <c r="R1179" s="21">
        <f t="shared" si="74"/>
        <v>948</v>
      </c>
      <c r="S1179" s="23">
        <f t="shared" si="75"/>
        <v>0.8047538200339559</v>
      </c>
    </row>
    <row r="1180" spans="1:19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3"/>
        <v>441</v>
      </c>
      <c r="R1180" s="16">
        <f t="shared" si="74"/>
        <v>441</v>
      </c>
      <c r="S1180" s="18">
        <f t="shared" si="75"/>
        <v>0.37404580152671757</v>
      </c>
    </row>
    <row r="1181" spans="1:19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3"/>
        <v>476</v>
      </c>
      <c r="R1181" s="21">
        <f t="shared" si="74"/>
        <v>476</v>
      </c>
      <c r="S1181" s="23">
        <f t="shared" si="75"/>
        <v>0.4033898305084746</v>
      </c>
    </row>
    <row r="1182" spans="1:19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3"/>
        <v>2010</v>
      </c>
      <c r="R1182" s="16">
        <f t="shared" si="74"/>
        <v>2010</v>
      </c>
      <c r="S1182" s="18">
        <f t="shared" si="75"/>
        <v>1.7019475021168502</v>
      </c>
    </row>
    <row r="1183" spans="1:19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3"/>
        <v>392</v>
      </c>
      <c r="R1183" s="21">
        <f t="shared" si="74"/>
        <v>392</v>
      </c>
      <c r="S1183" s="23">
        <f t="shared" si="75"/>
        <v>0.33164128595600678</v>
      </c>
    </row>
    <row r="1184" spans="1:19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3"/>
        <v>96</v>
      </c>
      <c r="R1184" s="16">
        <f t="shared" si="74"/>
        <v>96</v>
      </c>
      <c r="S1184" s="18">
        <f t="shared" si="75"/>
        <v>8.1149619611158075E-2</v>
      </c>
    </row>
    <row r="1185" spans="1:19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3"/>
        <v>660</v>
      </c>
      <c r="R1185" s="21">
        <f t="shared" si="74"/>
        <v>660</v>
      </c>
      <c r="S1185" s="23">
        <f t="shared" si="75"/>
        <v>0.55743243243243246</v>
      </c>
    </row>
    <row r="1186" spans="1:19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3"/>
        <v>462</v>
      </c>
      <c r="R1186" s="16">
        <f t="shared" si="74"/>
        <v>462</v>
      </c>
      <c r="S1186" s="18">
        <f t="shared" si="75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3"/>
        <v>1285</v>
      </c>
      <c r="R1187" s="21">
        <f t="shared" si="74"/>
        <v>1285</v>
      </c>
      <c r="S1187" s="23">
        <f t="shared" si="75"/>
        <v>1.0834738617200674</v>
      </c>
    </row>
    <row r="1188" spans="1:19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3"/>
        <v>27853</v>
      </c>
      <c r="R1188" s="16">
        <f t="shared" si="74"/>
        <v>27853</v>
      </c>
      <c r="S1188" s="18">
        <f t="shared" si="75"/>
        <v>23.465037910699241</v>
      </c>
    </row>
    <row r="1189" spans="1:19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3"/>
        <v>400</v>
      </c>
      <c r="R1189" s="21">
        <f t="shared" si="74"/>
        <v>400</v>
      </c>
      <c r="S1189" s="23">
        <f t="shared" si="75"/>
        <v>0.33670033670033672</v>
      </c>
    </row>
    <row r="1190" spans="1:19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3"/>
        <v>234</v>
      </c>
      <c r="R1190" s="16">
        <f t="shared" si="74"/>
        <v>234</v>
      </c>
      <c r="S1190" s="18">
        <f t="shared" si="75"/>
        <v>0.19680403700588731</v>
      </c>
    </row>
    <row r="1191" spans="1:19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3"/>
        <v>2123</v>
      </c>
      <c r="R1191" s="21">
        <f t="shared" si="74"/>
        <v>2123</v>
      </c>
      <c r="S1191" s="23">
        <f t="shared" si="75"/>
        <v>1.7840336134453783</v>
      </c>
    </row>
    <row r="1192" spans="1:19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3"/>
        <v>330</v>
      </c>
      <c r="R1192" s="16">
        <f t="shared" si="74"/>
        <v>330</v>
      </c>
      <c r="S1192" s="18">
        <f t="shared" si="75"/>
        <v>0.2770780856423174</v>
      </c>
    </row>
    <row r="1193" spans="1:19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3"/>
        <v>3320</v>
      </c>
      <c r="R1193" s="21">
        <f t="shared" si="74"/>
        <v>3320</v>
      </c>
      <c r="S1193" s="23">
        <f t="shared" si="75"/>
        <v>2.7852348993288589</v>
      </c>
    </row>
    <row r="1194" spans="1:19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3"/>
        <v>1120</v>
      </c>
      <c r="R1194" s="16">
        <f t="shared" si="74"/>
        <v>1120</v>
      </c>
      <c r="S1194" s="18">
        <f t="shared" si="75"/>
        <v>0.93880972338642077</v>
      </c>
    </row>
    <row r="1195" spans="1:19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3"/>
        <v>1116</v>
      </c>
      <c r="R1195" s="21">
        <f t="shared" si="74"/>
        <v>1116</v>
      </c>
      <c r="S1195" s="23">
        <f t="shared" si="75"/>
        <v>0.9346733668341709</v>
      </c>
    </row>
    <row r="1196" spans="1:19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3"/>
        <v>76</v>
      </c>
      <c r="R1196" s="16">
        <f t="shared" si="74"/>
        <v>76</v>
      </c>
      <c r="S1196" s="18">
        <f t="shared" si="75"/>
        <v>6.3598326359832633E-2</v>
      </c>
    </row>
    <row r="1197" spans="1:19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3"/>
        <v>52</v>
      </c>
      <c r="R1197" s="21">
        <f t="shared" si="74"/>
        <v>52</v>
      </c>
      <c r="S1197" s="23">
        <f t="shared" si="75"/>
        <v>4.3478260869565216E-2</v>
      </c>
    </row>
    <row r="1198" spans="1:19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3"/>
        <v>1605</v>
      </c>
      <c r="R1198" s="16">
        <f t="shared" si="74"/>
        <v>1605</v>
      </c>
      <c r="S1198" s="18">
        <f t="shared" si="75"/>
        <v>1.3408521303258145</v>
      </c>
    </row>
    <row r="1199" spans="1:19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3"/>
        <v>48</v>
      </c>
      <c r="R1199" s="21">
        <f t="shared" si="74"/>
        <v>48</v>
      </c>
      <c r="S1199" s="23">
        <f t="shared" si="75"/>
        <v>4.006677796327212E-2</v>
      </c>
    </row>
    <row r="1200" spans="1:19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3"/>
        <v>106</v>
      </c>
      <c r="R1200" s="16">
        <f t="shared" si="74"/>
        <v>106</v>
      </c>
      <c r="S1200" s="18">
        <f t="shared" si="75"/>
        <v>8.8407005838198494E-2</v>
      </c>
    </row>
    <row r="1201" spans="1:19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3"/>
        <v>184</v>
      </c>
      <c r="R1201" s="21">
        <f t="shared" si="74"/>
        <v>184</v>
      </c>
      <c r="S1201" s="23">
        <f t="shared" si="75"/>
        <v>0.15333333333333332</v>
      </c>
    </row>
    <row r="1202" spans="1:19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3"/>
        <v>15</v>
      </c>
      <c r="R1202" s="16">
        <f t="shared" si="74"/>
        <v>15</v>
      </c>
      <c r="S1202" s="18">
        <f t="shared" si="75"/>
        <v>1.2489592006661115E-2</v>
      </c>
    </row>
    <row r="1203" spans="1:19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3"/>
        <v>150</v>
      </c>
      <c r="R1203" s="21">
        <f t="shared" si="74"/>
        <v>150</v>
      </c>
      <c r="S1203" s="23">
        <f t="shared" si="75"/>
        <v>0.12479201331114809</v>
      </c>
    </row>
    <row r="1204" spans="1:19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3"/>
        <v>3855</v>
      </c>
      <c r="R1204" s="16">
        <f t="shared" si="74"/>
        <v>3855</v>
      </c>
      <c r="S1204" s="18">
        <f t="shared" si="75"/>
        <v>3.2044887780548628</v>
      </c>
    </row>
    <row r="1205" spans="1:19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3"/>
        <v>355</v>
      </c>
      <c r="R1205" s="21">
        <f t="shared" si="74"/>
        <v>355</v>
      </c>
      <c r="S1205" s="23">
        <f t="shared" si="75"/>
        <v>0.29485049833887045</v>
      </c>
    </row>
    <row r="1206" spans="1:19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3"/>
        <v>171</v>
      </c>
      <c r="R1206" s="16">
        <f t="shared" si="74"/>
        <v>171</v>
      </c>
      <c r="S1206" s="18">
        <f t="shared" si="75"/>
        <v>0.14190871369294605</v>
      </c>
    </row>
    <row r="1207" spans="1:19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3"/>
        <v>49</v>
      </c>
      <c r="R1207" s="21">
        <f t="shared" si="74"/>
        <v>49</v>
      </c>
      <c r="S1207" s="23">
        <f t="shared" si="75"/>
        <v>4.06301824212272E-2</v>
      </c>
    </row>
    <row r="1208" spans="1:19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3"/>
        <v>50</v>
      </c>
      <c r="R1208" s="16">
        <f t="shared" si="74"/>
        <v>50</v>
      </c>
      <c r="S1208" s="18">
        <f t="shared" si="75"/>
        <v>4.1425020712510356E-2</v>
      </c>
    </row>
    <row r="1209" spans="1:19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3"/>
        <v>775</v>
      </c>
      <c r="R1209" s="21">
        <f t="shared" si="74"/>
        <v>775</v>
      </c>
      <c r="S1209" s="23">
        <f t="shared" si="75"/>
        <v>0.64155629139072845</v>
      </c>
    </row>
    <row r="1210" spans="1:19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3"/>
        <v>300</v>
      </c>
      <c r="R1210" s="16">
        <f t="shared" si="74"/>
        <v>300</v>
      </c>
      <c r="S1210" s="18">
        <f t="shared" si="75"/>
        <v>0.24813895781637718</v>
      </c>
    </row>
    <row r="1211" spans="1:19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3"/>
        <v>48</v>
      </c>
      <c r="R1211" s="21">
        <f t="shared" si="74"/>
        <v>48</v>
      </c>
      <c r="S1211" s="23">
        <f t="shared" si="75"/>
        <v>3.9669421487603308E-2</v>
      </c>
    </row>
    <row r="1212" spans="1:19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3"/>
        <v>11</v>
      </c>
      <c r="R1212" s="16">
        <f t="shared" si="74"/>
        <v>11</v>
      </c>
      <c r="S1212" s="18">
        <f t="shared" si="75"/>
        <v>9.0834021469859624E-3</v>
      </c>
    </row>
    <row r="1213" spans="1:19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3"/>
        <v>1746</v>
      </c>
      <c r="R1213" s="21">
        <f t="shared" si="74"/>
        <v>1746</v>
      </c>
      <c r="S1213" s="23">
        <f t="shared" si="75"/>
        <v>1.4405940594059405</v>
      </c>
    </row>
    <row r="1214" spans="1:19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3"/>
        <v>432</v>
      </c>
      <c r="R1214" s="16">
        <f t="shared" si="74"/>
        <v>432</v>
      </c>
      <c r="S1214" s="18">
        <f t="shared" si="75"/>
        <v>0.35614179719703215</v>
      </c>
    </row>
    <row r="1215" spans="1:19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3"/>
        <v>370</v>
      </c>
      <c r="R1215" s="21">
        <f t="shared" si="74"/>
        <v>370</v>
      </c>
      <c r="S1215" s="23">
        <f t="shared" si="75"/>
        <v>0.30477759472817134</v>
      </c>
    </row>
    <row r="1216" spans="1:19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3"/>
        <v>1582</v>
      </c>
      <c r="R1216" s="16">
        <f t="shared" si="74"/>
        <v>1582</v>
      </c>
      <c r="S1216" s="18">
        <f t="shared" si="75"/>
        <v>1.3020576131687243</v>
      </c>
    </row>
    <row r="1217" spans="1:19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3"/>
        <v>78</v>
      </c>
      <c r="R1217" s="21">
        <f t="shared" si="74"/>
        <v>78</v>
      </c>
      <c r="S1217" s="23">
        <f t="shared" si="75"/>
        <v>6.4144736842105268E-2</v>
      </c>
    </row>
    <row r="1218" spans="1:19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3"/>
        <v>426</v>
      </c>
      <c r="R1218" s="16">
        <f t="shared" si="74"/>
        <v>426</v>
      </c>
      <c r="S1218" s="18">
        <f t="shared" si="75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ref="Q1219:Q1282" si="77">N1219*P1219</f>
        <v>4496</v>
      </c>
      <c r="R1219" s="21">
        <f t="shared" ref="R1219:R1282" si="78">N:N*P:P</f>
        <v>4496</v>
      </c>
      <c r="S1219" s="23">
        <f t="shared" ref="S1219:S1282" si="79">Q:Q/A:A</f>
        <v>3.6912972085385878</v>
      </c>
    </row>
    <row r="1220" spans="1:19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si="77"/>
        <v>144</v>
      </c>
      <c r="R1220" s="16">
        <f t="shared" si="78"/>
        <v>144</v>
      </c>
      <c r="S1220" s="18">
        <f t="shared" si="79"/>
        <v>0.11812961443806398</v>
      </c>
    </row>
    <row r="1221" spans="1:19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7"/>
        <v>106</v>
      </c>
      <c r="R1221" s="21">
        <f t="shared" si="78"/>
        <v>106</v>
      </c>
      <c r="S1221" s="23">
        <f t="shared" si="79"/>
        <v>8.6885245901639346E-2</v>
      </c>
    </row>
    <row r="1222" spans="1:19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7"/>
        <v>963</v>
      </c>
      <c r="R1222" s="16">
        <f t="shared" si="78"/>
        <v>963</v>
      </c>
      <c r="S1222" s="18">
        <f t="shared" si="79"/>
        <v>0.78869778869778873</v>
      </c>
    </row>
    <row r="1223" spans="1:19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7"/>
        <v>1752</v>
      </c>
      <c r="R1223" s="21">
        <f t="shared" si="78"/>
        <v>1752</v>
      </c>
      <c r="S1223" s="23">
        <f t="shared" si="79"/>
        <v>1.4337152209492634</v>
      </c>
    </row>
    <row r="1224" spans="1:19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7"/>
        <v>3243</v>
      </c>
      <c r="R1224" s="16">
        <f t="shared" si="78"/>
        <v>3243</v>
      </c>
      <c r="S1224" s="18">
        <f t="shared" si="79"/>
        <v>2.6516762060506949</v>
      </c>
    </row>
    <row r="1225" spans="1:19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7"/>
        <v>1120</v>
      </c>
      <c r="R1225" s="21">
        <f t="shared" si="78"/>
        <v>1120</v>
      </c>
      <c r="S1225" s="23">
        <f t="shared" si="79"/>
        <v>0.91503267973856206</v>
      </c>
    </row>
    <row r="1226" spans="1:19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7"/>
        <v>119</v>
      </c>
      <c r="R1226" s="16">
        <f t="shared" si="78"/>
        <v>119</v>
      </c>
      <c r="S1226" s="18">
        <f t="shared" si="79"/>
        <v>9.7142857142857142E-2</v>
      </c>
    </row>
    <row r="1227" spans="1:19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7"/>
        <v>28</v>
      </c>
      <c r="R1227" s="21">
        <f t="shared" si="78"/>
        <v>28</v>
      </c>
      <c r="S1227" s="23">
        <f t="shared" si="79"/>
        <v>2.2838499184339316E-2</v>
      </c>
    </row>
    <row r="1228" spans="1:19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7"/>
        <v>102</v>
      </c>
      <c r="R1228" s="16">
        <f t="shared" si="78"/>
        <v>102</v>
      </c>
      <c r="S1228" s="18">
        <f t="shared" si="79"/>
        <v>8.3129584352078234E-2</v>
      </c>
    </row>
    <row r="1229" spans="1:19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7"/>
        <v>222</v>
      </c>
      <c r="R1229" s="21">
        <f t="shared" si="78"/>
        <v>222</v>
      </c>
      <c r="S1229" s="23">
        <f t="shared" si="79"/>
        <v>0.18078175895765472</v>
      </c>
    </row>
    <row r="1230" spans="1:19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7"/>
        <v>510</v>
      </c>
      <c r="R1230" s="16">
        <f t="shared" si="78"/>
        <v>510</v>
      </c>
      <c r="S1230" s="18">
        <f t="shared" si="79"/>
        <v>0.4149715215622457</v>
      </c>
    </row>
    <row r="1231" spans="1:19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7"/>
        <v>1220</v>
      </c>
      <c r="R1231" s="21">
        <f t="shared" si="78"/>
        <v>1220</v>
      </c>
      <c r="S1231" s="23">
        <f t="shared" si="79"/>
        <v>0.99186991869918695</v>
      </c>
    </row>
    <row r="1232" spans="1:19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7"/>
        <v>294</v>
      </c>
      <c r="R1232" s="16">
        <f t="shared" si="78"/>
        <v>294</v>
      </c>
      <c r="S1232" s="18">
        <f t="shared" si="79"/>
        <v>0.23883021933387491</v>
      </c>
    </row>
    <row r="1233" spans="1:19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7"/>
        <v>180</v>
      </c>
      <c r="R1233" s="21">
        <f t="shared" si="78"/>
        <v>180</v>
      </c>
      <c r="S1233" s="23">
        <f t="shared" si="79"/>
        <v>0.1461038961038961</v>
      </c>
    </row>
    <row r="1234" spans="1:19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7"/>
        <v>42</v>
      </c>
      <c r="R1234" s="16">
        <f t="shared" si="78"/>
        <v>42</v>
      </c>
      <c r="S1234" s="18">
        <f t="shared" si="79"/>
        <v>3.4063260340632603E-2</v>
      </c>
    </row>
    <row r="1235" spans="1:19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7"/>
        <v>216</v>
      </c>
      <c r="R1235" s="21">
        <f t="shared" si="78"/>
        <v>216</v>
      </c>
      <c r="S1235" s="23">
        <f t="shared" si="79"/>
        <v>0.17504051863857376</v>
      </c>
    </row>
    <row r="1236" spans="1:19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7"/>
        <v>189</v>
      </c>
      <c r="R1236" s="16">
        <f t="shared" si="78"/>
        <v>189</v>
      </c>
      <c r="S1236" s="18">
        <f t="shared" si="79"/>
        <v>0.15303643724696356</v>
      </c>
    </row>
    <row r="1237" spans="1:19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7"/>
        <v>258</v>
      </c>
      <c r="R1237" s="21">
        <f t="shared" si="78"/>
        <v>258</v>
      </c>
      <c r="S1237" s="23">
        <f t="shared" si="79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7"/>
        <v>1656</v>
      </c>
      <c r="R1238" s="16">
        <f t="shared" si="78"/>
        <v>1656</v>
      </c>
      <c r="S1238" s="18">
        <f t="shared" si="79"/>
        <v>1.3387227162489894</v>
      </c>
    </row>
    <row r="1239" spans="1:19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7"/>
        <v>162</v>
      </c>
      <c r="R1239" s="21">
        <f t="shared" si="78"/>
        <v>162</v>
      </c>
      <c r="S1239" s="23">
        <f t="shared" si="79"/>
        <v>0.13085621970920841</v>
      </c>
    </row>
    <row r="1240" spans="1:19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7"/>
        <v>237</v>
      </c>
      <c r="R1240" s="16">
        <f t="shared" si="78"/>
        <v>237</v>
      </c>
      <c r="S1240" s="18">
        <f t="shared" si="79"/>
        <v>0.19128329297820823</v>
      </c>
    </row>
    <row r="1241" spans="1:19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7"/>
        <v>1337</v>
      </c>
      <c r="R1241" s="21">
        <f t="shared" si="78"/>
        <v>1337</v>
      </c>
      <c r="S1241" s="23">
        <f t="shared" si="79"/>
        <v>1.0782258064516128</v>
      </c>
    </row>
    <row r="1242" spans="1:19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7"/>
        <v>175</v>
      </c>
      <c r="R1242" s="16">
        <f t="shared" si="78"/>
        <v>175</v>
      </c>
      <c r="S1242" s="18">
        <f t="shared" si="79"/>
        <v>0.14101531023368252</v>
      </c>
    </row>
    <row r="1243" spans="1:19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7"/>
        <v>4035</v>
      </c>
      <c r="R1243" s="21">
        <f t="shared" si="78"/>
        <v>4035</v>
      </c>
      <c r="S1243" s="23">
        <f t="shared" si="79"/>
        <v>3.2487922705314012</v>
      </c>
    </row>
    <row r="1244" spans="1:19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7"/>
        <v>1330</v>
      </c>
      <c r="R1244" s="16">
        <f t="shared" si="78"/>
        <v>1330</v>
      </c>
      <c r="S1244" s="18">
        <f t="shared" si="79"/>
        <v>1.0699919549477073</v>
      </c>
    </row>
    <row r="1245" spans="1:19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7"/>
        <v>1668</v>
      </c>
      <c r="R1245" s="21">
        <f t="shared" si="78"/>
        <v>1668</v>
      </c>
      <c r="S1245" s="23">
        <f t="shared" si="79"/>
        <v>1.3408360128617363</v>
      </c>
    </row>
    <row r="1246" spans="1:19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7"/>
        <v>194</v>
      </c>
      <c r="R1246" s="16">
        <f t="shared" si="78"/>
        <v>194</v>
      </c>
      <c r="S1246" s="18">
        <f t="shared" si="79"/>
        <v>0.15582329317269075</v>
      </c>
    </row>
    <row r="1247" spans="1:19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7"/>
        <v>7</v>
      </c>
      <c r="R1247" s="21">
        <f t="shared" si="78"/>
        <v>7</v>
      </c>
      <c r="S1247" s="23">
        <f t="shared" si="79"/>
        <v>5.6179775280898875E-3</v>
      </c>
    </row>
    <row r="1248" spans="1:19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7"/>
        <v>1743</v>
      </c>
      <c r="R1248" s="16">
        <f t="shared" si="78"/>
        <v>1743</v>
      </c>
      <c r="S1248" s="18">
        <f t="shared" si="79"/>
        <v>1.3977546110665597</v>
      </c>
    </row>
    <row r="1249" spans="1:19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7"/>
        <v>396</v>
      </c>
      <c r="R1249" s="21">
        <f t="shared" si="78"/>
        <v>396</v>
      </c>
      <c r="S1249" s="23">
        <f t="shared" si="79"/>
        <v>0.31730769230769229</v>
      </c>
    </row>
    <row r="1250" spans="1:19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7"/>
        <v>1590</v>
      </c>
      <c r="R1250" s="16">
        <f t="shared" si="78"/>
        <v>1590</v>
      </c>
      <c r="S1250" s="18">
        <f t="shared" si="79"/>
        <v>1.2730184147317853</v>
      </c>
    </row>
    <row r="1251" spans="1:19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7"/>
        <v>468</v>
      </c>
      <c r="R1251" s="21">
        <f t="shared" si="78"/>
        <v>468</v>
      </c>
      <c r="S1251" s="23">
        <f t="shared" si="79"/>
        <v>0.37440000000000001</v>
      </c>
    </row>
    <row r="1252" spans="1:19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7"/>
        <v>11</v>
      </c>
      <c r="R1252" s="16">
        <f t="shared" si="78"/>
        <v>11</v>
      </c>
      <c r="S1252" s="18">
        <f t="shared" si="79"/>
        <v>8.7929656274980013E-3</v>
      </c>
    </row>
    <row r="1253" spans="1:19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7"/>
        <v>228</v>
      </c>
      <c r="R1253" s="21">
        <f t="shared" si="78"/>
        <v>228</v>
      </c>
      <c r="S1253" s="23">
        <f t="shared" si="79"/>
        <v>0.18210862619808307</v>
      </c>
    </row>
    <row r="1254" spans="1:19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7"/>
        <v>41</v>
      </c>
      <c r="R1254" s="16">
        <f t="shared" si="78"/>
        <v>41</v>
      </c>
      <c r="S1254" s="18">
        <f t="shared" si="79"/>
        <v>3.2721468475658419E-2</v>
      </c>
    </row>
    <row r="1255" spans="1:19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7"/>
        <v>804</v>
      </c>
      <c r="R1255" s="21">
        <f t="shared" si="78"/>
        <v>804</v>
      </c>
      <c r="S1255" s="23">
        <f t="shared" si="79"/>
        <v>0.64114832535885169</v>
      </c>
    </row>
    <row r="1256" spans="1:19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7"/>
        <v>3384</v>
      </c>
      <c r="R1256" s="16">
        <f t="shared" si="78"/>
        <v>3384</v>
      </c>
      <c r="S1256" s="18">
        <f t="shared" si="79"/>
        <v>2.696414342629482</v>
      </c>
    </row>
    <row r="1257" spans="1:19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7"/>
        <v>114</v>
      </c>
      <c r="R1257" s="21">
        <f t="shared" si="78"/>
        <v>114</v>
      </c>
      <c r="S1257" s="23">
        <f t="shared" si="79"/>
        <v>9.0764331210191077E-2</v>
      </c>
    </row>
    <row r="1258" spans="1:19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7"/>
        <v>1118</v>
      </c>
      <c r="R1258" s="16">
        <f t="shared" si="78"/>
        <v>1118</v>
      </c>
      <c r="S1258" s="18">
        <f t="shared" si="79"/>
        <v>0.88941925218774864</v>
      </c>
    </row>
    <row r="1259" spans="1:19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7"/>
        <v>603</v>
      </c>
      <c r="R1259" s="21">
        <f t="shared" si="78"/>
        <v>603</v>
      </c>
      <c r="S1259" s="23">
        <f t="shared" si="79"/>
        <v>0.47933227344992052</v>
      </c>
    </row>
    <row r="1260" spans="1:19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7"/>
        <v>425</v>
      </c>
      <c r="R1260" s="16">
        <f t="shared" si="78"/>
        <v>425</v>
      </c>
      <c r="S1260" s="18">
        <f t="shared" si="79"/>
        <v>0.33756949960285942</v>
      </c>
    </row>
    <row r="1261" spans="1:19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7"/>
        <v>23205</v>
      </c>
      <c r="R1261" s="21">
        <f t="shared" si="78"/>
        <v>23205</v>
      </c>
      <c r="S1261" s="23">
        <f t="shared" si="79"/>
        <v>18.416666666666668</v>
      </c>
    </row>
    <row r="1262" spans="1:19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7"/>
        <v>455</v>
      </c>
      <c r="R1262" s="16">
        <f t="shared" si="78"/>
        <v>455</v>
      </c>
      <c r="S1262" s="18">
        <f t="shared" si="79"/>
        <v>0.36082474226804123</v>
      </c>
    </row>
    <row r="1263" spans="1:19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7"/>
        <v>25</v>
      </c>
      <c r="R1263" s="21">
        <f t="shared" si="78"/>
        <v>25</v>
      </c>
      <c r="S1263" s="23">
        <f t="shared" si="79"/>
        <v>1.9809825673534072E-2</v>
      </c>
    </row>
    <row r="1264" spans="1:19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7"/>
        <v>70</v>
      </c>
      <c r="R1264" s="16">
        <f t="shared" si="78"/>
        <v>70</v>
      </c>
      <c r="S1264" s="18">
        <f t="shared" si="79"/>
        <v>5.5423594615993665E-2</v>
      </c>
    </row>
    <row r="1265" spans="1:19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7"/>
        <v>60</v>
      </c>
      <c r="R1265" s="21">
        <f t="shared" si="78"/>
        <v>60</v>
      </c>
      <c r="S1265" s="23">
        <f t="shared" si="79"/>
        <v>4.746835443037975E-2</v>
      </c>
    </row>
    <row r="1266" spans="1:19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7"/>
        <v>261</v>
      </c>
      <c r="R1266" s="16">
        <f t="shared" si="78"/>
        <v>261</v>
      </c>
      <c r="S1266" s="18">
        <f t="shared" si="79"/>
        <v>0.20632411067193676</v>
      </c>
    </row>
    <row r="1267" spans="1:19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7"/>
        <v>60</v>
      </c>
      <c r="R1267" s="21">
        <f t="shared" si="78"/>
        <v>60</v>
      </c>
      <c r="S1267" s="23">
        <f t="shared" si="79"/>
        <v>4.7393364928909949E-2</v>
      </c>
    </row>
    <row r="1268" spans="1:19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7"/>
        <v>3276</v>
      </c>
      <c r="R1268" s="16">
        <f t="shared" si="78"/>
        <v>3276</v>
      </c>
      <c r="S1268" s="18">
        <f t="shared" si="79"/>
        <v>2.5856353591160222</v>
      </c>
    </row>
    <row r="1269" spans="1:19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7"/>
        <v>354</v>
      </c>
      <c r="R1269" s="21">
        <f t="shared" si="78"/>
        <v>354</v>
      </c>
      <c r="S1269" s="23">
        <f t="shared" si="79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7"/>
        <v>5240</v>
      </c>
      <c r="R1270" s="16">
        <f t="shared" si="78"/>
        <v>5240</v>
      </c>
      <c r="S1270" s="18">
        <f t="shared" si="79"/>
        <v>4.1292356185973205</v>
      </c>
    </row>
    <row r="1271" spans="1:19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7"/>
        <v>546</v>
      </c>
      <c r="R1271" s="21">
        <f t="shared" si="78"/>
        <v>546</v>
      </c>
      <c r="S1271" s="23">
        <f t="shared" si="79"/>
        <v>0.42992125984251967</v>
      </c>
    </row>
    <row r="1272" spans="1:19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7"/>
        <v>435</v>
      </c>
      <c r="R1272" s="16">
        <f t="shared" si="78"/>
        <v>435</v>
      </c>
      <c r="S1272" s="18">
        <f t="shared" si="79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7"/>
        <v>1524</v>
      </c>
      <c r="R1273" s="21">
        <f t="shared" si="78"/>
        <v>1524</v>
      </c>
      <c r="S1273" s="23">
        <f t="shared" si="79"/>
        <v>1.1981132075471699</v>
      </c>
    </row>
    <row r="1274" spans="1:19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7"/>
        <v>306</v>
      </c>
      <c r="R1274" s="16">
        <f t="shared" si="78"/>
        <v>306</v>
      </c>
      <c r="S1274" s="18">
        <f t="shared" si="79"/>
        <v>0.24037706205813039</v>
      </c>
    </row>
    <row r="1275" spans="1:19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7"/>
        <v>1638</v>
      </c>
      <c r="R1275" s="21">
        <f t="shared" si="78"/>
        <v>1638</v>
      </c>
      <c r="S1275" s="23">
        <f t="shared" si="79"/>
        <v>1.2857142857142858</v>
      </c>
    </row>
    <row r="1276" spans="1:19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7"/>
        <v>2366</v>
      </c>
      <c r="R1276" s="16">
        <f t="shared" si="78"/>
        <v>2366</v>
      </c>
      <c r="S1276" s="18">
        <f t="shared" si="79"/>
        <v>1.8556862745098039</v>
      </c>
    </row>
    <row r="1277" spans="1:19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7"/>
        <v>1113</v>
      </c>
      <c r="R1277" s="21">
        <f t="shared" si="78"/>
        <v>1113</v>
      </c>
      <c r="S1277" s="23">
        <f t="shared" si="79"/>
        <v>0.87225705329153602</v>
      </c>
    </row>
    <row r="1278" spans="1:19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7"/>
        <v>9285</v>
      </c>
      <c r="R1278" s="16">
        <f t="shared" si="78"/>
        <v>9285</v>
      </c>
      <c r="S1278" s="18">
        <f t="shared" si="79"/>
        <v>7.2709475332811273</v>
      </c>
    </row>
    <row r="1279" spans="1:19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7"/>
        <v>665</v>
      </c>
      <c r="R1279" s="21">
        <f t="shared" si="78"/>
        <v>665</v>
      </c>
      <c r="S1279" s="23">
        <f t="shared" si="79"/>
        <v>0.52034428794992171</v>
      </c>
    </row>
    <row r="1280" spans="1:19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7"/>
        <v>755</v>
      </c>
      <c r="R1280" s="16">
        <f t="shared" si="78"/>
        <v>755</v>
      </c>
      <c r="S1280" s="18">
        <f t="shared" si="79"/>
        <v>0.59030492572322124</v>
      </c>
    </row>
    <row r="1281" spans="1:19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7"/>
        <v>208</v>
      </c>
      <c r="R1281" s="21">
        <f t="shared" si="78"/>
        <v>208</v>
      </c>
      <c r="S1281" s="23">
        <f t="shared" si="79"/>
        <v>0.16250000000000001</v>
      </c>
    </row>
    <row r="1282" spans="1:19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7"/>
        <v>51</v>
      </c>
      <c r="R1282" s="16">
        <f t="shared" si="78"/>
        <v>51</v>
      </c>
      <c r="S1282" s="18">
        <f t="shared" si="79"/>
        <v>3.9812646370023422E-2</v>
      </c>
    </row>
    <row r="1283" spans="1:19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ref="Q1283:Q1346" si="81">N1283*P1283</f>
        <v>623</v>
      </c>
      <c r="R1283" s="21">
        <f t="shared" ref="R1283:R1346" si="82">N:N*P:P</f>
        <v>623</v>
      </c>
      <c r="S1283" s="23">
        <f t="shared" ref="S1283:S1346" si="83">Q:Q/A:A</f>
        <v>0.48595943837753508</v>
      </c>
    </row>
    <row r="1284" spans="1:19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si="81"/>
        <v>612</v>
      </c>
      <c r="R1284" s="16">
        <f t="shared" si="82"/>
        <v>612</v>
      </c>
      <c r="S1284" s="18">
        <f t="shared" si="83"/>
        <v>0.47700701480904129</v>
      </c>
    </row>
    <row r="1285" spans="1:19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1"/>
        <v>11</v>
      </c>
      <c r="R1285" s="21">
        <f t="shared" si="82"/>
        <v>11</v>
      </c>
      <c r="S1285" s="23">
        <f t="shared" si="83"/>
        <v>8.5669781931464167E-3</v>
      </c>
    </row>
    <row r="1286" spans="1:19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1"/>
        <v>196</v>
      </c>
      <c r="R1286" s="16">
        <f t="shared" si="82"/>
        <v>196</v>
      </c>
      <c r="S1286" s="18">
        <f t="shared" si="83"/>
        <v>0.15252918287937745</v>
      </c>
    </row>
    <row r="1287" spans="1:19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1"/>
        <v>396</v>
      </c>
      <c r="R1287" s="21">
        <f t="shared" si="82"/>
        <v>396</v>
      </c>
      <c r="S1287" s="23">
        <f t="shared" si="83"/>
        <v>0.30793157076205285</v>
      </c>
    </row>
    <row r="1288" spans="1:19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1"/>
        <v>49</v>
      </c>
      <c r="R1288" s="16">
        <f t="shared" si="82"/>
        <v>49</v>
      </c>
      <c r="S1288" s="18">
        <f t="shared" si="83"/>
        <v>3.8073038073038072E-2</v>
      </c>
    </row>
    <row r="1289" spans="1:19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1"/>
        <v>204</v>
      </c>
      <c r="R1289" s="21">
        <f t="shared" si="82"/>
        <v>204</v>
      </c>
      <c r="S1289" s="23">
        <f t="shared" si="83"/>
        <v>0.15838509316770186</v>
      </c>
    </row>
    <row r="1290" spans="1:19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1"/>
        <v>214</v>
      </c>
      <c r="R1290" s="16">
        <f t="shared" si="82"/>
        <v>214</v>
      </c>
      <c r="S1290" s="18">
        <f t="shared" si="83"/>
        <v>0.16602017067494182</v>
      </c>
    </row>
    <row r="1291" spans="1:19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1"/>
        <v>984</v>
      </c>
      <c r="R1291" s="21">
        <f t="shared" si="82"/>
        <v>984</v>
      </c>
      <c r="S1291" s="23">
        <f t="shared" si="83"/>
        <v>0.76279069767441865</v>
      </c>
    </row>
    <row r="1292" spans="1:19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1"/>
        <v>1119</v>
      </c>
      <c r="R1292" s="16">
        <f t="shared" si="82"/>
        <v>1119</v>
      </c>
      <c r="S1292" s="18">
        <f t="shared" si="83"/>
        <v>0.86676994577846633</v>
      </c>
    </row>
    <row r="1293" spans="1:19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1"/>
        <v>7909</v>
      </c>
      <c r="R1293" s="21">
        <f t="shared" si="82"/>
        <v>7909</v>
      </c>
      <c r="S1293" s="23">
        <f t="shared" si="83"/>
        <v>6.1215170278637769</v>
      </c>
    </row>
    <row r="1294" spans="1:19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1"/>
        <v>126</v>
      </c>
      <c r="R1294" s="16">
        <f t="shared" si="82"/>
        <v>126</v>
      </c>
      <c r="S1294" s="18">
        <f t="shared" si="83"/>
        <v>9.7447795823665889E-2</v>
      </c>
    </row>
    <row r="1295" spans="1:19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1"/>
        <v>1752</v>
      </c>
      <c r="R1295" s="21">
        <f t="shared" si="82"/>
        <v>1752</v>
      </c>
      <c r="S1295" s="23">
        <f t="shared" si="83"/>
        <v>1.3539412673879443</v>
      </c>
    </row>
    <row r="1296" spans="1:19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1"/>
        <v>1710</v>
      </c>
      <c r="R1296" s="16">
        <f t="shared" si="82"/>
        <v>1710</v>
      </c>
      <c r="S1296" s="18">
        <f t="shared" si="83"/>
        <v>1.3204633204633205</v>
      </c>
    </row>
    <row r="1297" spans="1:19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1"/>
        <v>264</v>
      </c>
      <c r="R1297" s="21">
        <f t="shared" si="82"/>
        <v>264</v>
      </c>
      <c r="S1297" s="23">
        <f t="shared" si="83"/>
        <v>0.20370370370370369</v>
      </c>
    </row>
    <row r="1298" spans="1:19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1"/>
        <v>1320</v>
      </c>
      <c r="R1298" s="16">
        <f t="shared" si="82"/>
        <v>1320</v>
      </c>
      <c r="S1298" s="18">
        <f t="shared" si="83"/>
        <v>1.0177332305319968</v>
      </c>
    </row>
    <row r="1299" spans="1:19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1"/>
        <v>15323</v>
      </c>
      <c r="R1299" s="21">
        <f t="shared" si="82"/>
        <v>15323</v>
      </c>
      <c r="S1299" s="23">
        <f t="shared" si="83"/>
        <v>11.805084745762711</v>
      </c>
    </row>
    <row r="1300" spans="1:19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1"/>
        <v>86</v>
      </c>
      <c r="R1300" s="16">
        <f t="shared" si="82"/>
        <v>86</v>
      </c>
      <c r="S1300" s="18">
        <f t="shared" si="83"/>
        <v>6.6204772902232492E-2</v>
      </c>
    </row>
    <row r="1301" spans="1:19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1"/>
        <v>100</v>
      </c>
      <c r="R1301" s="21">
        <f t="shared" si="82"/>
        <v>100</v>
      </c>
      <c r="S1301" s="23">
        <f t="shared" si="83"/>
        <v>7.6923076923076927E-2</v>
      </c>
    </row>
    <row r="1302" spans="1:19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1"/>
        <v>514</v>
      </c>
      <c r="R1302" s="16">
        <f t="shared" si="82"/>
        <v>514</v>
      </c>
      <c r="S1302" s="18">
        <f t="shared" si="83"/>
        <v>0.39508070714834742</v>
      </c>
    </row>
    <row r="1303" spans="1:19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1"/>
        <v>13970</v>
      </c>
      <c r="R1303" s="21">
        <f t="shared" si="82"/>
        <v>13970</v>
      </c>
      <c r="S1303" s="23">
        <f t="shared" si="83"/>
        <v>10.729646697388633</v>
      </c>
    </row>
    <row r="1304" spans="1:19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1"/>
        <v>2862</v>
      </c>
      <c r="R1304" s="16">
        <f t="shared" si="82"/>
        <v>2862</v>
      </c>
      <c r="S1304" s="18">
        <f t="shared" si="83"/>
        <v>2.1964696853415195</v>
      </c>
    </row>
    <row r="1305" spans="1:19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1"/>
        <v>1683</v>
      </c>
      <c r="R1305" s="21">
        <f t="shared" si="82"/>
        <v>1683</v>
      </c>
      <c r="S1305" s="23">
        <f t="shared" si="83"/>
        <v>1.290644171779141</v>
      </c>
    </row>
    <row r="1306" spans="1:19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1"/>
        <v>13258</v>
      </c>
      <c r="R1306" s="16">
        <f t="shared" si="82"/>
        <v>13258</v>
      </c>
      <c r="S1306" s="18">
        <f t="shared" si="83"/>
        <v>10.159386973180077</v>
      </c>
    </row>
    <row r="1307" spans="1:19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1"/>
        <v>225</v>
      </c>
      <c r="R1307" s="21">
        <f t="shared" si="82"/>
        <v>225</v>
      </c>
      <c r="S1307" s="23">
        <f t="shared" si="83"/>
        <v>0.17228177641653905</v>
      </c>
    </row>
    <row r="1308" spans="1:19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1"/>
        <v>162</v>
      </c>
      <c r="R1308" s="16">
        <f t="shared" si="82"/>
        <v>162</v>
      </c>
      <c r="S1308" s="18">
        <f t="shared" si="83"/>
        <v>0.12394797245600613</v>
      </c>
    </row>
    <row r="1309" spans="1:19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1"/>
        <v>46</v>
      </c>
      <c r="R1309" s="21">
        <f t="shared" si="82"/>
        <v>46</v>
      </c>
      <c r="S1309" s="23">
        <f t="shared" si="83"/>
        <v>3.5168195718654434E-2</v>
      </c>
    </row>
    <row r="1310" spans="1:19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1"/>
        <v>51</v>
      </c>
      <c r="R1310" s="16">
        <f t="shared" si="82"/>
        <v>51</v>
      </c>
      <c r="S1310" s="18">
        <f t="shared" si="83"/>
        <v>3.896103896103896E-2</v>
      </c>
    </row>
    <row r="1311" spans="1:19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1"/>
        <v>564</v>
      </c>
      <c r="R1311" s="21">
        <f t="shared" si="82"/>
        <v>564</v>
      </c>
      <c r="S1311" s="23">
        <f t="shared" si="83"/>
        <v>0.43053435114503819</v>
      </c>
    </row>
    <row r="1312" spans="1:19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1"/>
        <v>405</v>
      </c>
      <c r="R1312" s="16">
        <f t="shared" si="82"/>
        <v>405</v>
      </c>
      <c r="S1312" s="18">
        <f t="shared" si="83"/>
        <v>0.30892448512585813</v>
      </c>
    </row>
    <row r="1313" spans="1:19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1"/>
        <v>5362</v>
      </c>
      <c r="R1313" s="21">
        <f t="shared" si="82"/>
        <v>5362</v>
      </c>
      <c r="S1313" s="23">
        <f t="shared" si="83"/>
        <v>4.086890243902439</v>
      </c>
    </row>
    <row r="1314" spans="1:19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1"/>
        <v>816</v>
      </c>
      <c r="R1314" s="16">
        <f t="shared" si="82"/>
        <v>816</v>
      </c>
      <c r="S1314" s="18">
        <f t="shared" si="83"/>
        <v>0.62147753236862147</v>
      </c>
    </row>
    <row r="1315" spans="1:19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1"/>
        <v>502</v>
      </c>
      <c r="R1315" s="21">
        <f t="shared" si="82"/>
        <v>502</v>
      </c>
      <c r="S1315" s="23">
        <f t="shared" si="83"/>
        <v>0.38203957382039572</v>
      </c>
    </row>
    <row r="1316" spans="1:19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1"/>
        <v>126</v>
      </c>
      <c r="R1316" s="16">
        <f t="shared" si="82"/>
        <v>126</v>
      </c>
      <c r="S1316" s="18">
        <f t="shared" si="83"/>
        <v>9.5817490494296581E-2</v>
      </c>
    </row>
    <row r="1317" spans="1:19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1"/>
        <v>438</v>
      </c>
      <c r="R1317" s="21">
        <f t="shared" si="82"/>
        <v>438</v>
      </c>
      <c r="S1317" s="23">
        <f t="shared" si="83"/>
        <v>0.33282674772036475</v>
      </c>
    </row>
    <row r="1318" spans="1:19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1"/>
        <v>111</v>
      </c>
      <c r="R1318" s="16">
        <f t="shared" si="82"/>
        <v>111</v>
      </c>
      <c r="S1318" s="18">
        <f t="shared" si="83"/>
        <v>8.4282460136674259E-2</v>
      </c>
    </row>
    <row r="1319" spans="1:19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1"/>
        <v>366</v>
      </c>
      <c r="R1319" s="21">
        <f t="shared" si="82"/>
        <v>366</v>
      </c>
      <c r="S1319" s="23">
        <f t="shared" si="83"/>
        <v>0.27769347496206376</v>
      </c>
    </row>
    <row r="1320" spans="1:19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1"/>
        <v>54</v>
      </c>
      <c r="R1320" s="16">
        <f t="shared" si="82"/>
        <v>54</v>
      </c>
      <c r="S1320" s="18">
        <f t="shared" si="83"/>
        <v>4.0940106141015918E-2</v>
      </c>
    </row>
    <row r="1321" spans="1:19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1"/>
        <v>412</v>
      </c>
      <c r="R1321" s="21">
        <f t="shared" si="82"/>
        <v>412</v>
      </c>
      <c r="S1321" s="23">
        <f t="shared" si="83"/>
        <v>0.31212121212121213</v>
      </c>
    </row>
    <row r="1322" spans="1:19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1"/>
        <v>456</v>
      </c>
      <c r="R1322" s="16">
        <f t="shared" si="82"/>
        <v>456</v>
      </c>
      <c r="S1322" s="18">
        <f t="shared" si="83"/>
        <v>0.34519303557910674</v>
      </c>
    </row>
    <row r="1323" spans="1:19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1"/>
        <v>36</v>
      </c>
      <c r="R1323" s="21">
        <f t="shared" si="82"/>
        <v>36</v>
      </c>
      <c r="S1323" s="23">
        <f t="shared" si="83"/>
        <v>2.7231467473524961E-2</v>
      </c>
    </row>
    <row r="1324" spans="1:19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1"/>
        <v>3824</v>
      </c>
      <c r="R1324" s="16">
        <f t="shared" si="82"/>
        <v>3824</v>
      </c>
      <c r="S1324" s="18">
        <f t="shared" si="83"/>
        <v>2.8904006046863189</v>
      </c>
    </row>
    <row r="1325" spans="1:19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1"/>
        <v>6144</v>
      </c>
      <c r="R1325" s="21">
        <f t="shared" si="82"/>
        <v>6144</v>
      </c>
      <c r="S1325" s="23">
        <f t="shared" si="83"/>
        <v>4.640483383685801</v>
      </c>
    </row>
    <row r="1326" spans="1:19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1"/>
        <v>824</v>
      </c>
      <c r="R1326" s="16">
        <f t="shared" si="82"/>
        <v>824</v>
      </c>
      <c r="S1326" s="18">
        <f t="shared" si="83"/>
        <v>0.62188679245283018</v>
      </c>
    </row>
    <row r="1327" spans="1:19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1"/>
        <v>1374</v>
      </c>
      <c r="R1327" s="21">
        <f t="shared" si="82"/>
        <v>1374</v>
      </c>
      <c r="S1327" s="23">
        <f t="shared" si="83"/>
        <v>1.0361990950226245</v>
      </c>
    </row>
    <row r="1328" spans="1:19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1"/>
        <v>3750</v>
      </c>
      <c r="R1328" s="16">
        <f t="shared" si="82"/>
        <v>3750</v>
      </c>
      <c r="S1328" s="18">
        <f t="shared" si="83"/>
        <v>2.825923134890731</v>
      </c>
    </row>
    <row r="1329" spans="1:19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1"/>
        <v>442</v>
      </c>
      <c r="R1329" s="21">
        <f t="shared" si="82"/>
        <v>442</v>
      </c>
      <c r="S1329" s="23">
        <f t="shared" si="83"/>
        <v>0.33283132530120479</v>
      </c>
    </row>
    <row r="1330" spans="1:19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1"/>
        <v>707</v>
      </c>
      <c r="R1330" s="16">
        <f t="shared" si="82"/>
        <v>707</v>
      </c>
      <c r="S1330" s="18">
        <f t="shared" si="83"/>
        <v>0.53197893152746423</v>
      </c>
    </row>
    <row r="1331" spans="1:19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1"/>
        <v>16</v>
      </c>
      <c r="R1331" s="21">
        <f t="shared" si="82"/>
        <v>16</v>
      </c>
      <c r="S1331" s="23">
        <f t="shared" si="83"/>
        <v>1.2030075187969926E-2</v>
      </c>
    </row>
    <row r="1332" spans="1:19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1"/>
        <v>441</v>
      </c>
      <c r="R1332" s="16">
        <f t="shared" si="82"/>
        <v>441</v>
      </c>
      <c r="S1332" s="18">
        <f t="shared" si="83"/>
        <v>0.33132982719759579</v>
      </c>
    </row>
    <row r="1333" spans="1:19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1"/>
        <v>115</v>
      </c>
      <c r="R1333" s="21">
        <f t="shared" si="82"/>
        <v>115</v>
      </c>
      <c r="S1333" s="23">
        <f t="shared" si="83"/>
        <v>8.6336336336336333E-2</v>
      </c>
    </row>
    <row r="1334" spans="1:19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1"/>
        <v>385</v>
      </c>
      <c r="R1334" s="16">
        <f t="shared" si="82"/>
        <v>385</v>
      </c>
      <c r="S1334" s="18">
        <f t="shared" si="83"/>
        <v>0.28882220555138782</v>
      </c>
    </row>
    <row r="1335" spans="1:19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1"/>
        <v>16</v>
      </c>
      <c r="R1335" s="21">
        <f t="shared" si="82"/>
        <v>16</v>
      </c>
      <c r="S1335" s="23">
        <f t="shared" si="83"/>
        <v>1.1994002998500749E-2</v>
      </c>
    </row>
    <row r="1336" spans="1:19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1"/>
        <v>90</v>
      </c>
      <c r="R1336" s="16">
        <f t="shared" si="82"/>
        <v>90</v>
      </c>
      <c r="S1336" s="18">
        <f t="shared" si="83"/>
        <v>6.741573033707865E-2</v>
      </c>
    </row>
    <row r="1337" spans="1:19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1"/>
        <v>194</v>
      </c>
      <c r="R1337" s="21">
        <f t="shared" si="82"/>
        <v>194</v>
      </c>
      <c r="S1337" s="23">
        <f t="shared" si="83"/>
        <v>0.14520958083832336</v>
      </c>
    </row>
    <row r="1338" spans="1:19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1"/>
        <v>160</v>
      </c>
      <c r="R1338" s="16">
        <f t="shared" si="82"/>
        <v>160</v>
      </c>
      <c r="S1338" s="18">
        <f t="shared" si="83"/>
        <v>0.11967090501121914</v>
      </c>
    </row>
    <row r="1339" spans="1:19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1"/>
        <v>2331</v>
      </c>
      <c r="R1339" s="21">
        <f t="shared" si="82"/>
        <v>2331</v>
      </c>
      <c r="S1339" s="23">
        <f t="shared" si="83"/>
        <v>1.742152466367713</v>
      </c>
    </row>
    <row r="1340" spans="1:19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1"/>
        <v>14</v>
      </c>
      <c r="R1340" s="16">
        <f t="shared" si="82"/>
        <v>14</v>
      </c>
      <c r="S1340" s="18">
        <f t="shared" si="83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1"/>
        <v>2392</v>
      </c>
      <c r="R1341" s="21">
        <f t="shared" si="82"/>
        <v>2392</v>
      </c>
      <c r="S1341" s="23">
        <f t="shared" si="83"/>
        <v>1.7850746268656716</v>
      </c>
    </row>
    <row r="1342" spans="1:19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1"/>
        <v>44</v>
      </c>
      <c r="R1342" s="16">
        <f t="shared" si="82"/>
        <v>44</v>
      </c>
      <c r="S1342" s="18">
        <f t="shared" si="83"/>
        <v>3.2811334824757642E-2</v>
      </c>
    </row>
    <row r="1343" spans="1:19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1"/>
        <v>133</v>
      </c>
      <c r="R1343" s="21">
        <f t="shared" si="82"/>
        <v>133</v>
      </c>
      <c r="S1343" s="23">
        <f t="shared" si="83"/>
        <v>9.9105812220566317E-2</v>
      </c>
    </row>
    <row r="1344" spans="1:19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1"/>
        <v>2402</v>
      </c>
      <c r="R1344" s="16">
        <f t="shared" si="82"/>
        <v>2402</v>
      </c>
      <c r="S1344" s="18">
        <f t="shared" si="83"/>
        <v>1.7885331347728965</v>
      </c>
    </row>
    <row r="1345" spans="1:19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1"/>
        <v>760</v>
      </c>
      <c r="R1345" s="21">
        <f t="shared" si="82"/>
        <v>760</v>
      </c>
      <c r="S1345" s="23">
        <f t="shared" si="83"/>
        <v>0.56547619047619047</v>
      </c>
    </row>
    <row r="1346" spans="1:19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1"/>
        <v>10</v>
      </c>
      <c r="R1346" s="16">
        <f t="shared" si="82"/>
        <v>10</v>
      </c>
      <c r="S1346" s="18">
        <f t="shared" si="83"/>
        <v>7.4349442379182153E-3</v>
      </c>
    </row>
    <row r="1347" spans="1:19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ref="Q1347:Q1410" si="85">N1347*P1347</f>
        <v>4920</v>
      </c>
      <c r="R1347" s="21">
        <f t="shared" ref="R1347:R1410" si="86">N:N*P:P</f>
        <v>4920</v>
      </c>
      <c r="S1347" s="23">
        <f t="shared" ref="S1347:S1410" si="87">Q:Q/A:A</f>
        <v>3.6552748885586923</v>
      </c>
    </row>
    <row r="1348" spans="1:19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si="85"/>
        <v>280</v>
      </c>
      <c r="R1348" s="16">
        <f t="shared" si="86"/>
        <v>280</v>
      </c>
      <c r="S1348" s="18">
        <f t="shared" si="87"/>
        <v>0.20786933927245732</v>
      </c>
    </row>
    <row r="1349" spans="1:19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5"/>
        <v>3415</v>
      </c>
      <c r="R1349" s="21">
        <f t="shared" si="86"/>
        <v>3415</v>
      </c>
      <c r="S1349" s="23">
        <f t="shared" si="87"/>
        <v>2.5333827893175074</v>
      </c>
    </row>
    <row r="1350" spans="1:19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5"/>
        <v>2896</v>
      </c>
      <c r="R1350" s="16">
        <f t="shared" si="86"/>
        <v>2896</v>
      </c>
      <c r="S1350" s="18">
        <f t="shared" si="87"/>
        <v>2.1467753891771681</v>
      </c>
    </row>
    <row r="1351" spans="1:19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5"/>
        <v>414</v>
      </c>
      <c r="R1351" s="21">
        <f t="shared" si="86"/>
        <v>414</v>
      </c>
      <c r="S1351" s="23">
        <f t="shared" si="87"/>
        <v>0.30666666666666664</v>
      </c>
    </row>
    <row r="1352" spans="1:19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5"/>
        <v>42</v>
      </c>
      <c r="R1352" s="16">
        <f t="shared" si="86"/>
        <v>42</v>
      </c>
      <c r="S1352" s="18">
        <f t="shared" si="87"/>
        <v>3.1088082901554404E-2</v>
      </c>
    </row>
    <row r="1353" spans="1:19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5"/>
        <v>850</v>
      </c>
      <c r="R1353" s="21">
        <f t="shared" si="86"/>
        <v>850</v>
      </c>
      <c r="S1353" s="23">
        <f t="shared" si="87"/>
        <v>0.62869822485207105</v>
      </c>
    </row>
    <row r="1354" spans="1:19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5"/>
        <v>51</v>
      </c>
      <c r="R1354" s="16">
        <f t="shared" si="86"/>
        <v>51</v>
      </c>
      <c r="S1354" s="18">
        <f t="shared" si="87"/>
        <v>3.7694013303769404E-2</v>
      </c>
    </row>
    <row r="1355" spans="1:19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5"/>
        <v>90</v>
      </c>
      <c r="R1355" s="21">
        <f t="shared" si="86"/>
        <v>90</v>
      </c>
      <c r="S1355" s="23">
        <f t="shared" si="87"/>
        <v>6.6469719350073855E-2</v>
      </c>
    </row>
    <row r="1356" spans="1:19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5"/>
        <v>1380</v>
      </c>
      <c r="R1356" s="16">
        <f t="shared" si="86"/>
        <v>1380</v>
      </c>
      <c r="S1356" s="18">
        <f t="shared" si="87"/>
        <v>1.018450184501845</v>
      </c>
    </row>
    <row r="1357" spans="1:19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5"/>
        <v>118</v>
      </c>
      <c r="R1357" s="21">
        <f t="shared" si="86"/>
        <v>118</v>
      </c>
      <c r="S1357" s="23">
        <f t="shared" si="87"/>
        <v>8.7020648967551628E-2</v>
      </c>
    </row>
    <row r="1358" spans="1:19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5"/>
        <v>123</v>
      </c>
      <c r="R1358" s="16">
        <f t="shared" si="86"/>
        <v>123</v>
      </c>
      <c r="S1358" s="18">
        <f t="shared" si="87"/>
        <v>9.0641120117907148E-2</v>
      </c>
    </row>
    <row r="1359" spans="1:19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5"/>
        <v>2230</v>
      </c>
      <c r="R1359" s="21">
        <f t="shared" si="86"/>
        <v>2230</v>
      </c>
      <c r="S1359" s="23">
        <f t="shared" si="87"/>
        <v>1.642120765832106</v>
      </c>
    </row>
    <row r="1360" spans="1:19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5"/>
        <v>204</v>
      </c>
      <c r="R1360" s="16">
        <f t="shared" si="86"/>
        <v>204</v>
      </c>
      <c r="S1360" s="18">
        <f t="shared" si="87"/>
        <v>0.15011037527593818</v>
      </c>
    </row>
    <row r="1361" spans="1:19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5"/>
        <v>2475</v>
      </c>
      <c r="R1361" s="21">
        <f t="shared" si="86"/>
        <v>2475</v>
      </c>
      <c r="S1361" s="23">
        <f t="shared" si="87"/>
        <v>1.8198529411764706</v>
      </c>
    </row>
    <row r="1362" spans="1:19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5"/>
        <v>1240</v>
      </c>
      <c r="R1362" s="16">
        <f t="shared" si="86"/>
        <v>1240</v>
      </c>
      <c r="S1362" s="18">
        <f t="shared" si="87"/>
        <v>0.91109478324761206</v>
      </c>
    </row>
    <row r="1363" spans="1:19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5"/>
        <v>4290</v>
      </c>
      <c r="R1363" s="21">
        <f t="shared" si="86"/>
        <v>4290</v>
      </c>
      <c r="S1363" s="23">
        <f t="shared" si="87"/>
        <v>3.1497797356828192</v>
      </c>
    </row>
    <row r="1364" spans="1:19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5"/>
        <v>144</v>
      </c>
      <c r="R1364" s="16">
        <f t="shared" si="86"/>
        <v>144</v>
      </c>
      <c r="S1364" s="18">
        <f t="shared" si="87"/>
        <v>0.10564930300807043</v>
      </c>
    </row>
    <row r="1365" spans="1:19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5"/>
        <v>978</v>
      </c>
      <c r="R1365" s="21">
        <f t="shared" si="86"/>
        <v>978</v>
      </c>
      <c r="S1365" s="23">
        <f t="shared" si="87"/>
        <v>0.71700879765395897</v>
      </c>
    </row>
    <row r="1366" spans="1:19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5"/>
        <v>102</v>
      </c>
      <c r="R1366" s="16">
        <f t="shared" si="86"/>
        <v>102</v>
      </c>
      <c r="S1366" s="18">
        <f t="shared" si="87"/>
        <v>7.4725274725274723E-2</v>
      </c>
    </row>
    <row r="1367" spans="1:19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5"/>
        <v>768</v>
      </c>
      <c r="R1367" s="21">
        <f t="shared" si="86"/>
        <v>768</v>
      </c>
      <c r="S1367" s="23">
        <f t="shared" si="87"/>
        <v>0.5622254758418741</v>
      </c>
    </row>
    <row r="1368" spans="1:19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5"/>
        <v>60</v>
      </c>
      <c r="R1368" s="16">
        <f t="shared" si="86"/>
        <v>60</v>
      </c>
      <c r="S1368" s="18">
        <f t="shared" si="87"/>
        <v>4.3891733723482075E-2</v>
      </c>
    </row>
    <row r="1369" spans="1:19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5"/>
        <v>1800</v>
      </c>
      <c r="R1369" s="21">
        <f t="shared" si="86"/>
        <v>1800</v>
      </c>
      <c r="S1369" s="23">
        <f t="shared" si="87"/>
        <v>1.3157894736842106</v>
      </c>
    </row>
    <row r="1370" spans="1:19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5"/>
        <v>2852</v>
      </c>
      <c r="R1370" s="16">
        <f t="shared" si="86"/>
        <v>2852</v>
      </c>
      <c r="S1370" s="18">
        <f t="shared" si="87"/>
        <v>2.0832724616508402</v>
      </c>
    </row>
    <row r="1371" spans="1:19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5"/>
        <v>1236</v>
      </c>
      <c r="R1371" s="21">
        <f t="shared" si="86"/>
        <v>1236</v>
      </c>
      <c r="S1371" s="23">
        <f t="shared" si="87"/>
        <v>0.90218978102189784</v>
      </c>
    </row>
    <row r="1372" spans="1:19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5"/>
        <v>153</v>
      </c>
      <c r="R1372" s="16">
        <f t="shared" si="86"/>
        <v>153</v>
      </c>
      <c r="S1372" s="18">
        <f t="shared" si="87"/>
        <v>0.11159737417943107</v>
      </c>
    </row>
    <row r="1373" spans="1:19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5"/>
        <v>54</v>
      </c>
      <c r="R1373" s="21">
        <f t="shared" si="86"/>
        <v>54</v>
      </c>
      <c r="S1373" s="23">
        <f t="shared" si="87"/>
        <v>3.9358600583090382E-2</v>
      </c>
    </row>
    <row r="1374" spans="1:19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5"/>
        <v>16614</v>
      </c>
      <c r="R1374" s="16">
        <f t="shared" si="86"/>
        <v>16614</v>
      </c>
      <c r="S1374" s="18">
        <f t="shared" si="87"/>
        <v>12.100509832483613</v>
      </c>
    </row>
    <row r="1375" spans="1:19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5"/>
        <v>1662</v>
      </c>
      <c r="R1375" s="21">
        <f t="shared" si="86"/>
        <v>1662</v>
      </c>
      <c r="S1375" s="23">
        <f t="shared" si="87"/>
        <v>1.2096069868995634</v>
      </c>
    </row>
    <row r="1376" spans="1:19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5"/>
        <v>129</v>
      </c>
      <c r="R1376" s="16">
        <f t="shared" si="86"/>
        <v>129</v>
      </c>
      <c r="S1376" s="18">
        <f t="shared" si="87"/>
        <v>9.3818181818181814E-2</v>
      </c>
    </row>
    <row r="1377" spans="1:19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5"/>
        <v>2955</v>
      </c>
      <c r="R1377" s="21">
        <f t="shared" si="86"/>
        <v>2955</v>
      </c>
      <c r="S1377" s="23">
        <f t="shared" si="87"/>
        <v>2.1475290697674421</v>
      </c>
    </row>
    <row r="1378" spans="1:19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5"/>
        <v>1980</v>
      </c>
      <c r="R1378" s="16">
        <f t="shared" si="86"/>
        <v>1980</v>
      </c>
      <c r="S1378" s="18">
        <f t="shared" si="87"/>
        <v>1.4379084967320261</v>
      </c>
    </row>
    <row r="1379" spans="1:19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5"/>
        <v>120</v>
      </c>
      <c r="R1379" s="21">
        <f t="shared" si="86"/>
        <v>120</v>
      </c>
      <c r="S1379" s="23">
        <f t="shared" si="87"/>
        <v>8.7082728592162553E-2</v>
      </c>
    </row>
    <row r="1380" spans="1:19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5"/>
        <v>135</v>
      </c>
      <c r="R1380" s="16">
        <f t="shared" si="86"/>
        <v>135</v>
      </c>
      <c r="S1380" s="18">
        <f t="shared" si="87"/>
        <v>9.7897026831036987E-2</v>
      </c>
    </row>
    <row r="1381" spans="1:19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5"/>
        <v>378</v>
      </c>
      <c r="R1381" s="21">
        <f t="shared" si="86"/>
        <v>378</v>
      </c>
      <c r="S1381" s="23">
        <f t="shared" si="87"/>
        <v>0.27391304347826084</v>
      </c>
    </row>
    <row r="1382" spans="1:19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5"/>
        <v>27</v>
      </c>
      <c r="R1382" s="16">
        <f t="shared" si="86"/>
        <v>27</v>
      </c>
      <c r="S1382" s="18">
        <f t="shared" si="87"/>
        <v>1.9551049963794351E-2</v>
      </c>
    </row>
    <row r="1383" spans="1:19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5"/>
        <v>369</v>
      </c>
      <c r="R1383" s="21">
        <f t="shared" si="86"/>
        <v>369</v>
      </c>
      <c r="S1383" s="23">
        <f t="shared" si="87"/>
        <v>0.2670043415340087</v>
      </c>
    </row>
    <row r="1384" spans="1:19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5"/>
        <v>96</v>
      </c>
      <c r="R1384" s="16">
        <f t="shared" si="86"/>
        <v>96</v>
      </c>
      <c r="S1384" s="18">
        <f t="shared" si="87"/>
        <v>6.9414316702819959E-2</v>
      </c>
    </row>
    <row r="1385" spans="1:19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5"/>
        <v>48</v>
      </c>
      <c r="R1385" s="21">
        <f t="shared" si="86"/>
        <v>48</v>
      </c>
      <c r="S1385" s="23">
        <f t="shared" si="87"/>
        <v>3.4682080924855488E-2</v>
      </c>
    </row>
    <row r="1386" spans="1:19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5"/>
        <v>1608</v>
      </c>
      <c r="R1386" s="16">
        <f t="shared" si="86"/>
        <v>1608</v>
      </c>
      <c r="S1386" s="18">
        <f t="shared" si="87"/>
        <v>1.1610108303249098</v>
      </c>
    </row>
    <row r="1387" spans="1:19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5"/>
        <v>477</v>
      </c>
      <c r="R1387" s="21">
        <f t="shared" si="86"/>
        <v>477</v>
      </c>
      <c r="S1387" s="23">
        <f t="shared" si="87"/>
        <v>0.34415584415584416</v>
      </c>
    </row>
    <row r="1388" spans="1:19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5"/>
        <v>570</v>
      </c>
      <c r="R1388" s="16">
        <f t="shared" si="86"/>
        <v>570</v>
      </c>
      <c r="S1388" s="18">
        <f t="shared" si="87"/>
        <v>0.41095890410958902</v>
      </c>
    </row>
    <row r="1389" spans="1:19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5"/>
        <v>680</v>
      </c>
      <c r="R1389" s="21">
        <f t="shared" si="86"/>
        <v>680</v>
      </c>
      <c r="S1389" s="23">
        <f t="shared" si="87"/>
        <v>0.48991354466858789</v>
      </c>
    </row>
    <row r="1390" spans="1:19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5"/>
        <v>1606</v>
      </c>
      <c r="R1390" s="16">
        <f t="shared" si="86"/>
        <v>1606</v>
      </c>
      <c r="S1390" s="18">
        <f t="shared" si="87"/>
        <v>1.156227501799856</v>
      </c>
    </row>
    <row r="1391" spans="1:19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5"/>
        <v>1095</v>
      </c>
      <c r="R1391" s="21">
        <f t="shared" si="86"/>
        <v>1095</v>
      </c>
      <c r="S1391" s="23">
        <f t="shared" si="87"/>
        <v>0.78776978417266186</v>
      </c>
    </row>
    <row r="1392" spans="1:19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5"/>
        <v>392</v>
      </c>
      <c r="R1392" s="16">
        <f t="shared" si="86"/>
        <v>392</v>
      </c>
      <c r="S1392" s="18">
        <f t="shared" si="87"/>
        <v>0.28181164629762762</v>
      </c>
    </row>
    <row r="1393" spans="1:19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5"/>
        <v>273</v>
      </c>
      <c r="R1393" s="21">
        <f t="shared" si="86"/>
        <v>273</v>
      </c>
      <c r="S1393" s="23">
        <f t="shared" si="87"/>
        <v>0.1961206896551724</v>
      </c>
    </row>
    <row r="1394" spans="1:19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5"/>
        <v>669</v>
      </c>
      <c r="R1394" s="16">
        <f t="shared" si="86"/>
        <v>669</v>
      </c>
      <c r="S1394" s="18">
        <f t="shared" si="87"/>
        <v>0.48025843503230436</v>
      </c>
    </row>
    <row r="1395" spans="1:19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5"/>
        <v>668</v>
      </c>
      <c r="R1395" s="21">
        <f t="shared" si="86"/>
        <v>668</v>
      </c>
      <c r="S1395" s="23">
        <f t="shared" si="87"/>
        <v>0.47919655667144906</v>
      </c>
    </row>
    <row r="1396" spans="1:19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5"/>
        <v>371</v>
      </c>
      <c r="R1396" s="16">
        <f t="shared" si="86"/>
        <v>371</v>
      </c>
      <c r="S1396" s="18">
        <f t="shared" si="87"/>
        <v>0.26594982078853047</v>
      </c>
    </row>
    <row r="1397" spans="1:19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5"/>
        <v>730</v>
      </c>
      <c r="R1397" s="21">
        <f t="shared" si="86"/>
        <v>730</v>
      </c>
      <c r="S1397" s="23">
        <f t="shared" si="87"/>
        <v>0.52292263610315182</v>
      </c>
    </row>
    <row r="1398" spans="1:19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5"/>
        <v>280</v>
      </c>
      <c r="R1398" s="16">
        <f t="shared" si="86"/>
        <v>280</v>
      </c>
      <c r="S1398" s="18">
        <f t="shared" si="87"/>
        <v>0.20042949176807445</v>
      </c>
    </row>
    <row r="1399" spans="1:19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5"/>
        <v>1305</v>
      </c>
      <c r="R1399" s="21">
        <f t="shared" si="86"/>
        <v>1305</v>
      </c>
      <c r="S1399" s="23">
        <f t="shared" si="87"/>
        <v>0.9334763948497854</v>
      </c>
    </row>
    <row r="1400" spans="1:19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5"/>
        <v>666</v>
      </c>
      <c r="R1400" s="16">
        <f t="shared" si="86"/>
        <v>666</v>
      </c>
      <c r="S1400" s="18">
        <f t="shared" si="87"/>
        <v>0.47605432451751251</v>
      </c>
    </row>
    <row r="1401" spans="1:19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5"/>
        <v>56</v>
      </c>
      <c r="R1401" s="21">
        <f t="shared" si="86"/>
        <v>56</v>
      </c>
      <c r="S1401" s="23">
        <f t="shared" si="87"/>
        <v>0.04</v>
      </c>
    </row>
    <row r="1402" spans="1:19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5"/>
        <v>144</v>
      </c>
      <c r="R1402" s="16">
        <f t="shared" si="86"/>
        <v>144</v>
      </c>
      <c r="S1402" s="18">
        <f t="shared" si="87"/>
        <v>0.10278372591006424</v>
      </c>
    </row>
    <row r="1403" spans="1:19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5"/>
        <v>272</v>
      </c>
      <c r="R1403" s="21">
        <f t="shared" si="86"/>
        <v>272</v>
      </c>
      <c r="S1403" s="23">
        <f t="shared" si="87"/>
        <v>0.19400855920114124</v>
      </c>
    </row>
    <row r="1404" spans="1:19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5"/>
        <v>456</v>
      </c>
      <c r="R1404" s="16">
        <f t="shared" si="86"/>
        <v>456</v>
      </c>
      <c r="S1404" s="18">
        <f t="shared" si="87"/>
        <v>0.32501781895937276</v>
      </c>
    </row>
    <row r="1405" spans="1:19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5"/>
        <v>9860</v>
      </c>
      <c r="R1405" s="21">
        <f t="shared" si="86"/>
        <v>9860</v>
      </c>
      <c r="S1405" s="23">
        <f t="shared" si="87"/>
        <v>7.0227920227920224</v>
      </c>
    </row>
    <row r="1406" spans="1:19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5"/>
        <v>2934</v>
      </c>
      <c r="R1406" s="16">
        <f t="shared" si="86"/>
        <v>2934</v>
      </c>
      <c r="S1406" s="18">
        <f t="shared" si="87"/>
        <v>2.088256227758007</v>
      </c>
    </row>
    <row r="1407" spans="1:19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5"/>
        <v>216</v>
      </c>
      <c r="R1407" s="21">
        <f t="shared" si="86"/>
        <v>216</v>
      </c>
      <c r="S1407" s="23">
        <f t="shared" si="87"/>
        <v>0.15362731152204837</v>
      </c>
    </row>
    <row r="1408" spans="1:19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5"/>
        <v>300</v>
      </c>
      <c r="R1408" s="16">
        <f t="shared" si="86"/>
        <v>300</v>
      </c>
      <c r="S1408" s="18">
        <f t="shared" si="87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5"/>
        <v>179</v>
      </c>
      <c r="R1409" s="21">
        <f t="shared" si="86"/>
        <v>179</v>
      </c>
      <c r="S1409" s="23">
        <f t="shared" si="87"/>
        <v>0.12713068181818182</v>
      </c>
    </row>
    <row r="1410" spans="1:19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5"/>
        <v>642</v>
      </c>
      <c r="R1410" s="16">
        <f t="shared" si="86"/>
        <v>642</v>
      </c>
      <c r="S1410" s="18">
        <f t="shared" si="87"/>
        <v>0.45564229950319374</v>
      </c>
    </row>
    <row r="1411" spans="1:19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ref="Q1411:Q1474" si="89">N1411*P1411</f>
        <v>1086</v>
      </c>
      <c r="R1411" s="21">
        <f t="shared" ref="R1411:R1474" si="90">N:N*P:P</f>
        <v>1086</v>
      </c>
      <c r="S1411" s="23">
        <f t="shared" ref="S1411:S1474" si="91">Q:Q/A:A</f>
        <v>0.77021276595744681</v>
      </c>
    </row>
    <row r="1412" spans="1:19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si="89"/>
        <v>216</v>
      </c>
      <c r="R1412" s="16">
        <f t="shared" si="90"/>
        <v>216</v>
      </c>
      <c r="S1412" s="18">
        <f t="shared" si="91"/>
        <v>0.15308291991495393</v>
      </c>
    </row>
    <row r="1413" spans="1:19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89"/>
        <v>28</v>
      </c>
      <c r="R1413" s="21">
        <f t="shared" si="90"/>
        <v>28</v>
      </c>
      <c r="S1413" s="23">
        <f t="shared" si="91"/>
        <v>1.9830028328611898E-2</v>
      </c>
    </row>
    <row r="1414" spans="1:19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89"/>
        <v>447</v>
      </c>
      <c r="R1414" s="16">
        <f t="shared" si="90"/>
        <v>447</v>
      </c>
      <c r="S1414" s="18">
        <f t="shared" si="91"/>
        <v>0.31634819532908703</v>
      </c>
    </row>
    <row r="1415" spans="1:19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89"/>
        <v>9265</v>
      </c>
      <c r="R1415" s="21">
        <f t="shared" si="90"/>
        <v>9265</v>
      </c>
      <c r="S1415" s="23">
        <f t="shared" si="91"/>
        <v>6.5523338048090523</v>
      </c>
    </row>
    <row r="1416" spans="1:19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89"/>
        <v>500</v>
      </c>
      <c r="R1416" s="16">
        <f t="shared" si="90"/>
        <v>500</v>
      </c>
      <c r="S1416" s="18">
        <f t="shared" si="91"/>
        <v>0.35335689045936397</v>
      </c>
    </row>
    <row r="1417" spans="1:19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89"/>
        <v>324</v>
      </c>
      <c r="R1417" s="21">
        <f t="shared" si="90"/>
        <v>324</v>
      </c>
      <c r="S1417" s="23">
        <f t="shared" si="91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89"/>
        <v>264</v>
      </c>
      <c r="R1418" s="16">
        <f t="shared" si="90"/>
        <v>264</v>
      </c>
      <c r="S1418" s="18">
        <f t="shared" si="91"/>
        <v>0.18630910374029641</v>
      </c>
    </row>
    <row r="1419" spans="1:19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89"/>
        <v>80</v>
      </c>
      <c r="R1419" s="21">
        <f t="shared" si="90"/>
        <v>80</v>
      </c>
      <c r="S1419" s="23">
        <f t="shared" si="91"/>
        <v>5.6417489421720736E-2</v>
      </c>
    </row>
    <row r="1420" spans="1:19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89"/>
        <v>2745</v>
      </c>
      <c r="R1420" s="16">
        <f t="shared" si="90"/>
        <v>2745</v>
      </c>
      <c r="S1420" s="18">
        <f t="shared" si="91"/>
        <v>1.93446088794926</v>
      </c>
    </row>
    <row r="1421" spans="1:19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89"/>
        <v>828</v>
      </c>
      <c r="R1421" s="21">
        <f t="shared" si="90"/>
        <v>828</v>
      </c>
      <c r="S1421" s="23">
        <f t="shared" si="91"/>
        <v>0.58309859154929577</v>
      </c>
    </row>
    <row r="1422" spans="1:19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89"/>
        <v>1674</v>
      </c>
      <c r="R1422" s="16">
        <f t="shared" si="90"/>
        <v>1674</v>
      </c>
      <c r="S1422" s="18">
        <f t="shared" si="91"/>
        <v>1.1780436312456017</v>
      </c>
    </row>
    <row r="1423" spans="1:19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89"/>
        <v>408</v>
      </c>
      <c r="R1423" s="21">
        <f t="shared" si="90"/>
        <v>408</v>
      </c>
      <c r="S1423" s="23">
        <f t="shared" si="91"/>
        <v>0.28691983122362869</v>
      </c>
    </row>
    <row r="1424" spans="1:19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89"/>
        <v>344</v>
      </c>
      <c r="R1424" s="16">
        <f t="shared" si="90"/>
        <v>344</v>
      </c>
      <c r="S1424" s="18">
        <f t="shared" si="91"/>
        <v>0.24174279690794098</v>
      </c>
    </row>
    <row r="1425" spans="1:19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89"/>
        <v>1773</v>
      </c>
      <c r="R1425" s="21">
        <f t="shared" si="90"/>
        <v>1773</v>
      </c>
      <c r="S1425" s="23">
        <f t="shared" si="91"/>
        <v>1.2450842696629214</v>
      </c>
    </row>
    <row r="1426" spans="1:19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89"/>
        <v>152</v>
      </c>
      <c r="R1426" s="16">
        <f t="shared" si="90"/>
        <v>152</v>
      </c>
      <c r="S1426" s="18">
        <f t="shared" si="91"/>
        <v>0.10666666666666667</v>
      </c>
    </row>
    <row r="1427" spans="1:19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89"/>
        <v>22</v>
      </c>
      <c r="R1427" s="21">
        <f t="shared" si="90"/>
        <v>22</v>
      </c>
      <c r="S1427" s="23">
        <f t="shared" si="91"/>
        <v>1.5427769985974754E-2</v>
      </c>
    </row>
    <row r="1428" spans="1:19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89"/>
        <v>492</v>
      </c>
      <c r="R1428" s="16">
        <f t="shared" si="90"/>
        <v>492</v>
      </c>
      <c r="S1428" s="18">
        <f t="shared" si="91"/>
        <v>0.3447792571829012</v>
      </c>
    </row>
    <row r="1429" spans="1:19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89"/>
        <v>668</v>
      </c>
      <c r="R1429" s="21">
        <f t="shared" si="90"/>
        <v>668</v>
      </c>
      <c r="S1429" s="23">
        <f t="shared" si="91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89"/>
        <v>2004</v>
      </c>
      <c r="R1430" s="16">
        <f t="shared" si="90"/>
        <v>2004</v>
      </c>
      <c r="S1430" s="18">
        <f t="shared" si="91"/>
        <v>1.4023792862141358</v>
      </c>
    </row>
    <row r="1431" spans="1:19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89"/>
        <v>150</v>
      </c>
      <c r="R1431" s="21">
        <f t="shared" si="90"/>
        <v>150</v>
      </c>
      <c r="S1431" s="23">
        <f t="shared" si="91"/>
        <v>0.1048951048951049</v>
      </c>
    </row>
    <row r="1432" spans="1:19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89"/>
        <v>108</v>
      </c>
      <c r="R1432" s="16">
        <f t="shared" si="90"/>
        <v>108</v>
      </c>
      <c r="S1432" s="18">
        <f t="shared" si="91"/>
        <v>7.5471698113207544E-2</v>
      </c>
    </row>
    <row r="1433" spans="1:19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89"/>
        <v>10176</v>
      </c>
      <c r="R1433" s="21">
        <f t="shared" si="90"/>
        <v>10176</v>
      </c>
      <c r="S1433" s="23">
        <f t="shared" si="91"/>
        <v>7.1061452513966481</v>
      </c>
    </row>
    <row r="1434" spans="1:19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89"/>
        <v>171</v>
      </c>
      <c r="R1434" s="16">
        <f t="shared" si="90"/>
        <v>171</v>
      </c>
      <c r="S1434" s="18">
        <f t="shared" si="91"/>
        <v>0.11933007676203769</v>
      </c>
    </row>
    <row r="1435" spans="1:19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89"/>
        <v>106</v>
      </c>
      <c r="R1435" s="21">
        <f t="shared" si="90"/>
        <v>106</v>
      </c>
      <c r="S1435" s="23">
        <f t="shared" si="91"/>
        <v>7.3919107391910738E-2</v>
      </c>
    </row>
    <row r="1436" spans="1:19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89"/>
        <v>2275</v>
      </c>
      <c r="R1436" s="16">
        <f t="shared" si="90"/>
        <v>2275</v>
      </c>
      <c r="S1436" s="18">
        <f t="shared" si="91"/>
        <v>1.5853658536585367</v>
      </c>
    </row>
    <row r="1437" spans="1:19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89"/>
        <v>33693</v>
      </c>
      <c r="R1437" s="21">
        <f t="shared" si="90"/>
        <v>33693</v>
      </c>
      <c r="S1437" s="23">
        <f t="shared" si="91"/>
        <v>23.463091922005571</v>
      </c>
    </row>
    <row r="1438" spans="1:19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89"/>
        <v>1225</v>
      </c>
      <c r="R1438" s="16">
        <f t="shared" si="90"/>
        <v>1225</v>
      </c>
      <c r="S1438" s="18">
        <f t="shared" si="91"/>
        <v>0.85247042449547672</v>
      </c>
    </row>
    <row r="1439" spans="1:19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89"/>
        <v>270</v>
      </c>
      <c r="R1439" s="21">
        <f t="shared" si="90"/>
        <v>270</v>
      </c>
      <c r="S1439" s="23">
        <f t="shared" si="91"/>
        <v>0.18776077885952713</v>
      </c>
    </row>
    <row r="1440" spans="1:19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89"/>
        <v>1644</v>
      </c>
      <c r="R1440" s="16">
        <f t="shared" si="90"/>
        <v>1644</v>
      </c>
      <c r="S1440" s="18">
        <f t="shared" si="91"/>
        <v>1.1424600416956219</v>
      </c>
    </row>
    <row r="1441" spans="1:19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89"/>
        <v>462</v>
      </c>
      <c r="R1441" s="21">
        <f t="shared" si="90"/>
        <v>462</v>
      </c>
      <c r="S1441" s="23">
        <f t="shared" si="91"/>
        <v>0.32083333333333336</v>
      </c>
    </row>
    <row r="1442" spans="1:19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89"/>
        <v>206</v>
      </c>
      <c r="R1442" s="16">
        <f t="shared" si="90"/>
        <v>206</v>
      </c>
      <c r="S1442" s="18">
        <f t="shared" si="91"/>
        <v>0.14295628036086053</v>
      </c>
    </row>
    <row r="1443" spans="1:19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89"/>
        <v>108</v>
      </c>
      <c r="R1443" s="21">
        <f t="shared" si="90"/>
        <v>108</v>
      </c>
      <c r="S1443" s="23">
        <f t="shared" si="91"/>
        <v>7.4895977808599162E-2</v>
      </c>
    </row>
    <row r="1444" spans="1:19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89"/>
        <v>1584</v>
      </c>
      <c r="R1444" s="16">
        <f t="shared" si="90"/>
        <v>1584</v>
      </c>
      <c r="S1444" s="18">
        <f t="shared" si="91"/>
        <v>1.0977130977130978</v>
      </c>
    </row>
    <row r="1445" spans="1:19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89"/>
        <v>732</v>
      </c>
      <c r="R1445" s="21">
        <f t="shared" si="90"/>
        <v>732</v>
      </c>
      <c r="S1445" s="23">
        <f t="shared" si="91"/>
        <v>0.50692520775623273</v>
      </c>
    </row>
    <row r="1446" spans="1:19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89"/>
        <v>2965</v>
      </c>
      <c r="R1446" s="16">
        <f t="shared" si="90"/>
        <v>2965</v>
      </c>
      <c r="S1446" s="18">
        <f t="shared" si="91"/>
        <v>2.0519031141868513</v>
      </c>
    </row>
    <row r="1447" spans="1:19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89"/>
        <v>458</v>
      </c>
      <c r="R1447" s="21">
        <f t="shared" si="90"/>
        <v>458</v>
      </c>
      <c r="S1447" s="23">
        <f t="shared" si="91"/>
        <v>0.31673582295988933</v>
      </c>
    </row>
    <row r="1448" spans="1:19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89"/>
        <v>1416</v>
      </c>
      <c r="R1448" s="16">
        <f t="shared" si="90"/>
        <v>1416</v>
      </c>
      <c r="S1448" s="18">
        <f t="shared" si="91"/>
        <v>0.9785763648928818</v>
      </c>
    </row>
    <row r="1449" spans="1:19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89"/>
        <v>665</v>
      </c>
      <c r="R1449" s="21">
        <f t="shared" si="90"/>
        <v>665</v>
      </c>
      <c r="S1449" s="23">
        <f t="shared" si="91"/>
        <v>0.45925414364640882</v>
      </c>
    </row>
    <row r="1450" spans="1:19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89"/>
        <v>2322</v>
      </c>
      <c r="R1450" s="16">
        <f t="shared" si="90"/>
        <v>2322</v>
      </c>
      <c r="S1450" s="18">
        <f t="shared" si="91"/>
        <v>1.6024844720496894</v>
      </c>
    </row>
    <row r="1451" spans="1:19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89"/>
        <v>3600</v>
      </c>
      <c r="R1451" s="21">
        <f t="shared" si="90"/>
        <v>3600</v>
      </c>
      <c r="S1451" s="23">
        <f t="shared" si="91"/>
        <v>2.4827586206896552</v>
      </c>
    </row>
    <row r="1452" spans="1:19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89"/>
        <v>1524</v>
      </c>
      <c r="R1452" s="16">
        <f t="shared" si="90"/>
        <v>1524</v>
      </c>
      <c r="S1452" s="18">
        <f t="shared" si="91"/>
        <v>1.0503101309441765</v>
      </c>
    </row>
    <row r="1453" spans="1:19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89"/>
        <v>13</v>
      </c>
      <c r="R1453" s="21">
        <f t="shared" si="90"/>
        <v>13</v>
      </c>
      <c r="S1453" s="23">
        <f t="shared" si="91"/>
        <v>8.9531680440771352E-3</v>
      </c>
    </row>
    <row r="1454" spans="1:19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89"/>
        <v>62</v>
      </c>
      <c r="R1454" s="16">
        <f t="shared" si="90"/>
        <v>62</v>
      </c>
      <c r="S1454" s="18">
        <f t="shared" si="91"/>
        <v>4.2670337233310394E-2</v>
      </c>
    </row>
    <row r="1455" spans="1:19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89"/>
        <v>3810</v>
      </c>
      <c r="R1455" s="21">
        <f t="shared" si="90"/>
        <v>3810</v>
      </c>
      <c r="S1455" s="23">
        <f t="shared" si="91"/>
        <v>2.6203576341127923</v>
      </c>
    </row>
    <row r="1456" spans="1:19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89"/>
        <v>1275</v>
      </c>
      <c r="R1456" s="16">
        <f t="shared" si="90"/>
        <v>1275</v>
      </c>
      <c r="S1456" s="18">
        <f t="shared" si="91"/>
        <v>0.87628865979381443</v>
      </c>
    </row>
    <row r="1457" spans="1:19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89"/>
        <v>648</v>
      </c>
      <c r="R1457" s="21">
        <f t="shared" si="90"/>
        <v>648</v>
      </c>
      <c r="S1457" s="23">
        <f t="shared" si="91"/>
        <v>0.44505494505494503</v>
      </c>
    </row>
    <row r="1458" spans="1:19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89"/>
        <v>188</v>
      </c>
      <c r="R1458" s="16">
        <f t="shared" si="90"/>
        <v>188</v>
      </c>
      <c r="S1458" s="18">
        <f t="shared" si="91"/>
        <v>0.12903225806451613</v>
      </c>
    </row>
    <row r="1459" spans="1:19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89"/>
        <v>552</v>
      </c>
      <c r="R1459" s="21">
        <f t="shared" si="90"/>
        <v>552</v>
      </c>
      <c r="S1459" s="23">
        <f t="shared" si="91"/>
        <v>0.37860082304526749</v>
      </c>
    </row>
    <row r="1460" spans="1:19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89"/>
        <v>654</v>
      </c>
      <c r="R1460" s="16">
        <f t="shared" si="90"/>
        <v>654</v>
      </c>
      <c r="S1460" s="18">
        <f t="shared" si="91"/>
        <v>0.44825222755311855</v>
      </c>
    </row>
    <row r="1461" spans="1:19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89"/>
        <v>68</v>
      </c>
      <c r="R1461" s="21">
        <f t="shared" si="90"/>
        <v>68</v>
      </c>
      <c r="S1461" s="23">
        <f t="shared" si="91"/>
        <v>4.6575342465753428E-2</v>
      </c>
    </row>
    <row r="1462" spans="1:19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89"/>
        <v>10904</v>
      </c>
      <c r="R1462" s="16">
        <f t="shared" si="90"/>
        <v>10904</v>
      </c>
      <c r="S1462" s="18">
        <f t="shared" si="91"/>
        <v>7.4633812457221085</v>
      </c>
    </row>
    <row r="1463" spans="1:19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89"/>
        <v>595</v>
      </c>
      <c r="R1463" s="21">
        <f t="shared" si="90"/>
        <v>595</v>
      </c>
      <c r="S1463" s="23">
        <f t="shared" si="91"/>
        <v>0.40697674418604651</v>
      </c>
    </row>
    <row r="1464" spans="1:19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89"/>
        <v>32</v>
      </c>
      <c r="R1464" s="16">
        <f t="shared" si="90"/>
        <v>32</v>
      </c>
      <c r="S1464" s="18">
        <f t="shared" si="91"/>
        <v>2.1872863978127138E-2</v>
      </c>
    </row>
    <row r="1465" spans="1:19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89"/>
        <v>804</v>
      </c>
      <c r="R1465" s="21">
        <f t="shared" si="90"/>
        <v>804</v>
      </c>
      <c r="S1465" s="23">
        <f t="shared" si="91"/>
        <v>0.54918032786885251</v>
      </c>
    </row>
    <row r="1466" spans="1:19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89"/>
        <v>686</v>
      </c>
      <c r="R1466" s="16">
        <f t="shared" si="90"/>
        <v>686</v>
      </c>
      <c r="S1466" s="18">
        <f t="shared" si="91"/>
        <v>0.46825938566552899</v>
      </c>
    </row>
    <row r="1467" spans="1:19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89"/>
        <v>1640</v>
      </c>
      <c r="R1467" s="21">
        <f t="shared" si="90"/>
        <v>1640</v>
      </c>
      <c r="S1467" s="23">
        <f t="shared" si="91"/>
        <v>1.1186903137789905</v>
      </c>
    </row>
    <row r="1468" spans="1:19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89"/>
        <v>44</v>
      </c>
      <c r="R1468" s="16">
        <f t="shared" si="90"/>
        <v>44</v>
      </c>
      <c r="S1468" s="18">
        <f t="shared" si="91"/>
        <v>2.9993183367416496E-2</v>
      </c>
    </row>
    <row r="1469" spans="1:19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89"/>
        <v>675</v>
      </c>
      <c r="R1469" s="21">
        <f t="shared" si="90"/>
        <v>675</v>
      </c>
      <c r="S1469" s="23">
        <f t="shared" si="91"/>
        <v>0.4598092643051771</v>
      </c>
    </row>
    <row r="1470" spans="1:19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89"/>
        <v>444</v>
      </c>
      <c r="R1470" s="16">
        <f t="shared" si="90"/>
        <v>444</v>
      </c>
      <c r="S1470" s="18">
        <f t="shared" si="91"/>
        <v>0.30224642614023145</v>
      </c>
    </row>
    <row r="1471" spans="1:19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89"/>
        <v>560</v>
      </c>
      <c r="R1471" s="21">
        <f t="shared" si="90"/>
        <v>560</v>
      </c>
      <c r="S1471" s="23">
        <f t="shared" si="91"/>
        <v>0.38095238095238093</v>
      </c>
    </row>
    <row r="1472" spans="1:19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89"/>
        <v>518</v>
      </c>
      <c r="R1472" s="16">
        <f t="shared" si="90"/>
        <v>518</v>
      </c>
      <c r="S1472" s="18">
        <f t="shared" si="91"/>
        <v>0.35214140040788577</v>
      </c>
    </row>
    <row r="1473" spans="1:19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89"/>
        <v>219</v>
      </c>
      <c r="R1473" s="21">
        <f t="shared" si="90"/>
        <v>219</v>
      </c>
      <c r="S1473" s="23">
        <f t="shared" si="91"/>
        <v>0.14877717391304349</v>
      </c>
    </row>
    <row r="1474" spans="1:19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89"/>
        <v>2160</v>
      </c>
      <c r="R1474" s="16">
        <f t="shared" si="90"/>
        <v>2160</v>
      </c>
      <c r="S1474" s="18">
        <f t="shared" si="91"/>
        <v>1.4663951120162932</v>
      </c>
    </row>
    <row r="1475" spans="1:19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ref="Q1475:Q1538" si="93">N1475*P1475</f>
        <v>120</v>
      </c>
      <c r="R1475" s="21">
        <f t="shared" ref="R1475:R1538" si="94">N:N*P:P</f>
        <v>120</v>
      </c>
      <c r="S1475" s="23">
        <f t="shared" ref="S1475:S1538" si="95">Q:Q/A:A</f>
        <v>8.1411126187245594E-2</v>
      </c>
    </row>
    <row r="1476" spans="1:19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si="93"/>
        <v>492</v>
      </c>
      <c r="R1476" s="16">
        <f t="shared" si="94"/>
        <v>492</v>
      </c>
      <c r="S1476" s="18">
        <f t="shared" si="95"/>
        <v>0.33355932203389832</v>
      </c>
    </row>
    <row r="1477" spans="1:19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3"/>
        <v>294</v>
      </c>
      <c r="R1477" s="21">
        <f t="shared" si="94"/>
        <v>294</v>
      </c>
      <c r="S1477" s="23">
        <f t="shared" si="95"/>
        <v>0.1991869918699187</v>
      </c>
    </row>
    <row r="1478" spans="1:19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3"/>
        <v>595</v>
      </c>
      <c r="R1478" s="16">
        <f t="shared" si="94"/>
        <v>595</v>
      </c>
      <c r="S1478" s="18">
        <f t="shared" si="95"/>
        <v>0.40284360189573459</v>
      </c>
    </row>
    <row r="1479" spans="1:19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3"/>
        <v>850</v>
      </c>
      <c r="R1479" s="21">
        <f t="shared" si="94"/>
        <v>850</v>
      </c>
      <c r="S1479" s="23">
        <f t="shared" si="95"/>
        <v>0.57510148849797027</v>
      </c>
    </row>
    <row r="1480" spans="1:19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3"/>
        <v>480</v>
      </c>
      <c r="R1480" s="16">
        <f t="shared" si="94"/>
        <v>480</v>
      </c>
      <c r="S1480" s="18">
        <f t="shared" si="95"/>
        <v>0.32454361054766734</v>
      </c>
    </row>
    <row r="1481" spans="1:19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3"/>
        <v>48</v>
      </c>
      <c r="R1481" s="21">
        <f t="shared" si="94"/>
        <v>48</v>
      </c>
      <c r="S1481" s="23">
        <f t="shared" si="95"/>
        <v>3.2432432432432434E-2</v>
      </c>
    </row>
    <row r="1482" spans="1:19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3"/>
        <v>54</v>
      </c>
      <c r="R1482" s="16">
        <f t="shared" si="94"/>
        <v>54</v>
      </c>
      <c r="S1482" s="18">
        <f t="shared" si="95"/>
        <v>3.6461850101282917E-2</v>
      </c>
    </row>
    <row r="1483" spans="1:19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3"/>
        <v>122</v>
      </c>
      <c r="R1483" s="21">
        <f t="shared" si="94"/>
        <v>122</v>
      </c>
      <c r="S1483" s="23">
        <f t="shared" si="95"/>
        <v>8.2321187584345479E-2</v>
      </c>
    </row>
    <row r="1484" spans="1:19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3"/>
        <v>444</v>
      </c>
      <c r="R1484" s="16">
        <f t="shared" si="94"/>
        <v>444</v>
      </c>
      <c r="S1484" s="18">
        <f t="shared" si="95"/>
        <v>0.29939312204989887</v>
      </c>
    </row>
    <row r="1485" spans="1:19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3"/>
        <v>18639</v>
      </c>
      <c r="R1485" s="21">
        <f t="shared" si="94"/>
        <v>18639</v>
      </c>
      <c r="S1485" s="23">
        <f t="shared" si="95"/>
        <v>12.559973045822103</v>
      </c>
    </row>
    <row r="1486" spans="1:19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3"/>
        <v>45</v>
      </c>
      <c r="R1486" s="16">
        <f t="shared" si="94"/>
        <v>45</v>
      </c>
      <c r="S1486" s="18">
        <f t="shared" si="95"/>
        <v>3.0303030303030304E-2</v>
      </c>
    </row>
    <row r="1487" spans="1:19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3"/>
        <v>1224</v>
      </c>
      <c r="R1487" s="21">
        <f t="shared" si="94"/>
        <v>1224</v>
      </c>
      <c r="S1487" s="23">
        <f t="shared" si="95"/>
        <v>0.82368775235531633</v>
      </c>
    </row>
    <row r="1488" spans="1:19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3"/>
        <v>302</v>
      </c>
      <c r="R1488" s="16">
        <f t="shared" si="94"/>
        <v>302</v>
      </c>
      <c r="S1488" s="18">
        <f t="shared" si="95"/>
        <v>0.20309347679892401</v>
      </c>
    </row>
    <row r="1489" spans="1:19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3"/>
        <v>1312</v>
      </c>
      <c r="R1489" s="21">
        <f t="shared" si="94"/>
        <v>1312</v>
      </c>
      <c r="S1489" s="23">
        <f t="shared" si="95"/>
        <v>0.88172043010752688</v>
      </c>
    </row>
    <row r="1490" spans="1:19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3"/>
        <v>1240</v>
      </c>
      <c r="R1490" s="16">
        <f t="shared" si="94"/>
        <v>1240</v>
      </c>
      <c r="S1490" s="18">
        <f t="shared" si="95"/>
        <v>0.83277367360644727</v>
      </c>
    </row>
    <row r="1491" spans="1:19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3"/>
        <v>126</v>
      </c>
      <c r="R1491" s="21">
        <f t="shared" si="94"/>
        <v>126</v>
      </c>
      <c r="S1491" s="23">
        <f t="shared" si="95"/>
        <v>8.4563758389261751E-2</v>
      </c>
    </row>
    <row r="1492" spans="1:19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3"/>
        <v>720</v>
      </c>
      <c r="R1492" s="16">
        <f t="shared" si="94"/>
        <v>720</v>
      </c>
      <c r="S1492" s="18">
        <f t="shared" si="95"/>
        <v>0.48289738430583501</v>
      </c>
    </row>
    <row r="1493" spans="1:19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3"/>
        <v>2392</v>
      </c>
      <c r="R1493" s="21">
        <f t="shared" si="94"/>
        <v>2392</v>
      </c>
      <c r="S1493" s="23">
        <f t="shared" si="95"/>
        <v>1.6032171581769437</v>
      </c>
    </row>
    <row r="1494" spans="1:19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3"/>
        <v>344</v>
      </c>
      <c r="R1494" s="16">
        <f t="shared" si="94"/>
        <v>344</v>
      </c>
      <c r="S1494" s="18">
        <f t="shared" si="95"/>
        <v>0.23040857334226389</v>
      </c>
    </row>
    <row r="1495" spans="1:19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3"/>
        <v>114</v>
      </c>
      <c r="R1495" s="21">
        <f t="shared" si="94"/>
        <v>114</v>
      </c>
      <c r="S1495" s="23">
        <f t="shared" si="95"/>
        <v>7.6305220883534142E-2</v>
      </c>
    </row>
    <row r="1496" spans="1:19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3"/>
        <v>111</v>
      </c>
      <c r="R1496" s="16">
        <f t="shared" si="94"/>
        <v>111</v>
      </c>
      <c r="S1496" s="18">
        <f t="shared" si="95"/>
        <v>7.4247491638795987E-2</v>
      </c>
    </row>
    <row r="1497" spans="1:19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3"/>
        <v>1950</v>
      </c>
      <c r="R1497" s="21">
        <f t="shared" si="94"/>
        <v>1950</v>
      </c>
      <c r="S1497" s="23">
        <f t="shared" si="95"/>
        <v>1.303475935828877</v>
      </c>
    </row>
    <row r="1498" spans="1:19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3"/>
        <v>2514</v>
      </c>
      <c r="R1498" s="16">
        <f t="shared" si="94"/>
        <v>2514</v>
      </c>
      <c r="S1498" s="18">
        <f t="shared" si="95"/>
        <v>1.6793587174348696</v>
      </c>
    </row>
    <row r="1499" spans="1:19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3"/>
        <v>530</v>
      </c>
      <c r="R1499" s="21">
        <f t="shared" si="94"/>
        <v>530</v>
      </c>
      <c r="S1499" s="23">
        <f t="shared" si="95"/>
        <v>0.35380507343124168</v>
      </c>
    </row>
    <row r="1500" spans="1:19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3"/>
        <v>207</v>
      </c>
      <c r="R1500" s="16">
        <f t="shared" si="94"/>
        <v>207</v>
      </c>
      <c r="S1500" s="18">
        <f t="shared" si="95"/>
        <v>0.13809206137424951</v>
      </c>
    </row>
    <row r="1501" spans="1:19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3"/>
        <v>1260</v>
      </c>
      <c r="R1501" s="21">
        <f t="shared" si="94"/>
        <v>1260</v>
      </c>
      <c r="S1501" s="23">
        <f t="shared" si="95"/>
        <v>0.84</v>
      </c>
    </row>
    <row r="1502" spans="1:19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3"/>
        <v>496</v>
      </c>
      <c r="R1502" s="16">
        <f t="shared" si="94"/>
        <v>496</v>
      </c>
      <c r="S1502" s="18">
        <f t="shared" si="95"/>
        <v>0.33044636908727515</v>
      </c>
    </row>
    <row r="1503" spans="1:19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3"/>
        <v>104</v>
      </c>
      <c r="R1503" s="21">
        <f t="shared" si="94"/>
        <v>104</v>
      </c>
      <c r="S1503" s="23">
        <f t="shared" si="95"/>
        <v>6.92410119840213E-2</v>
      </c>
    </row>
    <row r="1504" spans="1:19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3"/>
        <v>528</v>
      </c>
      <c r="R1504" s="16">
        <f t="shared" si="94"/>
        <v>528</v>
      </c>
      <c r="S1504" s="18">
        <f t="shared" si="95"/>
        <v>0.35129740518962077</v>
      </c>
    </row>
    <row r="1505" spans="1:19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3"/>
        <v>865</v>
      </c>
      <c r="R1505" s="21">
        <f t="shared" si="94"/>
        <v>865</v>
      </c>
      <c r="S1505" s="23">
        <f t="shared" si="95"/>
        <v>0.5751329787234043</v>
      </c>
    </row>
    <row r="1506" spans="1:19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3"/>
        <v>159</v>
      </c>
      <c r="R1506" s="16">
        <f t="shared" si="94"/>
        <v>159</v>
      </c>
      <c r="S1506" s="18">
        <f t="shared" si="95"/>
        <v>0.10564784053156147</v>
      </c>
    </row>
    <row r="1507" spans="1:19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3"/>
        <v>441</v>
      </c>
      <c r="R1507" s="21">
        <f t="shared" si="94"/>
        <v>441</v>
      </c>
      <c r="S1507" s="23">
        <f t="shared" si="95"/>
        <v>0.29282868525896416</v>
      </c>
    </row>
    <row r="1508" spans="1:19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3"/>
        <v>306</v>
      </c>
      <c r="R1508" s="16">
        <f t="shared" si="94"/>
        <v>306</v>
      </c>
      <c r="S1508" s="18">
        <f t="shared" si="95"/>
        <v>0.20305242203052423</v>
      </c>
    </row>
    <row r="1509" spans="1:19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3"/>
        <v>138</v>
      </c>
      <c r="R1509" s="21">
        <f t="shared" si="94"/>
        <v>138</v>
      </c>
      <c r="S1509" s="23">
        <f t="shared" si="95"/>
        <v>9.1511936339522551E-2</v>
      </c>
    </row>
    <row r="1510" spans="1:19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3"/>
        <v>582</v>
      </c>
      <c r="R1510" s="16">
        <f t="shared" si="94"/>
        <v>582</v>
      </c>
      <c r="S1510" s="18">
        <f t="shared" si="95"/>
        <v>0.38568588469184889</v>
      </c>
    </row>
    <row r="1511" spans="1:19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3"/>
        <v>522</v>
      </c>
      <c r="R1511" s="21">
        <f t="shared" si="94"/>
        <v>522</v>
      </c>
      <c r="S1511" s="23">
        <f t="shared" si="95"/>
        <v>0.34569536423841057</v>
      </c>
    </row>
    <row r="1512" spans="1:19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3"/>
        <v>735</v>
      </c>
      <c r="R1512" s="16">
        <f t="shared" si="94"/>
        <v>735</v>
      </c>
      <c r="S1512" s="18">
        <f t="shared" si="95"/>
        <v>0.48643282594308407</v>
      </c>
    </row>
    <row r="1513" spans="1:19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3"/>
        <v>234</v>
      </c>
      <c r="R1513" s="21">
        <f t="shared" si="94"/>
        <v>234</v>
      </c>
      <c r="S1513" s="23">
        <f t="shared" si="95"/>
        <v>0.15476190476190477</v>
      </c>
    </row>
    <row r="1514" spans="1:19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3"/>
        <v>576</v>
      </c>
      <c r="R1514" s="16">
        <f t="shared" si="94"/>
        <v>576</v>
      </c>
      <c r="S1514" s="18">
        <f t="shared" si="95"/>
        <v>0.38070059484467944</v>
      </c>
    </row>
    <row r="1515" spans="1:19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3"/>
        <v>108</v>
      </c>
      <c r="R1515" s="21">
        <f t="shared" si="94"/>
        <v>108</v>
      </c>
      <c r="S1515" s="23">
        <f t="shared" si="95"/>
        <v>7.1334214002642005E-2</v>
      </c>
    </row>
    <row r="1516" spans="1:19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3"/>
        <v>62</v>
      </c>
      <c r="R1516" s="16">
        <f t="shared" si="94"/>
        <v>62</v>
      </c>
      <c r="S1516" s="18">
        <f t="shared" si="95"/>
        <v>4.0924092409240921E-2</v>
      </c>
    </row>
    <row r="1517" spans="1:19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3"/>
        <v>1320</v>
      </c>
      <c r="R1517" s="21">
        <f t="shared" si="94"/>
        <v>1320</v>
      </c>
      <c r="S1517" s="23">
        <f t="shared" si="95"/>
        <v>0.87071240105540892</v>
      </c>
    </row>
    <row r="1518" spans="1:19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3"/>
        <v>365</v>
      </c>
      <c r="R1518" s="16">
        <f t="shared" si="94"/>
        <v>365</v>
      </c>
      <c r="S1518" s="18">
        <f t="shared" si="95"/>
        <v>0.24060646011865525</v>
      </c>
    </row>
    <row r="1519" spans="1:19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3"/>
        <v>17752</v>
      </c>
      <c r="R1519" s="21">
        <f t="shared" si="94"/>
        <v>17752</v>
      </c>
      <c r="S1519" s="23">
        <f t="shared" si="95"/>
        <v>11.694334650856391</v>
      </c>
    </row>
    <row r="1520" spans="1:19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3"/>
        <v>206</v>
      </c>
      <c r="R1520" s="16">
        <f t="shared" si="94"/>
        <v>206</v>
      </c>
      <c r="S1520" s="18">
        <f t="shared" si="95"/>
        <v>0.13561553653719552</v>
      </c>
    </row>
    <row r="1521" spans="1:19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3"/>
        <v>4280</v>
      </c>
      <c r="R1521" s="21">
        <f t="shared" si="94"/>
        <v>4280</v>
      </c>
      <c r="S1521" s="23">
        <f t="shared" si="95"/>
        <v>2.8157894736842106</v>
      </c>
    </row>
    <row r="1522" spans="1:19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3"/>
        <v>1644</v>
      </c>
      <c r="R1522" s="16">
        <f t="shared" si="94"/>
        <v>1644</v>
      </c>
      <c r="S1522" s="18">
        <f t="shared" si="95"/>
        <v>1.0808678500986193</v>
      </c>
    </row>
    <row r="1523" spans="1:19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3"/>
        <v>435</v>
      </c>
      <c r="R1523" s="21">
        <f t="shared" si="94"/>
        <v>435</v>
      </c>
      <c r="S1523" s="23">
        <f t="shared" si="95"/>
        <v>0.28580814717477004</v>
      </c>
    </row>
    <row r="1524" spans="1:19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3"/>
        <v>385</v>
      </c>
      <c r="R1524" s="16">
        <f t="shared" si="94"/>
        <v>385</v>
      </c>
      <c r="S1524" s="18">
        <f t="shared" si="95"/>
        <v>0.25279054497701903</v>
      </c>
    </row>
    <row r="1525" spans="1:19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3"/>
        <v>7189</v>
      </c>
      <c r="R1525" s="21">
        <f t="shared" si="94"/>
        <v>7189</v>
      </c>
      <c r="S1525" s="23">
        <f t="shared" si="95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3"/>
        <v>75</v>
      </c>
      <c r="R1526" s="16">
        <f t="shared" si="94"/>
        <v>75</v>
      </c>
      <c r="S1526" s="18">
        <f t="shared" si="95"/>
        <v>4.9180327868852458E-2</v>
      </c>
    </row>
    <row r="1527" spans="1:19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3"/>
        <v>20</v>
      </c>
      <c r="R1527" s="21">
        <f t="shared" si="94"/>
        <v>20</v>
      </c>
      <c r="S1527" s="23">
        <f t="shared" si="95"/>
        <v>1.310615989515072E-2</v>
      </c>
    </row>
    <row r="1528" spans="1:19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3"/>
        <v>3283</v>
      </c>
      <c r="R1528" s="16">
        <f t="shared" si="94"/>
        <v>3283</v>
      </c>
      <c r="S1528" s="18">
        <f t="shared" si="95"/>
        <v>2.1499672560576295</v>
      </c>
    </row>
    <row r="1529" spans="1:19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3"/>
        <v>56</v>
      </c>
      <c r="R1529" s="21">
        <f t="shared" si="94"/>
        <v>56</v>
      </c>
      <c r="S1529" s="23">
        <f t="shared" si="95"/>
        <v>3.6649214659685861E-2</v>
      </c>
    </row>
    <row r="1530" spans="1:19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3"/>
        <v>22401</v>
      </c>
      <c r="R1530" s="16">
        <f t="shared" si="94"/>
        <v>22401</v>
      </c>
      <c r="S1530" s="18">
        <f t="shared" si="95"/>
        <v>14.65075212557227</v>
      </c>
    </row>
    <row r="1531" spans="1:19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3"/>
        <v>1245</v>
      </c>
      <c r="R1531" s="21">
        <f t="shared" si="94"/>
        <v>1245</v>
      </c>
      <c r="S1531" s="23">
        <f t="shared" si="95"/>
        <v>0.81372549019607843</v>
      </c>
    </row>
    <row r="1532" spans="1:19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3"/>
        <v>258</v>
      </c>
      <c r="R1532" s="16">
        <f t="shared" si="94"/>
        <v>258</v>
      </c>
      <c r="S1532" s="18">
        <f t="shared" si="95"/>
        <v>0.16851730894839975</v>
      </c>
    </row>
    <row r="1533" spans="1:19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3"/>
        <v>162</v>
      </c>
      <c r="R1533" s="21">
        <f t="shared" si="94"/>
        <v>162</v>
      </c>
      <c r="S1533" s="23">
        <f t="shared" si="95"/>
        <v>0.10574412532637076</v>
      </c>
    </row>
    <row r="1534" spans="1:19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3"/>
        <v>2151</v>
      </c>
      <c r="R1534" s="16">
        <f t="shared" si="94"/>
        <v>2151</v>
      </c>
      <c r="S1534" s="18">
        <f t="shared" si="95"/>
        <v>1.4031311154598827</v>
      </c>
    </row>
    <row r="1535" spans="1:19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3"/>
        <v>44</v>
      </c>
      <c r="R1535" s="21">
        <f t="shared" si="94"/>
        <v>44</v>
      </c>
      <c r="S1535" s="23">
        <f t="shared" si="95"/>
        <v>2.8683181225554105E-2</v>
      </c>
    </row>
    <row r="1536" spans="1:19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3"/>
        <v>54</v>
      </c>
      <c r="R1536" s="16">
        <f t="shared" si="94"/>
        <v>54</v>
      </c>
      <c r="S1536" s="18">
        <f t="shared" si="95"/>
        <v>3.517915309446254E-2</v>
      </c>
    </row>
    <row r="1537" spans="1:19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3"/>
        <v>1772</v>
      </c>
      <c r="R1537" s="21">
        <f t="shared" si="94"/>
        <v>1772</v>
      </c>
      <c r="S1537" s="23">
        <f t="shared" si="95"/>
        <v>1.1536458333333333</v>
      </c>
    </row>
    <row r="1538" spans="1:19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3"/>
        <v>15</v>
      </c>
      <c r="R1538" s="16">
        <f t="shared" si="94"/>
        <v>15</v>
      </c>
      <c r="S1538" s="18">
        <f t="shared" si="95"/>
        <v>9.7592713077423558E-3</v>
      </c>
    </row>
    <row r="1539" spans="1:19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ref="Q1539:Q1602" si="97">N1539*P1539</f>
        <v>252</v>
      </c>
      <c r="R1539" s="21">
        <f t="shared" ref="R1539:R1602" si="98">N:N*P:P</f>
        <v>252</v>
      </c>
      <c r="S1539" s="23">
        <f t="shared" ref="S1539:S1602" si="99">Q:Q/A:A</f>
        <v>0.16384915474642392</v>
      </c>
    </row>
    <row r="1540" spans="1:19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si="97"/>
        <v>52</v>
      </c>
      <c r="R1540" s="16">
        <f t="shared" si="98"/>
        <v>52</v>
      </c>
      <c r="S1540" s="18">
        <f t="shared" si="99"/>
        <v>3.378817413905133E-2</v>
      </c>
    </row>
    <row r="1541" spans="1:19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7"/>
        <v>7760</v>
      </c>
      <c r="R1541" s="21">
        <f t="shared" si="98"/>
        <v>7760</v>
      </c>
      <c r="S1541" s="23">
        <f t="shared" si="99"/>
        <v>5.0389610389610393</v>
      </c>
    </row>
    <row r="1542" spans="1:19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7"/>
        <v>560</v>
      </c>
      <c r="R1542" s="16">
        <f t="shared" si="98"/>
        <v>560</v>
      </c>
      <c r="S1542" s="18">
        <f t="shared" si="99"/>
        <v>0.36340038935756003</v>
      </c>
    </row>
    <row r="1543" spans="1:19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7"/>
        <v>4039</v>
      </c>
      <c r="R1543" s="21">
        <f t="shared" si="98"/>
        <v>4039</v>
      </c>
      <c r="S1543" s="23">
        <f t="shared" si="99"/>
        <v>2.619325551232166</v>
      </c>
    </row>
    <row r="1544" spans="1:19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7"/>
        <v>11286</v>
      </c>
      <c r="R1544" s="16">
        <f t="shared" si="98"/>
        <v>11286</v>
      </c>
      <c r="S1544" s="18">
        <f t="shared" si="99"/>
        <v>7.3143227478937138</v>
      </c>
    </row>
    <row r="1545" spans="1:19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7"/>
        <v>80</v>
      </c>
      <c r="R1545" s="21">
        <f t="shared" si="98"/>
        <v>80</v>
      </c>
      <c r="S1545" s="23">
        <f t="shared" si="99"/>
        <v>5.181347150259067E-2</v>
      </c>
    </row>
    <row r="1546" spans="1:19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7"/>
        <v>82</v>
      </c>
      <c r="R1546" s="16">
        <f t="shared" si="98"/>
        <v>82</v>
      </c>
      <c r="S1546" s="18">
        <f t="shared" si="99"/>
        <v>5.307443365695793E-2</v>
      </c>
    </row>
    <row r="1547" spans="1:19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7"/>
        <v>215</v>
      </c>
      <c r="R1547" s="21">
        <f t="shared" si="98"/>
        <v>215</v>
      </c>
      <c r="S1547" s="23">
        <f t="shared" si="99"/>
        <v>0.1390685640362225</v>
      </c>
    </row>
    <row r="1548" spans="1:19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7"/>
        <v>1715</v>
      </c>
      <c r="R1548" s="16">
        <f t="shared" si="98"/>
        <v>1715</v>
      </c>
      <c r="S1548" s="18">
        <f t="shared" si="99"/>
        <v>1.1085972850678734</v>
      </c>
    </row>
    <row r="1549" spans="1:19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7"/>
        <v>12</v>
      </c>
      <c r="R1549" s="21">
        <f t="shared" si="98"/>
        <v>12</v>
      </c>
      <c r="S1549" s="23">
        <f t="shared" si="99"/>
        <v>7.7519379844961239E-3</v>
      </c>
    </row>
    <row r="1550" spans="1:19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7"/>
        <v>444</v>
      </c>
      <c r="R1550" s="16">
        <f t="shared" si="98"/>
        <v>444</v>
      </c>
      <c r="S1550" s="18">
        <f t="shared" si="99"/>
        <v>0.28663653970303421</v>
      </c>
    </row>
    <row r="1551" spans="1:19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7"/>
        <v>52</v>
      </c>
      <c r="R1551" s="21">
        <f t="shared" si="98"/>
        <v>52</v>
      </c>
      <c r="S1551" s="23">
        <f t="shared" si="99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7"/>
        <v>24</v>
      </c>
      <c r="R1552" s="16">
        <f t="shared" si="98"/>
        <v>24</v>
      </c>
      <c r="S1552" s="18">
        <f t="shared" si="99"/>
        <v>1.5473887814313346E-2</v>
      </c>
    </row>
    <row r="1553" spans="1:19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7"/>
        <v>52</v>
      </c>
      <c r="R1553" s="21">
        <f t="shared" si="98"/>
        <v>52</v>
      </c>
      <c r="S1553" s="23">
        <f t="shared" si="99"/>
        <v>3.3505154639175257E-2</v>
      </c>
    </row>
    <row r="1554" spans="1:19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7"/>
        <v>514</v>
      </c>
      <c r="R1554" s="16">
        <f t="shared" si="98"/>
        <v>514</v>
      </c>
      <c r="S1554" s="18">
        <f t="shared" si="99"/>
        <v>0.33097231165486157</v>
      </c>
    </row>
    <row r="1555" spans="1:19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7"/>
        <v>102</v>
      </c>
      <c r="R1555" s="21">
        <f t="shared" si="98"/>
        <v>102</v>
      </c>
      <c r="S1555" s="23">
        <f t="shared" si="99"/>
        <v>6.5637065637065631E-2</v>
      </c>
    </row>
    <row r="1556" spans="1:19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7"/>
        <v>6507</v>
      </c>
      <c r="R1556" s="16">
        <f t="shared" si="98"/>
        <v>6507</v>
      </c>
      <c r="S1556" s="18">
        <f t="shared" si="99"/>
        <v>4.1845659163987134</v>
      </c>
    </row>
    <row r="1557" spans="1:19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7"/>
        <v>124</v>
      </c>
      <c r="R1557" s="21">
        <f t="shared" si="98"/>
        <v>124</v>
      </c>
      <c r="S1557" s="23">
        <f t="shared" si="99"/>
        <v>7.9691516709511565E-2</v>
      </c>
    </row>
    <row r="1558" spans="1:19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7"/>
        <v>244</v>
      </c>
      <c r="R1558" s="16">
        <f t="shared" si="98"/>
        <v>244</v>
      </c>
      <c r="S1558" s="18">
        <f t="shared" si="99"/>
        <v>0.15671162491971741</v>
      </c>
    </row>
    <row r="1559" spans="1:19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7"/>
        <v>129</v>
      </c>
      <c r="R1559" s="21">
        <f t="shared" si="98"/>
        <v>129</v>
      </c>
      <c r="S1559" s="23">
        <f t="shared" si="99"/>
        <v>8.2798459563543009E-2</v>
      </c>
    </row>
    <row r="1560" spans="1:19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7"/>
        <v>86</v>
      </c>
      <c r="R1560" s="16">
        <f t="shared" si="98"/>
        <v>86</v>
      </c>
      <c r="S1560" s="18">
        <f t="shared" si="99"/>
        <v>5.5163566388710714E-2</v>
      </c>
    </row>
    <row r="1561" spans="1:19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7"/>
        <v>492</v>
      </c>
      <c r="R1561" s="21">
        <f t="shared" si="98"/>
        <v>492</v>
      </c>
      <c r="S1561" s="23">
        <f t="shared" si="99"/>
        <v>0.31538461538461537</v>
      </c>
    </row>
    <row r="1562" spans="1:19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7"/>
        <v>46</v>
      </c>
      <c r="R1562" s="16">
        <f t="shared" si="98"/>
        <v>46</v>
      </c>
      <c r="S1562" s="18">
        <f t="shared" si="99"/>
        <v>2.9468289557975657E-2</v>
      </c>
    </row>
    <row r="1563" spans="1:19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7"/>
        <v>206</v>
      </c>
      <c r="R1563" s="21">
        <f t="shared" si="98"/>
        <v>206</v>
      </c>
      <c r="S1563" s="23">
        <f t="shared" si="99"/>
        <v>0.13188220230473752</v>
      </c>
    </row>
    <row r="1564" spans="1:19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7"/>
        <v>206</v>
      </c>
      <c r="R1564" s="16">
        <f t="shared" si="98"/>
        <v>206</v>
      </c>
      <c r="S1564" s="18">
        <f t="shared" si="99"/>
        <v>0.13179782469609724</v>
      </c>
    </row>
    <row r="1565" spans="1:19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7"/>
        <v>42</v>
      </c>
      <c r="R1565" s="21">
        <f t="shared" si="98"/>
        <v>42</v>
      </c>
      <c r="S1565" s="23">
        <f t="shared" si="99"/>
        <v>2.6854219948849106E-2</v>
      </c>
    </row>
    <row r="1566" spans="1:19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7"/>
        <v>230</v>
      </c>
      <c r="R1566" s="16">
        <f t="shared" si="98"/>
        <v>230</v>
      </c>
      <c r="S1566" s="18">
        <f t="shared" si="99"/>
        <v>0.14696485623003194</v>
      </c>
    </row>
    <row r="1567" spans="1:19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7"/>
        <v>54</v>
      </c>
      <c r="R1567" s="21">
        <f t="shared" si="98"/>
        <v>54</v>
      </c>
      <c r="S1567" s="23">
        <f t="shared" si="99"/>
        <v>3.4482758620689655E-2</v>
      </c>
    </row>
    <row r="1568" spans="1:19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7"/>
        <v>4155</v>
      </c>
      <c r="R1568" s="16">
        <f t="shared" si="98"/>
        <v>4155</v>
      </c>
      <c r="S1568" s="18">
        <f t="shared" si="99"/>
        <v>2.6515634971282704</v>
      </c>
    </row>
    <row r="1569" spans="1:19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7"/>
        <v>3501</v>
      </c>
      <c r="R1569" s="21">
        <f t="shared" si="98"/>
        <v>3501</v>
      </c>
      <c r="S1569" s="23">
        <f t="shared" si="99"/>
        <v>2.2327806122448979</v>
      </c>
    </row>
    <row r="1570" spans="1:19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7"/>
        <v>2304</v>
      </c>
      <c r="R1570" s="16">
        <f t="shared" si="98"/>
        <v>2304</v>
      </c>
      <c r="S1570" s="18">
        <f t="shared" si="99"/>
        <v>1.468451242829828</v>
      </c>
    </row>
    <row r="1571" spans="1:19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7"/>
        <v>56</v>
      </c>
      <c r="R1571" s="21">
        <f t="shared" si="98"/>
        <v>56</v>
      </c>
      <c r="S1571" s="23">
        <f t="shared" si="99"/>
        <v>3.5668789808917196E-2</v>
      </c>
    </row>
    <row r="1572" spans="1:19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7"/>
        <v>1830</v>
      </c>
      <c r="R1572" s="16">
        <f t="shared" si="98"/>
        <v>1830</v>
      </c>
      <c r="S1572" s="18">
        <f t="shared" si="99"/>
        <v>1.164863144493953</v>
      </c>
    </row>
    <row r="1573" spans="1:19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7"/>
        <v>344</v>
      </c>
      <c r="R1573" s="21">
        <f t="shared" si="98"/>
        <v>344</v>
      </c>
      <c r="S1573" s="23">
        <f t="shared" si="99"/>
        <v>0.21882951653944022</v>
      </c>
    </row>
    <row r="1574" spans="1:19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7"/>
        <v>194</v>
      </c>
      <c r="R1574" s="16">
        <f t="shared" si="98"/>
        <v>194</v>
      </c>
      <c r="S1574" s="18">
        <f t="shared" si="99"/>
        <v>0.12333121424030515</v>
      </c>
    </row>
    <row r="1575" spans="1:19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7"/>
        <v>1025</v>
      </c>
      <c r="R1575" s="21">
        <f t="shared" si="98"/>
        <v>1025</v>
      </c>
      <c r="S1575" s="23">
        <f t="shared" si="99"/>
        <v>0.65120711562897082</v>
      </c>
    </row>
    <row r="1576" spans="1:19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7"/>
        <v>238</v>
      </c>
      <c r="R1576" s="16">
        <f t="shared" si="98"/>
        <v>238</v>
      </c>
      <c r="S1576" s="18">
        <f t="shared" si="99"/>
        <v>0.15111111111111111</v>
      </c>
    </row>
    <row r="1577" spans="1:19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7"/>
        <v>56</v>
      </c>
      <c r="R1577" s="21">
        <f t="shared" si="98"/>
        <v>56</v>
      </c>
      <c r="S1577" s="23">
        <f t="shared" si="99"/>
        <v>3.553299492385787E-2</v>
      </c>
    </row>
    <row r="1578" spans="1:19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7"/>
        <v>603</v>
      </c>
      <c r="R1578" s="16">
        <f t="shared" si="98"/>
        <v>603</v>
      </c>
      <c r="S1578" s="18">
        <f t="shared" si="99"/>
        <v>0.3823715916296766</v>
      </c>
    </row>
    <row r="1579" spans="1:19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7"/>
        <v>1210</v>
      </c>
      <c r="R1579" s="21">
        <f t="shared" si="98"/>
        <v>1210</v>
      </c>
      <c r="S1579" s="23">
        <f t="shared" si="99"/>
        <v>0.76679340937896068</v>
      </c>
    </row>
    <row r="1580" spans="1:19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7"/>
        <v>1804</v>
      </c>
      <c r="R1580" s="16">
        <f t="shared" si="98"/>
        <v>1804</v>
      </c>
      <c r="S1580" s="18">
        <f t="shared" si="99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7"/>
        <v>604</v>
      </c>
      <c r="R1581" s="21">
        <f t="shared" si="98"/>
        <v>604</v>
      </c>
      <c r="S1581" s="23">
        <f t="shared" si="99"/>
        <v>0.38227848101265821</v>
      </c>
    </row>
    <row r="1582" spans="1:19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7"/>
        <v>756</v>
      </c>
      <c r="R1582" s="16">
        <f t="shared" si="98"/>
        <v>756</v>
      </c>
      <c r="S1582" s="18">
        <f t="shared" si="99"/>
        <v>0.4781783681214421</v>
      </c>
    </row>
    <row r="1583" spans="1:19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7"/>
        <v>177</v>
      </c>
      <c r="R1583" s="21">
        <f t="shared" si="98"/>
        <v>177</v>
      </c>
      <c r="S1583" s="23">
        <f t="shared" si="99"/>
        <v>0.11188369152970923</v>
      </c>
    </row>
    <row r="1584" spans="1:19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7"/>
        <v>1035</v>
      </c>
      <c r="R1584" s="16">
        <f t="shared" si="98"/>
        <v>1035</v>
      </c>
      <c r="S1584" s="18">
        <f t="shared" si="99"/>
        <v>0.65382185723310171</v>
      </c>
    </row>
    <row r="1585" spans="1:19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7"/>
        <v>212</v>
      </c>
      <c r="R1585" s="21">
        <f t="shared" si="98"/>
        <v>212</v>
      </c>
      <c r="S1585" s="23">
        <f t="shared" si="99"/>
        <v>0.13383838383838384</v>
      </c>
    </row>
    <row r="1586" spans="1:19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7"/>
        <v>830</v>
      </c>
      <c r="R1586" s="16">
        <f t="shared" si="98"/>
        <v>830</v>
      </c>
      <c r="S1586" s="18">
        <f t="shared" si="99"/>
        <v>0.52365930599369082</v>
      </c>
    </row>
    <row r="1587" spans="1:19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7"/>
        <v>444</v>
      </c>
      <c r="R1587" s="21">
        <f t="shared" si="98"/>
        <v>444</v>
      </c>
      <c r="S1587" s="23">
        <f t="shared" si="99"/>
        <v>0.27994955863808324</v>
      </c>
    </row>
    <row r="1588" spans="1:19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7"/>
        <v>2212</v>
      </c>
      <c r="R1588" s="16">
        <f t="shared" si="98"/>
        <v>2212</v>
      </c>
      <c r="S1588" s="18">
        <f t="shared" si="99"/>
        <v>1.3938248267170763</v>
      </c>
    </row>
    <row r="1589" spans="1:19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7"/>
        <v>17</v>
      </c>
      <c r="R1589" s="21">
        <f t="shared" si="98"/>
        <v>17</v>
      </c>
      <c r="S1589" s="23">
        <f t="shared" si="99"/>
        <v>1.0705289672544081E-2</v>
      </c>
    </row>
    <row r="1590" spans="1:19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7"/>
        <v>171</v>
      </c>
      <c r="R1590" s="16">
        <f t="shared" si="98"/>
        <v>171</v>
      </c>
      <c r="S1590" s="18">
        <f t="shared" si="99"/>
        <v>0.10761485210824417</v>
      </c>
    </row>
    <row r="1591" spans="1:19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7"/>
        <v>788</v>
      </c>
      <c r="R1591" s="21">
        <f t="shared" si="98"/>
        <v>788</v>
      </c>
      <c r="S1591" s="23">
        <f t="shared" si="99"/>
        <v>0.49559748427672956</v>
      </c>
    </row>
    <row r="1592" spans="1:19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7"/>
        <v>222</v>
      </c>
      <c r="R1592" s="16">
        <f t="shared" si="98"/>
        <v>222</v>
      </c>
      <c r="S1592" s="18">
        <f t="shared" si="99"/>
        <v>0.13953488372093023</v>
      </c>
    </row>
    <row r="1593" spans="1:19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7"/>
        <v>784</v>
      </c>
      <c r="R1593" s="21">
        <f t="shared" si="98"/>
        <v>784</v>
      </c>
      <c r="S1593" s="23">
        <f t="shared" si="99"/>
        <v>0.49246231155778897</v>
      </c>
    </row>
    <row r="1594" spans="1:19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7"/>
        <v>700</v>
      </c>
      <c r="R1594" s="16">
        <f t="shared" si="98"/>
        <v>700</v>
      </c>
      <c r="S1594" s="18">
        <f t="shared" si="99"/>
        <v>0.43942247332077838</v>
      </c>
    </row>
    <row r="1595" spans="1:19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7"/>
        <v>3255</v>
      </c>
      <c r="R1595" s="21">
        <f t="shared" si="98"/>
        <v>3255</v>
      </c>
      <c r="S1595" s="23">
        <f t="shared" si="99"/>
        <v>2.0420326223337515</v>
      </c>
    </row>
    <row r="1596" spans="1:19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7"/>
        <v>200</v>
      </c>
      <c r="R1596" s="16">
        <f t="shared" si="98"/>
        <v>200</v>
      </c>
      <c r="S1596" s="18">
        <f t="shared" si="99"/>
        <v>0.12539184952978055</v>
      </c>
    </row>
    <row r="1597" spans="1:19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7"/>
        <v>1160</v>
      </c>
      <c r="R1597" s="21">
        <f t="shared" si="98"/>
        <v>1160</v>
      </c>
      <c r="S1597" s="23">
        <f t="shared" si="99"/>
        <v>0.72681704260651625</v>
      </c>
    </row>
    <row r="1598" spans="1:19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7"/>
        <v>928</v>
      </c>
      <c r="R1598" s="16">
        <f t="shared" si="98"/>
        <v>928</v>
      </c>
      <c r="S1598" s="18">
        <f t="shared" si="99"/>
        <v>0.58108954289292425</v>
      </c>
    </row>
    <row r="1599" spans="1:19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7"/>
        <v>6185</v>
      </c>
      <c r="R1599" s="21">
        <f t="shared" si="98"/>
        <v>6185</v>
      </c>
      <c r="S1599" s="23">
        <f t="shared" si="99"/>
        <v>3.8704630788485606</v>
      </c>
    </row>
    <row r="1600" spans="1:19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7"/>
        <v>480</v>
      </c>
      <c r="R1600" s="16">
        <f t="shared" si="98"/>
        <v>480</v>
      </c>
      <c r="S1600" s="18">
        <f t="shared" si="99"/>
        <v>0.30018761726078802</v>
      </c>
    </row>
    <row r="1601" spans="1:19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7"/>
        <v>225</v>
      </c>
      <c r="R1601" s="21">
        <f t="shared" si="98"/>
        <v>225</v>
      </c>
      <c r="S1601" s="23">
        <f t="shared" si="99"/>
        <v>0.140625</v>
      </c>
    </row>
    <row r="1602" spans="1:19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7"/>
        <v>228</v>
      </c>
      <c r="R1602" s="16">
        <f t="shared" si="98"/>
        <v>228</v>
      </c>
      <c r="S1602" s="18">
        <f t="shared" si="99"/>
        <v>0.1424109931292942</v>
      </c>
    </row>
    <row r="1603" spans="1:19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ref="Q1603:Q1666" si="101">N1603*P1603</f>
        <v>122</v>
      </c>
      <c r="R1603" s="21">
        <f t="shared" ref="R1603:R1666" si="102">N:N*P:P</f>
        <v>122</v>
      </c>
      <c r="S1603" s="23">
        <f t="shared" ref="S1603:S1666" si="103">Q:Q/A:A</f>
        <v>7.6154806491885149E-2</v>
      </c>
    </row>
    <row r="1604" spans="1:19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si="101"/>
        <v>5916</v>
      </c>
      <c r="R1604" s="16">
        <f t="shared" si="102"/>
        <v>5916</v>
      </c>
      <c r="S1604" s="18">
        <f t="shared" si="103"/>
        <v>3.6905801621958827</v>
      </c>
    </row>
    <row r="1605" spans="1:19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1"/>
        <v>588</v>
      </c>
      <c r="R1605" s="21">
        <f t="shared" si="102"/>
        <v>588</v>
      </c>
      <c r="S1605" s="23">
        <f t="shared" si="103"/>
        <v>0.36658354114713215</v>
      </c>
    </row>
    <row r="1606" spans="1:19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1"/>
        <v>171</v>
      </c>
      <c r="R1606" s="16">
        <f t="shared" si="102"/>
        <v>171</v>
      </c>
      <c r="S1606" s="18">
        <f t="shared" si="103"/>
        <v>0.10654205607476636</v>
      </c>
    </row>
    <row r="1607" spans="1:19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1"/>
        <v>2072</v>
      </c>
      <c r="R1607" s="21">
        <f t="shared" si="102"/>
        <v>2072</v>
      </c>
      <c r="S1607" s="23">
        <f t="shared" si="103"/>
        <v>1.290161892901619</v>
      </c>
    </row>
    <row r="1608" spans="1:19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1"/>
        <v>804</v>
      </c>
      <c r="R1608" s="16">
        <f t="shared" si="102"/>
        <v>804</v>
      </c>
      <c r="S1608" s="18">
        <f t="shared" si="103"/>
        <v>0.50031113876789046</v>
      </c>
    </row>
    <row r="1609" spans="1:19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1"/>
        <v>1584</v>
      </c>
      <c r="R1609" s="21">
        <f t="shared" si="102"/>
        <v>1584</v>
      </c>
      <c r="S1609" s="23">
        <f t="shared" si="103"/>
        <v>0.9850746268656716</v>
      </c>
    </row>
    <row r="1610" spans="1:19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1"/>
        <v>735</v>
      </c>
      <c r="R1610" s="16">
        <f t="shared" si="102"/>
        <v>735</v>
      </c>
      <c r="S1610" s="18">
        <f t="shared" si="103"/>
        <v>0.45680546923555004</v>
      </c>
    </row>
    <row r="1611" spans="1:19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1"/>
        <v>270</v>
      </c>
      <c r="R1611" s="21">
        <f t="shared" si="102"/>
        <v>270</v>
      </c>
      <c r="S1611" s="23">
        <f t="shared" si="103"/>
        <v>0.16770186335403728</v>
      </c>
    </row>
    <row r="1612" spans="1:19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1"/>
        <v>252</v>
      </c>
      <c r="R1612" s="16">
        <f t="shared" si="102"/>
        <v>252</v>
      </c>
      <c r="S1612" s="18">
        <f t="shared" si="103"/>
        <v>0.15642458100558659</v>
      </c>
    </row>
    <row r="1613" spans="1:19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1"/>
        <v>16</v>
      </c>
      <c r="R1613" s="21">
        <f t="shared" si="102"/>
        <v>16</v>
      </c>
      <c r="S1613" s="23">
        <f t="shared" si="103"/>
        <v>9.9255583126550868E-3</v>
      </c>
    </row>
    <row r="1614" spans="1:19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1"/>
        <v>33</v>
      </c>
      <c r="R1614" s="16">
        <f t="shared" si="102"/>
        <v>33</v>
      </c>
      <c r="S1614" s="18">
        <f t="shared" si="103"/>
        <v>2.045877247365158E-2</v>
      </c>
    </row>
    <row r="1615" spans="1:19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1"/>
        <v>1932</v>
      </c>
      <c r="R1615" s="21">
        <f t="shared" si="102"/>
        <v>1932</v>
      </c>
      <c r="S1615" s="23">
        <f t="shared" si="103"/>
        <v>1.1970260223048328</v>
      </c>
    </row>
    <row r="1616" spans="1:19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1"/>
        <v>2632</v>
      </c>
      <c r="R1616" s="16">
        <f t="shared" si="102"/>
        <v>2632</v>
      </c>
      <c r="S1616" s="18">
        <f t="shared" si="103"/>
        <v>1.6297213622291022</v>
      </c>
    </row>
    <row r="1617" spans="1:19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1"/>
        <v>3258</v>
      </c>
      <c r="R1617" s="21">
        <f t="shared" si="102"/>
        <v>3258</v>
      </c>
      <c r="S1617" s="23">
        <f t="shared" si="103"/>
        <v>2.016089108910891</v>
      </c>
    </row>
    <row r="1618" spans="1:19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1"/>
        <v>240</v>
      </c>
      <c r="R1618" s="16">
        <f t="shared" si="102"/>
        <v>240</v>
      </c>
      <c r="S1618" s="18">
        <f t="shared" si="103"/>
        <v>0.14842300556586271</v>
      </c>
    </row>
    <row r="1619" spans="1:19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1"/>
        <v>385</v>
      </c>
      <c r="R1619" s="21">
        <f t="shared" si="102"/>
        <v>385</v>
      </c>
      <c r="S1619" s="23">
        <f t="shared" si="103"/>
        <v>0.23794808405438814</v>
      </c>
    </row>
    <row r="1620" spans="1:19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1"/>
        <v>564</v>
      </c>
      <c r="R1620" s="16">
        <f t="shared" si="102"/>
        <v>564</v>
      </c>
      <c r="S1620" s="18">
        <f t="shared" si="103"/>
        <v>0.34836318715256331</v>
      </c>
    </row>
    <row r="1621" spans="1:19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1"/>
        <v>4614</v>
      </c>
      <c r="R1621" s="21">
        <f t="shared" si="102"/>
        <v>4614</v>
      </c>
      <c r="S1621" s="23">
        <f t="shared" si="103"/>
        <v>2.8481481481481481</v>
      </c>
    </row>
    <row r="1622" spans="1:19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1"/>
        <v>68</v>
      </c>
      <c r="R1622" s="16">
        <f t="shared" si="102"/>
        <v>68</v>
      </c>
      <c r="S1622" s="18">
        <f t="shared" si="103"/>
        <v>4.1949413942011106E-2</v>
      </c>
    </row>
    <row r="1623" spans="1:19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1"/>
        <v>804</v>
      </c>
      <c r="R1623" s="21">
        <f t="shared" si="102"/>
        <v>804</v>
      </c>
      <c r="S1623" s="23">
        <f t="shared" si="103"/>
        <v>0.49568434032059189</v>
      </c>
    </row>
    <row r="1624" spans="1:19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1"/>
        <v>184</v>
      </c>
      <c r="R1624" s="16">
        <f t="shared" si="102"/>
        <v>184</v>
      </c>
      <c r="S1624" s="18">
        <f t="shared" si="103"/>
        <v>0.11337030191004313</v>
      </c>
    </row>
    <row r="1625" spans="1:19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1"/>
        <v>285</v>
      </c>
      <c r="R1625" s="21">
        <f t="shared" si="102"/>
        <v>285</v>
      </c>
      <c r="S1625" s="23">
        <f t="shared" si="103"/>
        <v>0.17549261083743842</v>
      </c>
    </row>
    <row r="1626" spans="1:19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1"/>
        <v>154</v>
      </c>
      <c r="R1626" s="16">
        <f t="shared" si="102"/>
        <v>154</v>
      </c>
      <c r="S1626" s="18">
        <f t="shared" si="103"/>
        <v>9.4769230769230772E-2</v>
      </c>
    </row>
    <row r="1627" spans="1:19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1"/>
        <v>1072</v>
      </c>
      <c r="R1627" s="21">
        <f t="shared" si="102"/>
        <v>1072</v>
      </c>
      <c r="S1627" s="23">
        <f t="shared" si="103"/>
        <v>0.65928659286592861</v>
      </c>
    </row>
    <row r="1628" spans="1:19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1"/>
        <v>468</v>
      </c>
      <c r="R1628" s="16">
        <f t="shared" si="102"/>
        <v>468</v>
      </c>
      <c r="S1628" s="18">
        <f t="shared" si="103"/>
        <v>0.28764597418561771</v>
      </c>
    </row>
    <row r="1629" spans="1:19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1"/>
        <v>69</v>
      </c>
      <c r="R1629" s="21">
        <f t="shared" si="102"/>
        <v>69</v>
      </c>
      <c r="S1629" s="23">
        <f t="shared" si="103"/>
        <v>4.238329238329238E-2</v>
      </c>
    </row>
    <row r="1630" spans="1:19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1"/>
        <v>40</v>
      </c>
      <c r="R1630" s="16">
        <f t="shared" si="102"/>
        <v>40</v>
      </c>
      <c r="S1630" s="18">
        <f t="shared" si="103"/>
        <v>2.4554941682013505E-2</v>
      </c>
    </row>
    <row r="1631" spans="1:19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1"/>
        <v>44</v>
      </c>
      <c r="R1631" s="21">
        <f t="shared" si="102"/>
        <v>44</v>
      </c>
      <c r="S1631" s="23">
        <f t="shared" si="103"/>
        <v>2.6993865030674847E-2</v>
      </c>
    </row>
    <row r="1632" spans="1:19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1"/>
        <v>981</v>
      </c>
      <c r="R1632" s="16">
        <f t="shared" si="102"/>
        <v>981</v>
      </c>
      <c r="S1632" s="18">
        <f t="shared" si="103"/>
        <v>0.60147148988350707</v>
      </c>
    </row>
    <row r="1633" spans="1:19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1"/>
        <v>198</v>
      </c>
      <c r="R1633" s="21">
        <f t="shared" si="102"/>
        <v>198</v>
      </c>
      <c r="S1633" s="23">
        <f t="shared" si="103"/>
        <v>0.12132352941176471</v>
      </c>
    </row>
    <row r="1634" spans="1:19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1"/>
        <v>792</v>
      </c>
      <c r="R1634" s="16">
        <f t="shared" si="102"/>
        <v>792</v>
      </c>
      <c r="S1634" s="18">
        <f t="shared" si="103"/>
        <v>0.48499693815064299</v>
      </c>
    </row>
    <row r="1635" spans="1:19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1"/>
        <v>208</v>
      </c>
      <c r="R1635" s="21">
        <f t="shared" si="102"/>
        <v>208</v>
      </c>
      <c r="S1635" s="23">
        <f t="shared" si="103"/>
        <v>0.12729498164014688</v>
      </c>
    </row>
    <row r="1636" spans="1:19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1"/>
        <v>7040</v>
      </c>
      <c r="R1636" s="16">
        <f t="shared" si="102"/>
        <v>7040</v>
      </c>
      <c r="S1636" s="18">
        <f t="shared" si="103"/>
        <v>4.3058103975535165</v>
      </c>
    </row>
    <row r="1637" spans="1:19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1"/>
        <v>344</v>
      </c>
      <c r="R1637" s="21">
        <f t="shared" si="102"/>
        <v>344</v>
      </c>
      <c r="S1637" s="23">
        <f t="shared" si="103"/>
        <v>0.21026894865525672</v>
      </c>
    </row>
    <row r="1638" spans="1:19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1"/>
        <v>534</v>
      </c>
      <c r="R1638" s="16">
        <f t="shared" si="102"/>
        <v>534</v>
      </c>
      <c r="S1638" s="18">
        <f t="shared" si="103"/>
        <v>0.32620647525962126</v>
      </c>
    </row>
    <row r="1639" spans="1:19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1"/>
        <v>132</v>
      </c>
      <c r="R1639" s="21">
        <f t="shared" si="102"/>
        <v>132</v>
      </c>
      <c r="S1639" s="23">
        <f t="shared" si="103"/>
        <v>8.0586080586080591E-2</v>
      </c>
    </row>
    <row r="1640" spans="1:19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1"/>
        <v>40</v>
      </c>
      <c r="R1640" s="16">
        <f t="shared" si="102"/>
        <v>40</v>
      </c>
      <c r="S1640" s="18">
        <f t="shared" si="103"/>
        <v>2.4405125076266018E-2</v>
      </c>
    </row>
    <row r="1641" spans="1:19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1"/>
        <v>90</v>
      </c>
      <c r="R1641" s="21">
        <f t="shared" si="102"/>
        <v>90</v>
      </c>
      <c r="S1641" s="23">
        <f t="shared" si="103"/>
        <v>5.4878048780487805E-2</v>
      </c>
    </row>
    <row r="1642" spans="1:19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1"/>
        <v>240</v>
      </c>
      <c r="R1642" s="16">
        <f t="shared" si="102"/>
        <v>240</v>
      </c>
      <c r="S1642" s="18">
        <f t="shared" si="103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1"/>
        <v>425</v>
      </c>
      <c r="R1643" s="21">
        <f t="shared" si="102"/>
        <v>425</v>
      </c>
      <c r="S1643" s="23">
        <f t="shared" si="103"/>
        <v>0.25883069427527405</v>
      </c>
    </row>
    <row r="1644" spans="1:19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1"/>
        <v>526</v>
      </c>
      <c r="R1644" s="16">
        <f t="shared" si="102"/>
        <v>526</v>
      </c>
      <c r="S1644" s="18">
        <f t="shared" si="103"/>
        <v>0.32014607425441266</v>
      </c>
    </row>
    <row r="1645" spans="1:19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1"/>
        <v>138</v>
      </c>
      <c r="R1645" s="21">
        <f t="shared" si="102"/>
        <v>138</v>
      </c>
      <c r="S1645" s="23">
        <f t="shared" si="103"/>
        <v>8.3941605839416053E-2</v>
      </c>
    </row>
    <row r="1646" spans="1:19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1"/>
        <v>112</v>
      </c>
      <c r="R1646" s="16">
        <f t="shared" si="102"/>
        <v>112</v>
      </c>
      <c r="S1646" s="18">
        <f t="shared" si="103"/>
        <v>6.8085106382978725E-2</v>
      </c>
    </row>
    <row r="1647" spans="1:19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1"/>
        <v>68</v>
      </c>
      <c r="R1647" s="21">
        <f t="shared" si="102"/>
        <v>68</v>
      </c>
      <c r="S1647" s="23">
        <f t="shared" si="103"/>
        <v>4.1312272174969626E-2</v>
      </c>
    </row>
    <row r="1648" spans="1:19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1"/>
        <v>453</v>
      </c>
      <c r="R1648" s="16">
        <f t="shared" si="102"/>
        <v>453</v>
      </c>
      <c r="S1648" s="18">
        <f t="shared" si="103"/>
        <v>0.27504553734061932</v>
      </c>
    </row>
    <row r="1649" spans="1:19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1"/>
        <v>957</v>
      </c>
      <c r="R1649" s="21">
        <f t="shared" si="102"/>
        <v>957</v>
      </c>
      <c r="S1649" s="23">
        <f t="shared" si="103"/>
        <v>0.58070388349514568</v>
      </c>
    </row>
    <row r="1650" spans="1:19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1"/>
        <v>190</v>
      </c>
      <c r="R1650" s="16">
        <f t="shared" si="102"/>
        <v>190</v>
      </c>
      <c r="S1650" s="18">
        <f t="shared" si="103"/>
        <v>0.11522134627046694</v>
      </c>
    </row>
    <row r="1651" spans="1:19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1"/>
        <v>216</v>
      </c>
      <c r="R1651" s="21">
        <f t="shared" si="102"/>
        <v>216</v>
      </c>
      <c r="S1651" s="23">
        <f t="shared" si="103"/>
        <v>0.13090909090909092</v>
      </c>
    </row>
    <row r="1652" spans="1:19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1"/>
        <v>6316</v>
      </c>
      <c r="R1652" s="16">
        <f t="shared" si="102"/>
        <v>6316</v>
      </c>
      <c r="S1652" s="18">
        <f t="shared" si="103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1"/>
        <v>28</v>
      </c>
      <c r="R1653" s="21">
        <f t="shared" si="102"/>
        <v>28</v>
      </c>
      <c r="S1653" s="23">
        <f t="shared" si="103"/>
        <v>1.6949152542372881E-2</v>
      </c>
    </row>
    <row r="1654" spans="1:19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1"/>
        <v>560</v>
      </c>
      <c r="R1654" s="16">
        <f t="shared" si="102"/>
        <v>560</v>
      </c>
      <c r="S1654" s="18">
        <f t="shared" si="103"/>
        <v>0.33877797943133697</v>
      </c>
    </row>
    <row r="1655" spans="1:19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1"/>
        <v>2490</v>
      </c>
      <c r="R1655" s="21">
        <f t="shared" si="102"/>
        <v>2490</v>
      </c>
      <c r="S1655" s="23">
        <f t="shared" si="103"/>
        <v>1.5054413542926239</v>
      </c>
    </row>
    <row r="1656" spans="1:19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1"/>
        <v>636</v>
      </c>
      <c r="R1656" s="16">
        <f t="shared" si="102"/>
        <v>636</v>
      </c>
      <c r="S1656" s="18">
        <f t="shared" si="103"/>
        <v>0.38429003021148034</v>
      </c>
    </row>
    <row r="1657" spans="1:19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1"/>
        <v>483</v>
      </c>
      <c r="R1657" s="21">
        <f t="shared" si="102"/>
        <v>483</v>
      </c>
      <c r="S1657" s="23">
        <f t="shared" si="103"/>
        <v>0.29166666666666669</v>
      </c>
    </row>
    <row r="1658" spans="1:19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1"/>
        <v>7390</v>
      </c>
      <c r="R1658" s="16">
        <f t="shared" si="102"/>
        <v>7390</v>
      </c>
      <c r="S1658" s="18">
        <f t="shared" si="103"/>
        <v>4.4598672299336153</v>
      </c>
    </row>
    <row r="1659" spans="1:19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1"/>
        <v>136</v>
      </c>
      <c r="R1659" s="21">
        <f t="shared" si="102"/>
        <v>136</v>
      </c>
      <c r="S1659" s="23">
        <f t="shared" si="103"/>
        <v>8.2026537997587454E-2</v>
      </c>
    </row>
    <row r="1660" spans="1:19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1"/>
        <v>172</v>
      </c>
      <c r="R1660" s="16">
        <f t="shared" si="102"/>
        <v>172</v>
      </c>
      <c r="S1660" s="18">
        <f t="shared" si="103"/>
        <v>0.10367691380349608</v>
      </c>
    </row>
    <row r="1661" spans="1:19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1"/>
        <v>206</v>
      </c>
      <c r="R1661" s="21">
        <f t="shared" si="102"/>
        <v>206</v>
      </c>
      <c r="S1661" s="23">
        <f t="shared" si="103"/>
        <v>0.12409638554216867</v>
      </c>
    </row>
    <row r="1662" spans="1:19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1"/>
        <v>1775</v>
      </c>
      <c r="R1662" s="16">
        <f t="shared" si="102"/>
        <v>1775</v>
      </c>
      <c r="S1662" s="18">
        <f t="shared" si="103"/>
        <v>1.0686333534015653</v>
      </c>
    </row>
    <row r="1663" spans="1:19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1"/>
        <v>4314</v>
      </c>
      <c r="R1663" s="21">
        <f t="shared" si="102"/>
        <v>4314</v>
      </c>
      <c r="S1663" s="23">
        <f t="shared" si="103"/>
        <v>2.5956678700361011</v>
      </c>
    </row>
    <row r="1664" spans="1:19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1"/>
        <v>1026</v>
      </c>
      <c r="R1664" s="16">
        <f t="shared" si="102"/>
        <v>1026</v>
      </c>
      <c r="S1664" s="18">
        <f t="shared" si="103"/>
        <v>0.61695730607336141</v>
      </c>
    </row>
    <row r="1665" spans="1:19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1"/>
        <v>29</v>
      </c>
      <c r="R1665" s="21">
        <f t="shared" si="102"/>
        <v>29</v>
      </c>
      <c r="S1665" s="23">
        <f t="shared" si="103"/>
        <v>1.7427884615384616E-2</v>
      </c>
    </row>
    <row r="1666" spans="1:19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1"/>
        <v>1680</v>
      </c>
      <c r="R1666" s="16">
        <f t="shared" si="102"/>
        <v>1680</v>
      </c>
      <c r="S1666" s="18">
        <f t="shared" si="103"/>
        <v>1.0090090090090089</v>
      </c>
    </row>
    <row r="1667" spans="1:19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ref="Q1667:Q1730" si="105">N1667*P1667</f>
        <v>192</v>
      </c>
      <c r="R1667" s="21">
        <f t="shared" ref="R1667:R1730" si="106">N:N*P:P</f>
        <v>192</v>
      </c>
      <c r="S1667" s="23">
        <f t="shared" ref="S1667:S1730" si="107">Q:Q/A:A</f>
        <v>0.11524609843937575</v>
      </c>
    </row>
    <row r="1668" spans="1:19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si="105"/>
        <v>1340</v>
      </c>
      <c r="R1668" s="16">
        <f t="shared" si="106"/>
        <v>1340</v>
      </c>
      <c r="S1668" s="18">
        <f t="shared" si="107"/>
        <v>0.80383923215356934</v>
      </c>
    </row>
    <row r="1669" spans="1:19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5"/>
        <v>1952</v>
      </c>
      <c r="R1669" s="21">
        <f t="shared" si="106"/>
        <v>1952</v>
      </c>
      <c r="S1669" s="23">
        <f t="shared" si="107"/>
        <v>1.170263788968825</v>
      </c>
    </row>
    <row r="1670" spans="1:19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5"/>
        <v>194</v>
      </c>
      <c r="R1670" s="16">
        <f t="shared" si="106"/>
        <v>194</v>
      </c>
      <c r="S1670" s="18">
        <f t="shared" si="107"/>
        <v>0.11623726782504494</v>
      </c>
    </row>
    <row r="1671" spans="1:19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5"/>
        <v>17442</v>
      </c>
      <c r="R1671" s="21">
        <f t="shared" si="106"/>
        <v>17442</v>
      </c>
      <c r="S1671" s="23">
        <f t="shared" si="107"/>
        <v>10.444311377245509</v>
      </c>
    </row>
    <row r="1672" spans="1:19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5"/>
        <v>261</v>
      </c>
      <c r="R1672" s="16">
        <f t="shared" si="106"/>
        <v>261</v>
      </c>
      <c r="S1672" s="18">
        <f t="shared" si="107"/>
        <v>0.15619389587073609</v>
      </c>
    </row>
    <row r="1673" spans="1:19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5"/>
        <v>6968</v>
      </c>
      <c r="R1673" s="21">
        <f t="shared" si="106"/>
        <v>6968</v>
      </c>
      <c r="S1673" s="23">
        <f t="shared" si="107"/>
        <v>4.1674641148325362</v>
      </c>
    </row>
    <row r="1674" spans="1:19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5"/>
        <v>665</v>
      </c>
      <c r="R1674" s="16">
        <f t="shared" si="106"/>
        <v>665</v>
      </c>
      <c r="S1674" s="18">
        <f t="shared" si="107"/>
        <v>0.39748953974895396</v>
      </c>
    </row>
    <row r="1675" spans="1:19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5"/>
        <v>324</v>
      </c>
      <c r="R1675" s="21">
        <f t="shared" si="106"/>
        <v>324</v>
      </c>
      <c r="S1675" s="23">
        <f t="shared" si="107"/>
        <v>0.19354838709677419</v>
      </c>
    </row>
    <row r="1676" spans="1:19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5"/>
        <v>316</v>
      </c>
      <c r="R1676" s="16">
        <f t="shared" si="106"/>
        <v>316</v>
      </c>
      <c r="S1676" s="18">
        <f t="shared" si="107"/>
        <v>0.18865671641791046</v>
      </c>
    </row>
    <row r="1677" spans="1:19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5"/>
        <v>106</v>
      </c>
      <c r="R1677" s="21">
        <f t="shared" si="106"/>
        <v>106</v>
      </c>
      <c r="S1677" s="23">
        <f t="shared" si="107"/>
        <v>6.3245823389021474E-2</v>
      </c>
    </row>
    <row r="1678" spans="1:19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5"/>
        <v>1116</v>
      </c>
      <c r="R1678" s="16">
        <f t="shared" si="106"/>
        <v>1116</v>
      </c>
      <c r="S1678" s="18">
        <f t="shared" si="107"/>
        <v>0.66547406082289806</v>
      </c>
    </row>
    <row r="1679" spans="1:19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5"/>
        <v>357</v>
      </c>
      <c r="R1679" s="21">
        <f t="shared" si="106"/>
        <v>357</v>
      </c>
      <c r="S1679" s="23">
        <f t="shared" si="107"/>
        <v>0.21275327771156138</v>
      </c>
    </row>
    <row r="1680" spans="1:19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5"/>
        <v>222</v>
      </c>
      <c r="R1680" s="16">
        <f t="shared" si="106"/>
        <v>222</v>
      </c>
      <c r="S1680" s="18">
        <f t="shared" si="107"/>
        <v>0.13222156045265038</v>
      </c>
    </row>
    <row r="1681" spans="1:19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5"/>
        <v>320</v>
      </c>
      <c r="R1681" s="21">
        <f t="shared" si="106"/>
        <v>320</v>
      </c>
      <c r="S1681" s="23">
        <f t="shared" si="107"/>
        <v>0.19047619047619047</v>
      </c>
    </row>
    <row r="1682" spans="1:19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5"/>
        <v>234</v>
      </c>
      <c r="R1682" s="16">
        <f t="shared" si="106"/>
        <v>234</v>
      </c>
      <c r="S1682" s="18">
        <f t="shared" si="107"/>
        <v>0.13920285544318858</v>
      </c>
    </row>
    <row r="1683" spans="1:19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5"/>
        <v>445</v>
      </c>
      <c r="R1683" s="21">
        <f t="shared" si="106"/>
        <v>445</v>
      </c>
      <c r="S1683" s="23">
        <f t="shared" si="107"/>
        <v>0.26456599286563615</v>
      </c>
    </row>
    <row r="1684" spans="1:19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5"/>
        <v>1176</v>
      </c>
      <c r="R1684" s="16">
        <f t="shared" si="106"/>
        <v>1176</v>
      </c>
      <c r="S1684" s="18">
        <f t="shared" si="107"/>
        <v>0.69875222816399285</v>
      </c>
    </row>
    <row r="1685" spans="1:19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5"/>
        <v>846</v>
      </c>
      <c r="R1685" s="21">
        <f t="shared" si="106"/>
        <v>846</v>
      </c>
      <c r="S1685" s="23">
        <f t="shared" si="107"/>
        <v>0.50237529691211402</v>
      </c>
    </row>
    <row r="1686" spans="1:19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5"/>
        <v>2276</v>
      </c>
      <c r="R1686" s="16">
        <f t="shared" si="106"/>
        <v>2276</v>
      </c>
      <c r="S1686" s="18">
        <f t="shared" si="107"/>
        <v>1.3507418397626112</v>
      </c>
    </row>
    <row r="1687" spans="1:19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5"/>
        <v>650</v>
      </c>
      <c r="R1687" s="21">
        <f t="shared" si="106"/>
        <v>650</v>
      </c>
      <c r="S1687" s="23">
        <f t="shared" si="107"/>
        <v>0.38552787663107946</v>
      </c>
    </row>
    <row r="1688" spans="1:19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5"/>
        <v>48</v>
      </c>
      <c r="R1688" s="16">
        <f t="shared" si="106"/>
        <v>48</v>
      </c>
      <c r="S1688" s="18">
        <f t="shared" si="107"/>
        <v>2.8452874925903971E-2</v>
      </c>
    </row>
    <row r="1689" spans="1:19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5"/>
        <v>2555</v>
      </c>
      <c r="R1689" s="21">
        <f t="shared" si="106"/>
        <v>2555</v>
      </c>
      <c r="S1689" s="23">
        <f t="shared" si="107"/>
        <v>1.5136255924170616</v>
      </c>
    </row>
    <row r="1690" spans="1:19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5"/>
        <v>1728</v>
      </c>
      <c r="R1690" s="16">
        <f t="shared" si="106"/>
        <v>1728</v>
      </c>
      <c r="S1690" s="18">
        <f t="shared" si="107"/>
        <v>1.0230905861456483</v>
      </c>
    </row>
    <row r="1691" spans="1:19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5"/>
        <v>104</v>
      </c>
      <c r="R1691" s="21">
        <f t="shared" si="106"/>
        <v>104</v>
      </c>
      <c r="S1691" s="23">
        <f t="shared" si="107"/>
        <v>6.1538461538461542E-2</v>
      </c>
    </row>
    <row r="1692" spans="1:19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5"/>
        <v>124</v>
      </c>
      <c r="R1692" s="16">
        <f t="shared" si="106"/>
        <v>124</v>
      </c>
      <c r="S1692" s="18">
        <f t="shared" si="107"/>
        <v>7.332939089296274E-2</v>
      </c>
    </row>
    <row r="1693" spans="1:19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5"/>
        <v>1140</v>
      </c>
      <c r="R1693" s="21">
        <f t="shared" si="106"/>
        <v>1140</v>
      </c>
      <c r="S1693" s="23">
        <f t="shared" si="107"/>
        <v>0.67375886524822692</v>
      </c>
    </row>
    <row r="1694" spans="1:19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5"/>
        <v>4752</v>
      </c>
      <c r="R1694" s="16">
        <f t="shared" si="106"/>
        <v>4752</v>
      </c>
      <c r="S1694" s="18">
        <f t="shared" si="107"/>
        <v>2.8068517424689898</v>
      </c>
    </row>
    <row r="1695" spans="1:19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5"/>
        <v>1527</v>
      </c>
      <c r="R1695" s="21">
        <f t="shared" si="106"/>
        <v>1527</v>
      </c>
      <c r="S1695" s="23">
        <f t="shared" si="107"/>
        <v>0.90141676505312873</v>
      </c>
    </row>
    <row r="1696" spans="1:19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5"/>
        <v>548</v>
      </c>
      <c r="R1696" s="16">
        <f t="shared" si="106"/>
        <v>548</v>
      </c>
      <c r="S1696" s="18">
        <f t="shared" si="107"/>
        <v>0.32330383480825958</v>
      </c>
    </row>
    <row r="1697" spans="1:19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5"/>
        <v>106</v>
      </c>
      <c r="R1697" s="21">
        <f t="shared" si="106"/>
        <v>106</v>
      </c>
      <c r="S1697" s="23">
        <f t="shared" si="107"/>
        <v>6.25E-2</v>
      </c>
    </row>
    <row r="1698" spans="1:19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5"/>
        <v>600</v>
      </c>
      <c r="R1698" s="16">
        <f t="shared" si="106"/>
        <v>600</v>
      </c>
      <c r="S1698" s="18">
        <f t="shared" si="107"/>
        <v>0.35356511490866233</v>
      </c>
    </row>
    <row r="1699" spans="1:19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5"/>
        <v>1196</v>
      </c>
      <c r="R1699" s="21">
        <f t="shared" si="106"/>
        <v>1196</v>
      </c>
      <c r="S1699" s="23">
        <f t="shared" si="107"/>
        <v>0.7043580683156655</v>
      </c>
    </row>
    <row r="1700" spans="1:19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5"/>
        <v>465</v>
      </c>
      <c r="R1700" s="16">
        <f t="shared" si="106"/>
        <v>465</v>
      </c>
      <c r="S1700" s="18">
        <f t="shared" si="107"/>
        <v>0.27369040612124779</v>
      </c>
    </row>
    <row r="1701" spans="1:19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5"/>
        <v>198</v>
      </c>
      <c r="R1701" s="21">
        <f t="shared" si="106"/>
        <v>198</v>
      </c>
      <c r="S1701" s="23">
        <f t="shared" si="107"/>
        <v>0.11647058823529412</v>
      </c>
    </row>
    <row r="1702" spans="1:19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5"/>
        <v>4599</v>
      </c>
      <c r="R1702" s="16">
        <f t="shared" si="106"/>
        <v>4599</v>
      </c>
      <c r="S1702" s="18">
        <f t="shared" si="107"/>
        <v>2.7037037037037037</v>
      </c>
    </row>
    <row r="1703" spans="1:19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5"/>
        <v>411</v>
      </c>
      <c r="R1703" s="21">
        <f t="shared" si="106"/>
        <v>411</v>
      </c>
      <c r="S1703" s="23">
        <f t="shared" si="107"/>
        <v>0.24148061104582844</v>
      </c>
    </row>
    <row r="1704" spans="1:19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5"/>
        <v>138</v>
      </c>
      <c r="R1704" s="16">
        <f t="shared" si="106"/>
        <v>138</v>
      </c>
      <c r="S1704" s="18">
        <f t="shared" si="107"/>
        <v>8.103347034644745E-2</v>
      </c>
    </row>
    <row r="1705" spans="1:19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5"/>
        <v>12536</v>
      </c>
      <c r="R1705" s="21">
        <f t="shared" si="106"/>
        <v>12536</v>
      </c>
      <c r="S1705" s="23">
        <f t="shared" si="107"/>
        <v>7.356807511737089</v>
      </c>
    </row>
    <row r="1706" spans="1:19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5"/>
        <v>984</v>
      </c>
      <c r="R1706" s="16">
        <f t="shared" si="106"/>
        <v>984</v>
      </c>
      <c r="S1706" s="18">
        <f t="shared" si="107"/>
        <v>0.57712609970674489</v>
      </c>
    </row>
    <row r="1707" spans="1:19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5"/>
        <v>108</v>
      </c>
      <c r="R1707" s="21">
        <f t="shared" si="106"/>
        <v>108</v>
      </c>
      <c r="S1707" s="23">
        <f t="shared" si="107"/>
        <v>6.3305978898007029E-2</v>
      </c>
    </row>
    <row r="1708" spans="1:19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5"/>
        <v>3090</v>
      </c>
      <c r="R1708" s="16">
        <f t="shared" si="106"/>
        <v>3090</v>
      </c>
      <c r="S1708" s="18">
        <f t="shared" si="107"/>
        <v>1.8101933216168717</v>
      </c>
    </row>
    <row r="1709" spans="1:19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5"/>
        <v>96</v>
      </c>
      <c r="R1709" s="21">
        <f t="shared" si="106"/>
        <v>96</v>
      </c>
      <c r="S1709" s="23">
        <f t="shared" si="107"/>
        <v>5.6206088992974239E-2</v>
      </c>
    </row>
    <row r="1710" spans="1:19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5"/>
        <v>1940</v>
      </c>
      <c r="R1710" s="16">
        <f t="shared" si="106"/>
        <v>1940</v>
      </c>
      <c r="S1710" s="18">
        <f t="shared" si="107"/>
        <v>1.1351667641895846</v>
      </c>
    </row>
    <row r="1711" spans="1:19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5"/>
        <v>8</v>
      </c>
      <c r="R1711" s="21">
        <f t="shared" si="106"/>
        <v>8</v>
      </c>
      <c r="S1711" s="23">
        <f t="shared" si="107"/>
        <v>4.6783625730994153E-3</v>
      </c>
    </row>
    <row r="1712" spans="1:19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5"/>
        <v>2611</v>
      </c>
      <c r="R1712" s="16">
        <f t="shared" si="106"/>
        <v>2611</v>
      </c>
      <c r="S1712" s="18">
        <f t="shared" si="107"/>
        <v>1.5260081823495033</v>
      </c>
    </row>
    <row r="1713" spans="1:19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5"/>
        <v>2056</v>
      </c>
      <c r="R1713" s="21">
        <f t="shared" si="106"/>
        <v>2056</v>
      </c>
      <c r="S1713" s="23">
        <f t="shared" si="107"/>
        <v>1.2009345794392523</v>
      </c>
    </row>
    <row r="1714" spans="1:19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5"/>
        <v>510</v>
      </c>
      <c r="R1714" s="16">
        <f t="shared" si="106"/>
        <v>510</v>
      </c>
      <c r="S1714" s="18">
        <f t="shared" si="107"/>
        <v>0.29772329246935203</v>
      </c>
    </row>
    <row r="1715" spans="1:19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5"/>
        <v>820</v>
      </c>
      <c r="R1715" s="21">
        <f t="shared" si="106"/>
        <v>820</v>
      </c>
      <c r="S1715" s="23">
        <f t="shared" si="107"/>
        <v>0.47841306884480744</v>
      </c>
    </row>
    <row r="1716" spans="1:19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5"/>
        <v>130</v>
      </c>
      <c r="R1716" s="16">
        <f t="shared" si="106"/>
        <v>130</v>
      </c>
      <c r="S1716" s="18">
        <f t="shared" si="107"/>
        <v>7.5801749271137031E-2</v>
      </c>
    </row>
    <row r="1717" spans="1:19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5"/>
        <v>2728</v>
      </c>
      <c r="R1717" s="21">
        <f t="shared" si="106"/>
        <v>2728</v>
      </c>
      <c r="S1717" s="23">
        <f t="shared" si="107"/>
        <v>1.5897435897435896</v>
      </c>
    </row>
    <row r="1718" spans="1:19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5"/>
        <v>38</v>
      </c>
      <c r="R1718" s="16">
        <f t="shared" si="106"/>
        <v>38</v>
      </c>
      <c r="S1718" s="18">
        <f t="shared" si="107"/>
        <v>2.2131624927198602E-2</v>
      </c>
    </row>
    <row r="1719" spans="1:19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5"/>
        <v>19299</v>
      </c>
      <c r="R1719" s="21">
        <f t="shared" si="106"/>
        <v>19299</v>
      </c>
      <c r="S1719" s="23">
        <f t="shared" si="107"/>
        <v>11.233410942956926</v>
      </c>
    </row>
    <row r="1720" spans="1:19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5"/>
        <v>495</v>
      </c>
      <c r="R1720" s="16">
        <f t="shared" si="106"/>
        <v>495</v>
      </c>
      <c r="S1720" s="18">
        <f t="shared" si="107"/>
        <v>0.2879581151832461</v>
      </c>
    </row>
    <row r="1721" spans="1:19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5"/>
        <v>108</v>
      </c>
      <c r="R1721" s="21">
        <f t="shared" si="106"/>
        <v>108</v>
      </c>
      <c r="S1721" s="23">
        <f t="shared" si="107"/>
        <v>6.2790697674418611E-2</v>
      </c>
    </row>
    <row r="1722" spans="1:19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5"/>
        <v>22</v>
      </c>
      <c r="R1722" s="16">
        <f t="shared" si="106"/>
        <v>22</v>
      </c>
      <c r="S1722" s="18">
        <f t="shared" si="107"/>
        <v>1.2783265543288786E-2</v>
      </c>
    </row>
    <row r="1723" spans="1:19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5"/>
        <v>114</v>
      </c>
      <c r="R1723" s="21">
        <f t="shared" si="106"/>
        <v>114</v>
      </c>
      <c r="S1723" s="23">
        <f t="shared" si="107"/>
        <v>6.6202090592334492E-2</v>
      </c>
    </row>
    <row r="1724" spans="1:19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5"/>
        <v>1974</v>
      </c>
      <c r="R1724" s="16">
        <f t="shared" si="106"/>
        <v>1974</v>
      </c>
      <c r="S1724" s="18">
        <f t="shared" si="107"/>
        <v>1.1456761462565292</v>
      </c>
    </row>
    <row r="1725" spans="1:19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5"/>
        <v>57</v>
      </c>
      <c r="R1725" s="21">
        <f t="shared" si="106"/>
        <v>57</v>
      </c>
      <c r="S1725" s="23">
        <f t="shared" si="107"/>
        <v>3.306264501160093E-2</v>
      </c>
    </row>
    <row r="1726" spans="1:19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5"/>
        <v>2400</v>
      </c>
      <c r="R1726" s="16">
        <f t="shared" si="106"/>
        <v>2400</v>
      </c>
      <c r="S1726" s="18">
        <f t="shared" si="107"/>
        <v>1.3913043478260869</v>
      </c>
    </row>
    <row r="1727" spans="1:19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5"/>
        <v>1632</v>
      </c>
      <c r="R1727" s="21">
        <f t="shared" si="106"/>
        <v>1632</v>
      </c>
      <c r="S1727" s="23">
        <f t="shared" si="107"/>
        <v>0.94553881807647744</v>
      </c>
    </row>
    <row r="1728" spans="1:19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5"/>
        <v>590</v>
      </c>
      <c r="R1728" s="16">
        <f t="shared" si="106"/>
        <v>590</v>
      </c>
      <c r="S1728" s="18">
        <f t="shared" si="107"/>
        <v>0.34163288940359005</v>
      </c>
    </row>
    <row r="1729" spans="1:19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5"/>
        <v>26614</v>
      </c>
      <c r="R1729" s="21">
        <f t="shared" si="106"/>
        <v>26614</v>
      </c>
      <c r="S1729" s="23">
        <f t="shared" si="107"/>
        <v>15.40162037037037</v>
      </c>
    </row>
    <row r="1730" spans="1:19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5"/>
        <v>1552</v>
      </c>
      <c r="R1730" s="16">
        <f t="shared" si="106"/>
        <v>1552</v>
      </c>
      <c r="S1730" s="18">
        <f t="shared" si="107"/>
        <v>0.89762868710237131</v>
      </c>
    </row>
    <row r="1731" spans="1:19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ref="Q1731:Q1794" si="109">N1731*P1731</f>
        <v>58</v>
      </c>
      <c r="R1731" s="21">
        <f t="shared" ref="R1731:R1794" si="110">N:N*P:P</f>
        <v>58</v>
      </c>
      <c r="S1731" s="23">
        <f t="shared" ref="S1731:S1794" si="111">Q:Q/A:A</f>
        <v>3.3526011560693639E-2</v>
      </c>
    </row>
    <row r="1732" spans="1:19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si="109"/>
        <v>32</v>
      </c>
      <c r="R1732" s="16">
        <f t="shared" si="110"/>
        <v>32</v>
      </c>
      <c r="S1732" s="18">
        <f t="shared" si="111"/>
        <v>1.8486424032351241E-2</v>
      </c>
    </row>
    <row r="1733" spans="1:19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09"/>
        <v>168</v>
      </c>
      <c r="R1733" s="21">
        <f t="shared" si="110"/>
        <v>168</v>
      </c>
      <c r="S1733" s="23">
        <f t="shared" si="111"/>
        <v>9.6997690531177835E-2</v>
      </c>
    </row>
    <row r="1734" spans="1:19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09"/>
        <v>475</v>
      </c>
      <c r="R1734" s="16">
        <f t="shared" si="110"/>
        <v>475</v>
      </c>
      <c r="S1734" s="18">
        <f t="shared" si="111"/>
        <v>0.27409117137911138</v>
      </c>
    </row>
    <row r="1735" spans="1:19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09"/>
        <v>675</v>
      </c>
      <c r="R1735" s="21">
        <f t="shared" si="110"/>
        <v>675</v>
      </c>
      <c r="S1735" s="23">
        <f t="shared" si="111"/>
        <v>0.38927335640138411</v>
      </c>
    </row>
    <row r="1736" spans="1:19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09"/>
        <v>352</v>
      </c>
      <c r="R1736" s="16">
        <f t="shared" si="110"/>
        <v>352</v>
      </c>
      <c r="S1736" s="18">
        <f t="shared" si="111"/>
        <v>0.20288184438040346</v>
      </c>
    </row>
    <row r="1737" spans="1:19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09"/>
        <v>1520</v>
      </c>
      <c r="R1737" s="21">
        <f t="shared" si="110"/>
        <v>1520</v>
      </c>
      <c r="S1737" s="23">
        <f t="shared" si="111"/>
        <v>0.87557603686635943</v>
      </c>
    </row>
    <row r="1738" spans="1:19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09"/>
        <v>176</v>
      </c>
      <c r="R1738" s="16">
        <f t="shared" si="110"/>
        <v>176</v>
      </c>
      <c r="S1738" s="18">
        <f t="shared" si="111"/>
        <v>0.10132412204951065</v>
      </c>
    </row>
    <row r="1739" spans="1:19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09"/>
        <v>164</v>
      </c>
      <c r="R1739" s="21">
        <f t="shared" si="110"/>
        <v>164</v>
      </c>
      <c r="S1739" s="23">
        <f t="shared" si="111"/>
        <v>9.4361334867663987E-2</v>
      </c>
    </row>
    <row r="1740" spans="1:19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09"/>
        <v>712</v>
      </c>
      <c r="R1740" s="16">
        <f t="shared" si="110"/>
        <v>712</v>
      </c>
      <c r="S1740" s="18">
        <f t="shared" si="111"/>
        <v>0.4094307073030477</v>
      </c>
    </row>
    <row r="1741" spans="1:19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09"/>
        <v>56</v>
      </c>
      <c r="R1741" s="21">
        <f t="shared" si="110"/>
        <v>56</v>
      </c>
      <c r="S1741" s="23">
        <f t="shared" si="111"/>
        <v>3.2183908045977011E-2</v>
      </c>
    </row>
    <row r="1742" spans="1:19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09"/>
        <v>111</v>
      </c>
      <c r="R1742" s="16">
        <f t="shared" si="110"/>
        <v>111</v>
      </c>
      <c r="S1742" s="18">
        <f t="shared" si="111"/>
        <v>6.3756461803561176E-2</v>
      </c>
    </row>
    <row r="1743" spans="1:19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09"/>
        <v>1560</v>
      </c>
      <c r="R1743" s="21">
        <f t="shared" si="110"/>
        <v>1560</v>
      </c>
      <c r="S1743" s="23">
        <f t="shared" si="111"/>
        <v>0.89552238805970152</v>
      </c>
    </row>
    <row r="1744" spans="1:19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09"/>
        <v>438</v>
      </c>
      <c r="R1744" s="16">
        <f t="shared" si="110"/>
        <v>438</v>
      </c>
      <c r="S1744" s="18">
        <f t="shared" si="111"/>
        <v>0.2512908777969019</v>
      </c>
    </row>
    <row r="1745" spans="1:19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09"/>
        <v>4446</v>
      </c>
      <c r="R1745" s="21">
        <f t="shared" si="110"/>
        <v>4446</v>
      </c>
      <c r="S1745" s="23">
        <f t="shared" si="111"/>
        <v>2.5493119266055047</v>
      </c>
    </row>
    <row r="1746" spans="1:19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09"/>
        <v>126</v>
      </c>
      <c r="R1746" s="16">
        <f t="shared" si="110"/>
        <v>126</v>
      </c>
      <c r="S1746" s="18">
        <f t="shared" si="111"/>
        <v>7.2206303724928367E-2</v>
      </c>
    </row>
    <row r="1747" spans="1:19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09"/>
        <v>39</v>
      </c>
      <c r="R1747" s="21">
        <f t="shared" si="110"/>
        <v>39</v>
      </c>
      <c r="S1747" s="23">
        <f t="shared" si="111"/>
        <v>2.2336769759450172E-2</v>
      </c>
    </row>
    <row r="1748" spans="1:19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09"/>
        <v>4887</v>
      </c>
      <c r="R1748" s="16">
        <f t="shared" si="110"/>
        <v>4887</v>
      </c>
      <c r="S1748" s="18">
        <f t="shared" si="111"/>
        <v>2.797366914710933</v>
      </c>
    </row>
    <row r="1749" spans="1:19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09"/>
        <v>45</v>
      </c>
      <c r="R1749" s="21">
        <f t="shared" si="110"/>
        <v>45</v>
      </c>
      <c r="S1749" s="23">
        <f t="shared" si="111"/>
        <v>2.5743707093821511E-2</v>
      </c>
    </row>
    <row r="1750" spans="1:19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09"/>
        <v>322</v>
      </c>
      <c r="R1750" s="16">
        <f t="shared" si="110"/>
        <v>322</v>
      </c>
      <c r="S1750" s="18">
        <f t="shared" si="111"/>
        <v>0.18410520297312749</v>
      </c>
    </row>
    <row r="1751" spans="1:19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09"/>
        <v>522</v>
      </c>
      <c r="R1751" s="21">
        <f t="shared" si="110"/>
        <v>522</v>
      </c>
      <c r="S1751" s="23">
        <f t="shared" si="111"/>
        <v>0.29828571428571427</v>
      </c>
    </row>
    <row r="1752" spans="1:19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09"/>
        <v>135</v>
      </c>
      <c r="R1752" s="16">
        <f t="shared" si="110"/>
        <v>135</v>
      </c>
      <c r="S1752" s="18">
        <f t="shared" si="111"/>
        <v>7.7098800685322669E-2</v>
      </c>
    </row>
    <row r="1753" spans="1:19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09"/>
        <v>402</v>
      </c>
      <c r="R1753" s="21">
        <f t="shared" si="110"/>
        <v>402</v>
      </c>
      <c r="S1753" s="23">
        <f t="shared" si="111"/>
        <v>0.22945205479452055</v>
      </c>
    </row>
    <row r="1754" spans="1:19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09"/>
        <v>280</v>
      </c>
      <c r="R1754" s="16">
        <f t="shared" si="110"/>
        <v>280</v>
      </c>
      <c r="S1754" s="18">
        <f t="shared" si="111"/>
        <v>0.15972618368511124</v>
      </c>
    </row>
    <row r="1755" spans="1:19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09"/>
        <v>780</v>
      </c>
      <c r="R1755" s="21">
        <f t="shared" si="110"/>
        <v>780</v>
      </c>
      <c r="S1755" s="23">
        <f t="shared" si="111"/>
        <v>0.44469783352337516</v>
      </c>
    </row>
    <row r="1756" spans="1:19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09"/>
        <v>225</v>
      </c>
      <c r="R1756" s="16">
        <f t="shared" si="110"/>
        <v>225</v>
      </c>
      <c r="S1756" s="18">
        <f t="shared" si="111"/>
        <v>0.12820512820512819</v>
      </c>
    </row>
    <row r="1757" spans="1:19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09"/>
        <v>51</v>
      </c>
      <c r="R1757" s="21">
        <f t="shared" si="110"/>
        <v>51</v>
      </c>
      <c r="S1757" s="23">
        <f t="shared" si="111"/>
        <v>2.9043280182232345E-2</v>
      </c>
    </row>
    <row r="1758" spans="1:19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09"/>
        <v>14</v>
      </c>
      <c r="R1758" s="16">
        <f t="shared" si="110"/>
        <v>14</v>
      </c>
      <c r="S1758" s="18">
        <f t="shared" si="111"/>
        <v>7.9681274900398405E-3</v>
      </c>
    </row>
    <row r="1759" spans="1:19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09"/>
        <v>656</v>
      </c>
      <c r="R1759" s="21">
        <f t="shared" si="110"/>
        <v>656</v>
      </c>
      <c r="S1759" s="23">
        <f t="shared" si="111"/>
        <v>0.3731513083048919</v>
      </c>
    </row>
    <row r="1760" spans="1:19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09"/>
        <v>122</v>
      </c>
      <c r="R1760" s="16">
        <f t="shared" si="110"/>
        <v>122</v>
      </c>
      <c r="S1760" s="18">
        <f t="shared" si="111"/>
        <v>6.9357589539511086E-2</v>
      </c>
    </row>
    <row r="1761" spans="1:19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09"/>
        <v>14465</v>
      </c>
      <c r="R1761" s="21">
        <f t="shared" si="110"/>
        <v>14465</v>
      </c>
      <c r="S1761" s="23">
        <f t="shared" si="111"/>
        <v>8.21875</v>
      </c>
    </row>
    <row r="1762" spans="1:19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09"/>
        <v>180</v>
      </c>
      <c r="R1762" s="16">
        <f t="shared" si="110"/>
        <v>180</v>
      </c>
      <c r="S1762" s="18">
        <f t="shared" si="111"/>
        <v>0.10221465076660988</v>
      </c>
    </row>
    <row r="1763" spans="1:19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09"/>
        <v>182</v>
      </c>
      <c r="R1763" s="21">
        <f t="shared" si="110"/>
        <v>182</v>
      </c>
      <c r="S1763" s="23">
        <f t="shared" si="111"/>
        <v>0.10329171396140749</v>
      </c>
    </row>
    <row r="1764" spans="1:19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09"/>
        <v>434</v>
      </c>
      <c r="R1764" s="16">
        <f t="shared" si="110"/>
        <v>434</v>
      </c>
      <c r="S1764" s="18">
        <f t="shared" si="111"/>
        <v>0.24617129892229156</v>
      </c>
    </row>
    <row r="1765" spans="1:19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09"/>
        <v>675</v>
      </c>
      <c r="R1765" s="21">
        <f t="shared" si="110"/>
        <v>675</v>
      </c>
      <c r="S1765" s="23">
        <f t="shared" si="111"/>
        <v>0.38265306122448978</v>
      </c>
    </row>
    <row r="1766" spans="1:19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09"/>
        <v>63</v>
      </c>
      <c r="R1766" s="16">
        <f t="shared" si="110"/>
        <v>63</v>
      </c>
      <c r="S1766" s="18">
        <f t="shared" si="111"/>
        <v>3.5694050991501414E-2</v>
      </c>
    </row>
    <row r="1767" spans="1:19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09"/>
        <v>3096</v>
      </c>
      <c r="R1767" s="21">
        <f t="shared" si="110"/>
        <v>3096</v>
      </c>
      <c r="S1767" s="23">
        <f t="shared" si="111"/>
        <v>1.753114382785957</v>
      </c>
    </row>
    <row r="1768" spans="1:19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09"/>
        <v>208</v>
      </c>
      <c r="R1768" s="16">
        <f t="shared" si="110"/>
        <v>208</v>
      </c>
      <c r="S1768" s="18">
        <f t="shared" si="111"/>
        <v>0.1177136389360498</v>
      </c>
    </row>
    <row r="1769" spans="1:19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09"/>
        <v>40</v>
      </c>
      <c r="R1769" s="21">
        <f t="shared" si="110"/>
        <v>40</v>
      </c>
      <c r="S1769" s="23">
        <f t="shared" si="111"/>
        <v>2.2624434389140271E-2</v>
      </c>
    </row>
    <row r="1770" spans="1:19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09"/>
        <v>788</v>
      </c>
      <c r="R1770" s="16">
        <f t="shared" si="110"/>
        <v>788</v>
      </c>
      <c r="S1770" s="18">
        <f t="shared" si="111"/>
        <v>0.44544940644431885</v>
      </c>
    </row>
    <row r="1771" spans="1:19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09"/>
        <v>43</v>
      </c>
      <c r="R1771" s="21">
        <f t="shared" si="110"/>
        <v>43</v>
      </c>
      <c r="S1771" s="23">
        <f t="shared" si="111"/>
        <v>2.4293785310734464E-2</v>
      </c>
    </row>
    <row r="1772" spans="1:19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09"/>
        <v>144</v>
      </c>
      <c r="R1772" s="16">
        <f t="shared" si="110"/>
        <v>144</v>
      </c>
      <c r="S1772" s="18">
        <f t="shared" si="111"/>
        <v>8.1309994353472609E-2</v>
      </c>
    </row>
    <row r="1773" spans="1:19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09"/>
        <v>150</v>
      </c>
      <c r="R1773" s="21">
        <f t="shared" si="110"/>
        <v>150</v>
      </c>
      <c r="S1773" s="23">
        <f t="shared" si="111"/>
        <v>8.4650112866817159E-2</v>
      </c>
    </row>
    <row r="1774" spans="1:19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09"/>
        <v>267</v>
      </c>
      <c r="R1774" s="16">
        <f t="shared" si="110"/>
        <v>267</v>
      </c>
      <c r="S1774" s="18">
        <f t="shared" si="111"/>
        <v>0.15059221658206429</v>
      </c>
    </row>
    <row r="1775" spans="1:19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09"/>
        <v>22</v>
      </c>
      <c r="R1775" s="21">
        <f t="shared" si="110"/>
        <v>22</v>
      </c>
      <c r="S1775" s="23">
        <f t="shared" si="111"/>
        <v>1.2401352874859075E-2</v>
      </c>
    </row>
    <row r="1776" spans="1:19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09"/>
        <v>608</v>
      </c>
      <c r="R1776" s="16">
        <f t="shared" si="110"/>
        <v>608</v>
      </c>
      <c r="S1776" s="18">
        <f t="shared" si="111"/>
        <v>0.34253521126760561</v>
      </c>
    </row>
    <row r="1777" spans="1:19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09"/>
        <v>102</v>
      </c>
      <c r="R1777" s="21">
        <f t="shared" si="110"/>
        <v>102</v>
      </c>
      <c r="S1777" s="23">
        <f t="shared" si="111"/>
        <v>5.7432432432432436E-2</v>
      </c>
    </row>
    <row r="1778" spans="1:19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09"/>
        <v>2366</v>
      </c>
      <c r="R1778" s="16">
        <f t="shared" si="110"/>
        <v>2366</v>
      </c>
      <c r="S1778" s="18">
        <f t="shared" si="111"/>
        <v>1.3314575126617896</v>
      </c>
    </row>
    <row r="1779" spans="1:19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09"/>
        <v>154</v>
      </c>
      <c r="R1779" s="21">
        <f t="shared" si="110"/>
        <v>154</v>
      </c>
      <c r="S1779" s="23">
        <f t="shared" si="111"/>
        <v>8.6614173228346455E-2</v>
      </c>
    </row>
    <row r="1780" spans="1:19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09"/>
        <v>225</v>
      </c>
      <c r="R1780" s="16">
        <f t="shared" si="110"/>
        <v>225</v>
      </c>
      <c r="S1780" s="18">
        <f t="shared" si="111"/>
        <v>0.12647554806070826</v>
      </c>
    </row>
    <row r="1781" spans="1:19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09"/>
        <v>138</v>
      </c>
      <c r="R1781" s="21">
        <f t="shared" si="110"/>
        <v>138</v>
      </c>
      <c r="S1781" s="23">
        <f t="shared" si="111"/>
        <v>7.7528089887640456E-2</v>
      </c>
    </row>
    <row r="1782" spans="1:19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09"/>
        <v>1752</v>
      </c>
      <c r="R1782" s="16">
        <f t="shared" si="110"/>
        <v>1752</v>
      </c>
      <c r="S1782" s="18">
        <f t="shared" si="111"/>
        <v>0.98371701291409319</v>
      </c>
    </row>
    <row r="1783" spans="1:19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09"/>
        <v>72</v>
      </c>
      <c r="R1783" s="21">
        <f t="shared" si="110"/>
        <v>72</v>
      </c>
      <c r="S1783" s="23">
        <f t="shared" si="111"/>
        <v>4.0404040404040407E-2</v>
      </c>
    </row>
    <row r="1784" spans="1:19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09"/>
        <v>189</v>
      </c>
      <c r="R1784" s="16">
        <f t="shared" si="110"/>
        <v>189</v>
      </c>
      <c r="S1784" s="18">
        <f t="shared" si="111"/>
        <v>0.10600112170499158</v>
      </c>
    </row>
    <row r="1785" spans="1:19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09"/>
        <v>154</v>
      </c>
      <c r="R1785" s="21">
        <f t="shared" si="110"/>
        <v>154</v>
      </c>
      <c r="S1785" s="23">
        <f t="shared" si="111"/>
        <v>8.632286995515695E-2</v>
      </c>
    </row>
    <row r="1786" spans="1:19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09"/>
        <v>12064</v>
      </c>
      <c r="R1786" s="16">
        <f t="shared" si="110"/>
        <v>12064</v>
      </c>
      <c r="S1786" s="18">
        <f t="shared" si="111"/>
        <v>6.7585434173669467</v>
      </c>
    </row>
    <row r="1787" spans="1:19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09"/>
        <v>1758</v>
      </c>
      <c r="R1787" s="21">
        <f t="shared" si="110"/>
        <v>1758</v>
      </c>
      <c r="S1787" s="23">
        <f t="shared" si="111"/>
        <v>0.9843225083986562</v>
      </c>
    </row>
    <row r="1788" spans="1:19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09"/>
        <v>687</v>
      </c>
      <c r="R1788" s="16">
        <f t="shared" si="110"/>
        <v>687</v>
      </c>
      <c r="S1788" s="18">
        <f t="shared" si="111"/>
        <v>0.38444320089535533</v>
      </c>
    </row>
    <row r="1789" spans="1:19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09"/>
        <v>214</v>
      </c>
      <c r="R1789" s="21">
        <f t="shared" si="110"/>
        <v>214</v>
      </c>
      <c r="S1789" s="23">
        <f t="shared" si="111"/>
        <v>0.11968680089485459</v>
      </c>
    </row>
    <row r="1790" spans="1:19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09"/>
        <v>1463</v>
      </c>
      <c r="R1790" s="16">
        <f t="shared" si="110"/>
        <v>1463</v>
      </c>
      <c r="S1790" s="18">
        <f t="shared" si="111"/>
        <v>0.81777529346003353</v>
      </c>
    </row>
    <row r="1791" spans="1:19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09"/>
        <v>160</v>
      </c>
      <c r="R1791" s="21">
        <f t="shared" si="110"/>
        <v>160</v>
      </c>
      <c r="S1791" s="23">
        <f t="shared" si="111"/>
        <v>8.9385474860335198E-2</v>
      </c>
    </row>
    <row r="1792" spans="1:19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09"/>
        <v>19</v>
      </c>
      <c r="R1792" s="16">
        <f t="shared" si="110"/>
        <v>19</v>
      </c>
      <c r="S1792" s="18">
        <f t="shared" si="111"/>
        <v>1.060859854829704E-2</v>
      </c>
    </row>
    <row r="1793" spans="1:19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09"/>
        <v>618</v>
      </c>
      <c r="R1793" s="21">
        <f t="shared" si="110"/>
        <v>618</v>
      </c>
      <c r="S1793" s="23">
        <f t="shared" si="111"/>
        <v>0.34486607142857145</v>
      </c>
    </row>
    <row r="1794" spans="1:19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09"/>
        <v>448</v>
      </c>
      <c r="R1794" s="16">
        <f t="shared" si="110"/>
        <v>448</v>
      </c>
      <c r="S1794" s="18">
        <f t="shared" si="111"/>
        <v>0.24986056887897379</v>
      </c>
    </row>
    <row r="1795" spans="1:19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ref="Q1795:Q1858" si="113">N1795*P1795</f>
        <v>243</v>
      </c>
      <c r="R1795" s="21">
        <f t="shared" ref="R1795:R1858" si="114">N:N*P:P</f>
        <v>243</v>
      </c>
      <c r="S1795" s="23">
        <f t="shared" ref="S1795:S1858" si="115">Q:Q/A:A</f>
        <v>0.1354515050167224</v>
      </c>
    </row>
    <row r="1796" spans="1:19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si="113"/>
        <v>9865</v>
      </c>
      <c r="R1796" s="16">
        <f t="shared" si="114"/>
        <v>9865</v>
      </c>
      <c r="S1796" s="18">
        <f t="shared" si="115"/>
        <v>5.4958217270194982</v>
      </c>
    </row>
    <row r="1797" spans="1:19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3"/>
        <v>369</v>
      </c>
      <c r="R1797" s="21">
        <f t="shared" si="114"/>
        <v>369</v>
      </c>
      <c r="S1797" s="23">
        <f t="shared" si="115"/>
        <v>0.20545657015590199</v>
      </c>
    </row>
    <row r="1798" spans="1:19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3"/>
        <v>2675</v>
      </c>
      <c r="R1798" s="16">
        <f t="shared" si="114"/>
        <v>2675</v>
      </c>
      <c r="S1798" s="18">
        <f t="shared" si="115"/>
        <v>1.4885920979410128</v>
      </c>
    </row>
    <row r="1799" spans="1:19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3"/>
        <v>834</v>
      </c>
      <c r="R1799" s="21">
        <f t="shared" si="114"/>
        <v>834</v>
      </c>
      <c r="S1799" s="23">
        <f t="shared" si="115"/>
        <v>0.4638487208008899</v>
      </c>
    </row>
    <row r="1800" spans="1:19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3"/>
        <v>350</v>
      </c>
      <c r="R1800" s="16">
        <f t="shared" si="114"/>
        <v>350</v>
      </c>
      <c r="S1800" s="18">
        <f t="shared" si="115"/>
        <v>0.19455252918287938</v>
      </c>
    </row>
    <row r="1801" spans="1:19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3"/>
        <v>1985</v>
      </c>
      <c r="R1801" s="21">
        <f t="shared" si="114"/>
        <v>1985</v>
      </c>
      <c r="S1801" s="23">
        <f t="shared" si="115"/>
        <v>1.1027777777777779</v>
      </c>
    </row>
    <row r="1802" spans="1:19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3"/>
        <v>1326</v>
      </c>
      <c r="R1802" s="16">
        <f t="shared" si="114"/>
        <v>1326</v>
      </c>
      <c r="S1802" s="18">
        <f t="shared" si="115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3"/>
        <v>44</v>
      </c>
      <c r="R1803" s="21">
        <f t="shared" si="114"/>
        <v>44</v>
      </c>
      <c r="S1803" s="23">
        <f t="shared" si="115"/>
        <v>2.4417314095449501E-2</v>
      </c>
    </row>
    <row r="1804" spans="1:19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3"/>
        <v>2373</v>
      </c>
      <c r="R1804" s="16">
        <f t="shared" si="114"/>
        <v>2373</v>
      </c>
      <c r="S1804" s="18">
        <f t="shared" si="115"/>
        <v>1.3161397670549084</v>
      </c>
    </row>
    <row r="1805" spans="1:19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3"/>
        <v>30</v>
      </c>
      <c r="R1805" s="21">
        <f t="shared" si="114"/>
        <v>30</v>
      </c>
      <c r="S1805" s="23">
        <f t="shared" si="115"/>
        <v>1.662971175166297E-2</v>
      </c>
    </row>
    <row r="1806" spans="1:19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3"/>
        <v>368</v>
      </c>
      <c r="R1806" s="16">
        <f t="shared" si="114"/>
        <v>368</v>
      </c>
      <c r="S1806" s="18">
        <f t="shared" si="115"/>
        <v>0.20387811634349032</v>
      </c>
    </row>
    <row r="1807" spans="1:19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3"/>
        <v>213</v>
      </c>
      <c r="R1807" s="21">
        <f t="shared" si="114"/>
        <v>213</v>
      </c>
      <c r="S1807" s="23">
        <f t="shared" si="115"/>
        <v>0.11794019933554817</v>
      </c>
    </row>
    <row r="1808" spans="1:19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3"/>
        <v>453</v>
      </c>
      <c r="R1808" s="16">
        <f t="shared" si="114"/>
        <v>453</v>
      </c>
      <c r="S1808" s="18">
        <f t="shared" si="115"/>
        <v>0.25069175428887658</v>
      </c>
    </row>
    <row r="1809" spans="1:19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3"/>
        <v>328</v>
      </c>
      <c r="R1809" s="21">
        <f t="shared" si="114"/>
        <v>328</v>
      </c>
      <c r="S1809" s="23">
        <f t="shared" si="115"/>
        <v>0.18141592920353983</v>
      </c>
    </row>
    <row r="1810" spans="1:19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3"/>
        <v>176</v>
      </c>
      <c r="R1810" s="16">
        <f t="shared" si="114"/>
        <v>176</v>
      </c>
      <c r="S1810" s="18">
        <f t="shared" si="115"/>
        <v>9.7291321171918188E-2</v>
      </c>
    </row>
    <row r="1811" spans="1:19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3"/>
        <v>1449</v>
      </c>
      <c r="R1811" s="21">
        <f t="shared" si="114"/>
        <v>1449</v>
      </c>
      <c r="S1811" s="23">
        <f t="shared" si="115"/>
        <v>0.80055248618784536</v>
      </c>
    </row>
    <row r="1812" spans="1:19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3"/>
        <v>44</v>
      </c>
      <c r="R1812" s="16">
        <f t="shared" si="114"/>
        <v>44</v>
      </c>
      <c r="S1812" s="18">
        <f t="shared" si="115"/>
        <v>2.4295969077857537E-2</v>
      </c>
    </row>
    <row r="1813" spans="1:19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3"/>
        <v>1280</v>
      </c>
      <c r="R1813" s="21">
        <f t="shared" si="114"/>
        <v>1280</v>
      </c>
      <c r="S1813" s="23">
        <f t="shared" si="115"/>
        <v>0.70640176600441507</v>
      </c>
    </row>
    <row r="1814" spans="1:19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3"/>
        <v>48</v>
      </c>
      <c r="R1814" s="16">
        <f t="shared" si="114"/>
        <v>48</v>
      </c>
      <c r="S1814" s="18">
        <f t="shared" si="115"/>
        <v>2.6475455046883617E-2</v>
      </c>
    </row>
    <row r="1815" spans="1:19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3"/>
        <v>1227</v>
      </c>
      <c r="R1815" s="21">
        <f t="shared" si="114"/>
        <v>1227</v>
      </c>
      <c r="S1815" s="23">
        <f t="shared" si="115"/>
        <v>0.67640573318632857</v>
      </c>
    </row>
    <row r="1816" spans="1:19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3"/>
        <v>206</v>
      </c>
      <c r="R1816" s="16">
        <f t="shared" si="114"/>
        <v>206</v>
      </c>
      <c r="S1816" s="18">
        <f t="shared" si="115"/>
        <v>0.11349862258953168</v>
      </c>
    </row>
    <row r="1817" spans="1:19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3"/>
        <v>784</v>
      </c>
      <c r="R1817" s="21">
        <f t="shared" si="114"/>
        <v>784</v>
      </c>
      <c r="S1817" s="23">
        <f t="shared" si="115"/>
        <v>0.43171806167400884</v>
      </c>
    </row>
    <row r="1818" spans="1:19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3"/>
        <v>710</v>
      </c>
      <c r="R1818" s="16">
        <f t="shared" si="114"/>
        <v>710</v>
      </c>
      <c r="S1818" s="18">
        <f t="shared" si="115"/>
        <v>0.39075399009356082</v>
      </c>
    </row>
    <row r="1819" spans="1:19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3"/>
        <v>595</v>
      </c>
      <c r="R1819" s="21">
        <f t="shared" si="114"/>
        <v>595</v>
      </c>
      <c r="S1819" s="23">
        <f t="shared" si="115"/>
        <v>0.32728272827282728</v>
      </c>
    </row>
    <row r="1820" spans="1:19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3"/>
        <v>240</v>
      </c>
      <c r="R1820" s="16">
        <f t="shared" si="114"/>
        <v>240</v>
      </c>
      <c r="S1820" s="18">
        <f t="shared" si="115"/>
        <v>0.13194062671797691</v>
      </c>
    </row>
    <row r="1821" spans="1:19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3"/>
        <v>291</v>
      </c>
      <c r="R1821" s="21">
        <f t="shared" si="114"/>
        <v>291</v>
      </c>
      <c r="S1821" s="23">
        <f t="shared" si="115"/>
        <v>0.15989010989010988</v>
      </c>
    </row>
    <row r="1822" spans="1:19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3"/>
        <v>9436</v>
      </c>
      <c r="R1822" s="16">
        <f t="shared" si="114"/>
        <v>9436</v>
      </c>
      <c r="S1822" s="18">
        <f t="shared" si="115"/>
        <v>5.1817682591982424</v>
      </c>
    </row>
    <row r="1823" spans="1:19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3"/>
        <v>144</v>
      </c>
      <c r="R1823" s="21">
        <f t="shared" si="114"/>
        <v>144</v>
      </c>
      <c r="S1823" s="23">
        <f t="shared" si="115"/>
        <v>7.9034028540065859E-2</v>
      </c>
    </row>
    <row r="1824" spans="1:19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3"/>
        <v>3432</v>
      </c>
      <c r="R1824" s="16">
        <f t="shared" si="114"/>
        <v>3432</v>
      </c>
      <c r="S1824" s="18">
        <f t="shared" si="115"/>
        <v>1.8826110806363137</v>
      </c>
    </row>
    <row r="1825" spans="1:19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3"/>
        <v>194</v>
      </c>
      <c r="R1825" s="21">
        <f t="shared" si="114"/>
        <v>194</v>
      </c>
      <c r="S1825" s="23">
        <f t="shared" si="115"/>
        <v>0.10635964912280702</v>
      </c>
    </row>
    <row r="1826" spans="1:19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3"/>
        <v>12390</v>
      </c>
      <c r="R1826" s="16">
        <f t="shared" si="114"/>
        <v>12390</v>
      </c>
      <c r="S1826" s="18">
        <f t="shared" si="115"/>
        <v>6.7890410958904113</v>
      </c>
    </row>
    <row r="1827" spans="1:19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3"/>
        <v>116</v>
      </c>
      <c r="R1827" s="21">
        <f t="shared" si="114"/>
        <v>116</v>
      </c>
      <c r="S1827" s="23">
        <f t="shared" si="115"/>
        <v>6.3526834611171965E-2</v>
      </c>
    </row>
    <row r="1828" spans="1:19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3"/>
        <v>228</v>
      </c>
      <c r="R1828" s="16">
        <f t="shared" si="114"/>
        <v>228</v>
      </c>
      <c r="S1828" s="18">
        <f t="shared" si="115"/>
        <v>0.12479474548440066</v>
      </c>
    </row>
    <row r="1829" spans="1:19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3"/>
        <v>950</v>
      </c>
      <c r="R1829" s="21">
        <f t="shared" si="114"/>
        <v>950</v>
      </c>
      <c r="S1829" s="23">
        <f t="shared" si="115"/>
        <v>0.51969365426695846</v>
      </c>
    </row>
    <row r="1830" spans="1:19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3"/>
        <v>202</v>
      </c>
      <c r="R1830" s="16">
        <f t="shared" si="114"/>
        <v>202</v>
      </c>
      <c r="S1830" s="18">
        <f t="shared" si="115"/>
        <v>0.11044286495352652</v>
      </c>
    </row>
    <row r="1831" spans="1:19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3"/>
        <v>644</v>
      </c>
      <c r="R1831" s="21">
        <f t="shared" si="114"/>
        <v>644</v>
      </c>
      <c r="S1831" s="23">
        <f t="shared" si="115"/>
        <v>0.35191256830601092</v>
      </c>
    </row>
    <row r="1832" spans="1:19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3"/>
        <v>448</v>
      </c>
      <c r="R1832" s="16">
        <f t="shared" si="114"/>
        <v>448</v>
      </c>
      <c r="S1832" s="18">
        <f t="shared" si="115"/>
        <v>0.24467504096122339</v>
      </c>
    </row>
    <row r="1833" spans="1:19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3"/>
        <v>46</v>
      </c>
      <c r="R1833" s="21">
        <f t="shared" si="114"/>
        <v>46</v>
      </c>
      <c r="S1833" s="23">
        <f t="shared" si="115"/>
        <v>2.5109170305676855E-2</v>
      </c>
    </row>
    <row r="1834" spans="1:19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3"/>
        <v>196</v>
      </c>
      <c r="R1834" s="16">
        <f t="shared" si="114"/>
        <v>196</v>
      </c>
      <c r="S1834" s="18">
        <f t="shared" si="115"/>
        <v>0.10692853246044735</v>
      </c>
    </row>
    <row r="1835" spans="1:19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3"/>
        <v>7932</v>
      </c>
      <c r="R1835" s="21">
        <f t="shared" si="114"/>
        <v>7932</v>
      </c>
      <c r="S1835" s="23">
        <f t="shared" si="115"/>
        <v>4.3249727371864779</v>
      </c>
    </row>
    <row r="1836" spans="1:19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3"/>
        <v>19</v>
      </c>
      <c r="R1836" s="16">
        <f t="shared" si="114"/>
        <v>19</v>
      </c>
      <c r="S1836" s="18">
        <f t="shared" si="115"/>
        <v>1.0354223433242507E-2</v>
      </c>
    </row>
    <row r="1837" spans="1:19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3"/>
        <v>3951</v>
      </c>
      <c r="R1837" s="21">
        <f t="shared" si="114"/>
        <v>3951</v>
      </c>
      <c r="S1837" s="23">
        <f t="shared" si="115"/>
        <v>2.1519607843137254</v>
      </c>
    </row>
    <row r="1838" spans="1:19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3"/>
        <v>2736</v>
      </c>
      <c r="R1838" s="16">
        <f t="shared" si="114"/>
        <v>2736</v>
      </c>
      <c r="S1838" s="18">
        <f t="shared" si="115"/>
        <v>1.4893848666303755</v>
      </c>
    </row>
    <row r="1839" spans="1:19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3"/>
        <v>52740</v>
      </c>
      <c r="R1839" s="21">
        <f t="shared" si="114"/>
        <v>52740</v>
      </c>
      <c r="S1839" s="23">
        <f t="shared" si="115"/>
        <v>28.694232861806313</v>
      </c>
    </row>
    <row r="1840" spans="1:19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3"/>
        <v>274</v>
      </c>
      <c r="R1840" s="16">
        <f t="shared" si="114"/>
        <v>274</v>
      </c>
      <c r="S1840" s="18">
        <f t="shared" si="115"/>
        <v>0.14899401848830887</v>
      </c>
    </row>
    <row r="1841" spans="1:19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3"/>
        <v>10584</v>
      </c>
      <c r="R1841" s="21">
        <f t="shared" si="114"/>
        <v>10584</v>
      </c>
      <c r="S1841" s="23">
        <f t="shared" si="115"/>
        <v>5.7521739130434781</v>
      </c>
    </row>
    <row r="1842" spans="1:19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3"/>
        <v>172</v>
      </c>
      <c r="R1842" s="16">
        <f t="shared" si="114"/>
        <v>172</v>
      </c>
      <c r="S1842" s="18">
        <f t="shared" si="115"/>
        <v>9.3427485062466051E-2</v>
      </c>
    </row>
    <row r="1843" spans="1:19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3"/>
        <v>14</v>
      </c>
      <c r="R1843" s="21">
        <f t="shared" si="114"/>
        <v>14</v>
      </c>
      <c r="S1843" s="23">
        <f t="shared" si="115"/>
        <v>7.6004343105320303E-3</v>
      </c>
    </row>
    <row r="1844" spans="1:19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3"/>
        <v>510</v>
      </c>
      <c r="R1844" s="16">
        <f t="shared" si="114"/>
        <v>510</v>
      </c>
      <c r="S1844" s="18">
        <f t="shared" si="115"/>
        <v>0.27672273467173086</v>
      </c>
    </row>
    <row r="1845" spans="1:19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3"/>
        <v>371</v>
      </c>
      <c r="R1845" s="21">
        <f t="shared" si="114"/>
        <v>371</v>
      </c>
      <c r="S1845" s="23">
        <f t="shared" si="115"/>
        <v>0.20119305856832972</v>
      </c>
    </row>
    <row r="1846" spans="1:19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3"/>
        <v>1950</v>
      </c>
      <c r="R1846" s="16">
        <f t="shared" si="114"/>
        <v>1950</v>
      </c>
      <c r="S1846" s="18">
        <f t="shared" si="115"/>
        <v>1.056910569105691</v>
      </c>
    </row>
    <row r="1847" spans="1:19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3"/>
        <v>1452</v>
      </c>
      <c r="R1847" s="21">
        <f t="shared" si="114"/>
        <v>1452</v>
      </c>
      <c r="S1847" s="23">
        <f t="shared" si="115"/>
        <v>0.78656554712892746</v>
      </c>
    </row>
    <row r="1848" spans="1:19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3"/>
        <v>580</v>
      </c>
      <c r="R1848" s="16">
        <f t="shared" si="114"/>
        <v>580</v>
      </c>
      <c r="S1848" s="18">
        <f t="shared" si="115"/>
        <v>0.31402273957769355</v>
      </c>
    </row>
    <row r="1849" spans="1:19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3"/>
        <v>329</v>
      </c>
      <c r="R1849" s="21">
        <f t="shared" si="114"/>
        <v>329</v>
      </c>
      <c r="S1849" s="23">
        <f t="shared" si="115"/>
        <v>0.17803030303030304</v>
      </c>
    </row>
    <row r="1850" spans="1:19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3"/>
        <v>42</v>
      </c>
      <c r="R1850" s="16">
        <f t="shared" si="114"/>
        <v>42</v>
      </c>
      <c r="S1850" s="18">
        <f t="shared" si="115"/>
        <v>2.2714981070849107E-2</v>
      </c>
    </row>
    <row r="1851" spans="1:19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3"/>
        <v>34</v>
      </c>
      <c r="R1851" s="21">
        <f t="shared" si="114"/>
        <v>34</v>
      </c>
      <c r="S1851" s="23">
        <f t="shared" si="115"/>
        <v>1.8378378378378378E-2</v>
      </c>
    </row>
    <row r="1852" spans="1:19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3"/>
        <v>162</v>
      </c>
      <c r="R1852" s="16">
        <f t="shared" si="114"/>
        <v>162</v>
      </c>
      <c r="S1852" s="18">
        <f t="shared" si="115"/>
        <v>8.7520259319286878E-2</v>
      </c>
    </row>
    <row r="1853" spans="1:19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3"/>
        <v>3708</v>
      </c>
      <c r="R1853" s="21">
        <f t="shared" si="114"/>
        <v>3708</v>
      </c>
      <c r="S1853" s="23">
        <f t="shared" si="115"/>
        <v>2.002159827213823</v>
      </c>
    </row>
    <row r="1854" spans="1:19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3"/>
        <v>45</v>
      </c>
      <c r="R1854" s="16">
        <f t="shared" si="114"/>
        <v>45</v>
      </c>
      <c r="S1854" s="18">
        <f t="shared" si="115"/>
        <v>2.4284943335132217E-2</v>
      </c>
    </row>
    <row r="1855" spans="1:19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3"/>
        <v>622</v>
      </c>
      <c r="R1855" s="21">
        <f t="shared" si="114"/>
        <v>622</v>
      </c>
      <c r="S1855" s="23">
        <f t="shared" si="115"/>
        <v>0.33549083063646168</v>
      </c>
    </row>
    <row r="1856" spans="1:19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3"/>
        <v>156</v>
      </c>
      <c r="R1856" s="16">
        <f t="shared" si="114"/>
        <v>156</v>
      </c>
      <c r="S1856" s="18">
        <f t="shared" si="115"/>
        <v>8.409703504043127E-2</v>
      </c>
    </row>
    <row r="1857" spans="1:19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3"/>
        <v>625</v>
      </c>
      <c r="R1857" s="21">
        <f t="shared" si="114"/>
        <v>625</v>
      </c>
      <c r="S1857" s="23">
        <f t="shared" si="115"/>
        <v>0.33674568965517243</v>
      </c>
    </row>
    <row r="1858" spans="1:19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3"/>
        <v>46</v>
      </c>
      <c r="R1858" s="16">
        <f t="shared" si="114"/>
        <v>46</v>
      </c>
      <c r="S1858" s="18">
        <f t="shared" si="115"/>
        <v>2.4771136241249325E-2</v>
      </c>
    </row>
    <row r="1859" spans="1:19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ref="Q1859:Q1922" si="117">N1859*P1859</f>
        <v>684</v>
      </c>
      <c r="R1859" s="21">
        <f t="shared" ref="R1859:R1922" si="118">N:N*P:P</f>
        <v>684</v>
      </c>
      <c r="S1859" s="23">
        <f t="shared" ref="S1859:S1922" si="119">Q:Q/A:A</f>
        <v>0.3681377825618945</v>
      </c>
    </row>
    <row r="1860" spans="1:19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si="117"/>
        <v>252</v>
      </c>
      <c r="R1860" s="16">
        <f t="shared" si="118"/>
        <v>252</v>
      </c>
      <c r="S1860" s="18">
        <f t="shared" si="119"/>
        <v>0.13555675094136632</v>
      </c>
    </row>
    <row r="1861" spans="1:19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7"/>
        <v>399</v>
      </c>
      <c r="R1861" s="21">
        <f t="shared" si="118"/>
        <v>399</v>
      </c>
      <c r="S1861" s="23">
        <f t="shared" si="119"/>
        <v>0.21451612903225806</v>
      </c>
    </row>
    <row r="1862" spans="1:19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7"/>
        <v>770</v>
      </c>
      <c r="R1862" s="16">
        <f t="shared" si="118"/>
        <v>770</v>
      </c>
      <c r="S1862" s="18">
        <f t="shared" si="119"/>
        <v>0.41375604513702313</v>
      </c>
    </row>
    <row r="1863" spans="1:19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7"/>
        <v>1864</v>
      </c>
      <c r="R1863" s="21">
        <f t="shared" si="118"/>
        <v>1864</v>
      </c>
      <c r="S1863" s="23">
        <f t="shared" si="119"/>
        <v>1.0010741138560688</v>
      </c>
    </row>
    <row r="1864" spans="1:19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7"/>
        <v>428</v>
      </c>
      <c r="R1864" s="16">
        <f t="shared" si="118"/>
        <v>428</v>
      </c>
      <c r="S1864" s="18">
        <f t="shared" si="119"/>
        <v>0.22973698336017176</v>
      </c>
    </row>
    <row r="1865" spans="1:19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7"/>
        <v>168</v>
      </c>
      <c r="R1865" s="21">
        <f t="shared" si="118"/>
        <v>168</v>
      </c>
      <c r="S1865" s="23">
        <f t="shared" si="119"/>
        <v>9.012875536480687E-2</v>
      </c>
    </row>
    <row r="1866" spans="1:19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7"/>
        <v>664</v>
      </c>
      <c r="R1866" s="16">
        <f t="shared" si="118"/>
        <v>664</v>
      </c>
      <c r="S1866" s="18">
        <f t="shared" si="119"/>
        <v>0.35603217158176942</v>
      </c>
    </row>
    <row r="1867" spans="1:19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7"/>
        <v>13</v>
      </c>
      <c r="R1867" s="21">
        <f t="shared" si="118"/>
        <v>13</v>
      </c>
      <c r="S1867" s="23">
        <f t="shared" si="119"/>
        <v>6.9667738478027871E-3</v>
      </c>
    </row>
    <row r="1868" spans="1:19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7"/>
        <v>7448</v>
      </c>
      <c r="R1868" s="16">
        <f t="shared" si="118"/>
        <v>7448</v>
      </c>
      <c r="S1868" s="18">
        <f t="shared" si="119"/>
        <v>3.9892876272094271</v>
      </c>
    </row>
    <row r="1869" spans="1:19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7"/>
        <v>110</v>
      </c>
      <c r="R1869" s="21">
        <f t="shared" si="118"/>
        <v>110</v>
      </c>
      <c r="S1869" s="23">
        <f t="shared" si="119"/>
        <v>5.8886509635974305E-2</v>
      </c>
    </row>
    <row r="1870" spans="1:19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7"/>
        <v>28</v>
      </c>
      <c r="R1870" s="16">
        <f t="shared" si="118"/>
        <v>28</v>
      </c>
      <c r="S1870" s="18">
        <f t="shared" si="119"/>
        <v>1.4981273408239701E-2</v>
      </c>
    </row>
    <row r="1871" spans="1:19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7"/>
        <v>378</v>
      </c>
      <c r="R1871" s="21">
        <f t="shared" si="118"/>
        <v>378</v>
      </c>
      <c r="S1871" s="23">
        <f t="shared" si="119"/>
        <v>0.20213903743315509</v>
      </c>
    </row>
    <row r="1872" spans="1:19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7"/>
        <v>1936</v>
      </c>
      <c r="R1872" s="16">
        <f t="shared" si="118"/>
        <v>1936</v>
      </c>
      <c r="S1872" s="18">
        <f t="shared" si="119"/>
        <v>1.0347407803313735</v>
      </c>
    </row>
    <row r="1873" spans="1:19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7"/>
        <v>630</v>
      </c>
      <c r="R1873" s="21">
        <f t="shared" si="118"/>
        <v>630</v>
      </c>
      <c r="S1873" s="23">
        <f t="shared" si="119"/>
        <v>0.33653846153846156</v>
      </c>
    </row>
    <row r="1874" spans="1:19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7"/>
        <v>3066</v>
      </c>
      <c r="R1874" s="16">
        <f t="shared" si="118"/>
        <v>3066</v>
      </c>
      <c r="S1874" s="18">
        <f t="shared" si="119"/>
        <v>1.6369460758142018</v>
      </c>
    </row>
    <row r="1875" spans="1:19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7"/>
        <v>11</v>
      </c>
      <c r="R1875" s="21">
        <f t="shared" si="118"/>
        <v>11</v>
      </c>
      <c r="S1875" s="23">
        <f t="shared" si="119"/>
        <v>5.8697972251867663E-3</v>
      </c>
    </row>
    <row r="1876" spans="1:19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7"/>
        <v>399</v>
      </c>
      <c r="R1876" s="16">
        <f t="shared" si="118"/>
        <v>399</v>
      </c>
      <c r="S1876" s="18">
        <f t="shared" si="119"/>
        <v>0.21279999999999999</v>
      </c>
    </row>
    <row r="1877" spans="1:19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7"/>
        <v>2408</v>
      </c>
      <c r="R1877" s="21">
        <f t="shared" si="118"/>
        <v>2408</v>
      </c>
      <c r="S1877" s="23">
        <f t="shared" si="119"/>
        <v>1.2835820895522387</v>
      </c>
    </row>
    <row r="1878" spans="1:19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7"/>
        <v>5076</v>
      </c>
      <c r="R1878" s="16">
        <f t="shared" si="118"/>
        <v>5076</v>
      </c>
      <c r="S1878" s="18">
        <f t="shared" si="119"/>
        <v>2.7043153969099629</v>
      </c>
    </row>
    <row r="1879" spans="1:19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7"/>
        <v>1872</v>
      </c>
      <c r="R1879" s="21">
        <f t="shared" si="118"/>
        <v>1872</v>
      </c>
      <c r="S1879" s="23">
        <f t="shared" si="119"/>
        <v>0.99680511182108622</v>
      </c>
    </row>
    <row r="1880" spans="1:19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7"/>
        <v>1078</v>
      </c>
      <c r="R1880" s="16">
        <f t="shared" si="118"/>
        <v>1078</v>
      </c>
      <c r="S1880" s="18">
        <f t="shared" si="119"/>
        <v>0.57370941990420432</v>
      </c>
    </row>
    <row r="1881" spans="1:19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7"/>
        <v>2324</v>
      </c>
      <c r="R1881" s="21">
        <f t="shared" si="118"/>
        <v>2324</v>
      </c>
      <c r="S1881" s="23">
        <f t="shared" si="119"/>
        <v>1.2361702127659575</v>
      </c>
    </row>
    <row r="1882" spans="1:19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7"/>
        <v>528</v>
      </c>
      <c r="R1882" s="16">
        <f t="shared" si="118"/>
        <v>528</v>
      </c>
      <c r="S1882" s="18">
        <f t="shared" si="119"/>
        <v>0.2807017543859649</v>
      </c>
    </row>
    <row r="1883" spans="1:19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7"/>
        <v>1498</v>
      </c>
      <c r="R1883" s="21">
        <f t="shared" si="118"/>
        <v>1498</v>
      </c>
      <c r="S1883" s="23">
        <f t="shared" si="119"/>
        <v>0.79596174282678001</v>
      </c>
    </row>
    <row r="1884" spans="1:19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7"/>
        <v>24291</v>
      </c>
      <c r="R1884" s="16">
        <f t="shared" si="118"/>
        <v>24291</v>
      </c>
      <c r="S1884" s="18">
        <f t="shared" si="119"/>
        <v>12.900159320233669</v>
      </c>
    </row>
    <row r="1885" spans="1:19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7"/>
        <v>54</v>
      </c>
      <c r="R1885" s="21">
        <f t="shared" si="118"/>
        <v>54</v>
      </c>
      <c r="S1885" s="23">
        <f t="shared" si="119"/>
        <v>2.8662420382165606E-2</v>
      </c>
    </row>
    <row r="1886" spans="1:19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7"/>
        <v>2340</v>
      </c>
      <c r="R1886" s="16">
        <f t="shared" si="118"/>
        <v>2340</v>
      </c>
      <c r="S1886" s="18">
        <f t="shared" si="119"/>
        <v>1.2413793103448276</v>
      </c>
    </row>
    <row r="1887" spans="1:19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7"/>
        <v>84</v>
      </c>
      <c r="R1887" s="21">
        <f t="shared" si="118"/>
        <v>84</v>
      </c>
      <c r="S1887" s="23">
        <f t="shared" si="119"/>
        <v>4.4538706256627786E-2</v>
      </c>
    </row>
    <row r="1888" spans="1:19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7"/>
        <v>224</v>
      </c>
      <c r="R1888" s="16">
        <f t="shared" si="118"/>
        <v>224</v>
      </c>
      <c r="S1888" s="18">
        <f t="shared" si="119"/>
        <v>0.118706942236354</v>
      </c>
    </row>
    <row r="1889" spans="1:19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7"/>
        <v>558</v>
      </c>
      <c r="R1889" s="21">
        <f t="shared" si="118"/>
        <v>558</v>
      </c>
      <c r="S1889" s="23">
        <f t="shared" si="119"/>
        <v>0.29555084745762711</v>
      </c>
    </row>
    <row r="1890" spans="1:19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7"/>
        <v>1968</v>
      </c>
      <c r="R1890" s="16">
        <f t="shared" si="118"/>
        <v>1968</v>
      </c>
      <c r="S1890" s="18">
        <f t="shared" si="119"/>
        <v>1.0418210693488619</v>
      </c>
    </row>
    <row r="1891" spans="1:19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7"/>
        <v>1161</v>
      </c>
      <c r="R1891" s="21">
        <f t="shared" si="118"/>
        <v>1161</v>
      </c>
      <c r="S1891" s="23">
        <f t="shared" si="119"/>
        <v>0.61428571428571432</v>
      </c>
    </row>
    <row r="1892" spans="1:19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7"/>
        <v>411</v>
      </c>
      <c r="R1892" s="16">
        <f t="shared" si="118"/>
        <v>411</v>
      </c>
      <c r="S1892" s="18">
        <f t="shared" si="119"/>
        <v>0.21734531993654152</v>
      </c>
    </row>
    <row r="1893" spans="1:19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7"/>
        <v>468</v>
      </c>
      <c r="R1893" s="21">
        <f t="shared" si="118"/>
        <v>468</v>
      </c>
      <c r="S1893" s="23">
        <f t="shared" si="119"/>
        <v>0.24735729386892177</v>
      </c>
    </row>
    <row r="1894" spans="1:19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7"/>
        <v>405</v>
      </c>
      <c r="R1894" s="16">
        <f t="shared" si="118"/>
        <v>405</v>
      </c>
      <c r="S1894" s="18">
        <f t="shared" si="119"/>
        <v>0.21394611727416799</v>
      </c>
    </row>
    <row r="1895" spans="1:19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7"/>
        <v>690</v>
      </c>
      <c r="R1895" s="21">
        <f t="shared" si="118"/>
        <v>690</v>
      </c>
      <c r="S1895" s="23">
        <f t="shared" si="119"/>
        <v>0.36430834213305174</v>
      </c>
    </row>
    <row r="1896" spans="1:19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7"/>
        <v>566</v>
      </c>
      <c r="R1896" s="16">
        <f t="shared" si="118"/>
        <v>566</v>
      </c>
      <c r="S1896" s="18">
        <f t="shared" si="119"/>
        <v>0.29868073878627971</v>
      </c>
    </row>
    <row r="1897" spans="1:19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7"/>
        <v>522</v>
      </c>
      <c r="R1897" s="21">
        <f t="shared" si="118"/>
        <v>522</v>
      </c>
      <c r="S1897" s="23">
        <f t="shared" si="119"/>
        <v>0.27531645569620256</v>
      </c>
    </row>
    <row r="1898" spans="1:19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7"/>
        <v>198</v>
      </c>
      <c r="R1898" s="16">
        <f t="shared" si="118"/>
        <v>198</v>
      </c>
      <c r="S1898" s="18">
        <f t="shared" si="119"/>
        <v>0.10437532946758039</v>
      </c>
    </row>
    <row r="1899" spans="1:19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7"/>
        <v>846</v>
      </c>
      <c r="R1899" s="21">
        <f t="shared" si="118"/>
        <v>846</v>
      </c>
      <c r="S1899" s="23">
        <f t="shared" si="119"/>
        <v>0.44573234984193888</v>
      </c>
    </row>
    <row r="1900" spans="1:19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7"/>
        <v>1080</v>
      </c>
      <c r="R1900" s="16">
        <f t="shared" si="118"/>
        <v>1080</v>
      </c>
      <c r="S1900" s="18">
        <f t="shared" si="119"/>
        <v>0.56872037914691942</v>
      </c>
    </row>
    <row r="1901" spans="1:19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7"/>
        <v>1236</v>
      </c>
      <c r="R1901" s="21">
        <f t="shared" si="118"/>
        <v>1236</v>
      </c>
      <c r="S1901" s="23">
        <f t="shared" si="119"/>
        <v>0.65052631578947373</v>
      </c>
    </row>
    <row r="1902" spans="1:19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7"/>
        <v>308</v>
      </c>
      <c r="R1902" s="16">
        <f t="shared" si="118"/>
        <v>308</v>
      </c>
      <c r="S1902" s="18">
        <f t="shared" si="119"/>
        <v>0.16201998947922147</v>
      </c>
    </row>
    <row r="1903" spans="1:19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7"/>
        <v>324</v>
      </c>
      <c r="R1903" s="21">
        <f t="shared" si="118"/>
        <v>324</v>
      </c>
      <c r="S1903" s="23">
        <f t="shared" si="119"/>
        <v>0.17034700315457413</v>
      </c>
    </row>
    <row r="1904" spans="1:19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7"/>
        <v>712</v>
      </c>
      <c r="R1904" s="16">
        <f t="shared" si="118"/>
        <v>712</v>
      </c>
      <c r="S1904" s="18">
        <f t="shared" si="119"/>
        <v>0.37414608512874409</v>
      </c>
    </row>
    <row r="1905" spans="1:19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7"/>
        <v>1113</v>
      </c>
      <c r="R1905" s="21">
        <f t="shared" si="118"/>
        <v>1113</v>
      </c>
      <c r="S1905" s="23">
        <f t="shared" si="119"/>
        <v>0.5845588235294118</v>
      </c>
    </row>
    <row r="1906" spans="1:19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7"/>
        <v>4017</v>
      </c>
      <c r="R1906" s="16">
        <f t="shared" si="118"/>
        <v>4017</v>
      </c>
      <c r="S1906" s="18">
        <f t="shared" si="119"/>
        <v>2.1086614173228346</v>
      </c>
    </row>
    <row r="1907" spans="1:19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7"/>
        <v>2114</v>
      </c>
      <c r="R1907" s="21">
        <f t="shared" si="118"/>
        <v>2114</v>
      </c>
      <c r="S1907" s="23">
        <f t="shared" si="119"/>
        <v>1.1091290661070303</v>
      </c>
    </row>
    <row r="1908" spans="1:19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7"/>
        <v>96</v>
      </c>
      <c r="R1908" s="16">
        <f t="shared" si="118"/>
        <v>96</v>
      </c>
      <c r="S1908" s="18">
        <f t="shared" si="119"/>
        <v>5.0340849501835344E-2</v>
      </c>
    </row>
    <row r="1909" spans="1:19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7"/>
        <v>1780</v>
      </c>
      <c r="R1909" s="21">
        <f t="shared" si="118"/>
        <v>1780</v>
      </c>
      <c r="S1909" s="23">
        <f t="shared" si="119"/>
        <v>0.93291404612159334</v>
      </c>
    </row>
    <row r="1910" spans="1:19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7"/>
        <v>214</v>
      </c>
      <c r="R1910" s="16">
        <f t="shared" si="118"/>
        <v>214</v>
      </c>
      <c r="S1910" s="18">
        <f t="shared" si="119"/>
        <v>0.11210057621791514</v>
      </c>
    </row>
    <row r="1911" spans="1:19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7"/>
        <v>812</v>
      </c>
      <c r="R1911" s="21">
        <f t="shared" si="118"/>
        <v>812</v>
      </c>
      <c r="S1911" s="23">
        <f t="shared" si="119"/>
        <v>0.42513089005235605</v>
      </c>
    </row>
    <row r="1912" spans="1:19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7"/>
        <v>480</v>
      </c>
      <c r="R1912" s="16">
        <f t="shared" si="118"/>
        <v>480</v>
      </c>
      <c r="S1912" s="18">
        <f t="shared" si="119"/>
        <v>0.25117739403453687</v>
      </c>
    </row>
    <row r="1913" spans="1:19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7"/>
        <v>237</v>
      </c>
      <c r="R1913" s="21">
        <f t="shared" si="118"/>
        <v>237</v>
      </c>
      <c r="S1913" s="23">
        <f t="shared" si="119"/>
        <v>0.12395397489539749</v>
      </c>
    </row>
    <row r="1914" spans="1:19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7"/>
        <v>120</v>
      </c>
      <c r="R1914" s="16">
        <f t="shared" si="118"/>
        <v>120</v>
      </c>
      <c r="S1914" s="18">
        <f t="shared" si="119"/>
        <v>6.2728698379508618E-2</v>
      </c>
    </row>
    <row r="1915" spans="1:19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7"/>
        <v>528</v>
      </c>
      <c r="R1915" s="21">
        <f t="shared" si="118"/>
        <v>528</v>
      </c>
      <c r="S1915" s="23">
        <f t="shared" si="119"/>
        <v>0.27586206896551724</v>
      </c>
    </row>
    <row r="1916" spans="1:19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7"/>
        <v>60</v>
      </c>
      <c r="R1916" s="16">
        <f t="shared" si="118"/>
        <v>60</v>
      </c>
      <c r="S1916" s="18">
        <f t="shared" si="119"/>
        <v>3.1331592689295036E-2</v>
      </c>
    </row>
    <row r="1917" spans="1:19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7"/>
        <v>76</v>
      </c>
      <c r="R1917" s="21">
        <f t="shared" si="118"/>
        <v>76</v>
      </c>
      <c r="S1917" s="23">
        <f t="shared" si="119"/>
        <v>3.9665970772442591E-2</v>
      </c>
    </row>
    <row r="1918" spans="1:19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7"/>
        <v>990</v>
      </c>
      <c r="R1918" s="16">
        <f t="shared" si="118"/>
        <v>990</v>
      </c>
      <c r="S1918" s="18">
        <f t="shared" si="119"/>
        <v>0.51643192488262912</v>
      </c>
    </row>
    <row r="1919" spans="1:19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7"/>
        <v>129</v>
      </c>
      <c r="R1919" s="21">
        <f t="shared" si="118"/>
        <v>129</v>
      </c>
      <c r="S1919" s="23">
        <f t="shared" si="119"/>
        <v>6.7257559958289886E-2</v>
      </c>
    </row>
    <row r="1920" spans="1:19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7"/>
        <v>1300</v>
      </c>
      <c r="R1920" s="16">
        <f t="shared" si="118"/>
        <v>1300</v>
      </c>
      <c r="S1920" s="18">
        <f t="shared" si="119"/>
        <v>0.67743616466909851</v>
      </c>
    </row>
    <row r="1921" spans="1:19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7"/>
        <v>76</v>
      </c>
      <c r="R1921" s="21">
        <f t="shared" si="118"/>
        <v>76</v>
      </c>
      <c r="S1921" s="23">
        <f t="shared" si="119"/>
        <v>3.9583333333333331E-2</v>
      </c>
    </row>
    <row r="1922" spans="1:19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7"/>
        <v>75</v>
      </c>
      <c r="R1922" s="16">
        <f t="shared" si="118"/>
        <v>75</v>
      </c>
      <c r="S1922" s="18">
        <f t="shared" si="119"/>
        <v>3.9042165538781884E-2</v>
      </c>
    </row>
    <row r="1923" spans="1:19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ref="Q1923:Q1986" si="121">N1923*P1923</f>
        <v>2028</v>
      </c>
      <c r="R1923" s="21">
        <f t="shared" ref="R1923:R1986" si="122">N:N*P:P</f>
        <v>2028</v>
      </c>
      <c r="S1923" s="23">
        <f t="shared" ref="S1923:S1986" si="123">Q:Q/A:A</f>
        <v>1.0551508844953175</v>
      </c>
    </row>
    <row r="1924" spans="1:19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si="121"/>
        <v>441</v>
      </c>
      <c r="R1924" s="16">
        <f t="shared" si="122"/>
        <v>441</v>
      </c>
      <c r="S1924" s="18">
        <f t="shared" si="123"/>
        <v>0.22932917316692666</v>
      </c>
    </row>
    <row r="1925" spans="1:19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1"/>
        <v>208</v>
      </c>
      <c r="R1925" s="21">
        <f t="shared" si="122"/>
        <v>208</v>
      </c>
      <c r="S1925" s="23">
        <f t="shared" si="123"/>
        <v>0.10810810810810811</v>
      </c>
    </row>
    <row r="1926" spans="1:19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1"/>
        <v>22</v>
      </c>
      <c r="R1926" s="16">
        <f t="shared" si="122"/>
        <v>22</v>
      </c>
      <c r="S1926" s="18">
        <f t="shared" si="123"/>
        <v>1.1428571428571429E-2</v>
      </c>
    </row>
    <row r="1927" spans="1:19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1"/>
        <v>657</v>
      </c>
      <c r="R1927" s="21">
        <f t="shared" si="122"/>
        <v>657</v>
      </c>
      <c r="S1927" s="23">
        <f t="shared" si="123"/>
        <v>0.34112149532710279</v>
      </c>
    </row>
    <row r="1928" spans="1:19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1"/>
        <v>212</v>
      </c>
      <c r="R1928" s="16">
        <f t="shared" si="122"/>
        <v>212</v>
      </c>
      <c r="S1928" s="18">
        <f t="shared" si="123"/>
        <v>0.11001556824078879</v>
      </c>
    </row>
    <row r="1929" spans="1:19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1"/>
        <v>81</v>
      </c>
      <c r="R1929" s="21">
        <f t="shared" si="122"/>
        <v>81</v>
      </c>
      <c r="S1929" s="23">
        <f t="shared" si="123"/>
        <v>4.2012448132780086E-2</v>
      </c>
    </row>
    <row r="1930" spans="1:19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1"/>
        <v>15</v>
      </c>
      <c r="R1930" s="16">
        <f t="shared" si="122"/>
        <v>15</v>
      </c>
      <c r="S1930" s="18">
        <f t="shared" si="123"/>
        <v>7.7760497667185074E-3</v>
      </c>
    </row>
    <row r="1931" spans="1:19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1"/>
        <v>2322</v>
      </c>
      <c r="R1931" s="21">
        <f t="shared" si="122"/>
        <v>2322</v>
      </c>
      <c r="S1931" s="23">
        <f t="shared" si="123"/>
        <v>1.2031088082901555</v>
      </c>
    </row>
    <row r="1932" spans="1:19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1"/>
        <v>84</v>
      </c>
      <c r="R1932" s="16">
        <f t="shared" si="122"/>
        <v>84</v>
      </c>
      <c r="S1932" s="18">
        <f t="shared" si="123"/>
        <v>4.3500776799585708E-2</v>
      </c>
    </row>
    <row r="1933" spans="1:19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1"/>
        <v>2016</v>
      </c>
      <c r="R1933" s="21">
        <f t="shared" si="122"/>
        <v>2016</v>
      </c>
      <c r="S1933" s="23">
        <f t="shared" si="123"/>
        <v>1.0434782608695652</v>
      </c>
    </row>
    <row r="1934" spans="1:19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1"/>
        <v>126</v>
      </c>
      <c r="R1934" s="16">
        <f t="shared" si="122"/>
        <v>126</v>
      </c>
      <c r="S1934" s="18">
        <f t="shared" si="123"/>
        <v>6.5183652353854107E-2</v>
      </c>
    </row>
    <row r="1935" spans="1:19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1"/>
        <v>2808</v>
      </c>
      <c r="R1935" s="21">
        <f t="shared" si="122"/>
        <v>2808</v>
      </c>
      <c r="S1935" s="23">
        <f t="shared" si="123"/>
        <v>1.451913133402275</v>
      </c>
    </row>
    <row r="1936" spans="1:19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1"/>
        <v>287</v>
      </c>
      <c r="R1936" s="16">
        <f t="shared" si="122"/>
        <v>287</v>
      </c>
      <c r="S1936" s="18">
        <f t="shared" si="123"/>
        <v>0.1483204134366925</v>
      </c>
    </row>
    <row r="1937" spans="1:19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1"/>
        <v>695</v>
      </c>
      <c r="R1937" s="21">
        <f t="shared" si="122"/>
        <v>695</v>
      </c>
      <c r="S1937" s="23">
        <f t="shared" si="123"/>
        <v>0.35898760330578511</v>
      </c>
    </row>
    <row r="1938" spans="1:19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1"/>
        <v>1032</v>
      </c>
      <c r="R1938" s="16">
        <f t="shared" si="122"/>
        <v>1032</v>
      </c>
      <c r="S1938" s="18">
        <f t="shared" si="123"/>
        <v>0.53278265358802268</v>
      </c>
    </row>
    <row r="1939" spans="1:19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1"/>
        <v>630</v>
      </c>
      <c r="R1939" s="21">
        <f t="shared" si="122"/>
        <v>630</v>
      </c>
      <c r="S1939" s="23">
        <f t="shared" si="123"/>
        <v>0.32507739938080493</v>
      </c>
    </row>
    <row r="1940" spans="1:19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1"/>
        <v>18</v>
      </c>
      <c r="R1940" s="16">
        <f t="shared" si="122"/>
        <v>18</v>
      </c>
      <c r="S1940" s="18">
        <f t="shared" si="123"/>
        <v>9.283135636926251E-3</v>
      </c>
    </row>
    <row r="1941" spans="1:19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1"/>
        <v>159</v>
      </c>
      <c r="R1941" s="21">
        <f t="shared" si="122"/>
        <v>159</v>
      </c>
      <c r="S1941" s="23">
        <f t="shared" si="123"/>
        <v>8.1958762886597938E-2</v>
      </c>
    </row>
    <row r="1942" spans="1:19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1"/>
        <v>252</v>
      </c>
      <c r="R1942" s="16">
        <f t="shared" si="122"/>
        <v>252</v>
      </c>
      <c r="S1942" s="18">
        <f t="shared" si="123"/>
        <v>0.12982998454404945</v>
      </c>
    </row>
    <row r="1943" spans="1:19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1"/>
        <v>120</v>
      </c>
      <c r="R1943" s="21">
        <f t="shared" si="122"/>
        <v>120</v>
      </c>
      <c r="S1943" s="23">
        <f t="shared" si="123"/>
        <v>6.1791967044284246E-2</v>
      </c>
    </row>
    <row r="1944" spans="1:19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1"/>
        <v>260</v>
      </c>
      <c r="R1944" s="16">
        <f t="shared" si="122"/>
        <v>260</v>
      </c>
      <c r="S1944" s="18">
        <f t="shared" si="123"/>
        <v>0.13381369016984046</v>
      </c>
    </row>
    <row r="1945" spans="1:19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1"/>
        <v>162</v>
      </c>
      <c r="R1945" s="21">
        <f t="shared" si="122"/>
        <v>162</v>
      </c>
      <c r="S1945" s="23">
        <f t="shared" si="123"/>
        <v>8.3333333333333329E-2</v>
      </c>
    </row>
    <row r="1946" spans="1:19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1"/>
        <v>2188</v>
      </c>
      <c r="R1946" s="16">
        <f t="shared" si="122"/>
        <v>2188</v>
      </c>
      <c r="S1946" s="18">
        <f t="shared" si="123"/>
        <v>1.1249357326478149</v>
      </c>
    </row>
    <row r="1947" spans="1:19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1"/>
        <v>573</v>
      </c>
      <c r="R1947" s="21">
        <f t="shared" si="122"/>
        <v>573</v>
      </c>
      <c r="S1947" s="23">
        <f t="shared" si="123"/>
        <v>0.2944501541623844</v>
      </c>
    </row>
    <row r="1948" spans="1:19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1"/>
        <v>76</v>
      </c>
      <c r="R1948" s="16">
        <f t="shared" si="122"/>
        <v>76</v>
      </c>
      <c r="S1948" s="18">
        <f t="shared" si="123"/>
        <v>3.9034411915767848E-2</v>
      </c>
    </row>
    <row r="1949" spans="1:19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1"/>
        <v>200</v>
      </c>
      <c r="R1949" s="21">
        <f t="shared" si="122"/>
        <v>200</v>
      </c>
      <c r="S1949" s="23">
        <f t="shared" si="123"/>
        <v>0.10266940451745379</v>
      </c>
    </row>
    <row r="1950" spans="1:19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1"/>
        <v>390</v>
      </c>
      <c r="R1950" s="16">
        <f t="shared" si="122"/>
        <v>390</v>
      </c>
      <c r="S1950" s="18">
        <f t="shared" si="123"/>
        <v>0.20010261672652643</v>
      </c>
    </row>
    <row r="1951" spans="1:19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1"/>
        <v>9289</v>
      </c>
      <c r="R1951" s="21">
        <f t="shared" si="122"/>
        <v>9289</v>
      </c>
      <c r="S1951" s="23">
        <f t="shared" si="123"/>
        <v>4.7635897435897432</v>
      </c>
    </row>
    <row r="1952" spans="1:19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1"/>
        <v>228</v>
      </c>
      <c r="R1952" s="16">
        <f t="shared" si="122"/>
        <v>228</v>
      </c>
      <c r="S1952" s="18">
        <f t="shared" si="123"/>
        <v>0.1168631471040492</v>
      </c>
    </row>
    <row r="1953" spans="1:19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1"/>
        <v>3729</v>
      </c>
      <c r="R1953" s="21">
        <f t="shared" si="122"/>
        <v>3729</v>
      </c>
      <c r="S1953" s="23">
        <f t="shared" si="123"/>
        <v>1.9103483606557377</v>
      </c>
    </row>
    <row r="1954" spans="1:19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1"/>
        <v>466</v>
      </c>
      <c r="R1954" s="16">
        <f t="shared" si="122"/>
        <v>466</v>
      </c>
      <c r="S1954" s="18">
        <f t="shared" si="123"/>
        <v>0.23860727086533537</v>
      </c>
    </row>
    <row r="1955" spans="1:19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1"/>
        <v>474</v>
      </c>
      <c r="R1955" s="21">
        <f t="shared" si="122"/>
        <v>474</v>
      </c>
      <c r="S1955" s="23">
        <f t="shared" si="123"/>
        <v>0.24257932446264074</v>
      </c>
    </row>
    <row r="1956" spans="1:19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1"/>
        <v>150</v>
      </c>
      <c r="R1956" s="16">
        <f t="shared" si="122"/>
        <v>150</v>
      </c>
      <c r="S1956" s="18">
        <f t="shared" si="123"/>
        <v>7.6726342710997444E-2</v>
      </c>
    </row>
    <row r="1957" spans="1:19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1"/>
        <v>2220</v>
      </c>
      <c r="R1957" s="21">
        <f t="shared" si="122"/>
        <v>2220</v>
      </c>
      <c r="S1957" s="23">
        <f t="shared" si="123"/>
        <v>1.1349693251533743</v>
      </c>
    </row>
    <row r="1958" spans="1:19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1"/>
        <v>44</v>
      </c>
      <c r="R1958" s="16">
        <f t="shared" si="122"/>
        <v>44</v>
      </c>
      <c r="S1958" s="18">
        <f t="shared" si="123"/>
        <v>2.2483392948390392E-2</v>
      </c>
    </row>
    <row r="1959" spans="1:19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1"/>
        <v>8552</v>
      </c>
      <c r="R1959" s="21">
        <f t="shared" si="122"/>
        <v>8552</v>
      </c>
      <c r="S1959" s="23">
        <f t="shared" si="123"/>
        <v>4.3677221654749747</v>
      </c>
    </row>
    <row r="1960" spans="1:19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1"/>
        <v>18333</v>
      </c>
      <c r="R1960" s="16">
        <f t="shared" si="122"/>
        <v>18333</v>
      </c>
      <c r="S1960" s="18">
        <f t="shared" si="123"/>
        <v>9.3583460949464019</v>
      </c>
    </row>
    <row r="1961" spans="1:19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1"/>
        <v>75</v>
      </c>
      <c r="R1961" s="21">
        <f t="shared" si="122"/>
        <v>75</v>
      </c>
      <c r="S1961" s="23">
        <f t="shared" si="123"/>
        <v>3.826530612244898E-2</v>
      </c>
    </row>
    <row r="1962" spans="1:19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1"/>
        <v>492</v>
      </c>
      <c r="R1962" s="16">
        <f t="shared" si="122"/>
        <v>492</v>
      </c>
      <c r="S1962" s="18">
        <f t="shared" si="123"/>
        <v>0.25089240183579808</v>
      </c>
    </row>
    <row r="1963" spans="1:19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1"/>
        <v>1086</v>
      </c>
      <c r="R1963" s="21">
        <f t="shared" si="122"/>
        <v>1086</v>
      </c>
      <c r="S1963" s="23">
        <f t="shared" si="123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1"/>
        <v>685</v>
      </c>
      <c r="R1964" s="16">
        <f t="shared" si="122"/>
        <v>685</v>
      </c>
      <c r="S1964" s="18">
        <f t="shared" si="123"/>
        <v>0.3489556800815079</v>
      </c>
    </row>
    <row r="1965" spans="1:19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1"/>
        <v>651</v>
      </c>
      <c r="R1965" s="21">
        <f t="shared" si="122"/>
        <v>651</v>
      </c>
      <c r="S1965" s="23">
        <f t="shared" si="123"/>
        <v>0.33146639511201631</v>
      </c>
    </row>
    <row r="1966" spans="1:19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1"/>
        <v>534</v>
      </c>
      <c r="R1966" s="16">
        <f t="shared" si="122"/>
        <v>534</v>
      </c>
      <c r="S1966" s="18">
        <f t="shared" si="123"/>
        <v>0.27175572519083968</v>
      </c>
    </row>
    <row r="1967" spans="1:19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1"/>
        <v>82</v>
      </c>
      <c r="R1967" s="21">
        <f t="shared" si="122"/>
        <v>82</v>
      </c>
      <c r="S1967" s="23">
        <f t="shared" si="123"/>
        <v>4.170905391658189E-2</v>
      </c>
    </row>
    <row r="1968" spans="1:19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1"/>
        <v>9</v>
      </c>
      <c r="R1968" s="16">
        <f t="shared" si="122"/>
        <v>9</v>
      </c>
      <c r="S1968" s="18">
        <f t="shared" si="123"/>
        <v>4.5754956786985259E-3</v>
      </c>
    </row>
    <row r="1969" spans="1:19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1"/>
        <v>234</v>
      </c>
      <c r="R1969" s="21">
        <f t="shared" si="122"/>
        <v>234</v>
      </c>
      <c r="S1969" s="23">
        <f t="shared" si="123"/>
        <v>0.11890243902439024</v>
      </c>
    </row>
    <row r="1970" spans="1:19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1"/>
        <v>112</v>
      </c>
      <c r="R1970" s="16">
        <f t="shared" si="122"/>
        <v>112</v>
      </c>
      <c r="S1970" s="18">
        <f t="shared" si="123"/>
        <v>5.6881665820213305E-2</v>
      </c>
    </row>
    <row r="1971" spans="1:19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1"/>
        <v>1608</v>
      </c>
      <c r="R1971" s="21">
        <f t="shared" si="122"/>
        <v>1608</v>
      </c>
      <c r="S1971" s="23">
        <f t="shared" si="123"/>
        <v>0.81624365482233507</v>
      </c>
    </row>
    <row r="1972" spans="1:19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1"/>
        <v>296</v>
      </c>
      <c r="R1972" s="16">
        <f t="shared" si="122"/>
        <v>296</v>
      </c>
      <c r="S1972" s="18">
        <f t="shared" si="123"/>
        <v>0.15017757483510907</v>
      </c>
    </row>
    <row r="1973" spans="1:19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1"/>
        <v>22</v>
      </c>
      <c r="R1973" s="21">
        <f t="shared" si="122"/>
        <v>22</v>
      </c>
      <c r="S1973" s="23">
        <f t="shared" si="123"/>
        <v>1.1156186612576065E-2</v>
      </c>
    </row>
    <row r="1974" spans="1:19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1"/>
        <v>240</v>
      </c>
      <c r="R1974" s="16">
        <f t="shared" si="122"/>
        <v>240</v>
      </c>
      <c r="S1974" s="18">
        <f t="shared" si="123"/>
        <v>0.12164216928535225</v>
      </c>
    </row>
    <row r="1975" spans="1:19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1"/>
        <v>512</v>
      </c>
      <c r="R1975" s="21">
        <f t="shared" si="122"/>
        <v>512</v>
      </c>
      <c r="S1975" s="23">
        <f t="shared" si="123"/>
        <v>0.25937183383991896</v>
      </c>
    </row>
    <row r="1976" spans="1:19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1"/>
        <v>648</v>
      </c>
      <c r="R1976" s="16">
        <f t="shared" si="122"/>
        <v>648</v>
      </c>
      <c r="S1976" s="18">
        <f t="shared" si="123"/>
        <v>0.32810126582278482</v>
      </c>
    </row>
    <row r="1977" spans="1:19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1"/>
        <v>444</v>
      </c>
      <c r="R1977" s="21">
        <f t="shared" si="122"/>
        <v>444</v>
      </c>
      <c r="S1977" s="23">
        <f t="shared" si="123"/>
        <v>0.22469635627530365</v>
      </c>
    </row>
    <row r="1978" spans="1:19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1"/>
        <v>176</v>
      </c>
      <c r="R1978" s="16">
        <f t="shared" si="122"/>
        <v>176</v>
      </c>
      <c r="S1978" s="18">
        <f t="shared" si="123"/>
        <v>8.9023773394031364E-2</v>
      </c>
    </row>
    <row r="1979" spans="1:19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1"/>
        <v>477</v>
      </c>
      <c r="R1979" s="21">
        <f t="shared" si="122"/>
        <v>477</v>
      </c>
      <c r="S1979" s="23">
        <f t="shared" si="123"/>
        <v>0.24115267947421637</v>
      </c>
    </row>
    <row r="1980" spans="1:19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1"/>
        <v>508</v>
      </c>
      <c r="R1980" s="16">
        <f t="shared" si="122"/>
        <v>508</v>
      </c>
      <c r="S1980" s="18">
        <f t="shared" si="123"/>
        <v>0.25669530065689744</v>
      </c>
    </row>
    <row r="1981" spans="1:19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1"/>
        <v>94</v>
      </c>
      <c r="R1981" s="21">
        <f t="shared" si="122"/>
        <v>94</v>
      </c>
      <c r="S1981" s="23">
        <f t="shared" si="123"/>
        <v>4.7474747474747475E-2</v>
      </c>
    </row>
    <row r="1982" spans="1:19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1"/>
        <v>834</v>
      </c>
      <c r="R1982" s="16">
        <f t="shared" si="122"/>
        <v>834</v>
      </c>
      <c r="S1982" s="18">
        <f t="shared" si="123"/>
        <v>0.42099949520444219</v>
      </c>
    </row>
    <row r="1983" spans="1:19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1"/>
        <v>567</v>
      </c>
      <c r="R1983" s="21">
        <f t="shared" si="122"/>
        <v>567</v>
      </c>
      <c r="S1983" s="23">
        <f t="shared" si="123"/>
        <v>0.2860746720484359</v>
      </c>
    </row>
    <row r="1984" spans="1:19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1"/>
        <v>1245</v>
      </c>
      <c r="R1984" s="16">
        <f t="shared" si="122"/>
        <v>1245</v>
      </c>
      <c r="S1984" s="18">
        <f t="shared" si="123"/>
        <v>0.62783661119515888</v>
      </c>
    </row>
    <row r="1985" spans="1:19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1"/>
        <v>776</v>
      </c>
      <c r="R1985" s="21">
        <f t="shared" si="122"/>
        <v>776</v>
      </c>
      <c r="S1985" s="23">
        <f t="shared" si="123"/>
        <v>0.3911290322580645</v>
      </c>
    </row>
    <row r="1986" spans="1:19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1"/>
        <v>3054</v>
      </c>
      <c r="R1986" s="16">
        <f t="shared" si="122"/>
        <v>3054</v>
      </c>
      <c r="S1986" s="18">
        <f t="shared" si="123"/>
        <v>1.5385390428211587</v>
      </c>
    </row>
    <row r="1987" spans="1:19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ref="Q1987:Q2050" si="125">N1987*P1987</f>
        <v>42</v>
      </c>
      <c r="R1987" s="21">
        <f t="shared" ref="R1987:R2050" si="126">N:N*P:P</f>
        <v>42</v>
      </c>
      <c r="S1987" s="23">
        <f t="shared" ref="S1987:S2050" si="127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si="125"/>
        <v>3828</v>
      </c>
      <c r="R1988" s="16">
        <f t="shared" si="126"/>
        <v>3828</v>
      </c>
      <c r="S1988" s="18">
        <f t="shared" si="127"/>
        <v>1.926522395571213</v>
      </c>
    </row>
    <row r="1989" spans="1:19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5"/>
        <v>225</v>
      </c>
      <c r="R1989" s="21">
        <f t="shared" si="126"/>
        <v>225</v>
      </c>
      <c r="S1989" s="23">
        <f t="shared" si="127"/>
        <v>0.11317907444668009</v>
      </c>
    </row>
    <row r="1990" spans="1:19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5"/>
        <v>438</v>
      </c>
      <c r="R1990" s="16">
        <f t="shared" si="126"/>
        <v>438</v>
      </c>
      <c r="S1990" s="18">
        <f t="shared" si="127"/>
        <v>0.22021116138763197</v>
      </c>
    </row>
    <row r="1991" spans="1:19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5"/>
        <v>46</v>
      </c>
      <c r="R1991" s="21">
        <f t="shared" si="126"/>
        <v>46</v>
      </c>
      <c r="S1991" s="23">
        <f t="shared" si="127"/>
        <v>2.3115577889447236E-2</v>
      </c>
    </row>
    <row r="1992" spans="1:19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5"/>
        <v>3625</v>
      </c>
      <c r="R1992" s="16">
        <f t="shared" si="126"/>
        <v>3625</v>
      </c>
      <c r="S1992" s="18">
        <f t="shared" si="127"/>
        <v>1.8206931190356606</v>
      </c>
    </row>
    <row r="1993" spans="1:19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5"/>
        <v>261</v>
      </c>
      <c r="R1993" s="21">
        <f t="shared" si="126"/>
        <v>261</v>
      </c>
      <c r="S1993" s="23">
        <f t="shared" si="127"/>
        <v>0.13102409638554216</v>
      </c>
    </row>
    <row r="1994" spans="1:19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5"/>
        <v>4953</v>
      </c>
      <c r="R1994" s="16">
        <f t="shared" si="126"/>
        <v>4953</v>
      </c>
      <c r="S1994" s="18">
        <f t="shared" si="127"/>
        <v>2.4851981936778724</v>
      </c>
    </row>
    <row r="1995" spans="1:19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5"/>
        <v>3093</v>
      </c>
      <c r="R1995" s="21">
        <f t="shared" si="126"/>
        <v>3093</v>
      </c>
      <c r="S1995" s="23">
        <f t="shared" si="127"/>
        <v>1.5511534603811434</v>
      </c>
    </row>
    <row r="1996" spans="1:19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5"/>
        <v>120</v>
      </c>
      <c r="R1996" s="16">
        <f t="shared" si="126"/>
        <v>120</v>
      </c>
      <c r="S1996" s="18">
        <f t="shared" si="127"/>
        <v>6.0150375939849621E-2</v>
      </c>
    </row>
    <row r="1997" spans="1:19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5"/>
        <v>1824</v>
      </c>
      <c r="R1997" s="21">
        <f t="shared" si="126"/>
        <v>1824</v>
      </c>
      <c r="S1997" s="23">
        <f t="shared" si="127"/>
        <v>0.91382765531062127</v>
      </c>
    </row>
    <row r="1998" spans="1:19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5"/>
        <v>121</v>
      </c>
      <c r="R1998" s="16">
        <f t="shared" si="126"/>
        <v>121</v>
      </c>
      <c r="S1998" s="18">
        <f t="shared" si="127"/>
        <v>6.0590886329494241E-2</v>
      </c>
    </row>
    <row r="1999" spans="1:19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5"/>
        <v>43</v>
      </c>
      <c r="R1999" s="21">
        <f t="shared" si="126"/>
        <v>43</v>
      </c>
      <c r="S1999" s="23">
        <f t="shared" si="127"/>
        <v>2.1521521521521522E-2</v>
      </c>
    </row>
    <row r="2000" spans="1:19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5"/>
        <v>750</v>
      </c>
      <c r="R2000" s="16">
        <f t="shared" si="126"/>
        <v>750</v>
      </c>
      <c r="S2000" s="18">
        <f t="shared" si="127"/>
        <v>0.37518759379689842</v>
      </c>
    </row>
    <row r="2001" spans="1:19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5"/>
        <v>40</v>
      </c>
      <c r="R2001" s="21">
        <f t="shared" si="126"/>
        <v>40</v>
      </c>
      <c r="S2001" s="23">
        <f t="shared" si="127"/>
        <v>0.02</v>
      </c>
    </row>
    <row r="2002" spans="1:19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5"/>
        <v>102</v>
      </c>
      <c r="R2002" s="16">
        <f t="shared" si="126"/>
        <v>102</v>
      </c>
      <c r="S2002" s="18">
        <f t="shared" si="127"/>
        <v>5.0974512743628186E-2</v>
      </c>
    </row>
    <row r="2003" spans="1:19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5"/>
        <v>828</v>
      </c>
      <c r="R2003" s="21">
        <f t="shared" si="126"/>
        <v>828</v>
      </c>
      <c r="S2003" s="23">
        <f t="shared" si="127"/>
        <v>0.41358641358641357</v>
      </c>
    </row>
    <row r="2004" spans="1:19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5"/>
        <v>98</v>
      </c>
      <c r="R2004" s="16">
        <f t="shared" si="126"/>
        <v>98</v>
      </c>
      <c r="S2004" s="18">
        <f t="shared" si="127"/>
        <v>4.8926610084872688E-2</v>
      </c>
    </row>
    <row r="2005" spans="1:19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5"/>
        <v>80</v>
      </c>
      <c r="R2005" s="21">
        <f t="shared" si="126"/>
        <v>80</v>
      </c>
      <c r="S2005" s="23">
        <f t="shared" si="127"/>
        <v>3.9920159680638723E-2</v>
      </c>
    </row>
    <row r="2006" spans="1:19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5"/>
        <v>374</v>
      </c>
      <c r="R2006" s="16">
        <f t="shared" si="126"/>
        <v>374</v>
      </c>
      <c r="S2006" s="18">
        <f t="shared" si="127"/>
        <v>0.18653366583541148</v>
      </c>
    </row>
    <row r="2007" spans="1:19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5"/>
        <v>956</v>
      </c>
      <c r="R2007" s="21">
        <f t="shared" si="126"/>
        <v>956</v>
      </c>
      <c r="S2007" s="23">
        <f t="shared" si="127"/>
        <v>0.47657028913260219</v>
      </c>
    </row>
    <row r="2008" spans="1:19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5"/>
        <v>2443</v>
      </c>
      <c r="R2008" s="16">
        <f t="shared" si="126"/>
        <v>2443</v>
      </c>
      <c r="S2008" s="18">
        <f t="shared" si="127"/>
        <v>1.2172396611858496</v>
      </c>
    </row>
    <row r="2009" spans="1:19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5"/>
        <v>794</v>
      </c>
      <c r="R2009" s="21">
        <f t="shared" si="126"/>
        <v>794</v>
      </c>
      <c r="S2009" s="23">
        <f t="shared" si="127"/>
        <v>0.39541832669322707</v>
      </c>
    </row>
    <row r="2010" spans="1:19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5"/>
        <v>1146</v>
      </c>
      <c r="R2010" s="16">
        <f t="shared" si="126"/>
        <v>1146</v>
      </c>
      <c r="S2010" s="18">
        <f t="shared" si="127"/>
        <v>0.57043305126928823</v>
      </c>
    </row>
    <row r="2011" spans="1:19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5"/>
        <v>5952</v>
      </c>
      <c r="R2011" s="21">
        <f t="shared" si="126"/>
        <v>5952</v>
      </c>
      <c r="S2011" s="23">
        <f t="shared" si="127"/>
        <v>2.9611940298507462</v>
      </c>
    </row>
    <row r="2012" spans="1:19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5"/>
        <v>516</v>
      </c>
      <c r="R2012" s="16">
        <f t="shared" si="126"/>
        <v>516</v>
      </c>
      <c r="S2012" s="18">
        <f t="shared" si="127"/>
        <v>0.25658876181004475</v>
      </c>
    </row>
    <row r="2013" spans="1:19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5"/>
        <v>1086</v>
      </c>
      <c r="R2013" s="21">
        <f t="shared" si="126"/>
        <v>1086</v>
      </c>
      <c r="S2013" s="23">
        <f t="shared" si="127"/>
        <v>0.53976143141153077</v>
      </c>
    </row>
    <row r="2014" spans="1:19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5"/>
        <v>8630</v>
      </c>
      <c r="R2014" s="16">
        <f t="shared" si="126"/>
        <v>8630</v>
      </c>
      <c r="S2014" s="18">
        <f t="shared" si="127"/>
        <v>4.2871336313959265</v>
      </c>
    </row>
    <row r="2015" spans="1:19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5"/>
        <v>615</v>
      </c>
      <c r="R2015" s="21">
        <f t="shared" si="126"/>
        <v>615</v>
      </c>
      <c r="S2015" s="23">
        <f t="shared" si="127"/>
        <v>0.30536246276067525</v>
      </c>
    </row>
    <row r="2016" spans="1:19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5"/>
        <v>1145</v>
      </c>
      <c r="R2016" s="16">
        <f t="shared" si="126"/>
        <v>1145</v>
      </c>
      <c r="S2016" s="18">
        <f t="shared" si="127"/>
        <v>0.56823821339950376</v>
      </c>
    </row>
    <row r="2017" spans="1:19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5"/>
        <v>143</v>
      </c>
      <c r="R2017" s="21">
        <f t="shared" si="126"/>
        <v>143</v>
      </c>
      <c r="S2017" s="23">
        <f t="shared" si="127"/>
        <v>7.093253968253968E-2</v>
      </c>
    </row>
    <row r="2018" spans="1:19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5"/>
        <v>560</v>
      </c>
      <c r="R2018" s="16">
        <f t="shared" si="126"/>
        <v>560</v>
      </c>
      <c r="S2018" s="18">
        <f t="shared" si="127"/>
        <v>0.27764005949429849</v>
      </c>
    </row>
    <row r="2019" spans="1:19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5"/>
        <v>180</v>
      </c>
      <c r="R2019" s="21">
        <f t="shared" si="126"/>
        <v>180</v>
      </c>
      <c r="S2019" s="23">
        <f t="shared" si="127"/>
        <v>8.9197224975222991E-2</v>
      </c>
    </row>
    <row r="2020" spans="1:19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5"/>
        <v>1179</v>
      </c>
      <c r="R2020" s="16">
        <f t="shared" si="126"/>
        <v>1179</v>
      </c>
      <c r="S2020" s="18">
        <f t="shared" si="127"/>
        <v>0.58395245170876675</v>
      </c>
    </row>
    <row r="2021" spans="1:19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5"/>
        <v>735</v>
      </c>
      <c r="R2021" s="21">
        <f t="shared" si="126"/>
        <v>735</v>
      </c>
      <c r="S2021" s="23">
        <f t="shared" si="127"/>
        <v>0.36386138613861385</v>
      </c>
    </row>
    <row r="2022" spans="1:19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5"/>
        <v>1345</v>
      </c>
      <c r="R2022" s="16">
        <f t="shared" si="126"/>
        <v>1345</v>
      </c>
      <c r="S2022" s="18">
        <f t="shared" si="127"/>
        <v>0.66551212271152893</v>
      </c>
    </row>
    <row r="2023" spans="1:19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5"/>
        <v>495</v>
      </c>
      <c r="R2023" s="21">
        <f t="shared" si="126"/>
        <v>495</v>
      </c>
      <c r="S2023" s="23">
        <f t="shared" si="127"/>
        <v>0.24480712166172106</v>
      </c>
    </row>
    <row r="2024" spans="1:19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5"/>
        <v>3255</v>
      </c>
      <c r="R2024" s="16">
        <f t="shared" si="126"/>
        <v>3255</v>
      </c>
      <c r="S2024" s="18">
        <f t="shared" si="127"/>
        <v>1.6089965397923875</v>
      </c>
    </row>
    <row r="2025" spans="1:19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5"/>
        <v>1656</v>
      </c>
      <c r="R2025" s="21">
        <f t="shared" si="126"/>
        <v>1656</v>
      </c>
      <c r="S2025" s="23">
        <f t="shared" si="127"/>
        <v>0.81818181818181823</v>
      </c>
    </row>
    <row r="2026" spans="1:19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5"/>
        <v>129</v>
      </c>
      <c r="R2026" s="16">
        <f t="shared" si="126"/>
        <v>129</v>
      </c>
      <c r="S2026" s="18">
        <f t="shared" si="127"/>
        <v>6.3703703703703707E-2</v>
      </c>
    </row>
    <row r="2027" spans="1:19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5"/>
        <v>336</v>
      </c>
      <c r="R2027" s="21">
        <f t="shared" si="126"/>
        <v>336</v>
      </c>
      <c r="S2027" s="23">
        <f t="shared" si="127"/>
        <v>0.16584402764067127</v>
      </c>
    </row>
    <row r="2028" spans="1:19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5"/>
        <v>3680</v>
      </c>
      <c r="R2028" s="16">
        <f t="shared" si="126"/>
        <v>3680</v>
      </c>
      <c r="S2028" s="18">
        <f t="shared" si="127"/>
        <v>1.8154908732116428</v>
      </c>
    </row>
    <row r="2029" spans="1:19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5"/>
        <v>716</v>
      </c>
      <c r="R2029" s="21">
        <f t="shared" si="126"/>
        <v>716</v>
      </c>
      <c r="S2029" s="23">
        <f t="shared" si="127"/>
        <v>0.35305719921104539</v>
      </c>
    </row>
    <row r="2030" spans="1:19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5"/>
        <v>324</v>
      </c>
      <c r="R2030" s="16">
        <f t="shared" si="126"/>
        <v>324</v>
      </c>
      <c r="S2030" s="18">
        <f t="shared" si="127"/>
        <v>0.15968457368161657</v>
      </c>
    </row>
    <row r="2031" spans="1:19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5"/>
        <v>225</v>
      </c>
      <c r="R2031" s="21">
        <f t="shared" si="126"/>
        <v>225</v>
      </c>
      <c r="S2031" s="23">
        <f t="shared" si="127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5"/>
        <v>675</v>
      </c>
      <c r="R2032" s="16">
        <f t="shared" si="126"/>
        <v>675</v>
      </c>
      <c r="S2032" s="18">
        <f t="shared" si="127"/>
        <v>0.33234859675036926</v>
      </c>
    </row>
    <row r="2033" spans="1:19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5"/>
        <v>156</v>
      </c>
      <c r="R2033" s="21">
        <f t="shared" si="126"/>
        <v>156</v>
      </c>
      <c r="S2033" s="23">
        <f t="shared" si="127"/>
        <v>7.6771653543307089E-2</v>
      </c>
    </row>
    <row r="2034" spans="1:19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5"/>
        <v>15</v>
      </c>
      <c r="R2034" s="16">
        <f t="shared" si="126"/>
        <v>15</v>
      </c>
      <c r="S2034" s="18">
        <f t="shared" si="127"/>
        <v>7.3782587309394985E-3</v>
      </c>
    </row>
    <row r="2035" spans="1:19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5"/>
        <v>232</v>
      </c>
      <c r="R2035" s="21">
        <f t="shared" si="126"/>
        <v>232</v>
      </c>
      <c r="S2035" s="23">
        <f t="shared" si="127"/>
        <v>0.11406096361848574</v>
      </c>
    </row>
    <row r="2036" spans="1:19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5"/>
        <v>1311</v>
      </c>
      <c r="R2036" s="16">
        <f t="shared" si="126"/>
        <v>1311</v>
      </c>
      <c r="S2036" s="18">
        <f t="shared" si="127"/>
        <v>0.64422604422604424</v>
      </c>
    </row>
    <row r="2037" spans="1:19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5"/>
        <v>12970</v>
      </c>
      <c r="R2037" s="21">
        <f t="shared" si="126"/>
        <v>12970</v>
      </c>
      <c r="S2037" s="23">
        <f t="shared" si="127"/>
        <v>6.370333988212181</v>
      </c>
    </row>
    <row r="2038" spans="1:19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5"/>
        <v>1813</v>
      </c>
      <c r="R2038" s="16">
        <f t="shared" si="126"/>
        <v>1813</v>
      </c>
      <c r="S2038" s="18">
        <f t="shared" si="127"/>
        <v>0.89003436426116833</v>
      </c>
    </row>
    <row r="2039" spans="1:19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5"/>
        <v>742</v>
      </c>
      <c r="R2039" s="21">
        <f t="shared" si="126"/>
        <v>742</v>
      </c>
      <c r="S2039" s="23">
        <f t="shared" si="127"/>
        <v>0.36408243375858684</v>
      </c>
    </row>
    <row r="2040" spans="1:19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5"/>
        <v>24777</v>
      </c>
      <c r="R2040" s="16">
        <f t="shared" si="126"/>
        <v>24777</v>
      </c>
      <c r="S2040" s="18">
        <f t="shared" si="127"/>
        <v>12.151544874938695</v>
      </c>
    </row>
    <row r="2041" spans="1:19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5"/>
        <v>369</v>
      </c>
      <c r="R2041" s="21">
        <f t="shared" si="126"/>
        <v>369</v>
      </c>
      <c r="S2041" s="23">
        <f t="shared" si="127"/>
        <v>0.18088235294117647</v>
      </c>
    </row>
    <row r="2042" spans="1:19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5"/>
        <v>996</v>
      </c>
      <c r="R2042" s="16">
        <f t="shared" si="126"/>
        <v>996</v>
      </c>
      <c r="S2042" s="18">
        <f t="shared" si="127"/>
        <v>0.48799608035276826</v>
      </c>
    </row>
    <row r="2043" spans="1:19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5"/>
        <v>288</v>
      </c>
      <c r="R2043" s="21">
        <f t="shared" si="126"/>
        <v>288</v>
      </c>
      <c r="S2043" s="23">
        <f t="shared" si="127"/>
        <v>0.14103819784524976</v>
      </c>
    </row>
    <row r="2044" spans="1:19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5"/>
        <v>2392</v>
      </c>
      <c r="R2044" s="16">
        <f t="shared" si="126"/>
        <v>2392</v>
      </c>
      <c r="S2044" s="18">
        <f t="shared" si="127"/>
        <v>1.1708272148800782</v>
      </c>
    </row>
    <row r="2045" spans="1:19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5"/>
        <v>207</v>
      </c>
      <c r="R2045" s="21">
        <f t="shared" si="126"/>
        <v>207</v>
      </c>
      <c r="S2045" s="23">
        <f t="shared" si="127"/>
        <v>0.10127201565557729</v>
      </c>
    </row>
    <row r="2046" spans="1:19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5"/>
        <v>50</v>
      </c>
      <c r="R2046" s="16">
        <f t="shared" si="126"/>
        <v>50</v>
      </c>
      <c r="S2046" s="18">
        <f t="shared" si="127"/>
        <v>2.4449877750611249E-2</v>
      </c>
    </row>
    <row r="2047" spans="1:19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5"/>
        <v>135</v>
      </c>
      <c r="R2047" s="21">
        <f t="shared" si="126"/>
        <v>135</v>
      </c>
      <c r="S2047" s="23">
        <f t="shared" si="127"/>
        <v>6.5982404692082108E-2</v>
      </c>
    </row>
    <row r="2048" spans="1:19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5"/>
        <v>392</v>
      </c>
      <c r="R2048" s="16">
        <f t="shared" si="126"/>
        <v>392</v>
      </c>
      <c r="S2048" s="18">
        <f t="shared" si="127"/>
        <v>0.19149975574010747</v>
      </c>
    </row>
    <row r="2049" spans="1:19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5"/>
        <v>156</v>
      </c>
      <c r="R2049" s="21">
        <f t="shared" si="126"/>
        <v>156</v>
      </c>
      <c r="S2049" s="23">
        <f t="shared" si="127"/>
        <v>7.6171875E-2</v>
      </c>
    </row>
    <row r="2050" spans="1:19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5"/>
        <v>1044</v>
      </c>
      <c r="R2050" s="16">
        <f t="shared" si="126"/>
        <v>1044</v>
      </c>
      <c r="S2050" s="18">
        <f t="shared" si="127"/>
        <v>0.5095168374816984</v>
      </c>
    </row>
    <row r="2051" spans="1:19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ref="Q2051:Q2114" si="129">N2051*P2051</f>
        <v>71</v>
      </c>
      <c r="R2051" s="21">
        <f t="shared" ref="R2051:R2114" si="130">N:N*P:P</f>
        <v>71</v>
      </c>
      <c r="S2051" s="23">
        <f t="shared" ref="S2051:S2114" si="131">Q:Q/A:A</f>
        <v>3.4634146341463418E-2</v>
      </c>
    </row>
    <row r="2052" spans="1:19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si="129"/>
        <v>255</v>
      </c>
      <c r="R2052" s="16">
        <f t="shared" si="130"/>
        <v>255</v>
      </c>
      <c r="S2052" s="18">
        <f t="shared" si="131"/>
        <v>0.12432959531935642</v>
      </c>
    </row>
    <row r="2053" spans="1:19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29"/>
        <v>106</v>
      </c>
      <c r="R2053" s="21">
        <f t="shared" si="130"/>
        <v>106</v>
      </c>
      <c r="S2053" s="23">
        <f t="shared" si="131"/>
        <v>5.1656920077972707E-2</v>
      </c>
    </row>
    <row r="2054" spans="1:19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29"/>
        <v>1470</v>
      </c>
      <c r="R2054" s="16">
        <f t="shared" si="130"/>
        <v>1470</v>
      </c>
      <c r="S2054" s="18">
        <f t="shared" si="131"/>
        <v>0.71602532878714076</v>
      </c>
    </row>
    <row r="2055" spans="1:19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29"/>
        <v>24</v>
      </c>
      <c r="R2055" s="21">
        <f t="shared" si="130"/>
        <v>24</v>
      </c>
      <c r="S2055" s="23">
        <f t="shared" si="131"/>
        <v>1.1684518013631937E-2</v>
      </c>
    </row>
    <row r="2056" spans="1:19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29"/>
        <v>135</v>
      </c>
      <c r="R2056" s="16">
        <f t="shared" si="130"/>
        <v>135</v>
      </c>
      <c r="S2056" s="18">
        <f t="shared" si="131"/>
        <v>6.569343065693431E-2</v>
      </c>
    </row>
    <row r="2057" spans="1:19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29"/>
        <v>90</v>
      </c>
      <c r="R2057" s="21">
        <f t="shared" si="130"/>
        <v>90</v>
      </c>
      <c r="S2057" s="23">
        <f t="shared" si="131"/>
        <v>4.3774319066147857E-2</v>
      </c>
    </row>
    <row r="2058" spans="1:19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29"/>
        <v>1484</v>
      </c>
      <c r="R2058" s="16">
        <f t="shared" si="130"/>
        <v>1484</v>
      </c>
      <c r="S2058" s="18">
        <f t="shared" si="131"/>
        <v>0.72143898881866797</v>
      </c>
    </row>
    <row r="2059" spans="1:19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29"/>
        <v>692</v>
      </c>
      <c r="R2059" s="21">
        <f t="shared" si="130"/>
        <v>692</v>
      </c>
      <c r="S2059" s="23">
        <f t="shared" si="131"/>
        <v>0.33624878522837709</v>
      </c>
    </row>
    <row r="2060" spans="1:19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29"/>
        <v>294</v>
      </c>
      <c r="R2060" s="16">
        <f t="shared" si="130"/>
        <v>294</v>
      </c>
      <c r="S2060" s="18">
        <f t="shared" si="131"/>
        <v>0.14278776104905294</v>
      </c>
    </row>
    <row r="2061" spans="1:19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29"/>
        <v>34</v>
      </c>
      <c r="R2061" s="21">
        <f t="shared" si="130"/>
        <v>34</v>
      </c>
      <c r="S2061" s="23">
        <f t="shared" si="131"/>
        <v>1.6504854368932041E-2</v>
      </c>
    </row>
    <row r="2062" spans="1:19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29"/>
        <v>7224</v>
      </c>
      <c r="R2062" s="16">
        <f t="shared" si="130"/>
        <v>7224</v>
      </c>
      <c r="S2062" s="18">
        <f t="shared" si="131"/>
        <v>3.50509461426492</v>
      </c>
    </row>
    <row r="2063" spans="1:19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29"/>
        <v>5480</v>
      </c>
      <c r="R2063" s="21">
        <f t="shared" si="130"/>
        <v>5480</v>
      </c>
      <c r="S2063" s="23">
        <f t="shared" si="131"/>
        <v>2.6576139670223085</v>
      </c>
    </row>
    <row r="2064" spans="1:19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29"/>
        <v>792</v>
      </c>
      <c r="R2064" s="16">
        <f t="shared" si="130"/>
        <v>792</v>
      </c>
      <c r="S2064" s="18">
        <f t="shared" si="131"/>
        <v>0.3839069316529326</v>
      </c>
    </row>
    <row r="2065" spans="1:19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29"/>
        <v>96</v>
      </c>
      <c r="R2065" s="21">
        <f t="shared" si="130"/>
        <v>96</v>
      </c>
      <c r="S2065" s="23">
        <f t="shared" si="131"/>
        <v>4.6511627906976744E-2</v>
      </c>
    </row>
    <row r="2066" spans="1:19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29"/>
        <v>900</v>
      </c>
      <c r="R2066" s="16">
        <f t="shared" si="130"/>
        <v>900</v>
      </c>
      <c r="S2066" s="18">
        <f t="shared" si="131"/>
        <v>0.43583535108958837</v>
      </c>
    </row>
    <row r="2067" spans="1:19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29"/>
        <v>744</v>
      </c>
      <c r="R2067" s="21">
        <f t="shared" si="130"/>
        <v>744</v>
      </c>
      <c r="S2067" s="23">
        <f t="shared" si="131"/>
        <v>0.3601161665053243</v>
      </c>
    </row>
    <row r="2068" spans="1:19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29"/>
        <v>9480</v>
      </c>
      <c r="R2068" s="16">
        <f t="shared" si="130"/>
        <v>9480</v>
      </c>
      <c r="S2068" s="18">
        <f t="shared" si="131"/>
        <v>4.5863570391872281</v>
      </c>
    </row>
    <row r="2069" spans="1:19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29"/>
        <v>62</v>
      </c>
      <c r="R2069" s="21">
        <f t="shared" si="130"/>
        <v>62</v>
      </c>
      <c r="S2069" s="23">
        <f t="shared" si="131"/>
        <v>2.9980657640232108E-2</v>
      </c>
    </row>
    <row r="2070" spans="1:19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29"/>
        <v>5180</v>
      </c>
      <c r="R2070" s="16">
        <f t="shared" si="130"/>
        <v>5180</v>
      </c>
      <c r="S2070" s="18">
        <f t="shared" si="131"/>
        <v>2.5036249395843404</v>
      </c>
    </row>
    <row r="2071" spans="1:19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29"/>
        <v>183</v>
      </c>
      <c r="R2071" s="21">
        <f t="shared" si="130"/>
        <v>183</v>
      </c>
      <c r="S2071" s="23">
        <f t="shared" si="131"/>
        <v>8.8405797101449274E-2</v>
      </c>
    </row>
    <row r="2072" spans="1:19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29"/>
        <v>40800</v>
      </c>
      <c r="R2072" s="16">
        <f t="shared" si="130"/>
        <v>40800</v>
      </c>
      <c r="S2072" s="18">
        <f t="shared" si="131"/>
        <v>19.70062771607919</v>
      </c>
    </row>
    <row r="2073" spans="1:19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29"/>
        <v>693</v>
      </c>
      <c r="R2073" s="21">
        <f t="shared" si="130"/>
        <v>693</v>
      </c>
      <c r="S2073" s="23">
        <f t="shared" si="131"/>
        <v>0.33445945945945948</v>
      </c>
    </row>
    <row r="2074" spans="1:19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29"/>
        <v>4866</v>
      </c>
      <c r="R2074" s="16">
        <f t="shared" si="130"/>
        <v>4866</v>
      </c>
      <c r="S2074" s="18">
        <f t="shared" si="131"/>
        <v>2.3473227206946454</v>
      </c>
    </row>
    <row r="2075" spans="1:19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29"/>
        <v>560</v>
      </c>
      <c r="R2075" s="21">
        <f t="shared" si="130"/>
        <v>560</v>
      </c>
      <c r="S2075" s="23">
        <f t="shared" si="131"/>
        <v>0.27000964320154291</v>
      </c>
    </row>
    <row r="2076" spans="1:19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29"/>
        <v>378</v>
      </c>
      <c r="R2076" s="16">
        <f t="shared" si="130"/>
        <v>378</v>
      </c>
      <c r="S2076" s="18">
        <f t="shared" si="131"/>
        <v>0.18216867469879519</v>
      </c>
    </row>
    <row r="2077" spans="1:19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29"/>
        <v>428</v>
      </c>
      <c r="R2077" s="21">
        <f t="shared" si="130"/>
        <v>428</v>
      </c>
      <c r="S2077" s="23">
        <f t="shared" si="131"/>
        <v>0.20616570327552985</v>
      </c>
    </row>
    <row r="2078" spans="1:19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29"/>
        <v>213</v>
      </c>
      <c r="R2078" s="16">
        <f t="shared" si="130"/>
        <v>213</v>
      </c>
      <c r="S2078" s="18">
        <f t="shared" si="131"/>
        <v>0.10255175734232065</v>
      </c>
    </row>
    <row r="2079" spans="1:19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29"/>
        <v>100</v>
      </c>
      <c r="R2079" s="21">
        <f t="shared" si="130"/>
        <v>100</v>
      </c>
      <c r="S2079" s="23">
        <f t="shared" si="131"/>
        <v>4.8123195380173241E-2</v>
      </c>
    </row>
    <row r="2080" spans="1:19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29"/>
        <v>152</v>
      </c>
      <c r="R2080" s="16">
        <f t="shared" si="130"/>
        <v>152</v>
      </c>
      <c r="S2080" s="18">
        <f t="shared" si="131"/>
        <v>7.3112073112073114E-2</v>
      </c>
    </row>
    <row r="2081" spans="1:19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29"/>
        <v>648</v>
      </c>
      <c r="R2081" s="21">
        <f t="shared" si="130"/>
        <v>648</v>
      </c>
      <c r="S2081" s="23">
        <f t="shared" si="131"/>
        <v>0.31153846153846154</v>
      </c>
    </row>
    <row r="2082" spans="1:19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29"/>
        <v>1112</v>
      </c>
      <c r="R2082" s="16">
        <f t="shared" si="130"/>
        <v>1112</v>
      </c>
      <c r="S2082" s="18">
        <f t="shared" si="131"/>
        <v>0.53435848149927923</v>
      </c>
    </row>
    <row r="2083" spans="1:19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29"/>
        <v>1798</v>
      </c>
      <c r="R2083" s="21">
        <f t="shared" si="130"/>
        <v>1798</v>
      </c>
      <c r="S2083" s="23">
        <f t="shared" si="131"/>
        <v>0.86359269932756966</v>
      </c>
    </row>
    <row r="2084" spans="1:19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29"/>
        <v>165</v>
      </c>
      <c r="R2084" s="16">
        <f t="shared" si="130"/>
        <v>165</v>
      </c>
      <c r="S2084" s="18">
        <f t="shared" si="131"/>
        <v>7.921267402784446E-2</v>
      </c>
    </row>
    <row r="2085" spans="1:19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29"/>
        <v>102</v>
      </c>
      <c r="R2085" s="21">
        <f t="shared" si="130"/>
        <v>102</v>
      </c>
      <c r="S2085" s="23">
        <f t="shared" si="131"/>
        <v>4.894433781190019E-2</v>
      </c>
    </row>
    <row r="2086" spans="1:19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29"/>
        <v>60</v>
      </c>
      <c r="R2086" s="16">
        <f t="shared" si="130"/>
        <v>60</v>
      </c>
      <c r="S2086" s="18">
        <f t="shared" si="131"/>
        <v>2.8776978417266189E-2</v>
      </c>
    </row>
    <row r="2087" spans="1:19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29"/>
        <v>210</v>
      </c>
      <c r="R2087" s="21">
        <f t="shared" si="130"/>
        <v>210</v>
      </c>
      <c r="S2087" s="23">
        <f t="shared" si="131"/>
        <v>0.10067114093959731</v>
      </c>
    </row>
    <row r="2088" spans="1:19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29"/>
        <v>202</v>
      </c>
      <c r="R2088" s="16">
        <f t="shared" si="130"/>
        <v>202</v>
      </c>
      <c r="S2088" s="18">
        <f t="shared" si="131"/>
        <v>9.6789650215620512E-2</v>
      </c>
    </row>
    <row r="2089" spans="1:19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29"/>
        <v>72</v>
      </c>
      <c r="R2089" s="21">
        <f t="shared" si="130"/>
        <v>72</v>
      </c>
      <c r="S2089" s="23">
        <f t="shared" si="131"/>
        <v>3.4482758620689655E-2</v>
      </c>
    </row>
    <row r="2090" spans="1:19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29"/>
        <v>1743</v>
      </c>
      <c r="R2090" s="16">
        <f t="shared" si="130"/>
        <v>1743</v>
      </c>
      <c r="S2090" s="18">
        <f t="shared" si="131"/>
        <v>0.83437051220679748</v>
      </c>
    </row>
    <row r="2091" spans="1:19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29"/>
        <v>825</v>
      </c>
      <c r="R2091" s="21">
        <f t="shared" si="130"/>
        <v>825</v>
      </c>
      <c r="S2091" s="23">
        <f t="shared" si="131"/>
        <v>0.39473684210526316</v>
      </c>
    </row>
    <row r="2092" spans="1:19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29"/>
        <v>228</v>
      </c>
      <c r="R2092" s="16">
        <f t="shared" si="130"/>
        <v>228</v>
      </c>
      <c r="S2092" s="18">
        <f t="shared" si="131"/>
        <v>0.10903873744619799</v>
      </c>
    </row>
    <row r="2093" spans="1:19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29"/>
        <v>132</v>
      </c>
      <c r="R2093" s="21">
        <f t="shared" si="130"/>
        <v>132</v>
      </c>
      <c r="S2093" s="23">
        <f t="shared" si="131"/>
        <v>6.3097514340344163E-2</v>
      </c>
    </row>
    <row r="2094" spans="1:19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29"/>
        <v>1936</v>
      </c>
      <c r="R2094" s="16">
        <f t="shared" si="130"/>
        <v>1936</v>
      </c>
      <c r="S2094" s="18">
        <f t="shared" si="131"/>
        <v>0.92498805542283802</v>
      </c>
    </row>
    <row r="2095" spans="1:19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29"/>
        <v>8256</v>
      </c>
      <c r="R2095" s="21">
        <f t="shared" si="130"/>
        <v>8256</v>
      </c>
      <c r="S2095" s="23">
        <f t="shared" si="131"/>
        <v>3.9426934097421205</v>
      </c>
    </row>
    <row r="2096" spans="1:19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29"/>
        <v>1086</v>
      </c>
      <c r="R2096" s="16">
        <f t="shared" si="130"/>
        <v>1086</v>
      </c>
      <c r="S2096" s="18">
        <f t="shared" si="131"/>
        <v>0.51837708830548923</v>
      </c>
    </row>
    <row r="2097" spans="1:19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29"/>
        <v>1107</v>
      </c>
      <c r="R2097" s="21">
        <f t="shared" si="130"/>
        <v>1107</v>
      </c>
      <c r="S2097" s="23">
        <f t="shared" si="131"/>
        <v>0.52814885496183206</v>
      </c>
    </row>
    <row r="2098" spans="1:19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29"/>
        <v>712</v>
      </c>
      <c r="R2098" s="16">
        <f t="shared" si="130"/>
        <v>712</v>
      </c>
      <c r="S2098" s="18">
        <f t="shared" si="131"/>
        <v>0.33953266571292323</v>
      </c>
    </row>
    <row r="2099" spans="1:19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29"/>
        <v>182</v>
      </c>
      <c r="R2099" s="21">
        <f t="shared" si="130"/>
        <v>182</v>
      </c>
      <c r="S2099" s="23">
        <f t="shared" si="131"/>
        <v>8.6749285033365112E-2</v>
      </c>
    </row>
    <row r="2100" spans="1:19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29"/>
        <v>522</v>
      </c>
      <c r="R2100" s="16">
        <f t="shared" si="130"/>
        <v>522</v>
      </c>
      <c r="S2100" s="18">
        <f t="shared" si="131"/>
        <v>0.2486898523106241</v>
      </c>
    </row>
    <row r="2101" spans="1:19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29"/>
        <v>1712</v>
      </c>
      <c r="R2101" s="21">
        <f t="shared" si="130"/>
        <v>1712</v>
      </c>
      <c r="S2101" s="23">
        <f t="shared" si="131"/>
        <v>0.81523809523809521</v>
      </c>
    </row>
    <row r="2102" spans="1:19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29"/>
        <v>1168</v>
      </c>
      <c r="R2102" s="16">
        <f t="shared" si="130"/>
        <v>1168</v>
      </c>
      <c r="S2102" s="18">
        <f t="shared" si="131"/>
        <v>0.5559257496430271</v>
      </c>
    </row>
    <row r="2103" spans="1:19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29"/>
        <v>3729</v>
      </c>
      <c r="R2103" s="21">
        <f t="shared" si="130"/>
        <v>3729</v>
      </c>
      <c r="S2103" s="23">
        <f t="shared" si="131"/>
        <v>1.7740247383444339</v>
      </c>
    </row>
    <row r="2104" spans="1:19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29"/>
        <v>159</v>
      </c>
      <c r="R2104" s="16">
        <f t="shared" si="130"/>
        <v>159</v>
      </c>
      <c r="S2104" s="18">
        <f t="shared" si="131"/>
        <v>7.5606276747503573E-2</v>
      </c>
    </row>
    <row r="2105" spans="1:19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29"/>
        <v>144</v>
      </c>
      <c r="R2105" s="21">
        <f t="shared" si="130"/>
        <v>144</v>
      </c>
      <c r="S2105" s="23">
        <f t="shared" si="131"/>
        <v>6.8441064638783272E-2</v>
      </c>
    </row>
    <row r="2106" spans="1:19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29"/>
        <v>526</v>
      </c>
      <c r="R2106" s="16">
        <f t="shared" si="130"/>
        <v>526</v>
      </c>
      <c r="S2106" s="18">
        <f t="shared" si="131"/>
        <v>0.24988123515439431</v>
      </c>
    </row>
    <row r="2107" spans="1:19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29"/>
        <v>1584</v>
      </c>
      <c r="R2107" s="21">
        <f t="shared" si="130"/>
        <v>1584</v>
      </c>
      <c r="S2107" s="23">
        <f t="shared" si="131"/>
        <v>0.75213675213675213</v>
      </c>
    </row>
    <row r="2108" spans="1:19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29"/>
        <v>2910</v>
      </c>
      <c r="R2108" s="16">
        <f t="shared" si="130"/>
        <v>2910</v>
      </c>
      <c r="S2108" s="18">
        <f t="shared" si="131"/>
        <v>1.381110583768391</v>
      </c>
    </row>
    <row r="2109" spans="1:19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29"/>
        <v>188</v>
      </c>
      <c r="R2109" s="21">
        <f t="shared" si="130"/>
        <v>188</v>
      </c>
      <c r="S2109" s="23">
        <f t="shared" si="131"/>
        <v>8.9184060721062622E-2</v>
      </c>
    </row>
    <row r="2110" spans="1:19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29"/>
        <v>873</v>
      </c>
      <c r="R2110" s="16">
        <f t="shared" si="130"/>
        <v>873</v>
      </c>
      <c r="S2110" s="18">
        <f t="shared" si="131"/>
        <v>0.41394025604551921</v>
      </c>
    </row>
    <row r="2111" spans="1:19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29"/>
        <v>7104</v>
      </c>
      <c r="R2111" s="21">
        <f t="shared" si="130"/>
        <v>7104</v>
      </c>
      <c r="S2111" s="23">
        <f t="shared" si="131"/>
        <v>3.3668246445497632</v>
      </c>
    </row>
    <row r="2112" spans="1:19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29"/>
        <v>477</v>
      </c>
      <c r="R2112" s="16">
        <f t="shared" si="130"/>
        <v>477</v>
      </c>
      <c r="S2112" s="18">
        <f t="shared" si="131"/>
        <v>0.22595926101373756</v>
      </c>
    </row>
    <row r="2113" spans="1:19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29"/>
        <v>714</v>
      </c>
      <c r="R2113" s="21">
        <f t="shared" si="130"/>
        <v>714</v>
      </c>
      <c r="S2113" s="23">
        <f t="shared" si="131"/>
        <v>0.33806818181818182</v>
      </c>
    </row>
    <row r="2114" spans="1:19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29"/>
        <v>392</v>
      </c>
      <c r="R2114" s="16">
        <f t="shared" si="130"/>
        <v>392</v>
      </c>
      <c r="S2114" s="18">
        <f t="shared" si="131"/>
        <v>0.18551822053951728</v>
      </c>
    </row>
    <row r="2115" spans="1:19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ref="Q2115:Q2178" si="133">N2115*P2115</f>
        <v>1518</v>
      </c>
      <c r="R2115" s="21">
        <f t="shared" ref="R2115:R2178" si="134">N:N*P:P</f>
        <v>1518</v>
      </c>
      <c r="S2115" s="23">
        <f t="shared" ref="S2115:S2178" si="135">Q:Q/A:A</f>
        <v>0.71807000946073796</v>
      </c>
    </row>
    <row r="2116" spans="1:19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si="133"/>
        <v>200</v>
      </c>
      <c r="R2116" s="16">
        <f t="shared" si="134"/>
        <v>200</v>
      </c>
      <c r="S2116" s="18">
        <f t="shared" si="135"/>
        <v>9.4562647754137114E-2</v>
      </c>
    </row>
    <row r="2117" spans="1:19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3"/>
        <v>1556</v>
      </c>
      <c r="R2117" s="21">
        <f t="shared" si="134"/>
        <v>1556</v>
      </c>
      <c r="S2117" s="23">
        <f t="shared" si="135"/>
        <v>0.73534971644612479</v>
      </c>
    </row>
    <row r="2118" spans="1:19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3"/>
        <v>52</v>
      </c>
      <c r="R2118" s="16">
        <f t="shared" si="134"/>
        <v>52</v>
      </c>
      <c r="S2118" s="18">
        <f t="shared" si="135"/>
        <v>2.4563060935285781E-2</v>
      </c>
    </row>
    <row r="2119" spans="1:19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3"/>
        <v>231</v>
      </c>
      <c r="R2119" s="21">
        <f t="shared" si="134"/>
        <v>231</v>
      </c>
      <c r="S2119" s="23">
        <f t="shared" si="135"/>
        <v>0.10906515580736544</v>
      </c>
    </row>
    <row r="2120" spans="1:19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3"/>
        <v>1149</v>
      </c>
      <c r="R2120" s="16">
        <f t="shared" si="134"/>
        <v>1149</v>
      </c>
      <c r="S2120" s="18">
        <f t="shared" si="135"/>
        <v>0.54223690420009441</v>
      </c>
    </row>
    <row r="2121" spans="1:19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3"/>
        <v>1227</v>
      </c>
      <c r="R2121" s="21">
        <f t="shared" si="134"/>
        <v>1227</v>
      </c>
      <c r="S2121" s="23">
        <f t="shared" si="135"/>
        <v>0.57877358490566033</v>
      </c>
    </row>
    <row r="2122" spans="1:19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3"/>
        <v>153</v>
      </c>
      <c r="R2122" s="16">
        <f t="shared" si="134"/>
        <v>153</v>
      </c>
      <c r="S2122" s="18">
        <f t="shared" si="135"/>
        <v>7.2135785007072142E-2</v>
      </c>
    </row>
    <row r="2123" spans="1:19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3"/>
        <v>10</v>
      </c>
      <c r="R2123" s="21">
        <f t="shared" si="134"/>
        <v>10</v>
      </c>
      <c r="S2123" s="23">
        <f t="shared" si="135"/>
        <v>4.7125353440150798E-3</v>
      </c>
    </row>
    <row r="2124" spans="1:19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3"/>
        <v>138</v>
      </c>
      <c r="R2124" s="16">
        <f t="shared" si="134"/>
        <v>138</v>
      </c>
      <c r="S2124" s="18">
        <f t="shared" si="135"/>
        <v>6.5002355157795566E-2</v>
      </c>
    </row>
    <row r="2125" spans="1:19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3"/>
        <v>1255</v>
      </c>
      <c r="R2125" s="21">
        <f t="shared" si="134"/>
        <v>1255</v>
      </c>
      <c r="S2125" s="23">
        <f t="shared" si="135"/>
        <v>0.5908662900188324</v>
      </c>
    </row>
    <row r="2126" spans="1:19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3"/>
        <v>78</v>
      </c>
      <c r="R2126" s="16">
        <f t="shared" si="134"/>
        <v>78</v>
      </c>
      <c r="S2126" s="18">
        <f t="shared" si="135"/>
        <v>3.6705882352941178E-2</v>
      </c>
    </row>
    <row r="2127" spans="1:19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3"/>
        <v>6</v>
      </c>
      <c r="R2127" s="21">
        <f t="shared" si="134"/>
        <v>6</v>
      </c>
      <c r="S2127" s="23">
        <f t="shared" si="135"/>
        <v>2.8222013170272815E-3</v>
      </c>
    </row>
    <row r="2128" spans="1:19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3"/>
        <v>3115</v>
      </c>
      <c r="R2128" s="16">
        <f t="shared" si="134"/>
        <v>3115</v>
      </c>
      <c r="S2128" s="18">
        <f t="shared" si="135"/>
        <v>1.464503996238834</v>
      </c>
    </row>
    <row r="2129" spans="1:19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3"/>
        <v>1756</v>
      </c>
      <c r="R2129" s="21">
        <f t="shared" si="134"/>
        <v>1756</v>
      </c>
      <c r="S2129" s="23">
        <f t="shared" si="135"/>
        <v>0.82518796992481203</v>
      </c>
    </row>
    <row r="2130" spans="1:19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3"/>
        <v>116</v>
      </c>
      <c r="R2130" s="16">
        <f t="shared" si="134"/>
        <v>116</v>
      </c>
      <c r="S2130" s="18">
        <f t="shared" si="135"/>
        <v>5.4485674025364021E-2</v>
      </c>
    </row>
    <row r="2131" spans="1:19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3"/>
        <v>1968</v>
      </c>
      <c r="R2131" s="21">
        <f t="shared" si="134"/>
        <v>1968</v>
      </c>
      <c r="S2131" s="23">
        <f t="shared" si="135"/>
        <v>0.92394366197183098</v>
      </c>
    </row>
    <row r="2132" spans="1:19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3"/>
        <v>297</v>
      </c>
      <c r="R2132" s="16">
        <f t="shared" si="134"/>
        <v>297</v>
      </c>
      <c r="S2132" s="18">
        <f t="shared" si="135"/>
        <v>0.13937118723603942</v>
      </c>
    </row>
    <row r="2133" spans="1:19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3"/>
        <v>196</v>
      </c>
      <c r="R2133" s="21">
        <f t="shared" si="134"/>
        <v>196</v>
      </c>
      <c r="S2133" s="23">
        <f t="shared" si="135"/>
        <v>9.193245778611632E-2</v>
      </c>
    </row>
    <row r="2134" spans="1:19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3"/>
        <v>29</v>
      </c>
      <c r="R2134" s="16">
        <f t="shared" si="134"/>
        <v>29</v>
      </c>
      <c r="S2134" s="18">
        <f t="shared" si="135"/>
        <v>1.3595874355368026E-2</v>
      </c>
    </row>
    <row r="2135" spans="1:19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3"/>
        <v>14856</v>
      </c>
      <c r="R2135" s="21">
        <f t="shared" si="134"/>
        <v>14856</v>
      </c>
      <c r="S2135" s="23">
        <f t="shared" si="135"/>
        <v>6.9615745079662608</v>
      </c>
    </row>
    <row r="2136" spans="1:19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3"/>
        <v>196</v>
      </c>
      <c r="R2136" s="16">
        <f t="shared" si="134"/>
        <v>196</v>
      </c>
      <c r="S2136" s="18">
        <f t="shared" si="135"/>
        <v>9.1803278688524587E-2</v>
      </c>
    </row>
    <row r="2137" spans="1:19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3"/>
        <v>642</v>
      </c>
      <c r="R2137" s="21">
        <f t="shared" si="134"/>
        <v>642</v>
      </c>
      <c r="S2137" s="23">
        <f t="shared" si="135"/>
        <v>0.300561797752809</v>
      </c>
    </row>
    <row r="2138" spans="1:19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3"/>
        <v>1220</v>
      </c>
      <c r="R2138" s="16">
        <f t="shared" si="134"/>
        <v>1220</v>
      </c>
      <c r="S2138" s="18">
        <f t="shared" si="135"/>
        <v>0.5708937763219466</v>
      </c>
    </row>
    <row r="2139" spans="1:19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3"/>
        <v>156</v>
      </c>
      <c r="R2139" s="21">
        <f t="shared" si="134"/>
        <v>156</v>
      </c>
      <c r="S2139" s="23">
        <f t="shared" si="135"/>
        <v>7.2965388213283439E-2</v>
      </c>
    </row>
    <row r="2140" spans="1:19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3"/>
        <v>896</v>
      </c>
      <c r="R2140" s="16">
        <f t="shared" si="134"/>
        <v>896</v>
      </c>
      <c r="S2140" s="18">
        <f t="shared" si="135"/>
        <v>0.41888733052828425</v>
      </c>
    </row>
    <row r="2141" spans="1:19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3"/>
        <v>1344</v>
      </c>
      <c r="R2141" s="21">
        <f t="shared" si="134"/>
        <v>1344</v>
      </c>
      <c r="S2141" s="23">
        <f t="shared" si="135"/>
        <v>0.62803738317757007</v>
      </c>
    </row>
    <row r="2142" spans="1:19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3"/>
        <v>2715</v>
      </c>
      <c r="R2142" s="16">
        <f t="shared" si="134"/>
        <v>2715</v>
      </c>
      <c r="S2142" s="18">
        <f t="shared" si="135"/>
        <v>1.26809901914993</v>
      </c>
    </row>
    <row r="2143" spans="1:19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3"/>
        <v>1212</v>
      </c>
      <c r="R2143" s="21">
        <f t="shared" si="134"/>
        <v>1212</v>
      </c>
      <c r="S2143" s="23">
        <f t="shared" si="135"/>
        <v>0.56582633053221287</v>
      </c>
    </row>
    <row r="2144" spans="1:19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3"/>
        <v>110</v>
      </c>
      <c r="R2144" s="16">
        <f t="shared" si="134"/>
        <v>110</v>
      </c>
      <c r="S2144" s="18">
        <f t="shared" si="135"/>
        <v>5.1329911339244048E-2</v>
      </c>
    </row>
    <row r="2145" spans="1:19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3"/>
        <v>978</v>
      </c>
      <c r="R2145" s="21">
        <f t="shared" si="134"/>
        <v>978</v>
      </c>
      <c r="S2145" s="23">
        <f t="shared" si="135"/>
        <v>0.45615671641791045</v>
      </c>
    </row>
    <row r="2146" spans="1:19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3"/>
        <v>8455</v>
      </c>
      <c r="R2146" s="16">
        <f t="shared" si="134"/>
        <v>8455</v>
      </c>
      <c r="S2146" s="18">
        <f t="shared" si="135"/>
        <v>3.9417249417249418</v>
      </c>
    </row>
    <row r="2147" spans="1:19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3"/>
        <v>208</v>
      </c>
      <c r="R2147" s="21">
        <f t="shared" si="134"/>
        <v>208</v>
      </c>
      <c r="S2147" s="23">
        <f t="shared" si="135"/>
        <v>9.6924510717614168E-2</v>
      </c>
    </row>
    <row r="2148" spans="1:19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3"/>
        <v>1275</v>
      </c>
      <c r="R2148" s="16">
        <f t="shared" si="134"/>
        <v>1275</v>
      </c>
      <c r="S2148" s="18">
        <f t="shared" si="135"/>
        <v>0.59385188635305075</v>
      </c>
    </row>
    <row r="2149" spans="1:19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3"/>
        <v>135</v>
      </c>
      <c r="R2149" s="21">
        <f t="shared" si="134"/>
        <v>135</v>
      </c>
      <c r="S2149" s="23">
        <f t="shared" si="135"/>
        <v>6.2849162011173187E-2</v>
      </c>
    </row>
    <row r="2150" spans="1:19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3"/>
        <v>688</v>
      </c>
      <c r="R2150" s="16">
        <f t="shared" si="134"/>
        <v>688</v>
      </c>
      <c r="S2150" s="18">
        <f t="shared" si="135"/>
        <v>0.32014890646812472</v>
      </c>
    </row>
    <row r="2151" spans="1:19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3"/>
        <v>3705</v>
      </c>
      <c r="R2151" s="21">
        <f t="shared" si="134"/>
        <v>3705</v>
      </c>
      <c r="S2151" s="23">
        <f t="shared" si="135"/>
        <v>1.7232558139534884</v>
      </c>
    </row>
    <row r="2152" spans="1:19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3"/>
        <v>147</v>
      </c>
      <c r="R2152" s="16">
        <f t="shared" si="134"/>
        <v>147</v>
      </c>
      <c r="S2152" s="18">
        <f t="shared" si="135"/>
        <v>6.8340306834030681E-2</v>
      </c>
    </row>
    <row r="2153" spans="1:19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3"/>
        <v>15029</v>
      </c>
      <c r="R2153" s="21">
        <f t="shared" si="134"/>
        <v>15029</v>
      </c>
      <c r="S2153" s="23">
        <f t="shared" si="135"/>
        <v>6.9837360594795541</v>
      </c>
    </row>
    <row r="2154" spans="1:19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3"/>
        <v>264</v>
      </c>
      <c r="R2154" s="16">
        <f t="shared" si="134"/>
        <v>264</v>
      </c>
      <c r="S2154" s="18">
        <f t="shared" si="135"/>
        <v>0.12261960055736182</v>
      </c>
    </row>
    <row r="2155" spans="1:19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3"/>
        <v>14490</v>
      </c>
      <c r="R2155" s="21">
        <f t="shared" si="134"/>
        <v>14490</v>
      </c>
      <c r="S2155" s="23">
        <f t="shared" si="135"/>
        <v>6.727019498607242</v>
      </c>
    </row>
    <row r="2156" spans="1:19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3"/>
        <v>424</v>
      </c>
      <c r="R2156" s="16">
        <f t="shared" si="134"/>
        <v>424</v>
      </c>
      <c r="S2156" s="18">
        <f t="shared" si="135"/>
        <v>0.19675174013921112</v>
      </c>
    </row>
    <row r="2157" spans="1:19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3"/>
        <v>655</v>
      </c>
      <c r="R2157" s="21">
        <f t="shared" si="134"/>
        <v>655</v>
      </c>
      <c r="S2157" s="23">
        <f t="shared" si="135"/>
        <v>0.30380333951762523</v>
      </c>
    </row>
    <row r="2158" spans="1:19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3"/>
        <v>64</v>
      </c>
      <c r="R2158" s="16">
        <f t="shared" si="134"/>
        <v>64</v>
      </c>
      <c r="S2158" s="18">
        <f t="shared" si="135"/>
        <v>2.9670839128419099E-2</v>
      </c>
    </row>
    <row r="2159" spans="1:19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3"/>
        <v>2261</v>
      </c>
      <c r="R2159" s="21">
        <f t="shared" si="134"/>
        <v>2261</v>
      </c>
      <c r="S2159" s="23">
        <f t="shared" si="135"/>
        <v>1.0477293790546802</v>
      </c>
    </row>
    <row r="2160" spans="1:19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3"/>
        <v>3080</v>
      </c>
      <c r="R2160" s="16">
        <f t="shared" si="134"/>
        <v>3080</v>
      </c>
      <c r="S2160" s="18">
        <f t="shared" si="135"/>
        <v>1.42658638258453</v>
      </c>
    </row>
    <row r="2161" spans="1:19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3"/>
        <v>1345</v>
      </c>
      <c r="R2161" s="21">
        <f t="shared" si="134"/>
        <v>1345</v>
      </c>
      <c r="S2161" s="23">
        <f t="shared" si="135"/>
        <v>0.62268518518518523</v>
      </c>
    </row>
    <row r="2162" spans="1:19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3"/>
        <v>756</v>
      </c>
      <c r="R2162" s="16">
        <f t="shared" si="134"/>
        <v>756</v>
      </c>
      <c r="S2162" s="18">
        <f t="shared" si="135"/>
        <v>0.34983803794539564</v>
      </c>
    </row>
    <row r="2163" spans="1:19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3"/>
        <v>720</v>
      </c>
      <c r="R2163" s="21">
        <f t="shared" si="134"/>
        <v>720</v>
      </c>
      <c r="S2163" s="23">
        <f t="shared" si="135"/>
        <v>0.33302497687326549</v>
      </c>
    </row>
    <row r="2164" spans="1:19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3"/>
        <v>28</v>
      </c>
      <c r="R2164" s="16">
        <f t="shared" si="134"/>
        <v>28</v>
      </c>
      <c r="S2164" s="18">
        <f t="shared" si="135"/>
        <v>1.2944983818770227E-2</v>
      </c>
    </row>
    <row r="2165" spans="1:19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3"/>
        <v>7</v>
      </c>
      <c r="R2165" s="21">
        <f t="shared" si="134"/>
        <v>7</v>
      </c>
      <c r="S2165" s="23">
        <f t="shared" si="135"/>
        <v>3.234750462107209E-3</v>
      </c>
    </row>
    <row r="2166" spans="1:19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3"/>
        <v>414</v>
      </c>
      <c r="R2166" s="16">
        <f t="shared" si="134"/>
        <v>414</v>
      </c>
      <c r="S2166" s="18">
        <f t="shared" si="135"/>
        <v>0.19122401847575057</v>
      </c>
    </row>
    <row r="2167" spans="1:19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3"/>
        <v>264</v>
      </c>
      <c r="R2167" s="21">
        <f t="shared" si="134"/>
        <v>264</v>
      </c>
      <c r="S2167" s="23">
        <f t="shared" si="135"/>
        <v>0.12188365650969529</v>
      </c>
    </row>
    <row r="2168" spans="1:19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3"/>
        <v>572</v>
      </c>
      <c r="R2168" s="16">
        <f t="shared" si="134"/>
        <v>572</v>
      </c>
      <c r="S2168" s="18">
        <f t="shared" si="135"/>
        <v>0.26395939086294418</v>
      </c>
    </row>
    <row r="2169" spans="1:19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3"/>
        <v>1791</v>
      </c>
      <c r="R2169" s="21">
        <f t="shared" si="134"/>
        <v>1791</v>
      </c>
      <c r="S2169" s="23">
        <f t="shared" si="135"/>
        <v>0.82610701107011075</v>
      </c>
    </row>
    <row r="2170" spans="1:19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3"/>
        <v>723</v>
      </c>
      <c r="R2170" s="16">
        <f t="shared" si="134"/>
        <v>723</v>
      </c>
      <c r="S2170" s="18">
        <f t="shared" si="135"/>
        <v>0.33333333333333331</v>
      </c>
    </row>
    <row r="2171" spans="1:19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3"/>
        <v>4990</v>
      </c>
      <c r="R2171" s="21">
        <f t="shared" si="134"/>
        <v>4990</v>
      </c>
      <c r="S2171" s="23">
        <f t="shared" si="135"/>
        <v>2.2995391705069124</v>
      </c>
    </row>
    <row r="2172" spans="1:19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3"/>
        <v>1463</v>
      </c>
      <c r="R2172" s="16">
        <f t="shared" si="134"/>
        <v>1463</v>
      </c>
      <c r="S2172" s="18">
        <f t="shared" si="135"/>
        <v>0.6738830032243206</v>
      </c>
    </row>
    <row r="2173" spans="1:19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3"/>
        <v>366</v>
      </c>
      <c r="R2173" s="21">
        <f t="shared" si="134"/>
        <v>366</v>
      </c>
      <c r="S2173" s="23">
        <f t="shared" si="135"/>
        <v>0.16850828729281769</v>
      </c>
    </row>
    <row r="2174" spans="1:19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3"/>
        <v>51</v>
      </c>
      <c r="R2174" s="16">
        <f t="shared" si="134"/>
        <v>51</v>
      </c>
      <c r="S2174" s="18">
        <f t="shared" si="135"/>
        <v>2.3469857340082834E-2</v>
      </c>
    </row>
    <row r="2175" spans="1:19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3"/>
        <v>804</v>
      </c>
      <c r="R2175" s="21">
        <f t="shared" si="134"/>
        <v>804</v>
      </c>
      <c r="S2175" s="23">
        <f t="shared" si="135"/>
        <v>0.36982520699172033</v>
      </c>
    </row>
    <row r="2176" spans="1:19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3"/>
        <v>210</v>
      </c>
      <c r="R2176" s="16">
        <f t="shared" si="134"/>
        <v>210</v>
      </c>
      <c r="S2176" s="18">
        <f t="shared" si="135"/>
        <v>9.6551724137931033E-2</v>
      </c>
    </row>
    <row r="2177" spans="1:19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3"/>
        <v>52</v>
      </c>
      <c r="R2177" s="21">
        <f t="shared" si="134"/>
        <v>52</v>
      </c>
      <c r="S2177" s="23">
        <f t="shared" si="135"/>
        <v>2.389705882352941E-2</v>
      </c>
    </row>
    <row r="2178" spans="1:19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3"/>
        <v>20713</v>
      </c>
      <c r="R2178" s="16">
        <f t="shared" si="134"/>
        <v>20713</v>
      </c>
      <c r="S2178" s="18">
        <f t="shared" si="135"/>
        <v>9.514469453376206</v>
      </c>
    </row>
    <row r="2179" spans="1:19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ref="Q2179:Q2242" si="137">N2179*P2179</f>
        <v>462</v>
      </c>
      <c r="R2179" s="21">
        <f t="shared" ref="R2179:R2242" si="138">N:N*P:P</f>
        <v>462</v>
      </c>
      <c r="S2179" s="23">
        <f t="shared" ref="S2179:S2242" si="139">Q:Q/A:A</f>
        <v>0.21212121212121213</v>
      </c>
    </row>
    <row r="2180" spans="1:19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si="137"/>
        <v>490</v>
      </c>
      <c r="R2180" s="16">
        <f t="shared" si="138"/>
        <v>490</v>
      </c>
      <c r="S2180" s="18">
        <f t="shared" si="139"/>
        <v>0.22487379531895366</v>
      </c>
    </row>
    <row r="2181" spans="1:19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7"/>
        <v>430</v>
      </c>
      <c r="R2181" s="21">
        <f t="shared" si="138"/>
        <v>430</v>
      </c>
      <c r="S2181" s="23">
        <f t="shared" si="139"/>
        <v>0.19724770642201836</v>
      </c>
    </row>
    <row r="2182" spans="1:19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7"/>
        <v>192</v>
      </c>
      <c r="R2182" s="16">
        <f t="shared" si="138"/>
        <v>192</v>
      </c>
      <c r="S2182" s="18">
        <f t="shared" si="139"/>
        <v>8.8033012379642367E-2</v>
      </c>
    </row>
    <row r="2183" spans="1:19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7"/>
        <v>448</v>
      </c>
      <c r="R2183" s="21">
        <f t="shared" si="138"/>
        <v>448</v>
      </c>
      <c r="S2183" s="23">
        <f t="shared" si="139"/>
        <v>0.20531622364802934</v>
      </c>
    </row>
    <row r="2184" spans="1:19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7"/>
        <v>4600</v>
      </c>
      <c r="R2184" s="16">
        <f t="shared" si="138"/>
        <v>4600</v>
      </c>
      <c r="S2184" s="18">
        <f t="shared" si="139"/>
        <v>2.1071919377004122</v>
      </c>
    </row>
    <row r="2185" spans="1:19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7"/>
        <v>420</v>
      </c>
      <c r="R2185" s="21">
        <f t="shared" si="138"/>
        <v>420</v>
      </c>
      <c r="S2185" s="23">
        <f t="shared" si="139"/>
        <v>0.19230769230769232</v>
      </c>
    </row>
    <row r="2186" spans="1:19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7"/>
        <v>1514</v>
      </c>
      <c r="R2186" s="16">
        <f t="shared" si="138"/>
        <v>1514</v>
      </c>
      <c r="S2186" s="18">
        <f t="shared" si="139"/>
        <v>0.69290617848970248</v>
      </c>
    </row>
    <row r="2187" spans="1:19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7"/>
        <v>344</v>
      </c>
      <c r="R2187" s="21">
        <f t="shared" si="138"/>
        <v>344</v>
      </c>
      <c r="S2187" s="23">
        <f t="shared" si="139"/>
        <v>0.15736505032021958</v>
      </c>
    </row>
    <row r="2188" spans="1:19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7"/>
        <v>14</v>
      </c>
      <c r="R2188" s="16">
        <f t="shared" si="138"/>
        <v>14</v>
      </c>
      <c r="S2188" s="18">
        <f t="shared" si="139"/>
        <v>6.4014631915866481E-3</v>
      </c>
    </row>
    <row r="2189" spans="1:19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7"/>
        <v>576</v>
      </c>
      <c r="R2189" s="21">
        <f t="shared" si="138"/>
        <v>576</v>
      </c>
      <c r="S2189" s="23">
        <f t="shared" si="139"/>
        <v>0.26325411334552101</v>
      </c>
    </row>
    <row r="2190" spans="1:19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7"/>
        <v>1680</v>
      </c>
      <c r="R2190" s="16">
        <f t="shared" si="138"/>
        <v>1680</v>
      </c>
      <c r="S2190" s="18">
        <f t="shared" si="139"/>
        <v>0.76747373229785287</v>
      </c>
    </row>
    <row r="2191" spans="1:19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7"/>
        <v>336</v>
      </c>
      <c r="R2191" s="21">
        <f t="shared" si="138"/>
        <v>336</v>
      </c>
      <c r="S2191" s="23">
        <f t="shared" si="139"/>
        <v>0.15342465753424658</v>
      </c>
    </row>
    <row r="2192" spans="1:19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7"/>
        <v>753</v>
      </c>
      <c r="R2192" s="16">
        <f t="shared" si="138"/>
        <v>753</v>
      </c>
      <c r="S2192" s="18">
        <f t="shared" si="139"/>
        <v>0.34367868553172065</v>
      </c>
    </row>
    <row r="2193" spans="1:19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7"/>
        <v>640</v>
      </c>
      <c r="R2193" s="21">
        <f t="shared" si="138"/>
        <v>640</v>
      </c>
      <c r="S2193" s="23">
        <f t="shared" si="139"/>
        <v>0.29197080291970801</v>
      </c>
    </row>
    <row r="2194" spans="1:19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7"/>
        <v>1375</v>
      </c>
      <c r="R2194" s="16">
        <f t="shared" si="138"/>
        <v>1375</v>
      </c>
      <c r="S2194" s="18">
        <f t="shared" si="139"/>
        <v>0.62699498404012766</v>
      </c>
    </row>
    <row r="2195" spans="1:19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7"/>
        <v>2226</v>
      </c>
      <c r="R2195" s="21">
        <f t="shared" si="138"/>
        <v>2226</v>
      </c>
      <c r="S2195" s="23">
        <f t="shared" si="139"/>
        <v>1.0145852324521423</v>
      </c>
    </row>
    <row r="2196" spans="1:19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7"/>
        <v>2443</v>
      </c>
      <c r="R2196" s="16">
        <f t="shared" si="138"/>
        <v>2443</v>
      </c>
      <c r="S2196" s="18">
        <f t="shared" si="139"/>
        <v>1.1129840546697038</v>
      </c>
    </row>
    <row r="2197" spans="1:19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7"/>
        <v>462</v>
      </c>
      <c r="R2197" s="21">
        <f t="shared" si="138"/>
        <v>462</v>
      </c>
      <c r="S2197" s="23">
        <f t="shared" si="139"/>
        <v>0.2103825136612022</v>
      </c>
    </row>
    <row r="2198" spans="1:19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7"/>
        <v>534</v>
      </c>
      <c r="R2198" s="16">
        <f t="shared" si="138"/>
        <v>534</v>
      </c>
      <c r="S2198" s="18">
        <f t="shared" si="139"/>
        <v>0.24305871643149748</v>
      </c>
    </row>
    <row r="2199" spans="1:19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7"/>
        <v>63</v>
      </c>
      <c r="R2199" s="21">
        <f t="shared" si="138"/>
        <v>63</v>
      </c>
      <c r="S2199" s="23">
        <f t="shared" si="139"/>
        <v>2.8662420382165606E-2</v>
      </c>
    </row>
    <row r="2200" spans="1:19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7"/>
        <v>2823</v>
      </c>
      <c r="R2200" s="16">
        <f t="shared" si="138"/>
        <v>2823</v>
      </c>
      <c r="S2200" s="18">
        <f t="shared" si="139"/>
        <v>1.2837653478854025</v>
      </c>
    </row>
    <row r="2201" spans="1:19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7"/>
        <v>1674</v>
      </c>
      <c r="R2201" s="21">
        <f t="shared" si="138"/>
        <v>1674</v>
      </c>
      <c r="S2201" s="23">
        <f t="shared" si="139"/>
        <v>0.76090909090909087</v>
      </c>
    </row>
    <row r="2202" spans="1:19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7"/>
        <v>16</v>
      </c>
      <c r="R2202" s="16">
        <f t="shared" si="138"/>
        <v>16</v>
      </c>
      <c r="S2202" s="18">
        <f t="shared" si="139"/>
        <v>7.2694229895502041E-3</v>
      </c>
    </row>
    <row r="2203" spans="1:19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7"/>
        <v>552</v>
      </c>
      <c r="R2203" s="21">
        <f t="shared" si="138"/>
        <v>552</v>
      </c>
      <c r="S2203" s="23">
        <f t="shared" si="139"/>
        <v>0.25068119891008173</v>
      </c>
    </row>
    <row r="2204" spans="1:19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7"/>
        <v>50</v>
      </c>
      <c r="R2204" s="16">
        <f t="shared" si="138"/>
        <v>50</v>
      </c>
      <c r="S2204" s="18">
        <f t="shared" si="139"/>
        <v>2.2696323195642305E-2</v>
      </c>
    </row>
    <row r="2205" spans="1:19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7"/>
        <v>3905</v>
      </c>
      <c r="R2205" s="21">
        <f t="shared" si="138"/>
        <v>3905</v>
      </c>
      <c r="S2205" s="23">
        <f t="shared" si="139"/>
        <v>1.7717785843920144</v>
      </c>
    </row>
    <row r="2206" spans="1:19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7"/>
        <v>123</v>
      </c>
      <c r="R2206" s="16">
        <f t="shared" si="138"/>
        <v>123</v>
      </c>
      <c r="S2206" s="18">
        <f t="shared" si="139"/>
        <v>5.5782312925170066E-2</v>
      </c>
    </row>
    <row r="2207" spans="1:19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7"/>
        <v>1461</v>
      </c>
      <c r="R2207" s="21">
        <f t="shared" si="138"/>
        <v>1461</v>
      </c>
      <c r="S2207" s="23">
        <f t="shared" si="139"/>
        <v>0.66228467815049863</v>
      </c>
    </row>
    <row r="2208" spans="1:19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7"/>
        <v>168</v>
      </c>
      <c r="R2208" s="16">
        <f t="shared" si="138"/>
        <v>168</v>
      </c>
      <c r="S2208" s="18">
        <f t="shared" si="139"/>
        <v>7.6121431807883999E-2</v>
      </c>
    </row>
    <row r="2209" spans="1:19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7"/>
        <v>1326</v>
      </c>
      <c r="R2209" s="21">
        <f t="shared" si="138"/>
        <v>1326</v>
      </c>
      <c r="S2209" s="23">
        <f t="shared" si="139"/>
        <v>0.60054347826086951</v>
      </c>
    </row>
    <row r="2210" spans="1:19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7"/>
        <v>111</v>
      </c>
      <c r="R2210" s="16">
        <f t="shared" si="138"/>
        <v>111</v>
      </c>
      <c r="S2210" s="18">
        <f t="shared" si="139"/>
        <v>5.0248981439565417E-2</v>
      </c>
    </row>
    <row r="2211" spans="1:19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7"/>
        <v>99</v>
      </c>
      <c r="R2211" s="21">
        <f t="shared" si="138"/>
        <v>99</v>
      </c>
      <c r="S2211" s="23">
        <f t="shared" si="139"/>
        <v>4.4796380090497738E-2</v>
      </c>
    </row>
    <row r="2212" spans="1:19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7"/>
        <v>1288</v>
      </c>
      <c r="R2212" s="16">
        <f t="shared" si="138"/>
        <v>1288</v>
      </c>
      <c r="S2212" s="18">
        <f t="shared" si="139"/>
        <v>0.58254183627317957</v>
      </c>
    </row>
    <row r="2213" spans="1:19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7"/>
        <v>272</v>
      </c>
      <c r="R2213" s="21">
        <f t="shared" si="138"/>
        <v>272</v>
      </c>
      <c r="S2213" s="23">
        <f t="shared" si="139"/>
        <v>0.12296564195298372</v>
      </c>
    </row>
    <row r="2214" spans="1:19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7"/>
        <v>135</v>
      </c>
      <c r="R2214" s="16">
        <f t="shared" si="138"/>
        <v>135</v>
      </c>
      <c r="S2214" s="18">
        <f t="shared" si="139"/>
        <v>6.1003163126976956E-2</v>
      </c>
    </row>
    <row r="2215" spans="1:19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7"/>
        <v>138</v>
      </c>
      <c r="R2215" s="21">
        <f t="shared" si="138"/>
        <v>138</v>
      </c>
      <c r="S2215" s="23">
        <f t="shared" si="139"/>
        <v>6.2330623306233061E-2</v>
      </c>
    </row>
    <row r="2216" spans="1:19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7"/>
        <v>62</v>
      </c>
      <c r="R2216" s="16">
        <f t="shared" si="138"/>
        <v>62</v>
      </c>
      <c r="S2216" s="18">
        <f t="shared" si="139"/>
        <v>2.799097065462754E-2</v>
      </c>
    </row>
    <row r="2217" spans="1:19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7"/>
        <v>7326</v>
      </c>
      <c r="R2217" s="21">
        <f t="shared" si="138"/>
        <v>7326</v>
      </c>
      <c r="S2217" s="23">
        <f t="shared" si="139"/>
        <v>3.3059566787003609</v>
      </c>
    </row>
    <row r="2218" spans="1:19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7"/>
        <v>90</v>
      </c>
      <c r="R2218" s="16">
        <f t="shared" si="138"/>
        <v>90</v>
      </c>
      <c r="S2218" s="18">
        <f t="shared" si="139"/>
        <v>4.0595399188092018E-2</v>
      </c>
    </row>
    <row r="2219" spans="1:19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7"/>
        <v>645</v>
      </c>
      <c r="R2219" s="21">
        <f t="shared" si="138"/>
        <v>645</v>
      </c>
      <c r="S2219" s="23">
        <f t="shared" si="139"/>
        <v>0.29080252479711449</v>
      </c>
    </row>
    <row r="2220" spans="1:19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7"/>
        <v>344</v>
      </c>
      <c r="R2220" s="16">
        <f t="shared" si="138"/>
        <v>344</v>
      </c>
      <c r="S2220" s="18">
        <f t="shared" si="139"/>
        <v>0.15502478593961244</v>
      </c>
    </row>
    <row r="2221" spans="1:19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7"/>
        <v>2786</v>
      </c>
      <c r="R2221" s="21">
        <f t="shared" si="138"/>
        <v>2786</v>
      </c>
      <c r="S2221" s="23">
        <f t="shared" si="139"/>
        <v>1.254954954954955</v>
      </c>
    </row>
    <row r="2222" spans="1:19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7"/>
        <v>12</v>
      </c>
      <c r="R2222" s="16">
        <f t="shared" si="138"/>
        <v>12</v>
      </c>
      <c r="S2222" s="18">
        <f t="shared" si="139"/>
        <v>5.4029716343989191E-3</v>
      </c>
    </row>
    <row r="2223" spans="1:19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7"/>
        <v>280</v>
      </c>
      <c r="R2223" s="21">
        <f t="shared" si="138"/>
        <v>280</v>
      </c>
      <c r="S2223" s="23">
        <f t="shared" si="139"/>
        <v>0.12601260126012601</v>
      </c>
    </row>
    <row r="2224" spans="1:19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7"/>
        <v>213</v>
      </c>
      <c r="R2224" s="16">
        <f t="shared" si="138"/>
        <v>213</v>
      </c>
      <c r="S2224" s="18">
        <f t="shared" si="139"/>
        <v>9.5816464237516871E-2</v>
      </c>
    </row>
    <row r="2225" spans="1:19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7"/>
        <v>38</v>
      </c>
      <c r="R2225" s="21">
        <f t="shared" si="138"/>
        <v>38</v>
      </c>
      <c r="S2225" s="23">
        <f t="shared" si="139"/>
        <v>1.70863309352518E-2</v>
      </c>
    </row>
    <row r="2226" spans="1:19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7"/>
        <v>5940</v>
      </c>
      <c r="R2226" s="16">
        <f t="shared" si="138"/>
        <v>5940</v>
      </c>
      <c r="S2226" s="18">
        <f t="shared" si="139"/>
        <v>2.6696629213483147</v>
      </c>
    </row>
    <row r="2227" spans="1:19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7"/>
        <v>1760</v>
      </c>
      <c r="R2227" s="21">
        <f t="shared" si="138"/>
        <v>1760</v>
      </c>
      <c r="S2227" s="23">
        <f t="shared" si="139"/>
        <v>0.79065588499550765</v>
      </c>
    </row>
    <row r="2228" spans="1:19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7"/>
        <v>110</v>
      </c>
      <c r="R2228" s="16">
        <f t="shared" si="138"/>
        <v>110</v>
      </c>
      <c r="S2228" s="18">
        <f t="shared" si="139"/>
        <v>4.939380332285586E-2</v>
      </c>
    </row>
    <row r="2229" spans="1:19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7"/>
        <v>666</v>
      </c>
      <c r="R2229" s="21">
        <f t="shared" si="138"/>
        <v>666</v>
      </c>
      <c r="S2229" s="23">
        <f t="shared" si="139"/>
        <v>0.29892280071813288</v>
      </c>
    </row>
    <row r="2230" spans="1:19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7"/>
        <v>492</v>
      </c>
      <c r="R2230" s="16">
        <f t="shared" si="138"/>
        <v>492</v>
      </c>
      <c r="S2230" s="18">
        <f t="shared" si="139"/>
        <v>0.22072678331090176</v>
      </c>
    </row>
    <row r="2231" spans="1:19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7"/>
        <v>365</v>
      </c>
      <c r="R2231" s="21">
        <f t="shared" si="138"/>
        <v>365</v>
      </c>
      <c r="S2231" s="23">
        <f t="shared" si="139"/>
        <v>0.16367713004484305</v>
      </c>
    </row>
    <row r="2232" spans="1:19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7"/>
        <v>204</v>
      </c>
      <c r="R2232" s="16">
        <f t="shared" si="138"/>
        <v>204</v>
      </c>
      <c r="S2232" s="18">
        <f t="shared" si="139"/>
        <v>9.1438816674137155E-2</v>
      </c>
    </row>
    <row r="2233" spans="1:19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7"/>
        <v>96</v>
      </c>
      <c r="R2233" s="21">
        <f t="shared" si="138"/>
        <v>96</v>
      </c>
      <c r="S2233" s="23">
        <f t="shared" si="139"/>
        <v>4.3010752688172046E-2</v>
      </c>
    </row>
    <row r="2234" spans="1:19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7"/>
        <v>42</v>
      </c>
      <c r="R2234" s="16">
        <f t="shared" si="138"/>
        <v>42</v>
      </c>
      <c r="S2234" s="18">
        <f t="shared" si="139"/>
        <v>1.8808777429467086E-2</v>
      </c>
    </row>
    <row r="2235" spans="1:19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7"/>
        <v>4104</v>
      </c>
      <c r="R2235" s="21">
        <f t="shared" si="138"/>
        <v>4104</v>
      </c>
      <c r="S2235" s="23">
        <f t="shared" si="139"/>
        <v>1.8370635631154879</v>
      </c>
    </row>
    <row r="2236" spans="1:19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7"/>
        <v>237</v>
      </c>
      <c r="R2236" s="16">
        <f t="shared" si="138"/>
        <v>237</v>
      </c>
      <c r="S2236" s="18">
        <f t="shared" si="139"/>
        <v>0.10604026845637583</v>
      </c>
    </row>
    <row r="2237" spans="1:19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7"/>
        <v>1245</v>
      </c>
      <c r="R2237" s="21">
        <f t="shared" si="138"/>
        <v>1245</v>
      </c>
      <c r="S2237" s="23">
        <f t="shared" si="139"/>
        <v>0.55679785330948117</v>
      </c>
    </row>
    <row r="2238" spans="1:19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7"/>
        <v>145</v>
      </c>
      <c r="R2238" s="16">
        <f t="shared" si="138"/>
        <v>145</v>
      </c>
      <c r="S2238" s="18">
        <f t="shared" si="139"/>
        <v>6.4818953956191333E-2</v>
      </c>
    </row>
    <row r="2239" spans="1:19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7"/>
        <v>180</v>
      </c>
      <c r="R2239" s="21">
        <f t="shared" si="138"/>
        <v>180</v>
      </c>
      <c r="S2239" s="23">
        <f t="shared" si="139"/>
        <v>8.0428954423592491E-2</v>
      </c>
    </row>
    <row r="2240" spans="1:19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7"/>
        <v>570</v>
      </c>
      <c r="R2240" s="16">
        <f t="shared" si="138"/>
        <v>570</v>
      </c>
      <c r="S2240" s="18">
        <f t="shared" si="139"/>
        <v>0.25457793657882982</v>
      </c>
    </row>
    <row r="2241" spans="1:19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7"/>
        <v>72</v>
      </c>
      <c r="R2241" s="21">
        <f t="shared" si="138"/>
        <v>72</v>
      </c>
      <c r="S2241" s="23">
        <f t="shared" si="139"/>
        <v>3.214285714285714E-2</v>
      </c>
    </row>
    <row r="2242" spans="1:19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7"/>
        <v>282</v>
      </c>
      <c r="R2242" s="16">
        <f t="shared" si="138"/>
        <v>282</v>
      </c>
      <c r="S2242" s="18">
        <f t="shared" si="139"/>
        <v>0.12583668005354753</v>
      </c>
    </row>
    <row r="2243" spans="1:19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ref="Q2243:Q2306" si="141">N2243*P2243</f>
        <v>808</v>
      </c>
      <c r="R2243" s="21">
        <f t="shared" ref="R2243:R2306" si="142">N:N*P:P</f>
        <v>808</v>
      </c>
      <c r="S2243" s="23">
        <f t="shared" ref="S2243:S2306" si="143">Q:Q/A:A</f>
        <v>0.36039250669045497</v>
      </c>
    </row>
    <row r="2244" spans="1:19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si="141"/>
        <v>144</v>
      </c>
      <c r="R2244" s="16">
        <f t="shared" si="142"/>
        <v>144</v>
      </c>
      <c r="S2244" s="18">
        <f t="shared" si="143"/>
        <v>6.4199732501114576E-2</v>
      </c>
    </row>
    <row r="2245" spans="1:19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1"/>
        <v>1326</v>
      </c>
      <c r="R2245" s="21">
        <f t="shared" si="142"/>
        <v>1326</v>
      </c>
      <c r="S2245" s="23">
        <f t="shared" si="143"/>
        <v>0.59090909090909094</v>
      </c>
    </row>
    <row r="2246" spans="1:19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1"/>
        <v>58</v>
      </c>
      <c r="R2246" s="16">
        <f t="shared" si="142"/>
        <v>58</v>
      </c>
      <c r="S2246" s="18">
        <f t="shared" si="143"/>
        <v>2.5835189309576838E-2</v>
      </c>
    </row>
    <row r="2247" spans="1:19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1"/>
        <v>3285</v>
      </c>
      <c r="R2247" s="21">
        <f t="shared" si="142"/>
        <v>3285</v>
      </c>
      <c r="S2247" s="23">
        <f t="shared" si="143"/>
        <v>1.46260017809439</v>
      </c>
    </row>
    <row r="2248" spans="1:19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1"/>
        <v>228</v>
      </c>
      <c r="R2248" s="16">
        <f t="shared" si="142"/>
        <v>228</v>
      </c>
      <c r="S2248" s="18">
        <f t="shared" si="143"/>
        <v>0.10146862483311081</v>
      </c>
    </row>
    <row r="2249" spans="1:19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1"/>
        <v>120</v>
      </c>
      <c r="R2249" s="21">
        <f t="shared" si="142"/>
        <v>120</v>
      </c>
      <c r="S2249" s="23">
        <f t="shared" si="143"/>
        <v>5.3380782918149468E-2</v>
      </c>
    </row>
    <row r="2250" spans="1:19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1"/>
        <v>350</v>
      </c>
      <c r="R2250" s="16">
        <f t="shared" si="142"/>
        <v>350</v>
      </c>
      <c r="S2250" s="18">
        <f t="shared" si="143"/>
        <v>0.15562472209871053</v>
      </c>
    </row>
    <row r="2251" spans="1:19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1"/>
        <v>57</v>
      </c>
      <c r="R2251" s="21">
        <f t="shared" si="142"/>
        <v>57</v>
      </c>
      <c r="S2251" s="23">
        <f t="shared" si="143"/>
        <v>2.5333333333333333E-2</v>
      </c>
    </row>
    <row r="2252" spans="1:19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1"/>
        <v>54</v>
      </c>
      <c r="R2252" s="16">
        <f t="shared" si="142"/>
        <v>54</v>
      </c>
      <c r="S2252" s="18">
        <f t="shared" si="143"/>
        <v>2.3989338071968014E-2</v>
      </c>
    </row>
    <row r="2253" spans="1:19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1"/>
        <v>1195</v>
      </c>
      <c r="R2253" s="21">
        <f t="shared" si="142"/>
        <v>1195</v>
      </c>
      <c r="S2253" s="23">
        <f t="shared" si="143"/>
        <v>0.53063943161634108</v>
      </c>
    </row>
    <row r="2254" spans="1:19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1"/>
        <v>16</v>
      </c>
      <c r="R2254" s="16">
        <f t="shared" si="142"/>
        <v>16</v>
      </c>
      <c r="S2254" s="18">
        <f t="shared" si="143"/>
        <v>7.1016422547714158E-3</v>
      </c>
    </row>
    <row r="2255" spans="1:19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1"/>
        <v>504</v>
      </c>
      <c r="R2255" s="21">
        <f t="shared" si="142"/>
        <v>504</v>
      </c>
      <c r="S2255" s="23">
        <f t="shared" si="143"/>
        <v>0.2236024844720497</v>
      </c>
    </row>
    <row r="2256" spans="1:19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1"/>
        <v>792</v>
      </c>
      <c r="R2256" s="16">
        <f t="shared" si="142"/>
        <v>792</v>
      </c>
      <c r="S2256" s="18">
        <f t="shared" si="143"/>
        <v>0.35121951219512193</v>
      </c>
    </row>
    <row r="2257" spans="1:19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1"/>
        <v>63</v>
      </c>
      <c r="R2257" s="21">
        <f t="shared" si="142"/>
        <v>63</v>
      </c>
      <c r="S2257" s="23">
        <f t="shared" si="143"/>
        <v>2.7925531914893616E-2</v>
      </c>
    </row>
    <row r="2258" spans="1:19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1"/>
        <v>22</v>
      </c>
      <c r="R2258" s="16">
        <f t="shared" si="142"/>
        <v>22</v>
      </c>
      <c r="S2258" s="18">
        <f t="shared" si="143"/>
        <v>9.7474523704031892E-3</v>
      </c>
    </row>
    <row r="2259" spans="1:19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1"/>
        <v>98</v>
      </c>
      <c r="R2259" s="21">
        <f t="shared" si="142"/>
        <v>98</v>
      </c>
      <c r="S2259" s="23">
        <f t="shared" si="143"/>
        <v>4.3401240035429584E-2</v>
      </c>
    </row>
    <row r="2260" spans="1:19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1"/>
        <v>150</v>
      </c>
      <c r="R2260" s="16">
        <f t="shared" si="142"/>
        <v>150</v>
      </c>
      <c r="S2260" s="18">
        <f t="shared" si="143"/>
        <v>6.6401062416998669E-2</v>
      </c>
    </row>
    <row r="2261" spans="1:19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1"/>
        <v>9</v>
      </c>
      <c r="R2261" s="21">
        <f t="shared" si="142"/>
        <v>9</v>
      </c>
      <c r="S2261" s="23">
        <f t="shared" si="143"/>
        <v>3.9823008849557522E-3</v>
      </c>
    </row>
    <row r="2262" spans="1:19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1"/>
        <v>596</v>
      </c>
      <c r="R2262" s="16">
        <f t="shared" si="142"/>
        <v>596</v>
      </c>
      <c r="S2262" s="18">
        <f t="shared" si="143"/>
        <v>0.26360017691287041</v>
      </c>
    </row>
    <row r="2263" spans="1:19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1"/>
        <v>34</v>
      </c>
      <c r="R2263" s="21">
        <f t="shared" si="142"/>
        <v>34</v>
      </c>
      <c r="S2263" s="23">
        <f t="shared" si="143"/>
        <v>1.5030946065428824E-2</v>
      </c>
    </row>
    <row r="2264" spans="1:19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1"/>
        <v>1295</v>
      </c>
      <c r="R2264" s="16">
        <f t="shared" si="142"/>
        <v>1295</v>
      </c>
      <c r="S2264" s="18">
        <f t="shared" si="143"/>
        <v>0.57224922669023415</v>
      </c>
    </row>
    <row r="2265" spans="1:19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1"/>
        <v>114</v>
      </c>
      <c r="R2265" s="21">
        <f t="shared" si="142"/>
        <v>114</v>
      </c>
      <c r="S2265" s="23">
        <f t="shared" si="143"/>
        <v>5.0353356890459361E-2</v>
      </c>
    </row>
    <row r="2266" spans="1:19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1"/>
        <v>748</v>
      </c>
      <c r="R2266" s="16">
        <f t="shared" si="142"/>
        <v>748</v>
      </c>
      <c r="S2266" s="18">
        <f t="shared" si="143"/>
        <v>0.33024282560706403</v>
      </c>
    </row>
    <row r="2267" spans="1:19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1"/>
        <v>763</v>
      </c>
      <c r="R2267" s="21">
        <f t="shared" si="142"/>
        <v>763</v>
      </c>
      <c r="S2267" s="23">
        <f t="shared" si="143"/>
        <v>0.33671668137687555</v>
      </c>
    </row>
    <row r="2268" spans="1:19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1"/>
        <v>48</v>
      </c>
      <c r="R2268" s="16">
        <f t="shared" si="142"/>
        <v>48</v>
      </c>
      <c r="S2268" s="18">
        <f t="shared" si="143"/>
        <v>2.1173356859285401E-2</v>
      </c>
    </row>
    <row r="2269" spans="1:19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1"/>
        <v>1045</v>
      </c>
      <c r="R2269" s="21">
        <f t="shared" si="142"/>
        <v>1045</v>
      </c>
      <c r="S2269" s="23">
        <f t="shared" si="143"/>
        <v>0.46075837742504411</v>
      </c>
    </row>
    <row r="2270" spans="1:19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1"/>
        <v>735</v>
      </c>
      <c r="R2270" s="16">
        <f t="shared" si="142"/>
        <v>735</v>
      </c>
      <c r="S2270" s="18">
        <f t="shared" si="143"/>
        <v>0.32393124724548261</v>
      </c>
    </row>
    <row r="2271" spans="1:19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1"/>
        <v>124</v>
      </c>
      <c r="R2271" s="21">
        <f t="shared" si="142"/>
        <v>124</v>
      </c>
      <c r="S2271" s="23">
        <f t="shared" si="143"/>
        <v>5.462555066079295E-2</v>
      </c>
    </row>
    <row r="2272" spans="1:19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1"/>
        <v>44</v>
      </c>
      <c r="R2272" s="16">
        <f t="shared" si="142"/>
        <v>44</v>
      </c>
      <c r="S2272" s="18">
        <f t="shared" si="143"/>
        <v>1.9374724790841038E-2</v>
      </c>
    </row>
    <row r="2273" spans="1:19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1"/>
        <v>1220</v>
      </c>
      <c r="R2273" s="21">
        <f t="shared" si="142"/>
        <v>1220</v>
      </c>
      <c r="S2273" s="23">
        <f t="shared" si="143"/>
        <v>0.5369718309859155</v>
      </c>
    </row>
    <row r="2274" spans="1:19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1"/>
        <v>243</v>
      </c>
      <c r="R2274" s="16">
        <f t="shared" si="142"/>
        <v>243</v>
      </c>
      <c r="S2274" s="18">
        <f t="shared" si="143"/>
        <v>0.10690717113946327</v>
      </c>
    </row>
    <row r="2275" spans="1:19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1"/>
        <v>315</v>
      </c>
      <c r="R2275" s="21">
        <f t="shared" si="142"/>
        <v>315</v>
      </c>
      <c r="S2275" s="23">
        <f t="shared" si="143"/>
        <v>0.13852242744063326</v>
      </c>
    </row>
    <row r="2276" spans="1:19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1"/>
        <v>50</v>
      </c>
      <c r="R2276" s="16">
        <f t="shared" si="142"/>
        <v>50</v>
      </c>
      <c r="S2276" s="18">
        <f t="shared" si="143"/>
        <v>2.197802197802198E-2</v>
      </c>
    </row>
    <row r="2277" spans="1:19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1"/>
        <v>4070</v>
      </c>
      <c r="R2277" s="21">
        <f t="shared" si="142"/>
        <v>4070</v>
      </c>
      <c r="S2277" s="23">
        <f t="shared" si="143"/>
        <v>1.7882249560632688</v>
      </c>
    </row>
    <row r="2278" spans="1:19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1"/>
        <v>657</v>
      </c>
      <c r="R2278" s="16">
        <f t="shared" si="142"/>
        <v>657</v>
      </c>
      <c r="S2278" s="18">
        <f t="shared" si="143"/>
        <v>0.28853754940711462</v>
      </c>
    </row>
    <row r="2279" spans="1:19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1"/>
        <v>34</v>
      </c>
      <c r="R2279" s="21">
        <f t="shared" si="142"/>
        <v>34</v>
      </c>
      <c r="S2279" s="23">
        <f t="shared" si="143"/>
        <v>1.4925373134328358E-2</v>
      </c>
    </row>
    <row r="2280" spans="1:19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1"/>
        <v>112</v>
      </c>
      <c r="R2280" s="16">
        <f t="shared" si="142"/>
        <v>112</v>
      </c>
      <c r="S2280" s="18">
        <f t="shared" si="143"/>
        <v>4.9144361562088637E-2</v>
      </c>
    </row>
    <row r="2281" spans="1:19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1"/>
        <v>732</v>
      </c>
      <c r="R2281" s="21">
        <f t="shared" si="142"/>
        <v>732</v>
      </c>
      <c r="S2281" s="23">
        <f t="shared" si="143"/>
        <v>0.32105263157894737</v>
      </c>
    </row>
    <row r="2282" spans="1:19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1"/>
        <v>81</v>
      </c>
      <c r="R2282" s="16">
        <f t="shared" si="142"/>
        <v>81</v>
      </c>
      <c r="S2282" s="18">
        <f t="shared" si="143"/>
        <v>3.5510740903112667E-2</v>
      </c>
    </row>
    <row r="2283" spans="1:19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1"/>
        <v>3956</v>
      </c>
      <c r="R2283" s="21">
        <f t="shared" si="142"/>
        <v>3956</v>
      </c>
      <c r="S2283" s="23">
        <f t="shared" si="143"/>
        <v>1.733567046450482</v>
      </c>
    </row>
    <row r="2284" spans="1:19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1"/>
        <v>1654</v>
      </c>
      <c r="R2284" s="16">
        <f t="shared" si="142"/>
        <v>1654</v>
      </c>
      <c r="S2284" s="18">
        <f t="shared" si="143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1"/>
        <v>622</v>
      </c>
      <c r="R2285" s="21">
        <f t="shared" si="142"/>
        <v>622</v>
      </c>
      <c r="S2285" s="23">
        <f t="shared" si="143"/>
        <v>0.27232924693520139</v>
      </c>
    </row>
    <row r="2286" spans="1:19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1"/>
        <v>1365</v>
      </c>
      <c r="R2286" s="16">
        <f t="shared" si="142"/>
        <v>1365</v>
      </c>
      <c r="S2286" s="18">
        <f t="shared" si="143"/>
        <v>0.59737417943107218</v>
      </c>
    </row>
    <row r="2287" spans="1:19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1"/>
        <v>7287</v>
      </c>
      <c r="R2287" s="21">
        <f t="shared" si="142"/>
        <v>7287</v>
      </c>
      <c r="S2287" s="23">
        <f t="shared" si="143"/>
        <v>3.1876640419947506</v>
      </c>
    </row>
    <row r="2288" spans="1:19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1"/>
        <v>42</v>
      </c>
      <c r="R2288" s="16">
        <f t="shared" si="142"/>
        <v>42</v>
      </c>
      <c r="S2288" s="18">
        <f t="shared" si="143"/>
        <v>1.8364669873196328E-2</v>
      </c>
    </row>
    <row r="2289" spans="1:19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1"/>
        <v>7104</v>
      </c>
      <c r="R2289" s="21">
        <f t="shared" si="142"/>
        <v>7104</v>
      </c>
      <c r="S2289" s="23">
        <f t="shared" si="143"/>
        <v>3.104895104895105</v>
      </c>
    </row>
    <row r="2290" spans="1:19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1"/>
        <v>276</v>
      </c>
      <c r="R2290" s="16">
        <f t="shared" si="142"/>
        <v>276</v>
      </c>
      <c r="S2290" s="18">
        <f t="shared" si="143"/>
        <v>0.12057667103538663</v>
      </c>
    </row>
    <row r="2291" spans="1:19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1"/>
        <v>3188</v>
      </c>
      <c r="R2291" s="21">
        <f t="shared" si="142"/>
        <v>3188</v>
      </c>
      <c r="S2291" s="23">
        <f t="shared" si="143"/>
        <v>1.3921397379912663</v>
      </c>
    </row>
    <row r="2292" spans="1:19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1"/>
        <v>52</v>
      </c>
      <c r="R2292" s="16">
        <f t="shared" si="142"/>
        <v>52</v>
      </c>
      <c r="S2292" s="18">
        <f t="shared" si="143"/>
        <v>2.2697512003491925E-2</v>
      </c>
    </row>
    <row r="2293" spans="1:19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1"/>
        <v>1732</v>
      </c>
      <c r="R2293" s="21">
        <f t="shared" si="142"/>
        <v>1732</v>
      </c>
      <c r="S2293" s="23">
        <f t="shared" si="143"/>
        <v>0.75567190226876091</v>
      </c>
    </row>
    <row r="2294" spans="1:19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1"/>
        <v>699</v>
      </c>
      <c r="R2294" s="16">
        <f t="shared" si="142"/>
        <v>699</v>
      </c>
      <c r="S2294" s="18">
        <f t="shared" si="143"/>
        <v>0.30484081988661144</v>
      </c>
    </row>
    <row r="2295" spans="1:19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1"/>
        <v>86</v>
      </c>
      <c r="R2295" s="21">
        <f t="shared" si="142"/>
        <v>86</v>
      </c>
      <c r="S2295" s="23">
        <f t="shared" si="143"/>
        <v>3.7489102005231034E-2</v>
      </c>
    </row>
    <row r="2296" spans="1:19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1"/>
        <v>3321</v>
      </c>
      <c r="R2296" s="16">
        <f t="shared" si="142"/>
        <v>3321</v>
      </c>
      <c r="S2296" s="18">
        <f t="shared" si="143"/>
        <v>1.4470588235294117</v>
      </c>
    </row>
    <row r="2297" spans="1:19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1"/>
        <v>3702</v>
      </c>
      <c r="R2297" s="21">
        <f t="shared" si="142"/>
        <v>3702</v>
      </c>
      <c r="S2297" s="23">
        <f t="shared" si="143"/>
        <v>1.612369337979094</v>
      </c>
    </row>
    <row r="2298" spans="1:19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1"/>
        <v>492</v>
      </c>
      <c r="R2298" s="16">
        <f t="shared" si="142"/>
        <v>492</v>
      </c>
      <c r="S2298" s="18">
        <f t="shared" si="143"/>
        <v>0.21419242490204615</v>
      </c>
    </row>
    <row r="2299" spans="1:19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1"/>
        <v>1245</v>
      </c>
      <c r="R2299" s="21">
        <f t="shared" si="142"/>
        <v>1245</v>
      </c>
      <c r="S2299" s="23">
        <f t="shared" si="143"/>
        <v>0.54177545691906004</v>
      </c>
    </row>
    <row r="2300" spans="1:19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1"/>
        <v>76</v>
      </c>
      <c r="R2300" s="16">
        <f t="shared" si="142"/>
        <v>76</v>
      </c>
      <c r="S2300" s="18">
        <f t="shared" si="143"/>
        <v>3.3057851239669422E-2</v>
      </c>
    </row>
    <row r="2301" spans="1:19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1"/>
        <v>39</v>
      </c>
      <c r="R2301" s="21">
        <f t="shared" si="142"/>
        <v>39</v>
      </c>
      <c r="S2301" s="23">
        <f t="shared" si="143"/>
        <v>1.6956521739130436E-2</v>
      </c>
    </row>
    <row r="2302" spans="1:19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1"/>
        <v>9690</v>
      </c>
      <c r="R2302" s="16">
        <f t="shared" si="142"/>
        <v>9690</v>
      </c>
      <c r="S2302" s="18">
        <f t="shared" si="143"/>
        <v>4.2112125162972625</v>
      </c>
    </row>
    <row r="2303" spans="1:19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1"/>
        <v>68</v>
      </c>
      <c r="R2303" s="21">
        <f t="shared" si="142"/>
        <v>68</v>
      </c>
      <c r="S2303" s="23">
        <f t="shared" si="143"/>
        <v>2.9539530842745437E-2</v>
      </c>
    </row>
    <row r="2304" spans="1:19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1"/>
        <v>93</v>
      </c>
      <c r="R2304" s="16">
        <f t="shared" si="142"/>
        <v>93</v>
      </c>
      <c r="S2304" s="18">
        <f t="shared" si="143"/>
        <v>4.038211029092488E-2</v>
      </c>
    </row>
    <row r="2305" spans="1:19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1"/>
        <v>312</v>
      </c>
      <c r="R2305" s="21">
        <f t="shared" si="142"/>
        <v>312</v>
      </c>
      <c r="S2305" s="23">
        <f t="shared" si="143"/>
        <v>0.13541666666666666</v>
      </c>
    </row>
    <row r="2306" spans="1:19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1"/>
        <v>23</v>
      </c>
      <c r="R2306" s="16">
        <f t="shared" si="142"/>
        <v>23</v>
      </c>
      <c r="S2306" s="18">
        <f t="shared" si="143"/>
        <v>9.9783080260303688E-3</v>
      </c>
    </row>
    <row r="2307" spans="1:19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ref="Q2307:Q2370" si="145">N2307*P2307</f>
        <v>450</v>
      </c>
      <c r="R2307" s="21">
        <f t="shared" ref="R2307:R2370" si="146">N:N*P:P</f>
        <v>450</v>
      </c>
      <c r="S2307" s="23">
        <f t="shared" ref="S2307:S2370" si="147">Q:Q/A:A</f>
        <v>0.19514310494362533</v>
      </c>
    </row>
    <row r="2308" spans="1:19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si="145"/>
        <v>26</v>
      </c>
      <c r="R2308" s="16">
        <f t="shared" si="146"/>
        <v>26</v>
      </c>
      <c r="S2308" s="18">
        <f t="shared" si="147"/>
        <v>1.1270047680970958E-2</v>
      </c>
    </row>
    <row r="2309" spans="1:19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5"/>
        <v>342</v>
      </c>
      <c r="R2309" s="21">
        <f t="shared" si="146"/>
        <v>342</v>
      </c>
      <c r="S2309" s="23">
        <f t="shared" si="147"/>
        <v>0.14818024263431542</v>
      </c>
    </row>
    <row r="2310" spans="1:19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5"/>
        <v>684</v>
      </c>
      <c r="R2310" s="16">
        <f t="shared" si="146"/>
        <v>684</v>
      </c>
      <c r="S2310" s="18">
        <f t="shared" si="147"/>
        <v>0.29623213512343005</v>
      </c>
    </row>
    <row r="2311" spans="1:19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5"/>
        <v>2387</v>
      </c>
      <c r="R2311" s="21">
        <f t="shared" si="146"/>
        <v>2387</v>
      </c>
      <c r="S2311" s="23">
        <f t="shared" si="147"/>
        <v>1.0333333333333334</v>
      </c>
    </row>
    <row r="2312" spans="1:19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5"/>
        <v>129</v>
      </c>
      <c r="R2312" s="16">
        <f t="shared" si="146"/>
        <v>129</v>
      </c>
      <c r="S2312" s="18">
        <f t="shared" si="147"/>
        <v>5.5819991345737778E-2</v>
      </c>
    </row>
    <row r="2313" spans="1:19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5"/>
        <v>460</v>
      </c>
      <c r="R2313" s="21">
        <f t="shared" si="146"/>
        <v>460</v>
      </c>
      <c r="S2313" s="23">
        <f t="shared" si="147"/>
        <v>0.19896193771626297</v>
      </c>
    </row>
    <row r="2314" spans="1:19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5"/>
        <v>1984</v>
      </c>
      <c r="R2314" s="16">
        <f t="shared" si="146"/>
        <v>1984</v>
      </c>
      <c r="S2314" s="18">
        <f t="shared" si="147"/>
        <v>0.85776048421962814</v>
      </c>
    </row>
    <row r="2315" spans="1:19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5"/>
        <v>102</v>
      </c>
      <c r="R2315" s="21">
        <f t="shared" si="146"/>
        <v>102</v>
      </c>
      <c r="S2315" s="23">
        <f t="shared" si="147"/>
        <v>4.4079515989628351E-2</v>
      </c>
    </row>
    <row r="2316" spans="1:19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5"/>
        <v>1824</v>
      </c>
      <c r="R2316" s="16">
        <f t="shared" si="146"/>
        <v>1824</v>
      </c>
      <c r="S2316" s="18">
        <f t="shared" si="147"/>
        <v>0.78790496760259177</v>
      </c>
    </row>
    <row r="2317" spans="1:19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5"/>
        <v>249</v>
      </c>
      <c r="R2317" s="21">
        <f t="shared" si="146"/>
        <v>249</v>
      </c>
      <c r="S2317" s="23">
        <f t="shared" si="147"/>
        <v>0.10751295336787564</v>
      </c>
    </row>
    <row r="2318" spans="1:19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5"/>
        <v>704</v>
      </c>
      <c r="R2318" s="16">
        <f t="shared" si="146"/>
        <v>704</v>
      </c>
      <c r="S2318" s="18">
        <f t="shared" si="147"/>
        <v>0.30384117393180837</v>
      </c>
    </row>
    <row r="2319" spans="1:19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5"/>
        <v>244</v>
      </c>
      <c r="R2319" s="21">
        <f t="shared" si="146"/>
        <v>244</v>
      </c>
      <c r="S2319" s="23">
        <f t="shared" si="147"/>
        <v>0.10526315789473684</v>
      </c>
    </row>
    <row r="2320" spans="1:19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5"/>
        <v>210</v>
      </c>
      <c r="R2320" s="16">
        <f t="shared" si="146"/>
        <v>210</v>
      </c>
      <c r="S2320" s="18">
        <f t="shared" si="147"/>
        <v>9.0556274256144889E-2</v>
      </c>
    </row>
    <row r="2321" spans="1:19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5"/>
        <v>1068</v>
      </c>
      <c r="R2321" s="21">
        <f t="shared" si="146"/>
        <v>1068</v>
      </c>
      <c r="S2321" s="23">
        <f t="shared" si="147"/>
        <v>0.46034482758620687</v>
      </c>
    </row>
    <row r="2322" spans="1:19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5"/>
        <v>1800</v>
      </c>
      <c r="R2322" s="16">
        <f t="shared" si="146"/>
        <v>1800</v>
      </c>
      <c r="S2322" s="18">
        <f t="shared" si="147"/>
        <v>0.77552778974579928</v>
      </c>
    </row>
    <row r="2323" spans="1:19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5"/>
        <v>365</v>
      </c>
      <c r="R2323" s="21">
        <f t="shared" si="146"/>
        <v>365</v>
      </c>
      <c r="S2323" s="23">
        <f t="shared" si="147"/>
        <v>0.15719207579672695</v>
      </c>
    </row>
    <row r="2324" spans="1:19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5"/>
        <v>156</v>
      </c>
      <c r="R2324" s="16">
        <f t="shared" si="146"/>
        <v>156</v>
      </c>
      <c r="S2324" s="18">
        <f t="shared" si="147"/>
        <v>6.7154541541110627E-2</v>
      </c>
    </row>
    <row r="2325" spans="1:19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5"/>
        <v>176</v>
      </c>
      <c r="R2325" s="21">
        <f t="shared" si="146"/>
        <v>176</v>
      </c>
      <c r="S2325" s="23">
        <f t="shared" si="147"/>
        <v>7.5731497418244406E-2</v>
      </c>
    </row>
    <row r="2326" spans="1:19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5"/>
        <v>116</v>
      </c>
      <c r="R2326" s="16">
        <f t="shared" si="146"/>
        <v>116</v>
      </c>
      <c r="S2326" s="18">
        <f t="shared" si="147"/>
        <v>4.9892473118279573E-2</v>
      </c>
    </row>
    <row r="2327" spans="1:19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5"/>
        <v>56</v>
      </c>
      <c r="R2327" s="21">
        <f t="shared" si="146"/>
        <v>56</v>
      </c>
      <c r="S2327" s="23">
        <f t="shared" si="147"/>
        <v>2.407566638005159E-2</v>
      </c>
    </row>
    <row r="2328" spans="1:19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5"/>
        <v>778</v>
      </c>
      <c r="R2328" s="16">
        <f t="shared" si="146"/>
        <v>778</v>
      </c>
      <c r="S2328" s="18">
        <f t="shared" si="147"/>
        <v>0.33433605500644609</v>
      </c>
    </row>
    <row r="2329" spans="1:19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5"/>
        <v>990</v>
      </c>
      <c r="R2329" s="21">
        <f t="shared" si="146"/>
        <v>990</v>
      </c>
      <c r="S2329" s="23">
        <f t="shared" si="147"/>
        <v>0.42525773195876287</v>
      </c>
    </row>
    <row r="2330" spans="1:19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5"/>
        <v>114</v>
      </c>
      <c r="R2330" s="16">
        <f t="shared" si="146"/>
        <v>114</v>
      </c>
      <c r="S2330" s="18">
        <f t="shared" si="147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5"/>
        <v>256</v>
      </c>
      <c r="R2331" s="21">
        <f t="shared" si="146"/>
        <v>256</v>
      </c>
      <c r="S2331" s="23">
        <f t="shared" si="147"/>
        <v>0.10987124463519313</v>
      </c>
    </row>
    <row r="2332" spans="1:19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5"/>
        <v>7725</v>
      </c>
      <c r="R2332" s="16">
        <f t="shared" si="146"/>
        <v>7725</v>
      </c>
      <c r="S2332" s="18">
        <f t="shared" si="147"/>
        <v>3.314028314028314</v>
      </c>
    </row>
    <row r="2333" spans="1:19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5"/>
        <v>1082</v>
      </c>
      <c r="R2333" s="21">
        <f t="shared" si="146"/>
        <v>1082</v>
      </c>
      <c r="S2333" s="23">
        <f t="shared" si="147"/>
        <v>0.46397941680960547</v>
      </c>
    </row>
    <row r="2334" spans="1:19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5"/>
        <v>1272</v>
      </c>
      <c r="R2334" s="16">
        <f t="shared" si="146"/>
        <v>1272</v>
      </c>
      <c r="S2334" s="18">
        <f t="shared" si="147"/>
        <v>0.54522074582083158</v>
      </c>
    </row>
    <row r="2335" spans="1:19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5"/>
        <v>468</v>
      </c>
      <c r="R2335" s="21">
        <f t="shared" si="146"/>
        <v>468</v>
      </c>
      <c r="S2335" s="23">
        <f t="shared" si="147"/>
        <v>0.20051413881748073</v>
      </c>
    </row>
    <row r="2336" spans="1:19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5"/>
        <v>14</v>
      </c>
      <c r="R2336" s="16">
        <f t="shared" si="146"/>
        <v>14</v>
      </c>
      <c r="S2336" s="18">
        <f t="shared" si="147"/>
        <v>5.9957173447537475E-3</v>
      </c>
    </row>
    <row r="2337" spans="1:19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5"/>
        <v>76</v>
      </c>
      <c r="R2337" s="21">
        <f t="shared" si="146"/>
        <v>76</v>
      </c>
      <c r="S2337" s="23">
        <f t="shared" si="147"/>
        <v>3.2534246575342464E-2</v>
      </c>
    </row>
    <row r="2338" spans="1:19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5"/>
        <v>1035</v>
      </c>
      <c r="R2338" s="16">
        <f t="shared" si="146"/>
        <v>1035</v>
      </c>
      <c r="S2338" s="18">
        <f t="shared" si="147"/>
        <v>0.44287548138639282</v>
      </c>
    </row>
    <row r="2339" spans="1:19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5"/>
        <v>335</v>
      </c>
      <c r="R2339" s="21">
        <f t="shared" si="146"/>
        <v>335</v>
      </c>
      <c r="S2339" s="23">
        <f t="shared" si="147"/>
        <v>0.14328485885372114</v>
      </c>
    </row>
    <row r="2340" spans="1:19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5"/>
        <v>864</v>
      </c>
      <c r="R2340" s="16">
        <f t="shared" si="146"/>
        <v>864</v>
      </c>
      <c r="S2340" s="18">
        <f t="shared" si="147"/>
        <v>0.36938862761864044</v>
      </c>
    </row>
    <row r="2341" spans="1:19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5"/>
        <v>66</v>
      </c>
      <c r="R2341" s="21">
        <f t="shared" si="146"/>
        <v>66</v>
      </c>
      <c r="S2341" s="23">
        <f t="shared" si="147"/>
        <v>2.8205128205128206E-2</v>
      </c>
    </row>
    <row r="2342" spans="1:19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5"/>
        <v>54</v>
      </c>
      <c r="R2342" s="16">
        <f t="shared" si="146"/>
        <v>54</v>
      </c>
      <c r="S2342" s="18">
        <f t="shared" si="147"/>
        <v>2.3067065356685176E-2</v>
      </c>
    </row>
    <row r="2343" spans="1:19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5"/>
        <v>2472</v>
      </c>
      <c r="R2343" s="21">
        <f t="shared" si="146"/>
        <v>2472</v>
      </c>
      <c r="S2343" s="23">
        <f t="shared" si="147"/>
        <v>1.0555081127241674</v>
      </c>
    </row>
    <row r="2344" spans="1:19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5"/>
        <v>784</v>
      </c>
      <c r="R2344" s="16">
        <f t="shared" si="146"/>
        <v>784</v>
      </c>
      <c r="S2344" s="18">
        <f t="shared" si="147"/>
        <v>0.3346137430644473</v>
      </c>
    </row>
    <row r="2345" spans="1:19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5"/>
        <v>1736</v>
      </c>
      <c r="R2345" s="21">
        <f t="shared" si="146"/>
        <v>1736</v>
      </c>
      <c r="S2345" s="23">
        <f t="shared" si="147"/>
        <v>0.74061433447098979</v>
      </c>
    </row>
    <row r="2346" spans="1:19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5"/>
        <v>90</v>
      </c>
      <c r="R2346" s="16">
        <f t="shared" si="146"/>
        <v>90</v>
      </c>
      <c r="S2346" s="18">
        <f t="shared" si="147"/>
        <v>3.8379530916844352E-2</v>
      </c>
    </row>
    <row r="2347" spans="1:19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5"/>
        <v>22</v>
      </c>
      <c r="R2347" s="21">
        <f t="shared" si="146"/>
        <v>22</v>
      </c>
      <c r="S2347" s="23">
        <f t="shared" si="147"/>
        <v>9.3776641091219103E-3</v>
      </c>
    </row>
    <row r="2348" spans="1:19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5"/>
        <v>102</v>
      </c>
      <c r="R2348" s="16">
        <f t="shared" si="146"/>
        <v>102</v>
      </c>
      <c r="S2348" s="18">
        <f t="shared" si="147"/>
        <v>4.3459735832978269E-2</v>
      </c>
    </row>
    <row r="2349" spans="1:19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5"/>
        <v>186</v>
      </c>
      <c r="R2349" s="21">
        <f t="shared" si="146"/>
        <v>186</v>
      </c>
      <c r="S2349" s="23">
        <f t="shared" si="147"/>
        <v>7.9216354344122664E-2</v>
      </c>
    </row>
    <row r="2350" spans="1:19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5"/>
        <v>1122</v>
      </c>
      <c r="R2350" s="16">
        <f t="shared" si="146"/>
        <v>1122</v>
      </c>
      <c r="S2350" s="18">
        <f t="shared" si="147"/>
        <v>0.47765006385696041</v>
      </c>
    </row>
    <row r="2351" spans="1:19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5"/>
        <v>484</v>
      </c>
      <c r="R2351" s="21">
        <f t="shared" si="146"/>
        <v>484</v>
      </c>
      <c r="S2351" s="23">
        <f t="shared" si="147"/>
        <v>0.20595744680851064</v>
      </c>
    </row>
    <row r="2352" spans="1:19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5"/>
        <v>273</v>
      </c>
      <c r="R2352" s="16">
        <f t="shared" si="146"/>
        <v>273</v>
      </c>
      <c r="S2352" s="18">
        <f t="shared" si="147"/>
        <v>0.11612079965971926</v>
      </c>
    </row>
    <row r="2353" spans="1:19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5"/>
        <v>2125</v>
      </c>
      <c r="R2353" s="21">
        <f t="shared" si="146"/>
        <v>2125</v>
      </c>
      <c r="S2353" s="23">
        <f t="shared" si="147"/>
        <v>0.90348639455782309</v>
      </c>
    </row>
    <row r="2354" spans="1:19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5"/>
        <v>52</v>
      </c>
      <c r="R2354" s="16">
        <f t="shared" si="146"/>
        <v>52</v>
      </c>
      <c r="S2354" s="18">
        <f t="shared" si="147"/>
        <v>2.2099447513812154E-2</v>
      </c>
    </row>
    <row r="2355" spans="1:19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5"/>
        <v>31</v>
      </c>
      <c r="R2355" s="21">
        <f t="shared" si="146"/>
        <v>31</v>
      </c>
      <c r="S2355" s="23">
        <f t="shared" si="147"/>
        <v>1.3169073916737469E-2</v>
      </c>
    </row>
    <row r="2356" spans="1:19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5"/>
        <v>598</v>
      </c>
      <c r="R2356" s="16">
        <f t="shared" si="146"/>
        <v>598</v>
      </c>
      <c r="S2356" s="18">
        <f t="shared" si="147"/>
        <v>0.25392781316348195</v>
      </c>
    </row>
    <row r="2357" spans="1:19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5"/>
        <v>645</v>
      </c>
      <c r="R2357" s="21">
        <f t="shared" si="146"/>
        <v>645</v>
      </c>
      <c r="S2357" s="23">
        <f t="shared" si="147"/>
        <v>0.27376910016977929</v>
      </c>
    </row>
    <row r="2358" spans="1:19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5"/>
        <v>206</v>
      </c>
      <c r="R2358" s="16">
        <f t="shared" si="146"/>
        <v>206</v>
      </c>
      <c r="S2358" s="18">
        <f t="shared" si="147"/>
        <v>8.7399236317352566E-2</v>
      </c>
    </row>
    <row r="2359" spans="1:19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5"/>
        <v>78</v>
      </c>
      <c r="R2359" s="21">
        <f t="shared" si="146"/>
        <v>78</v>
      </c>
      <c r="S2359" s="23">
        <f t="shared" si="147"/>
        <v>3.3078880407124679E-2</v>
      </c>
    </row>
    <row r="2360" spans="1:19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5"/>
        <v>2376</v>
      </c>
      <c r="R2360" s="16">
        <f t="shared" si="146"/>
        <v>2376</v>
      </c>
      <c r="S2360" s="18">
        <f t="shared" si="147"/>
        <v>1.0072064434082237</v>
      </c>
    </row>
    <row r="2361" spans="1:19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5"/>
        <v>22092</v>
      </c>
      <c r="R2361" s="21">
        <f t="shared" si="146"/>
        <v>22092</v>
      </c>
      <c r="S2361" s="23">
        <f t="shared" si="147"/>
        <v>9.3610169491525426</v>
      </c>
    </row>
    <row r="2362" spans="1:19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5"/>
        <v>1160</v>
      </c>
      <c r="R2362" s="16">
        <f t="shared" si="146"/>
        <v>1160</v>
      </c>
      <c r="S2362" s="18">
        <f t="shared" si="147"/>
        <v>0.4913172384582804</v>
      </c>
    </row>
    <row r="2363" spans="1:19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5"/>
        <v>92</v>
      </c>
      <c r="R2363" s="21">
        <f t="shared" si="146"/>
        <v>92</v>
      </c>
      <c r="S2363" s="23">
        <f t="shared" si="147"/>
        <v>3.8950042337002541E-2</v>
      </c>
    </row>
    <row r="2364" spans="1:19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5"/>
        <v>102</v>
      </c>
      <c r="R2364" s="16">
        <f t="shared" si="146"/>
        <v>102</v>
      </c>
      <c r="S2364" s="18">
        <f t="shared" si="147"/>
        <v>4.3165467625899283E-2</v>
      </c>
    </row>
    <row r="2365" spans="1:19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5"/>
        <v>27</v>
      </c>
      <c r="R2365" s="21">
        <f t="shared" si="146"/>
        <v>27</v>
      </c>
      <c r="S2365" s="23">
        <f t="shared" si="147"/>
        <v>1.1421319796954314E-2</v>
      </c>
    </row>
    <row r="2366" spans="1:19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5"/>
        <v>274</v>
      </c>
      <c r="R2366" s="16">
        <f t="shared" si="146"/>
        <v>274</v>
      </c>
      <c r="S2366" s="18">
        <f t="shared" si="147"/>
        <v>0.11585623678646935</v>
      </c>
    </row>
    <row r="2367" spans="1:19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5"/>
        <v>1762</v>
      </c>
      <c r="R2367" s="21">
        <f t="shared" si="146"/>
        <v>1762</v>
      </c>
      <c r="S2367" s="23">
        <f t="shared" si="147"/>
        <v>0.74471682163989861</v>
      </c>
    </row>
    <row r="2368" spans="1:19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5"/>
        <v>1394</v>
      </c>
      <c r="R2368" s="16">
        <f t="shared" si="146"/>
        <v>1394</v>
      </c>
      <c r="S2368" s="18">
        <f t="shared" si="147"/>
        <v>0.58893113645965356</v>
      </c>
    </row>
    <row r="2369" spans="1:19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5"/>
        <v>1118</v>
      </c>
      <c r="R2369" s="21">
        <f t="shared" si="146"/>
        <v>1118</v>
      </c>
      <c r="S2369" s="23">
        <f t="shared" si="147"/>
        <v>0.4721283783783784</v>
      </c>
    </row>
    <row r="2370" spans="1:19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5"/>
        <v>54</v>
      </c>
      <c r="R2370" s="16">
        <f t="shared" si="146"/>
        <v>54</v>
      </c>
      <c r="S2370" s="18">
        <f t="shared" si="147"/>
        <v>2.2794428028704093E-2</v>
      </c>
    </row>
    <row r="2371" spans="1:19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ref="Q2371:Q2434" si="149">N2371*P2371</f>
        <v>222</v>
      </c>
      <c r="R2371" s="21">
        <f t="shared" ref="R2371:R2434" si="150">N:N*P:P</f>
        <v>222</v>
      </c>
      <c r="S2371" s="23">
        <f t="shared" ref="S2371:S2434" si="151">Q:Q/A:A</f>
        <v>9.3670886075949367E-2</v>
      </c>
    </row>
    <row r="2372" spans="1:19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si="149"/>
        <v>4446</v>
      </c>
      <c r="R2372" s="16">
        <f t="shared" si="150"/>
        <v>4446</v>
      </c>
      <c r="S2372" s="18">
        <f t="shared" si="151"/>
        <v>1.8751581611134542</v>
      </c>
    </row>
    <row r="2373" spans="1:19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49"/>
        <v>462</v>
      </c>
      <c r="R2373" s="21">
        <f t="shared" si="150"/>
        <v>462</v>
      </c>
      <c r="S2373" s="23">
        <f t="shared" si="151"/>
        <v>0.19477234401349072</v>
      </c>
    </row>
    <row r="2374" spans="1:19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49"/>
        <v>69</v>
      </c>
      <c r="R2374" s="16">
        <f t="shared" si="150"/>
        <v>69</v>
      </c>
      <c r="S2374" s="18">
        <f t="shared" si="151"/>
        <v>2.9077117572692796E-2</v>
      </c>
    </row>
    <row r="2375" spans="1:19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49"/>
        <v>552</v>
      </c>
      <c r="R2375" s="21">
        <f t="shared" si="150"/>
        <v>552</v>
      </c>
      <c r="S2375" s="23">
        <f t="shared" si="151"/>
        <v>0.23251895534962089</v>
      </c>
    </row>
    <row r="2376" spans="1:19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49"/>
        <v>138</v>
      </c>
      <c r="R2376" s="16">
        <f t="shared" si="150"/>
        <v>138</v>
      </c>
      <c r="S2376" s="18">
        <f t="shared" si="151"/>
        <v>5.8105263157894736E-2</v>
      </c>
    </row>
    <row r="2377" spans="1:19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49"/>
        <v>5840</v>
      </c>
      <c r="R2377" s="21">
        <f t="shared" si="150"/>
        <v>5840</v>
      </c>
      <c r="S2377" s="23">
        <f t="shared" si="151"/>
        <v>2.457912457912458</v>
      </c>
    </row>
    <row r="2378" spans="1:19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49"/>
        <v>498</v>
      </c>
      <c r="R2378" s="16">
        <f t="shared" si="150"/>
        <v>498</v>
      </c>
      <c r="S2378" s="18">
        <f t="shared" si="151"/>
        <v>0.20950778291964661</v>
      </c>
    </row>
    <row r="2379" spans="1:19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49"/>
        <v>136</v>
      </c>
      <c r="R2379" s="21">
        <f t="shared" si="150"/>
        <v>136</v>
      </c>
      <c r="S2379" s="23">
        <f t="shared" si="151"/>
        <v>5.7190916736753576E-2</v>
      </c>
    </row>
    <row r="2380" spans="1:19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49"/>
        <v>1836</v>
      </c>
      <c r="R2380" s="16">
        <f t="shared" si="150"/>
        <v>1836</v>
      </c>
      <c r="S2380" s="18">
        <f t="shared" si="151"/>
        <v>0.77175283732660782</v>
      </c>
    </row>
    <row r="2381" spans="1:19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49"/>
        <v>735</v>
      </c>
      <c r="R2381" s="21">
        <f t="shared" si="150"/>
        <v>735</v>
      </c>
      <c r="S2381" s="23">
        <f t="shared" si="151"/>
        <v>0.30882352941176472</v>
      </c>
    </row>
    <row r="2382" spans="1:19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49"/>
        <v>179</v>
      </c>
      <c r="R2382" s="16">
        <f t="shared" si="150"/>
        <v>179</v>
      </c>
      <c r="S2382" s="18">
        <f t="shared" si="151"/>
        <v>7.5178496430071393E-2</v>
      </c>
    </row>
    <row r="2383" spans="1:19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49"/>
        <v>72</v>
      </c>
      <c r="R2383" s="21">
        <f t="shared" si="150"/>
        <v>72</v>
      </c>
      <c r="S2383" s="23">
        <f t="shared" si="151"/>
        <v>3.0226700251889168E-2</v>
      </c>
    </row>
    <row r="2384" spans="1:19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49"/>
        <v>978</v>
      </c>
      <c r="R2384" s="16">
        <f t="shared" si="150"/>
        <v>978</v>
      </c>
      <c r="S2384" s="18">
        <f t="shared" si="151"/>
        <v>0.41040704993705412</v>
      </c>
    </row>
    <row r="2385" spans="1:19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49"/>
        <v>216</v>
      </c>
      <c r="R2385" s="21">
        <f t="shared" si="150"/>
        <v>216</v>
      </c>
      <c r="S2385" s="23">
        <f t="shared" si="151"/>
        <v>9.0604026845637578E-2</v>
      </c>
    </row>
    <row r="2386" spans="1:19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49"/>
        <v>1582</v>
      </c>
      <c r="R2386" s="16">
        <f t="shared" si="150"/>
        <v>1582</v>
      </c>
      <c r="S2386" s="18">
        <f t="shared" si="151"/>
        <v>0.66331236897274637</v>
      </c>
    </row>
    <row r="2387" spans="1:19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49"/>
        <v>225</v>
      </c>
      <c r="R2387" s="21">
        <f t="shared" si="150"/>
        <v>225</v>
      </c>
      <c r="S2387" s="23">
        <f t="shared" si="151"/>
        <v>9.4300083822296737E-2</v>
      </c>
    </row>
    <row r="2388" spans="1:19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49"/>
        <v>42</v>
      </c>
      <c r="R2388" s="16">
        <f t="shared" si="150"/>
        <v>42</v>
      </c>
      <c r="S2388" s="18">
        <f t="shared" si="151"/>
        <v>1.7595307917888565E-2</v>
      </c>
    </row>
    <row r="2389" spans="1:19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49"/>
        <v>682</v>
      </c>
      <c r="R2389" s="21">
        <f t="shared" si="150"/>
        <v>682</v>
      </c>
      <c r="S2389" s="23">
        <f t="shared" si="151"/>
        <v>0.28559463986599665</v>
      </c>
    </row>
    <row r="2390" spans="1:19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49"/>
        <v>7992</v>
      </c>
      <c r="R2390" s="16">
        <f t="shared" si="150"/>
        <v>7992</v>
      </c>
      <c r="S2390" s="18">
        <f t="shared" si="151"/>
        <v>3.3453327752197572</v>
      </c>
    </row>
    <row r="2391" spans="1:19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49"/>
        <v>296</v>
      </c>
      <c r="R2391" s="21">
        <f t="shared" si="150"/>
        <v>296</v>
      </c>
      <c r="S2391" s="23">
        <f t="shared" si="151"/>
        <v>0.12384937238493723</v>
      </c>
    </row>
    <row r="2392" spans="1:19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49"/>
        <v>5688</v>
      </c>
      <c r="R2392" s="16">
        <f t="shared" si="150"/>
        <v>5688</v>
      </c>
      <c r="S2392" s="18">
        <f t="shared" si="151"/>
        <v>2.3789209535759097</v>
      </c>
    </row>
    <row r="2393" spans="1:19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49"/>
        <v>3834</v>
      </c>
      <c r="R2393" s="21">
        <f t="shared" si="150"/>
        <v>3834</v>
      </c>
      <c r="S2393" s="23">
        <f t="shared" si="151"/>
        <v>1.6028428093645486</v>
      </c>
    </row>
    <row r="2394" spans="1:19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49"/>
        <v>220</v>
      </c>
      <c r="R2394" s="16">
        <f t="shared" si="150"/>
        <v>220</v>
      </c>
      <c r="S2394" s="18">
        <f t="shared" si="151"/>
        <v>9.1934809862097788E-2</v>
      </c>
    </row>
    <row r="2395" spans="1:19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49"/>
        <v>11905</v>
      </c>
      <c r="R2395" s="21">
        <f t="shared" si="150"/>
        <v>11905</v>
      </c>
      <c r="S2395" s="23">
        <f t="shared" si="151"/>
        <v>4.9728487886382622</v>
      </c>
    </row>
    <row r="2396" spans="1:19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49"/>
        <v>100</v>
      </c>
      <c r="R2396" s="16">
        <f t="shared" si="150"/>
        <v>100</v>
      </c>
      <c r="S2396" s="18">
        <f t="shared" si="151"/>
        <v>4.1753653444676408E-2</v>
      </c>
    </row>
    <row r="2397" spans="1:19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49"/>
        <v>360</v>
      </c>
      <c r="R2397" s="21">
        <f t="shared" si="150"/>
        <v>360</v>
      </c>
      <c r="S2397" s="23">
        <f t="shared" si="151"/>
        <v>0.15025041736227046</v>
      </c>
    </row>
    <row r="2398" spans="1:19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49"/>
        <v>52</v>
      </c>
      <c r="R2398" s="16">
        <f t="shared" si="150"/>
        <v>52</v>
      </c>
      <c r="S2398" s="18">
        <f t="shared" si="151"/>
        <v>2.1693783896537339E-2</v>
      </c>
    </row>
    <row r="2399" spans="1:19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49"/>
        <v>1275</v>
      </c>
      <c r="R2399" s="21">
        <f t="shared" si="150"/>
        <v>1275</v>
      </c>
      <c r="S2399" s="23">
        <f t="shared" si="151"/>
        <v>0.53169307756463724</v>
      </c>
    </row>
    <row r="2400" spans="1:19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49"/>
        <v>73</v>
      </c>
      <c r="R2400" s="16">
        <f t="shared" si="150"/>
        <v>73</v>
      </c>
      <c r="S2400" s="18">
        <f t="shared" si="151"/>
        <v>3.0429345560650269E-2</v>
      </c>
    </row>
    <row r="2401" spans="1:19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49"/>
        <v>63</v>
      </c>
      <c r="R2401" s="21">
        <f t="shared" si="150"/>
        <v>63</v>
      </c>
      <c r="S2401" s="23">
        <f t="shared" si="151"/>
        <v>2.6249999999999999E-2</v>
      </c>
    </row>
    <row r="2402" spans="1:19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49"/>
        <v>1308</v>
      </c>
      <c r="R2402" s="16">
        <f t="shared" si="150"/>
        <v>1308</v>
      </c>
      <c r="S2402" s="18">
        <f t="shared" si="151"/>
        <v>0.54477301124531441</v>
      </c>
    </row>
    <row r="2403" spans="1:19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49"/>
        <v>192</v>
      </c>
      <c r="R2403" s="21">
        <f t="shared" si="150"/>
        <v>192</v>
      </c>
      <c r="S2403" s="23">
        <f t="shared" si="151"/>
        <v>7.993338884263114E-2</v>
      </c>
    </row>
    <row r="2404" spans="1:19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49"/>
        <v>72</v>
      </c>
      <c r="R2404" s="16">
        <f t="shared" si="150"/>
        <v>72</v>
      </c>
      <c r="S2404" s="18">
        <f t="shared" si="151"/>
        <v>2.9962546816479401E-2</v>
      </c>
    </row>
    <row r="2405" spans="1:19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49"/>
        <v>1959</v>
      </c>
      <c r="R2405" s="21">
        <f t="shared" si="150"/>
        <v>1959</v>
      </c>
      <c r="S2405" s="23">
        <f t="shared" si="151"/>
        <v>0.81489184692179706</v>
      </c>
    </row>
    <row r="2406" spans="1:19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49"/>
        <v>219</v>
      </c>
      <c r="R2406" s="16">
        <f t="shared" si="150"/>
        <v>219</v>
      </c>
      <c r="S2406" s="18">
        <f t="shared" si="151"/>
        <v>9.1060291060291065E-2</v>
      </c>
    </row>
    <row r="2407" spans="1:19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49"/>
        <v>256</v>
      </c>
      <c r="R2407" s="21">
        <f t="shared" si="150"/>
        <v>256</v>
      </c>
      <c r="S2407" s="23">
        <f t="shared" si="151"/>
        <v>0.10640066500415628</v>
      </c>
    </row>
    <row r="2408" spans="1:19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49"/>
        <v>240</v>
      </c>
      <c r="R2408" s="16">
        <f t="shared" si="150"/>
        <v>240</v>
      </c>
      <c r="S2408" s="18">
        <f t="shared" si="151"/>
        <v>9.9709181553801415E-2</v>
      </c>
    </row>
    <row r="2409" spans="1:19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49"/>
        <v>1290</v>
      </c>
      <c r="R2409" s="21">
        <f t="shared" si="150"/>
        <v>1290</v>
      </c>
      <c r="S2409" s="23">
        <f t="shared" si="151"/>
        <v>0.5357142857142857</v>
      </c>
    </row>
    <row r="2410" spans="1:19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49"/>
        <v>7140</v>
      </c>
      <c r="R2410" s="16">
        <f t="shared" si="150"/>
        <v>7140</v>
      </c>
      <c r="S2410" s="18">
        <f t="shared" si="151"/>
        <v>2.9638854296388542</v>
      </c>
    </row>
    <row r="2411" spans="1:19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49"/>
        <v>99</v>
      </c>
      <c r="R2411" s="21">
        <f t="shared" si="150"/>
        <v>99</v>
      </c>
      <c r="S2411" s="23">
        <f t="shared" si="151"/>
        <v>4.1078838174273859E-2</v>
      </c>
    </row>
    <row r="2412" spans="1:19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49"/>
        <v>2996</v>
      </c>
      <c r="R2412" s="16">
        <f t="shared" si="150"/>
        <v>2996</v>
      </c>
      <c r="S2412" s="18">
        <f t="shared" si="151"/>
        <v>1.2426379095810867</v>
      </c>
    </row>
    <row r="2413" spans="1:19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49"/>
        <v>164</v>
      </c>
      <c r="R2413" s="21">
        <f t="shared" si="150"/>
        <v>164</v>
      </c>
      <c r="S2413" s="23">
        <f t="shared" si="151"/>
        <v>6.7993366500829183E-2</v>
      </c>
    </row>
    <row r="2414" spans="1:19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49"/>
        <v>1530</v>
      </c>
      <c r="R2414" s="16">
        <f t="shared" si="150"/>
        <v>1530</v>
      </c>
      <c r="S2414" s="18">
        <f t="shared" si="151"/>
        <v>0.63406547865727314</v>
      </c>
    </row>
    <row r="2415" spans="1:19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49"/>
        <v>252</v>
      </c>
      <c r="R2415" s="21">
        <f t="shared" si="150"/>
        <v>252</v>
      </c>
      <c r="S2415" s="23">
        <f t="shared" si="151"/>
        <v>0.10439105219552609</v>
      </c>
    </row>
    <row r="2416" spans="1:19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49"/>
        <v>24</v>
      </c>
      <c r="R2416" s="16">
        <f t="shared" si="150"/>
        <v>24</v>
      </c>
      <c r="S2416" s="18">
        <f t="shared" si="151"/>
        <v>9.9378881987577643E-3</v>
      </c>
    </row>
    <row r="2417" spans="1:19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49"/>
        <v>456</v>
      </c>
      <c r="R2417" s="21">
        <f t="shared" si="150"/>
        <v>456</v>
      </c>
      <c r="S2417" s="23">
        <f t="shared" si="151"/>
        <v>0.18874172185430463</v>
      </c>
    </row>
    <row r="2418" spans="1:19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49"/>
        <v>330</v>
      </c>
      <c r="R2418" s="16">
        <f t="shared" si="150"/>
        <v>330</v>
      </c>
      <c r="S2418" s="18">
        <f t="shared" si="151"/>
        <v>0.13653289201489449</v>
      </c>
    </row>
    <row r="2419" spans="1:19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49"/>
        <v>1728</v>
      </c>
      <c r="R2419" s="21">
        <f t="shared" si="150"/>
        <v>1728</v>
      </c>
      <c r="S2419" s="23">
        <f t="shared" si="151"/>
        <v>0.71464019851116622</v>
      </c>
    </row>
    <row r="2420" spans="1:19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49"/>
        <v>1392</v>
      </c>
      <c r="R2420" s="16">
        <f t="shared" si="150"/>
        <v>1392</v>
      </c>
      <c r="S2420" s="18">
        <f t="shared" si="151"/>
        <v>0.57544439851178175</v>
      </c>
    </row>
    <row r="2421" spans="1:19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49"/>
        <v>1848</v>
      </c>
      <c r="R2421" s="21">
        <f t="shared" si="150"/>
        <v>1848</v>
      </c>
      <c r="S2421" s="23">
        <f t="shared" si="151"/>
        <v>0.76363636363636367</v>
      </c>
    </row>
    <row r="2422" spans="1:19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49"/>
        <v>474</v>
      </c>
      <c r="R2422" s="16">
        <f t="shared" si="150"/>
        <v>474</v>
      </c>
      <c r="S2422" s="18">
        <f t="shared" si="151"/>
        <v>0.19578686493184635</v>
      </c>
    </row>
    <row r="2423" spans="1:19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49"/>
        <v>310</v>
      </c>
      <c r="R2423" s="21">
        <f t="shared" si="150"/>
        <v>310</v>
      </c>
      <c r="S2423" s="23">
        <f t="shared" si="151"/>
        <v>0.12799339388934763</v>
      </c>
    </row>
    <row r="2424" spans="1:19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49"/>
        <v>105</v>
      </c>
      <c r="R2424" s="16">
        <f t="shared" si="150"/>
        <v>105</v>
      </c>
      <c r="S2424" s="18">
        <f t="shared" si="151"/>
        <v>4.3334709038382171E-2</v>
      </c>
    </row>
    <row r="2425" spans="1:19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49"/>
        <v>19</v>
      </c>
      <c r="R2425" s="21">
        <f t="shared" si="150"/>
        <v>19</v>
      </c>
      <c r="S2425" s="23">
        <f t="shared" si="151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49"/>
        <v>645</v>
      </c>
      <c r="R2426" s="16">
        <f t="shared" si="150"/>
        <v>645</v>
      </c>
      <c r="S2426" s="18">
        <f t="shared" si="151"/>
        <v>0.26597938144329897</v>
      </c>
    </row>
    <row r="2427" spans="1:19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49"/>
        <v>496</v>
      </c>
      <c r="R2427" s="21">
        <f t="shared" si="150"/>
        <v>496</v>
      </c>
      <c r="S2427" s="23">
        <f t="shared" si="151"/>
        <v>0.20445177246496291</v>
      </c>
    </row>
    <row r="2428" spans="1:19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49"/>
        <v>210</v>
      </c>
      <c r="R2428" s="16">
        <f t="shared" si="150"/>
        <v>210</v>
      </c>
      <c r="S2428" s="18">
        <f t="shared" si="151"/>
        <v>8.6526576019777507E-2</v>
      </c>
    </row>
    <row r="2429" spans="1:19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49"/>
        <v>32</v>
      </c>
      <c r="R2429" s="21">
        <f t="shared" si="150"/>
        <v>32</v>
      </c>
      <c r="S2429" s="23">
        <f t="shared" si="151"/>
        <v>1.3179571663920923E-2</v>
      </c>
    </row>
    <row r="2430" spans="1:19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49"/>
        <v>219</v>
      </c>
      <c r="R2430" s="16">
        <f t="shared" si="150"/>
        <v>219</v>
      </c>
      <c r="S2430" s="18">
        <f t="shared" si="151"/>
        <v>9.0160559901193912E-2</v>
      </c>
    </row>
    <row r="2431" spans="1:19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49"/>
        <v>365</v>
      </c>
      <c r="R2431" s="21">
        <f t="shared" si="150"/>
        <v>365</v>
      </c>
      <c r="S2431" s="23">
        <f t="shared" si="151"/>
        <v>0.15020576131687244</v>
      </c>
    </row>
    <row r="2432" spans="1:19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49"/>
        <v>480</v>
      </c>
      <c r="R2432" s="16">
        <f t="shared" si="150"/>
        <v>480</v>
      </c>
      <c r="S2432" s="18">
        <f t="shared" si="151"/>
        <v>0.19744960921431509</v>
      </c>
    </row>
    <row r="2433" spans="1:19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49"/>
        <v>414</v>
      </c>
      <c r="R2433" s="21">
        <f t="shared" si="150"/>
        <v>414</v>
      </c>
      <c r="S2433" s="23">
        <f t="shared" si="151"/>
        <v>0.17023026315789475</v>
      </c>
    </row>
    <row r="2434" spans="1:19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49"/>
        <v>444</v>
      </c>
      <c r="R2434" s="16">
        <f t="shared" si="150"/>
        <v>444</v>
      </c>
      <c r="S2434" s="18">
        <f t="shared" si="151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ref="Q2435:Q2498" si="153">N2435*P2435</f>
        <v>993</v>
      </c>
      <c r="R2435" s="21">
        <f t="shared" ref="R2435:R2498" si="154">N:N*P:P</f>
        <v>993</v>
      </c>
      <c r="S2435" s="23">
        <f t="shared" ref="S2435:S2498" si="155">Q:Q/A:A</f>
        <v>0.40797041906327036</v>
      </c>
    </row>
    <row r="2436" spans="1:19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si="153"/>
        <v>492</v>
      </c>
      <c r="R2436" s="16">
        <f t="shared" si="154"/>
        <v>492</v>
      </c>
      <c r="S2436" s="18">
        <f t="shared" si="155"/>
        <v>0.20205338809034909</v>
      </c>
    </row>
    <row r="2437" spans="1:19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3"/>
        <v>147</v>
      </c>
      <c r="R2437" s="21">
        <f t="shared" si="154"/>
        <v>147</v>
      </c>
      <c r="S2437" s="23">
        <f t="shared" si="155"/>
        <v>6.0344827586206899E-2</v>
      </c>
    </row>
    <row r="2438" spans="1:19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3"/>
        <v>590</v>
      </c>
      <c r="R2438" s="16">
        <f t="shared" si="154"/>
        <v>590</v>
      </c>
      <c r="S2438" s="18">
        <f t="shared" si="155"/>
        <v>0.24210094378334018</v>
      </c>
    </row>
    <row r="2439" spans="1:19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3"/>
        <v>1252</v>
      </c>
      <c r="R2439" s="21">
        <f t="shared" si="154"/>
        <v>1252</v>
      </c>
      <c r="S2439" s="23">
        <f t="shared" si="155"/>
        <v>0.51353568498769486</v>
      </c>
    </row>
    <row r="2440" spans="1:19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3"/>
        <v>174</v>
      </c>
      <c r="R2440" s="16">
        <f t="shared" si="154"/>
        <v>174</v>
      </c>
      <c r="S2440" s="18">
        <f t="shared" si="155"/>
        <v>7.1340713407134076E-2</v>
      </c>
    </row>
    <row r="2441" spans="1:19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3"/>
        <v>268</v>
      </c>
      <c r="R2441" s="21">
        <f t="shared" si="154"/>
        <v>268</v>
      </c>
      <c r="S2441" s="23">
        <f t="shared" si="155"/>
        <v>0.10983606557377049</v>
      </c>
    </row>
    <row r="2442" spans="1:19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3"/>
        <v>1098</v>
      </c>
      <c r="R2442" s="16">
        <f t="shared" si="154"/>
        <v>1098</v>
      </c>
      <c r="S2442" s="18">
        <f t="shared" si="155"/>
        <v>0.4498156493240475</v>
      </c>
    </row>
    <row r="2443" spans="1:19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3"/>
        <v>132</v>
      </c>
      <c r="R2443" s="21">
        <f t="shared" si="154"/>
        <v>132</v>
      </c>
      <c r="S2443" s="23">
        <f t="shared" si="155"/>
        <v>5.4054054054054057E-2</v>
      </c>
    </row>
    <row r="2444" spans="1:19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3"/>
        <v>28</v>
      </c>
      <c r="R2444" s="16">
        <f t="shared" si="154"/>
        <v>28</v>
      </c>
      <c r="S2444" s="18">
        <f t="shared" si="155"/>
        <v>1.1461318051575931E-2</v>
      </c>
    </row>
    <row r="2445" spans="1:19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3"/>
        <v>54</v>
      </c>
      <c r="R2445" s="21">
        <f t="shared" si="154"/>
        <v>54</v>
      </c>
      <c r="S2445" s="23">
        <f t="shared" si="155"/>
        <v>2.20949263502455E-2</v>
      </c>
    </row>
    <row r="2446" spans="1:19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3"/>
        <v>612</v>
      </c>
      <c r="R2446" s="16">
        <f t="shared" si="154"/>
        <v>612</v>
      </c>
      <c r="S2446" s="18">
        <f t="shared" si="155"/>
        <v>0.25030674846625767</v>
      </c>
    </row>
    <row r="2447" spans="1:19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3"/>
        <v>138</v>
      </c>
      <c r="R2447" s="21">
        <f t="shared" si="154"/>
        <v>138</v>
      </c>
      <c r="S2447" s="23">
        <f t="shared" si="155"/>
        <v>5.6418642681929684E-2</v>
      </c>
    </row>
    <row r="2448" spans="1:19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3"/>
        <v>856</v>
      </c>
      <c r="R2448" s="16">
        <f t="shared" si="154"/>
        <v>856</v>
      </c>
      <c r="S2448" s="18">
        <f t="shared" si="155"/>
        <v>0.34981610134859009</v>
      </c>
    </row>
    <row r="2449" spans="1:19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3"/>
        <v>177</v>
      </c>
      <c r="R2449" s="21">
        <f t="shared" si="154"/>
        <v>177</v>
      </c>
      <c r="S2449" s="23">
        <f t="shared" si="155"/>
        <v>7.2303921568627458E-2</v>
      </c>
    </row>
    <row r="2450" spans="1:19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3"/>
        <v>64</v>
      </c>
      <c r="R2450" s="16">
        <f t="shared" si="154"/>
        <v>64</v>
      </c>
      <c r="S2450" s="18">
        <f t="shared" si="155"/>
        <v>2.6133115557370357E-2</v>
      </c>
    </row>
    <row r="2451" spans="1:19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3"/>
        <v>2632</v>
      </c>
      <c r="R2451" s="21">
        <f t="shared" si="154"/>
        <v>2632</v>
      </c>
      <c r="S2451" s="23">
        <f t="shared" si="155"/>
        <v>1.0742857142857143</v>
      </c>
    </row>
    <row r="2452" spans="1:19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3"/>
        <v>828</v>
      </c>
      <c r="R2452" s="16">
        <f t="shared" si="154"/>
        <v>828</v>
      </c>
      <c r="S2452" s="18">
        <f t="shared" si="155"/>
        <v>0.33782129742962058</v>
      </c>
    </row>
    <row r="2453" spans="1:19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3"/>
        <v>100</v>
      </c>
      <c r="R2453" s="21">
        <f t="shared" si="154"/>
        <v>100</v>
      </c>
      <c r="S2453" s="23">
        <f t="shared" si="155"/>
        <v>4.0783034257748776E-2</v>
      </c>
    </row>
    <row r="2454" spans="1:19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3"/>
        <v>1130</v>
      </c>
      <c r="R2454" s="16">
        <f t="shared" si="154"/>
        <v>1130</v>
      </c>
      <c r="S2454" s="18">
        <f t="shared" si="155"/>
        <v>0.4606604158173665</v>
      </c>
    </row>
    <row r="2455" spans="1:19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3"/>
        <v>182</v>
      </c>
      <c r="R2455" s="21">
        <f t="shared" si="154"/>
        <v>182</v>
      </c>
      <c r="S2455" s="23">
        <f t="shared" si="155"/>
        <v>7.416462917685411E-2</v>
      </c>
    </row>
    <row r="2456" spans="1:19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3"/>
        <v>1230</v>
      </c>
      <c r="R2456" s="16">
        <f t="shared" si="154"/>
        <v>1230</v>
      </c>
      <c r="S2456" s="18">
        <f t="shared" si="155"/>
        <v>0.50101832993890016</v>
      </c>
    </row>
    <row r="2457" spans="1:19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3"/>
        <v>828</v>
      </c>
      <c r="R2457" s="21">
        <f t="shared" si="154"/>
        <v>828</v>
      </c>
      <c r="S2457" s="23">
        <f t="shared" si="155"/>
        <v>0.33713355048859933</v>
      </c>
    </row>
    <row r="2458" spans="1:19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3"/>
        <v>40</v>
      </c>
      <c r="R2458" s="16">
        <f t="shared" si="154"/>
        <v>40</v>
      </c>
      <c r="S2458" s="18">
        <f t="shared" si="155"/>
        <v>1.6280016280016279E-2</v>
      </c>
    </row>
    <row r="2459" spans="1:19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3"/>
        <v>1383</v>
      </c>
      <c r="R2459" s="21">
        <f t="shared" si="154"/>
        <v>1383</v>
      </c>
      <c r="S2459" s="23">
        <f t="shared" si="155"/>
        <v>0.56265256305939793</v>
      </c>
    </row>
    <row r="2460" spans="1:19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3"/>
        <v>310</v>
      </c>
      <c r="R2460" s="16">
        <f t="shared" si="154"/>
        <v>310</v>
      </c>
      <c r="S2460" s="18">
        <f t="shared" si="155"/>
        <v>0.12606750711671411</v>
      </c>
    </row>
    <row r="2461" spans="1:19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3"/>
        <v>2133</v>
      </c>
      <c r="R2461" s="21">
        <f t="shared" si="154"/>
        <v>2133</v>
      </c>
      <c r="S2461" s="23">
        <f t="shared" si="155"/>
        <v>0.86707317073170731</v>
      </c>
    </row>
    <row r="2462" spans="1:19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3"/>
        <v>695</v>
      </c>
      <c r="R2462" s="16">
        <f t="shared" si="154"/>
        <v>695</v>
      </c>
      <c r="S2462" s="18">
        <f t="shared" si="155"/>
        <v>0.28240552620885817</v>
      </c>
    </row>
    <row r="2463" spans="1:19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3"/>
        <v>273</v>
      </c>
      <c r="R2463" s="21">
        <f t="shared" si="154"/>
        <v>273</v>
      </c>
      <c r="S2463" s="23">
        <f t="shared" si="155"/>
        <v>0.11088545897644192</v>
      </c>
    </row>
    <row r="2464" spans="1:19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3"/>
        <v>210</v>
      </c>
      <c r="R2464" s="16">
        <f t="shared" si="154"/>
        <v>210</v>
      </c>
      <c r="S2464" s="18">
        <f t="shared" si="155"/>
        <v>8.5261875761266745E-2</v>
      </c>
    </row>
    <row r="2465" spans="1:19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3"/>
        <v>126</v>
      </c>
      <c r="R2465" s="21">
        <f t="shared" si="154"/>
        <v>126</v>
      </c>
      <c r="S2465" s="23">
        <f t="shared" si="155"/>
        <v>5.113636363636364E-2</v>
      </c>
    </row>
    <row r="2466" spans="1:19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3"/>
        <v>110</v>
      </c>
      <c r="R2466" s="16">
        <f t="shared" si="154"/>
        <v>110</v>
      </c>
      <c r="S2466" s="18">
        <f t="shared" si="155"/>
        <v>4.4624746450304259E-2</v>
      </c>
    </row>
    <row r="2467" spans="1:19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3"/>
        <v>274</v>
      </c>
      <c r="R2467" s="21">
        <f t="shared" si="154"/>
        <v>274</v>
      </c>
      <c r="S2467" s="23">
        <f t="shared" si="155"/>
        <v>0.1111111111111111</v>
      </c>
    </row>
    <row r="2468" spans="1:19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3"/>
        <v>376</v>
      </c>
      <c r="R2468" s="16">
        <f t="shared" si="154"/>
        <v>376</v>
      </c>
      <c r="S2468" s="18">
        <f t="shared" si="155"/>
        <v>0.15241183623834617</v>
      </c>
    </row>
    <row r="2469" spans="1:19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3"/>
        <v>420</v>
      </c>
      <c r="R2469" s="21">
        <f t="shared" si="154"/>
        <v>420</v>
      </c>
      <c r="S2469" s="23">
        <f t="shared" si="155"/>
        <v>0.17017828200972449</v>
      </c>
    </row>
    <row r="2470" spans="1:19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3"/>
        <v>72</v>
      </c>
      <c r="R2470" s="16">
        <f t="shared" si="154"/>
        <v>72</v>
      </c>
      <c r="S2470" s="18">
        <f t="shared" si="155"/>
        <v>2.9161603888213851E-2</v>
      </c>
    </row>
    <row r="2471" spans="1:19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3"/>
        <v>190</v>
      </c>
      <c r="R2471" s="21">
        <f t="shared" si="154"/>
        <v>190</v>
      </c>
      <c r="S2471" s="23">
        <f t="shared" si="155"/>
        <v>7.6923076923076927E-2</v>
      </c>
    </row>
    <row r="2472" spans="1:19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3"/>
        <v>3273</v>
      </c>
      <c r="R2472" s="16">
        <f t="shared" si="154"/>
        <v>3273</v>
      </c>
      <c r="S2472" s="18">
        <f t="shared" si="155"/>
        <v>1.3245649534601376</v>
      </c>
    </row>
    <row r="2473" spans="1:19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3"/>
        <v>1602</v>
      </c>
      <c r="R2473" s="21">
        <f t="shared" si="154"/>
        <v>1602</v>
      </c>
      <c r="S2473" s="23">
        <f t="shared" si="155"/>
        <v>0.64805825242718451</v>
      </c>
    </row>
    <row r="2474" spans="1:19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3"/>
        <v>72</v>
      </c>
      <c r="R2474" s="16">
        <f t="shared" si="154"/>
        <v>72</v>
      </c>
      <c r="S2474" s="18">
        <f t="shared" si="155"/>
        <v>2.9114435907804288E-2</v>
      </c>
    </row>
    <row r="2475" spans="1:19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3"/>
        <v>54</v>
      </c>
      <c r="R2475" s="21">
        <f t="shared" si="154"/>
        <v>54</v>
      </c>
      <c r="S2475" s="23">
        <f t="shared" si="155"/>
        <v>2.1827000808407437E-2</v>
      </c>
    </row>
    <row r="2476" spans="1:19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3"/>
        <v>1992</v>
      </c>
      <c r="R2476" s="16">
        <f t="shared" si="154"/>
        <v>1992</v>
      </c>
      <c r="S2476" s="18">
        <f t="shared" si="155"/>
        <v>0.80484848484848481</v>
      </c>
    </row>
    <row r="2477" spans="1:19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3"/>
        <v>4203</v>
      </c>
      <c r="R2477" s="21">
        <f t="shared" si="154"/>
        <v>4203</v>
      </c>
      <c r="S2477" s="23">
        <f t="shared" si="155"/>
        <v>1.6974959612277867</v>
      </c>
    </row>
    <row r="2478" spans="1:19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3"/>
        <v>1796</v>
      </c>
      <c r="R2478" s="16">
        <f t="shared" si="154"/>
        <v>1796</v>
      </c>
      <c r="S2478" s="18">
        <f t="shared" si="155"/>
        <v>0.7250706499798143</v>
      </c>
    </row>
    <row r="2479" spans="1:19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3"/>
        <v>318</v>
      </c>
      <c r="R2479" s="21">
        <f t="shared" si="154"/>
        <v>318</v>
      </c>
      <c r="S2479" s="23">
        <f t="shared" si="155"/>
        <v>0.12832929782082325</v>
      </c>
    </row>
    <row r="2480" spans="1:19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3"/>
        <v>201</v>
      </c>
      <c r="R2480" s="16">
        <f t="shared" si="154"/>
        <v>201</v>
      </c>
      <c r="S2480" s="18">
        <f t="shared" si="155"/>
        <v>8.1081081081081086E-2</v>
      </c>
    </row>
    <row r="2481" spans="1:19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3"/>
        <v>5250</v>
      </c>
      <c r="R2481" s="21">
        <f t="shared" si="154"/>
        <v>5250</v>
      </c>
      <c r="S2481" s="23">
        <f t="shared" si="155"/>
        <v>2.1169354838709675</v>
      </c>
    </row>
    <row r="2482" spans="1:19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3"/>
        <v>7490</v>
      </c>
      <c r="R2482" s="16">
        <f t="shared" si="154"/>
        <v>7490</v>
      </c>
      <c r="S2482" s="18">
        <f t="shared" si="155"/>
        <v>3.0189439742039501</v>
      </c>
    </row>
    <row r="2483" spans="1:19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3"/>
        <v>2995</v>
      </c>
      <c r="R2483" s="21">
        <f t="shared" si="154"/>
        <v>2995</v>
      </c>
      <c r="S2483" s="23">
        <f t="shared" si="155"/>
        <v>1.2066881547139403</v>
      </c>
    </row>
    <row r="2484" spans="1:19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3"/>
        <v>120</v>
      </c>
      <c r="R2484" s="16">
        <f t="shared" si="154"/>
        <v>120</v>
      </c>
      <c r="S2484" s="18">
        <f t="shared" si="155"/>
        <v>4.8328634716069269E-2</v>
      </c>
    </row>
    <row r="2485" spans="1:19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3"/>
        <v>180</v>
      </c>
      <c r="R2485" s="21">
        <f t="shared" si="154"/>
        <v>180</v>
      </c>
      <c r="S2485" s="23">
        <f t="shared" si="155"/>
        <v>7.2463768115942032E-2</v>
      </c>
    </row>
    <row r="2486" spans="1:19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3"/>
        <v>444</v>
      </c>
      <c r="R2486" s="16">
        <f t="shared" si="154"/>
        <v>444</v>
      </c>
      <c r="S2486" s="18">
        <f t="shared" si="155"/>
        <v>0.17867203219315894</v>
      </c>
    </row>
    <row r="2487" spans="1:19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3"/>
        <v>147</v>
      </c>
      <c r="R2487" s="21">
        <f t="shared" si="154"/>
        <v>147</v>
      </c>
      <c r="S2487" s="23">
        <f t="shared" si="155"/>
        <v>5.9131134352373292E-2</v>
      </c>
    </row>
    <row r="2488" spans="1:19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3"/>
        <v>1232</v>
      </c>
      <c r="R2488" s="16">
        <f t="shared" si="154"/>
        <v>1232</v>
      </c>
      <c r="S2488" s="18">
        <f t="shared" si="155"/>
        <v>0.49537595496582226</v>
      </c>
    </row>
    <row r="2489" spans="1:19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3"/>
        <v>1572</v>
      </c>
      <c r="R2489" s="21">
        <f t="shared" si="154"/>
        <v>1572</v>
      </c>
      <c r="S2489" s="23">
        <f t="shared" si="155"/>
        <v>0.63183279742765275</v>
      </c>
    </row>
    <row r="2490" spans="1:19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3"/>
        <v>380</v>
      </c>
      <c r="R2490" s="16">
        <f t="shared" si="154"/>
        <v>380</v>
      </c>
      <c r="S2490" s="18">
        <f t="shared" si="155"/>
        <v>0.15267175572519084</v>
      </c>
    </row>
    <row r="2491" spans="1:19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3"/>
        <v>1314</v>
      </c>
      <c r="R2491" s="21">
        <f t="shared" si="154"/>
        <v>1314</v>
      </c>
      <c r="S2491" s="23">
        <f t="shared" si="155"/>
        <v>0.52771084337349394</v>
      </c>
    </row>
    <row r="2492" spans="1:19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3"/>
        <v>2928</v>
      </c>
      <c r="R2492" s="16">
        <f t="shared" si="154"/>
        <v>2928</v>
      </c>
      <c r="S2492" s="18">
        <f t="shared" si="155"/>
        <v>1.1754315535929345</v>
      </c>
    </row>
    <row r="2493" spans="1:19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3"/>
        <v>24</v>
      </c>
      <c r="R2493" s="21">
        <f t="shared" si="154"/>
        <v>24</v>
      </c>
      <c r="S2493" s="23">
        <f t="shared" si="155"/>
        <v>9.630818619582664E-3</v>
      </c>
    </row>
    <row r="2494" spans="1:19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3"/>
        <v>421</v>
      </c>
      <c r="R2494" s="16">
        <f t="shared" si="154"/>
        <v>421</v>
      </c>
      <c r="S2494" s="18">
        <f t="shared" si="155"/>
        <v>0.16887284396309668</v>
      </c>
    </row>
    <row r="2495" spans="1:19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3"/>
        <v>332</v>
      </c>
      <c r="R2495" s="21">
        <f t="shared" si="154"/>
        <v>332</v>
      </c>
      <c r="S2495" s="23">
        <f t="shared" si="155"/>
        <v>0.13311948676824378</v>
      </c>
    </row>
    <row r="2496" spans="1:19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3"/>
        <v>328</v>
      </c>
      <c r="R2496" s="16">
        <f t="shared" si="154"/>
        <v>328</v>
      </c>
      <c r="S2496" s="18">
        <f t="shared" si="155"/>
        <v>0.13146292585170341</v>
      </c>
    </row>
    <row r="2497" spans="1:19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3"/>
        <v>15363</v>
      </c>
      <c r="R2497" s="21">
        <f t="shared" si="154"/>
        <v>15363</v>
      </c>
      <c r="S2497" s="23">
        <f t="shared" si="155"/>
        <v>6.1550480769230766</v>
      </c>
    </row>
    <row r="2498" spans="1:19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3"/>
        <v>2292</v>
      </c>
      <c r="R2498" s="16">
        <f t="shared" si="154"/>
        <v>2292</v>
      </c>
      <c r="S2498" s="18">
        <f t="shared" si="155"/>
        <v>0.9179014817781338</v>
      </c>
    </row>
    <row r="2499" spans="1:19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ref="Q2499:Q2562" si="157">N2499*P2499</f>
        <v>788</v>
      </c>
      <c r="R2499" s="21">
        <f t="shared" ref="R2499:R2562" si="158">N:N*P:P</f>
        <v>788</v>
      </c>
      <c r="S2499" s="23">
        <f t="shared" ref="S2499:S2562" si="159">Q:Q/A:A</f>
        <v>0.31545236188951159</v>
      </c>
    </row>
    <row r="2500" spans="1:19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si="157"/>
        <v>81</v>
      </c>
      <c r="R2500" s="16">
        <f t="shared" si="158"/>
        <v>81</v>
      </c>
      <c r="S2500" s="18">
        <f t="shared" si="159"/>
        <v>3.2412965186074429E-2</v>
      </c>
    </row>
    <row r="2501" spans="1:19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7"/>
        <v>578</v>
      </c>
      <c r="R2501" s="21">
        <f t="shared" si="158"/>
        <v>578</v>
      </c>
      <c r="S2501" s="23">
        <f t="shared" si="159"/>
        <v>0.23119999999999999</v>
      </c>
    </row>
    <row r="2502" spans="1:19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7"/>
        <v>1107</v>
      </c>
      <c r="R2502" s="16">
        <f t="shared" si="158"/>
        <v>1107</v>
      </c>
      <c r="S2502" s="18">
        <f t="shared" si="159"/>
        <v>0.44262295081967212</v>
      </c>
    </row>
    <row r="2503" spans="1:19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7"/>
        <v>4998</v>
      </c>
      <c r="R2503" s="21">
        <f t="shared" si="158"/>
        <v>4998</v>
      </c>
      <c r="S2503" s="23">
        <f t="shared" si="159"/>
        <v>1.9976019184652278</v>
      </c>
    </row>
    <row r="2504" spans="1:19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7"/>
        <v>96</v>
      </c>
      <c r="R2504" s="16">
        <f t="shared" si="158"/>
        <v>96</v>
      </c>
      <c r="S2504" s="18">
        <f t="shared" si="159"/>
        <v>3.8353975229724328E-2</v>
      </c>
    </row>
    <row r="2505" spans="1:19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7"/>
        <v>1894</v>
      </c>
      <c r="R2505" s="21">
        <f t="shared" si="158"/>
        <v>1894</v>
      </c>
      <c r="S2505" s="23">
        <f t="shared" si="159"/>
        <v>0.75638977635782745</v>
      </c>
    </row>
    <row r="2506" spans="1:19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7"/>
        <v>201</v>
      </c>
      <c r="R2506" s="16">
        <f t="shared" si="158"/>
        <v>201</v>
      </c>
      <c r="S2506" s="18">
        <f t="shared" si="159"/>
        <v>8.0239520958083829E-2</v>
      </c>
    </row>
    <row r="2507" spans="1:19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7"/>
        <v>37</v>
      </c>
      <c r="R2507" s="21">
        <f t="shared" si="158"/>
        <v>37</v>
      </c>
      <c r="S2507" s="23">
        <f t="shared" si="159"/>
        <v>1.4764565043894652E-2</v>
      </c>
    </row>
    <row r="2508" spans="1:19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7"/>
        <v>9324</v>
      </c>
      <c r="R2508" s="16">
        <f t="shared" si="158"/>
        <v>9324</v>
      </c>
      <c r="S2508" s="18">
        <f t="shared" si="159"/>
        <v>3.7191862784204228</v>
      </c>
    </row>
    <row r="2509" spans="1:19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7"/>
        <v>9300</v>
      </c>
      <c r="R2509" s="21">
        <f t="shared" si="158"/>
        <v>9300</v>
      </c>
      <c r="S2509" s="23">
        <f t="shared" si="159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7"/>
        <v>153</v>
      </c>
      <c r="R2510" s="16">
        <f t="shared" si="158"/>
        <v>153</v>
      </c>
      <c r="S2510" s="18">
        <f t="shared" si="159"/>
        <v>6.0980470306895178E-2</v>
      </c>
    </row>
    <row r="2511" spans="1:19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7"/>
        <v>72</v>
      </c>
      <c r="R2511" s="21">
        <f t="shared" si="158"/>
        <v>72</v>
      </c>
      <c r="S2511" s="23">
        <f t="shared" si="159"/>
        <v>2.8685258964143426E-2</v>
      </c>
    </row>
    <row r="2512" spans="1:19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7"/>
        <v>340</v>
      </c>
      <c r="R2512" s="16">
        <f t="shared" si="158"/>
        <v>340</v>
      </c>
      <c r="S2512" s="18">
        <f t="shared" si="159"/>
        <v>0.13540422142572681</v>
      </c>
    </row>
    <row r="2513" spans="1:19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7"/>
        <v>252</v>
      </c>
      <c r="R2513" s="21">
        <f t="shared" si="158"/>
        <v>252</v>
      </c>
      <c r="S2513" s="23">
        <f t="shared" si="159"/>
        <v>0.10031847133757962</v>
      </c>
    </row>
    <row r="2514" spans="1:19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7"/>
        <v>250</v>
      </c>
      <c r="R2514" s="16">
        <f t="shared" si="158"/>
        <v>250</v>
      </c>
      <c r="S2514" s="18">
        <f t="shared" si="159"/>
        <v>9.9482690011937921E-2</v>
      </c>
    </row>
    <row r="2515" spans="1:19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7"/>
        <v>410</v>
      </c>
      <c r="R2515" s="21">
        <f t="shared" si="158"/>
        <v>410</v>
      </c>
      <c r="S2515" s="23">
        <f t="shared" si="159"/>
        <v>0.16308671439936356</v>
      </c>
    </row>
    <row r="2516" spans="1:19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7"/>
        <v>598</v>
      </c>
      <c r="R2516" s="16">
        <f t="shared" si="158"/>
        <v>598</v>
      </c>
      <c r="S2516" s="18">
        <f t="shared" si="159"/>
        <v>0.23777335984095427</v>
      </c>
    </row>
    <row r="2517" spans="1:19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7"/>
        <v>11956</v>
      </c>
      <c r="R2517" s="21">
        <f t="shared" si="158"/>
        <v>11956</v>
      </c>
      <c r="S2517" s="23">
        <f t="shared" si="159"/>
        <v>4.751987281399046</v>
      </c>
    </row>
    <row r="2518" spans="1:19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7"/>
        <v>7836</v>
      </c>
      <c r="R2518" s="16">
        <f t="shared" si="158"/>
        <v>7836</v>
      </c>
      <c r="S2518" s="18">
        <f t="shared" si="159"/>
        <v>3.1132300357568532</v>
      </c>
    </row>
    <row r="2519" spans="1:19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7"/>
        <v>45</v>
      </c>
      <c r="R2519" s="21">
        <f t="shared" si="158"/>
        <v>45</v>
      </c>
      <c r="S2519" s="23">
        <f t="shared" si="159"/>
        <v>1.7871326449563147E-2</v>
      </c>
    </row>
    <row r="2520" spans="1:19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7"/>
        <v>106</v>
      </c>
      <c r="R2520" s="16">
        <f t="shared" si="158"/>
        <v>106</v>
      </c>
      <c r="S2520" s="18">
        <f t="shared" si="159"/>
        <v>4.2080190551806271E-2</v>
      </c>
    </row>
    <row r="2521" spans="1:19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7"/>
        <v>365</v>
      </c>
      <c r="R2521" s="21">
        <f t="shared" si="158"/>
        <v>365</v>
      </c>
      <c r="S2521" s="23">
        <f t="shared" si="159"/>
        <v>0.14484126984126985</v>
      </c>
    </row>
    <row r="2522" spans="1:19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7"/>
        <v>3792</v>
      </c>
      <c r="R2522" s="16">
        <f t="shared" si="158"/>
        <v>3792</v>
      </c>
      <c r="S2522" s="18">
        <f t="shared" si="159"/>
        <v>1.5041650138833795</v>
      </c>
    </row>
    <row r="2523" spans="1:19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7"/>
        <v>36</v>
      </c>
      <c r="R2523" s="21">
        <f t="shared" si="158"/>
        <v>36</v>
      </c>
      <c r="S2523" s="23">
        <f t="shared" si="159"/>
        <v>1.4274385408406027E-2</v>
      </c>
    </row>
    <row r="2524" spans="1:19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7"/>
        <v>10</v>
      </c>
      <c r="R2524" s="16">
        <f t="shared" si="158"/>
        <v>10</v>
      </c>
      <c r="S2524" s="18">
        <f t="shared" si="159"/>
        <v>3.9635354736424887E-3</v>
      </c>
    </row>
    <row r="2525" spans="1:19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7"/>
        <v>258</v>
      </c>
      <c r="R2525" s="21">
        <f t="shared" si="158"/>
        <v>258</v>
      </c>
      <c r="S2525" s="23">
        <f t="shared" si="159"/>
        <v>0.10221870047543581</v>
      </c>
    </row>
    <row r="2526" spans="1:19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7"/>
        <v>2130</v>
      </c>
      <c r="R2526" s="16">
        <f t="shared" si="158"/>
        <v>2130</v>
      </c>
      <c r="S2526" s="18">
        <f t="shared" si="159"/>
        <v>0.84356435643564354</v>
      </c>
    </row>
    <row r="2527" spans="1:19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7"/>
        <v>450</v>
      </c>
      <c r="R2527" s="21">
        <f t="shared" si="158"/>
        <v>450</v>
      </c>
      <c r="S2527" s="23">
        <f t="shared" si="159"/>
        <v>0.17814726840855108</v>
      </c>
    </row>
    <row r="2528" spans="1:19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7"/>
        <v>116</v>
      </c>
      <c r="R2528" s="16">
        <f t="shared" si="158"/>
        <v>116</v>
      </c>
      <c r="S2528" s="18">
        <f t="shared" si="159"/>
        <v>4.5904234269885241E-2</v>
      </c>
    </row>
    <row r="2529" spans="1:19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7"/>
        <v>492</v>
      </c>
      <c r="R2529" s="21">
        <f t="shared" si="158"/>
        <v>492</v>
      </c>
      <c r="S2529" s="23">
        <f t="shared" si="159"/>
        <v>0.19462025316455697</v>
      </c>
    </row>
    <row r="2530" spans="1:19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7"/>
        <v>963</v>
      </c>
      <c r="R2530" s="16">
        <f t="shared" si="158"/>
        <v>963</v>
      </c>
      <c r="S2530" s="18">
        <f t="shared" si="159"/>
        <v>0.38078291814946619</v>
      </c>
    </row>
    <row r="2531" spans="1:19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7"/>
        <v>2471</v>
      </c>
      <c r="R2531" s="21">
        <f t="shared" si="158"/>
        <v>2471</v>
      </c>
      <c r="S2531" s="23">
        <f t="shared" si="159"/>
        <v>0.97667984189723323</v>
      </c>
    </row>
    <row r="2532" spans="1:19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7"/>
        <v>20</v>
      </c>
      <c r="R2532" s="16">
        <f t="shared" si="158"/>
        <v>20</v>
      </c>
      <c r="S2532" s="18">
        <f t="shared" si="159"/>
        <v>7.9020150138285269E-3</v>
      </c>
    </row>
    <row r="2533" spans="1:19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7"/>
        <v>1158</v>
      </c>
      <c r="R2533" s="21">
        <f t="shared" si="158"/>
        <v>1158</v>
      </c>
      <c r="S2533" s="23">
        <f t="shared" si="159"/>
        <v>0.45734597156398105</v>
      </c>
    </row>
    <row r="2534" spans="1:19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7"/>
        <v>412</v>
      </c>
      <c r="R2534" s="16">
        <f t="shared" si="158"/>
        <v>412</v>
      </c>
      <c r="S2534" s="18">
        <f t="shared" si="159"/>
        <v>0.16265298065534939</v>
      </c>
    </row>
    <row r="2535" spans="1:19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7"/>
        <v>462</v>
      </c>
      <c r="R2535" s="21">
        <f t="shared" si="158"/>
        <v>462</v>
      </c>
      <c r="S2535" s="23">
        <f t="shared" si="159"/>
        <v>0.18232044198895028</v>
      </c>
    </row>
    <row r="2536" spans="1:19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7"/>
        <v>129</v>
      </c>
      <c r="R2536" s="16">
        <f t="shared" si="158"/>
        <v>129</v>
      </c>
      <c r="S2536" s="18">
        <f t="shared" si="159"/>
        <v>5.0887573964497043E-2</v>
      </c>
    </row>
    <row r="2537" spans="1:19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7"/>
        <v>124</v>
      </c>
      <c r="R2537" s="21">
        <f t="shared" si="158"/>
        <v>124</v>
      </c>
      <c r="S2537" s="23">
        <f t="shared" si="159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7"/>
        <v>1080</v>
      </c>
      <c r="R2538" s="16">
        <f t="shared" si="158"/>
        <v>1080</v>
      </c>
      <c r="S2538" s="18">
        <f t="shared" si="159"/>
        <v>0.42569964525029563</v>
      </c>
    </row>
    <row r="2539" spans="1:19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7"/>
        <v>129</v>
      </c>
      <c r="R2539" s="21">
        <f t="shared" si="158"/>
        <v>129</v>
      </c>
      <c r="S2539" s="23">
        <f t="shared" si="159"/>
        <v>5.0827423167848697E-2</v>
      </c>
    </row>
    <row r="2540" spans="1:19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7"/>
        <v>340</v>
      </c>
      <c r="R2540" s="16">
        <f t="shared" si="158"/>
        <v>340</v>
      </c>
      <c r="S2540" s="18">
        <f t="shared" si="159"/>
        <v>0.13391098857818037</v>
      </c>
    </row>
    <row r="2541" spans="1:19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7"/>
        <v>41</v>
      </c>
      <c r="R2541" s="21">
        <f t="shared" si="158"/>
        <v>41</v>
      </c>
      <c r="S2541" s="23">
        <f t="shared" si="159"/>
        <v>1.6141732283464567E-2</v>
      </c>
    </row>
    <row r="2542" spans="1:19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7"/>
        <v>246</v>
      </c>
      <c r="R2542" s="16">
        <f t="shared" si="158"/>
        <v>246</v>
      </c>
      <c r="S2542" s="18">
        <f t="shared" si="159"/>
        <v>9.6812278630460449E-2</v>
      </c>
    </row>
    <row r="2543" spans="1:19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7"/>
        <v>174</v>
      </c>
      <c r="R2543" s="21">
        <f t="shared" si="158"/>
        <v>174</v>
      </c>
      <c r="S2543" s="23">
        <f t="shared" si="159"/>
        <v>6.8450039339103069E-2</v>
      </c>
    </row>
    <row r="2544" spans="1:19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7"/>
        <v>30</v>
      </c>
      <c r="R2544" s="16">
        <f t="shared" si="158"/>
        <v>30</v>
      </c>
      <c r="S2544" s="18">
        <f t="shared" si="159"/>
        <v>1.1797090051120724E-2</v>
      </c>
    </row>
    <row r="2545" spans="1:19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7"/>
        <v>2760</v>
      </c>
      <c r="R2545" s="21">
        <f t="shared" si="158"/>
        <v>2760</v>
      </c>
      <c r="S2545" s="23">
        <f t="shared" si="159"/>
        <v>1.0849056603773586</v>
      </c>
    </row>
    <row r="2546" spans="1:19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7"/>
        <v>474</v>
      </c>
      <c r="R2546" s="16">
        <f t="shared" si="158"/>
        <v>474</v>
      </c>
      <c r="S2546" s="18">
        <f t="shared" si="159"/>
        <v>0.18624754420432221</v>
      </c>
    </row>
    <row r="2547" spans="1:19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7"/>
        <v>6930</v>
      </c>
      <c r="R2547" s="21">
        <f t="shared" si="158"/>
        <v>6930</v>
      </c>
      <c r="S2547" s="23">
        <f t="shared" si="159"/>
        <v>2.7219167321288293</v>
      </c>
    </row>
    <row r="2548" spans="1:19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7"/>
        <v>183</v>
      </c>
      <c r="R2548" s="16">
        <f t="shared" si="158"/>
        <v>183</v>
      </c>
      <c r="S2548" s="18">
        <f t="shared" si="159"/>
        <v>7.1849234393404002E-2</v>
      </c>
    </row>
    <row r="2549" spans="1:19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7"/>
        <v>264</v>
      </c>
      <c r="R2549" s="21">
        <f t="shared" si="158"/>
        <v>264</v>
      </c>
      <c r="S2549" s="23">
        <f t="shared" si="159"/>
        <v>0.10361067503924647</v>
      </c>
    </row>
    <row r="2550" spans="1:19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7"/>
        <v>48</v>
      </c>
      <c r="R2550" s="16">
        <f t="shared" si="158"/>
        <v>48</v>
      </c>
      <c r="S2550" s="18">
        <f t="shared" si="159"/>
        <v>1.8830914083954493E-2</v>
      </c>
    </row>
    <row r="2551" spans="1:19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7"/>
        <v>914</v>
      </c>
      <c r="R2551" s="21">
        <f t="shared" si="158"/>
        <v>914</v>
      </c>
      <c r="S2551" s="23">
        <f t="shared" si="159"/>
        <v>0.35843137254901963</v>
      </c>
    </row>
    <row r="2552" spans="1:19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7"/>
        <v>612</v>
      </c>
      <c r="R2552" s="16">
        <f t="shared" si="158"/>
        <v>612</v>
      </c>
      <c r="S2552" s="18">
        <f t="shared" si="159"/>
        <v>0.23990591924735397</v>
      </c>
    </row>
    <row r="2553" spans="1:19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7"/>
        <v>318</v>
      </c>
      <c r="R2553" s="21">
        <f t="shared" si="158"/>
        <v>318</v>
      </c>
      <c r="S2553" s="23">
        <f t="shared" si="159"/>
        <v>0.12460815047021943</v>
      </c>
    </row>
    <row r="2554" spans="1:19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7"/>
        <v>114</v>
      </c>
      <c r="R2554" s="16">
        <f t="shared" si="158"/>
        <v>114</v>
      </c>
      <c r="S2554" s="18">
        <f t="shared" si="159"/>
        <v>4.465334900117509E-2</v>
      </c>
    </row>
    <row r="2555" spans="1:19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7"/>
        <v>75</v>
      </c>
      <c r="R2555" s="21">
        <f t="shared" si="158"/>
        <v>75</v>
      </c>
      <c r="S2555" s="23">
        <f t="shared" si="159"/>
        <v>2.9365700861393892E-2</v>
      </c>
    </row>
    <row r="2556" spans="1:19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7"/>
        <v>375</v>
      </c>
      <c r="R2556" s="16">
        <f t="shared" si="158"/>
        <v>375</v>
      </c>
      <c r="S2556" s="18">
        <f t="shared" si="159"/>
        <v>0.14677103718199608</v>
      </c>
    </row>
    <row r="2557" spans="1:19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7"/>
        <v>94</v>
      </c>
      <c r="R2557" s="21">
        <f t="shared" si="158"/>
        <v>94</v>
      </c>
      <c r="S2557" s="23">
        <f t="shared" si="159"/>
        <v>3.6776212832550864E-2</v>
      </c>
    </row>
    <row r="2558" spans="1:19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7"/>
        <v>11136</v>
      </c>
      <c r="R2558" s="16">
        <f t="shared" si="158"/>
        <v>11136</v>
      </c>
      <c r="S2558" s="18">
        <f t="shared" si="159"/>
        <v>4.3551036370746967</v>
      </c>
    </row>
    <row r="2559" spans="1:19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7"/>
        <v>1675</v>
      </c>
      <c r="R2559" s="21">
        <f t="shared" si="158"/>
        <v>1675</v>
      </c>
      <c r="S2559" s="23">
        <f t="shared" si="159"/>
        <v>0.65480844409695071</v>
      </c>
    </row>
    <row r="2560" spans="1:19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7"/>
        <v>1720</v>
      </c>
      <c r="R2560" s="16">
        <f t="shared" si="158"/>
        <v>1720</v>
      </c>
      <c r="S2560" s="18">
        <f t="shared" si="159"/>
        <v>0.67213755373192652</v>
      </c>
    </row>
    <row r="2561" spans="1:19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7"/>
        <v>3807</v>
      </c>
      <c r="R2561" s="21">
        <f t="shared" si="158"/>
        <v>3807</v>
      </c>
      <c r="S2561" s="23">
        <f t="shared" si="159"/>
        <v>1.487109375</v>
      </c>
    </row>
    <row r="2562" spans="1:19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7"/>
        <v>1235</v>
      </c>
      <c r="R2562" s="16">
        <f t="shared" si="158"/>
        <v>1235</v>
      </c>
      <c r="S2562" s="18">
        <f t="shared" si="159"/>
        <v>0.48223350253807107</v>
      </c>
    </row>
    <row r="2563" spans="1:19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ref="Q2563:Q2626" si="161">N2563*P2563</f>
        <v>620</v>
      </c>
      <c r="R2563" s="21">
        <f t="shared" ref="R2563:R2626" si="162">N:N*P:P</f>
        <v>620</v>
      </c>
      <c r="S2563" s="23">
        <f t="shared" ref="S2563:S2626" si="163">Q:Q/A:A</f>
        <v>0.24199843871975019</v>
      </c>
    </row>
    <row r="2564" spans="1:19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si="161"/>
        <v>32</v>
      </c>
      <c r="R2564" s="16">
        <f t="shared" si="162"/>
        <v>32</v>
      </c>
      <c r="S2564" s="18">
        <f t="shared" si="163"/>
        <v>1.2485368708544674E-2</v>
      </c>
    </row>
    <row r="2565" spans="1:19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1"/>
        <v>3380</v>
      </c>
      <c r="R2565" s="21">
        <f t="shared" si="162"/>
        <v>3380</v>
      </c>
      <c r="S2565" s="23">
        <f t="shared" si="163"/>
        <v>1.3182527301092044</v>
      </c>
    </row>
    <row r="2566" spans="1:19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1"/>
        <v>6552</v>
      </c>
      <c r="R2566" s="16">
        <f t="shared" si="162"/>
        <v>6552</v>
      </c>
      <c r="S2566" s="18">
        <f t="shared" si="163"/>
        <v>2.5543859649122806</v>
      </c>
    </row>
    <row r="2567" spans="1:19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1"/>
        <v>432</v>
      </c>
      <c r="R2567" s="21">
        <f t="shared" si="162"/>
        <v>432</v>
      </c>
      <c r="S2567" s="23">
        <f t="shared" si="163"/>
        <v>0.16835541699142634</v>
      </c>
    </row>
    <row r="2568" spans="1:19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1"/>
        <v>256</v>
      </c>
      <c r="R2568" s="16">
        <f t="shared" si="162"/>
        <v>256</v>
      </c>
      <c r="S2568" s="18">
        <f t="shared" si="163"/>
        <v>9.9727308141799767E-2</v>
      </c>
    </row>
    <row r="2569" spans="1:19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1"/>
        <v>3090</v>
      </c>
      <c r="R2569" s="21">
        <f t="shared" si="162"/>
        <v>3090</v>
      </c>
      <c r="S2569" s="23">
        <f t="shared" si="163"/>
        <v>1.2032710280373833</v>
      </c>
    </row>
    <row r="2570" spans="1:19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1"/>
        <v>12</v>
      </c>
      <c r="R2570" s="16">
        <f t="shared" si="162"/>
        <v>12</v>
      </c>
      <c r="S2570" s="18">
        <f t="shared" si="163"/>
        <v>4.6710782405605293E-3</v>
      </c>
    </row>
    <row r="2571" spans="1:19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1"/>
        <v>76</v>
      </c>
      <c r="R2571" s="21">
        <f t="shared" si="162"/>
        <v>76</v>
      </c>
      <c r="S2571" s="23">
        <f t="shared" si="163"/>
        <v>2.9571984435797664E-2</v>
      </c>
    </row>
    <row r="2572" spans="1:19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1"/>
        <v>522</v>
      </c>
      <c r="R2572" s="16">
        <f t="shared" si="162"/>
        <v>522</v>
      </c>
      <c r="S2572" s="18">
        <f t="shared" si="163"/>
        <v>0.20303383897316218</v>
      </c>
    </row>
    <row r="2573" spans="1:19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1"/>
        <v>140</v>
      </c>
      <c r="R2573" s="21">
        <f t="shared" si="162"/>
        <v>140</v>
      </c>
      <c r="S2573" s="23">
        <f t="shared" si="163"/>
        <v>5.4432348367029551E-2</v>
      </c>
    </row>
    <row r="2574" spans="1:19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1"/>
        <v>2276</v>
      </c>
      <c r="R2574" s="16">
        <f t="shared" si="162"/>
        <v>2276</v>
      </c>
      <c r="S2574" s="18">
        <f t="shared" si="163"/>
        <v>0.88457054022541781</v>
      </c>
    </row>
    <row r="2575" spans="1:19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1"/>
        <v>645</v>
      </c>
      <c r="R2575" s="21">
        <f t="shared" si="162"/>
        <v>645</v>
      </c>
      <c r="S2575" s="23">
        <f t="shared" si="163"/>
        <v>0.25058275058275059</v>
      </c>
    </row>
    <row r="2576" spans="1:19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1"/>
        <v>165</v>
      </c>
      <c r="R2576" s="16">
        <f t="shared" si="162"/>
        <v>165</v>
      </c>
      <c r="S2576" s="18">
        <f t="shared" si="163"/>
        <v>6.4077669902912623E-2</v>
      </c>
    </row>
    <row r="2577" spans="1:19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1"/>
        <v>1584</v>
      </c>
      <c r="R2577" s="21">
        <f t="shared" si="162"/>
        <v>1584</v>
      </c>
      <c r="S2577" s="23">
        <f t="shared" si="163"/>
        <v>0.6149068322981367</v>
      </c>
    </row>
    <row r="2578" spans="1:19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1"/>
        <v>360</v>
      </c>
      <c r="R2578" s="16">
        <f t="shared" si="162"/>
        <v>360</v>
      </c>
      <c r="S2578" s="18">
        <f t="shared" si="163"/>
        <v>0.13969732246798602</v>
      </c>
    </row>
    <row r="2579" spans="1:19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1"/>
        <v>196</v>
      </c>
      <c r="R2579" s="21">
        <f t="shared" si="162"/>
        <v>196</v>
      </c>
      <c r="S2579" s="23">
        <f t="shared" si="163"/>
        <v>7.6027928626842517E-2</v>
      </c>
    </row>
    <row r="2580" spans="1:19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1"/>
        <v>138</v>
      </c>
      <c r="R2580" s="16">
        <f t="shared" si="162"/>
        <v>138</v>
      </c>
      <c r="S2580" s="18">
        <f t="shared" si="163"/>
        <v>5.3509112058937575E-2</v>
      </c>
    </row>
    <row r="2581" spans="1:19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1"/>
        <v>1848</v>
      </c>
      <c r="R2581" s="21">
        <f t="shared" si="162"/>
        <v>1848</v>
      </c>
      <c r="S2581" s="23">
        <f t="shared" si="163"/>
        <v>0.71627906976744182</v>
      </c>
    </row>
    <row r="2582" spans="1:19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1"/>
        <v>88</v>
      </c>
      <c r="R2582" s="16">
        <f t="shared" si="162"/>
        <v>88</v>
      </c>
      <c r="S2582" s="18">
        <f t="shared" si="163"/>
        <v>3.409531189461449E-2</v>
      </c>
    </row>
    <row r="2583" spans="1:19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1"/>
        <v>4626</v>
      </c>
      <c r="R2583" s="21">
        <f t="shared" si="162"/>
        <v>4626</v>
      </c>
      <c r="S2583" s="23">
        <f t="shared" si="163"/>
        <v>1.7916343919442292</v>
      </c>
    </row>
    <row r="2584" spans="1:19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1"/>
        <v>546</v>
      </c>
      <c r="R2584" s="16">
        <f t="shared" si="162"/>
        <v>546</v>
      </c>
      <c r="S2584" s="18">
        <f t="shared" si="163"/>
        <v>0.21138211382113822</v>
      </c>
    </row>
    <row r="2585" spans="1:19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1"/>
        <v>1356</v>
      </c>
      <c r="R2585" s="21">
        <f t="shared" si="162"/>
        <v>1356</v>
      </c>
      <c r="S2585" s="23">
        <f t="shared" si="163"/>
        <v>0.52476780185758509</v>
      </c>
    </row>
    <row r="2586" spans="1:19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1"/>
        <v>474</v>
      </c>
      <c r="R2586" s="16">
        <f t="shared" si="162"/>
        <v>474</v>
      </c>
      <c r="S2586" s="18">
        <f t="shared" si="163"/>
        <v>0.18336557059961314</v>
      </c>
    </row>
    <row r="2587" spans="1:19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1"/>
        <v>36</v>
      </c>
      <c r="R2587" s="21">
        <f t="shared" si="162"/>
        <v>36</v>
      </c>
      <c r="S2587" s="23">
        <f t="shared" si="163"/>
        <v>1.3921113689095127E-2</v>
      </c>
    </row>
    <row r="2588" spans="1:19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1"/>
        <v>714</v>
      </c>
      <c r="R2588" s="16">
        <f t="shared" si="162"/>
        <v>714</v>
      </c>
      <c r="S2588" s="18">
        <f t="shared" si="163"/>
        <v>0.27599536142249709</v>
      </c>
    </row>
    <row r="2589" spans="1:19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1"/>
        <v>42</v>
      </c>
      <c r="R2589" s="21">
        <f t="shared" si="162"/>
        <v>42</v>
      </c>
      <c r="S2589" s="23">
        <f t="shared" si="163"/>
        <v>1.6228748068006182E-2</v>
      </c>
    </row>
    <row r="2590" spans="1:19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1"/>
        <v>408</v>
      </c>
      <c r="R2590" s="16">
        <f t="shared" si="162"/>
        <v>408</v>
      </c>
      <c r="S2590" s="18">
        <f t="shared" si="163"/>
        <v>0.15758980301274622</v>
      </c>
    </row>
    <row r="2591" spans="1:19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1"/>
        <v>301</v>
      </c>
      <c r="R2591" s="21">
        <f t="shared" si="162"/>
        <v>301</v>
      </c>
      <c r="S2591" s="23">
        <f t="shared" si="163"/>
        <v>0.11621621621621622</v>
      </c>
    </row>
    <row r="2592" spans="1:19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1"/>
        <v>494</v>
      </c>
      <c r="R2592" s="16">
        <f t="shared" si="162"/>
        <v>494</v>
      </c>
      <c r="S2592" s="18">
        <f t="shared" si="163"/>
        <v>0.1906599768429178</v>
      </c>
    </row>
    <row r="2593" spans="1:19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1"/>
        <v>1435</v>
      </c>
      <c r="R2593" s="21">
        <f t="shared" si="162"/>
        <v>1435</v>
      </c>
      <c r="S2593" s="23">
        <f t="shared" si="163"/>
        <v>0.55362654320987659</v>
      </c>
    </row>
    <row r="2594" spans="1:19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1"/>
        <v>225</v>
      </c>
      <c r="R2594" s="16">
        <f t="shared" si="162"/>
        <v>225</v>
      </c>
      <c r="S2594" s="18">
        <f t="shared" si="163"/>
        <v>8.6772078673351336E-2</v>
      </c>
    </row>
    <row r="2595" spans="1:19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1"/>
        <v>4599</v>
      </c>
      <c r="R2595" s="21">
        <f t="shared" si="162"/>
        <v>4599</v>
      </c>
      <c r="S2595" s="23">
        <f t="shared" si="163"/>
        <v>1.7729375481881264</v>
      </c>
    </row>
    <row r="2596" spans="1:19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1"/>
        <v>580</v>
      </c>
      <c r="R2596" s="16">
        <f t="shared" si="162"/>
        <v>580</v>
      </c>
      <c r="S2596" s="18">
        <f t="shared" si="163"/>
        <v>0.22350674373795762</v>
      </c>
    </row>
    <row r="2597" spans="1:19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1"/>
        <v>20244</v>
      </c>
      <c r="R2597" s="21">
        <f t="shared" si="162"/>
        <v>20244</v>
      </c>
      <c r="S2597" s="23">
        <f t="shared" si="163"/>
        <v>7.7981510015408322</v>
      </c>
    </row>
    <row r="2598" spans="1:19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1"/>
        <v>3962</v>
      </c>
      <c r="R2598" s="16">
        <f t="shared" si="162"/>
        <v>3962</v>
      </c>
      <c r="S2598" s="18">
        <f t="shared" si="163"/>
        <v>1.5256064690026954</v>
      </c>
    </row>
    <row r="2599" spans="1:19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1"/>
        <v>423</v>
      </c>
      <c r="R2599" s="21">
        <f t="shared" si="162"/>
        <v>423</v>
      </c>
      <c r="S2599" s="23">
        <f t="shared" si="163"/>
        <v>0.16281755196304851</v>
      </c>
    </row>
    <row r="2600" spans="1:19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1"/>
        <v>444</v>
      </c>
      <c r="R2600" s="16">
        <f t="shared" si="162"/>
        <v>444</v>
      </c>
      <c r="S2600" s="18">
        <f t="shared" si="163"/>
        <v>0.17083493651404386</v>
      </c>
    </row>
    <row r="2601" spans="1:19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1"/>
        <v>288</v>
      </c>
      <c r="R2601" s="21">
        <f t="shared" si="162"/>
        <v>288</v>
      </c>
      <c r="S2601" s="23">
        <f t="shared" si="163"/>
        <v>0.11076923076923077</v>
      </c>
    </row>
    <row r="2602" spans="1:19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1"/>
        <v>1280</v>
      </c>
      <c r="R2602" s="16">
        <f t="shared" si="162"/>
        <v>1280</v>
      </c>
      <c r="S2602" s="18">
        <f t="shared" si="163"/>
        <v>0.49211841599384853</v>
      </c>
    </row>
    <row r="2603" spans="1:19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1"/>
        <v>44</v>
      </c>
      <c r="R2603" s="21">
        <f t="shared" si="162"/>
        <v>44</v>
      </c>
      <c r="S2603" s="23">
        <f t="shared" si="163"/>
        <v>1.6910069177555727E-2</v>
      </c>
    </row>
    <row r="2604" spans="1:19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1"/>
        <v>176</v>
      </c>
      <c r="R2604" s="16">
        <f t="shared" si="162"/>
        <v>176</v>
      </c>
      <c r="S2604" s="18">
        <f t="shared" si="163"/>
        <v>6.7614291202458696E-2</v>
      </c>
    </row>
    <row r="2605" spans="1:19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1"/>
        <v>2034</v>
      </c>
      <c r="R2605" s="21">
        <f t="shared" si="162"/>
        <v>2034</v>
      </c>
      <c r="S2605" s="23">
        <f t="shared" si="163"/>
        <v>0.78110599078341014</v>
      </c>
    </row>
    <row r="2606" spans="1:19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1"/>
        <v>1696</v>
      </c>
      <c r="R2606" s="16">
        <f t="shared" si="162"/>
        <v>1696</v>
      </c>
      <c r="S2606" s="18">
        <f t="shared" si="163"/>
        <v>0.65105566218809985</v>
      </c>
    </row>
    <row r="2607" spans="1:19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1"/>
        <v>208</v>
      </c>
      <c r="R2607" s="21">
        <f t="shared" si="162"/>
        <v>208</v>
      </c>
      <c r="S2607" s="23">
        <f t="shared" si="163"/>
        <v>7.9815809669992327E-2</v>
      </c>
    </row>
    <row r="2608" spans="1:19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1"/>
        <v>9160</v>
      </c>
      <c r="R2608" s="16">
        <f t="shared" si="162"/>
        <v>9160</v>
      </c>
      <c r="S2608" s="18">
        <f t="shared" si="163"/>
        <v>3.5136171845032607</v>
      </c>
    </row>
    <row r="2609" spans="1:19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1"/>
        <v>384</v>
      </c>
      <c r="R2609" s="21">
        <f t="shared" si="162"/>
        <v>384</v>
      </c>
      <c r="S2609" s="23">
        <f t="shared" si="163"/>
        <v>0.14723926380368099</v>
      </c>
    </row>
    <row r="2610" spans="1:19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1"/>
        <v>3540</v>
      </c>
      <c r="R2610" s="16">
        <f t="shared" si="162"/>
        <v>3540</v>
      </c>
      <c r="S2610" s="18">
        <f t="shared" si="163"/>
        <v>1.3568417018014565</v>
      </c>
    </row>
    <row r="2611" spans="1:19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1"/>
        <v>58</v>
      </c>
      <c r="R2611" s="21">
        <f t="shared" si="162"/>
        <v>58</v>
      </c>
      <c r="S2611" s="23">
        <f t="shared" si="163"/>
        <v>2.2222222222222223E-2</v>
      </c>
    </row>
    <row r="2612" spans="1:19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1"/>
        <v>498</v>
      </c>
      <c r="R2612" s="16">
        <f t="shared" si="162"/>
        <v>498</v>
      </c>
      <c r="S2612" s="18">
        <f t="shared" si="163"/>
        <v>0.19073152049023362</v>
      </c>
    </row>
    <row r="2613" spans="1:19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1"/>
        <v>888</v>
      </c>
      <c r="R2613" s="21">
        <f t="shared" si="162"/>
        <v>888</v>
      </c>
      <c r="S2613" s="23">
        <f t="shared" si="163"/>
        <v>0.33996937212863704</v>
      </c>
    </row>
    <row r="2614" spans="1:19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1"/>
        <v>1350</v>
      </c>
      <c r="R2614" s="16">
        <f t="shared" si="162"/>
        <v>1350</v>
      </c>
      <c r="S2614" s="18">
        <f t="shared" si="163"/>
        <v>0.51664753157290466</v>
      </c>
    </row>
    <row r="2615" spans="1:19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1"/>
        <v>94</v>
      </c>
      <c r="R2615" s="21">
        <f t="shared" si="162"/>
        <v>94</v>
      </c>
      <c r="S2615" s="23">
        <f t="shared" si="163"/>
        <v>3.5960214231063506E-2</v>
      </c>
    </row>
    <row r="2616" spans="1:19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1"/>
        <v>2400</v>
      </c>
      <c r="R2616" s="16">
        <f t="shared" si="162"/>
        <v>2400</v>
      </c>
      <c r="S2616" s="18">
        <f t="shared" si="163"/>
        <v>0.9177820267686424</v>
      </c>
    </row>
    <row r="2617" spans="1:19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1"/>
        <v>235</v>
      </c>
      <c r="R2617" s="21">
        <f t="shared" si="162"/>
        <v>235</v>
      </c>
      <c r="S2617" s="23">
        <f t="shared" si="163"/>
        <v>8.9831804281345559E-2</v>
      </c>
    </row>
    <row r="2618" spans="1:19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1"/>
        <v>762</v>
      </c>
      <c r="R2618" s="16">
        <f t="shared" si="162"/>
        <v>762</v>
      </c>
      <c r="S2618" s="18">
        <f t="shared" si="163"/>
        <v>0.29117309896828431</v>
      </c>
    </row>
    <row r="2619" spans="1:19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1"/>
        <v>57</v>
      </c>
      <c r="R2619" s="21">
        <f t="shared" si="162"/>
        <v>57</v>
      </c>
      <c r="S2619" s="23">
        <f t="shared" si="163"/>
        <v>2.1772345301757066E-2</v>
      </c>
    </row>
    <row r="2620" spans="1:19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1"/>
        <v>1584</v>
      </c>
      <c r="R2620" s="16">
        <f t="shared" si="162"/>
        <v>1584</v>
      </c>
      <c r="S2620" s="18">
        <f t="shared" si="163"/>
        <v>0.60481099656357384</v>
      </c>
    </row>
    <row r="2621" spans="1:19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1"/>
        <v>1386</v>
      </c>
      <c r="R2621" s="21">
        <f t="shared" si="162"/>
        <v>1386</v>
      </c>
      <c r="S2621" s="23">
        <f t="shared" si="163"/>
        <v>0.52900763358778624</v>
      </c>
    </row>
    <row r="2622" spans="1:19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1"/>
        <v>656</v>
      </c>
      <c r="R2622" s="16">
        <f t="shared" si="162"/>
        <v>656</v>
      </c>
      <c r="S2622" s="18">
        <f t="shared" si="163"/>
        <v>0.25028615032430368</v>
      </c>
    </row>
    <row r="2623" spans="1:19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1"/>
        <v>11</v>
      </c>
      <c r="R2623" s="21">
        <f t="shared" si="162"/>
        <v>11</v>
      </c>
      <c r="S2623" s="23">
        <f t="shared" si="163"/>
        <v>4.195270785659802E-3</v>
      </c>
    </row>
    <row r="2624" spans="1:19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1"/>
        <v>41</v>
      </c>
      <c r="R2624" s="16">
        <f t="shared" si="162"/>
        <v>41</v>
      </c>
      <c r="S2624" s="18">
        <f t="shared" si="163"/>
        <v>1.5630956919557758E-2</v>
      </c>
    </row>
    <row r="2625" spans="1:19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1"/>
        <v>442</v>
      </c>
      <c r="R2625" s="21">
        <f t="shared" si="162"/>
        <v>442</v>
      </c>
      <c r="S2625" s="23">
        <f t="shared" si="163"/>
        <v>0.16844512195121952</v>
      </c>
    </row>
    <row r="2626" spans="1:19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1"/>
        <v>637</v>
      </c>
      <c r="R2626" s="16">
        <f t="shared" si="162"/>
        <v>637</v>
      </c>
      <c r="S2626" s="18">
        <f t="shared" si="163"/>
        <v>0.24266666666666667</v>
      </c>
    </row>
    <row r="2627" spans="1:19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ref="Q2627:Q2690" si="165">N2627*P2627</f>
        <v>2550</v>
      </c>
      <c r="R2627" s="21">
        <f t="shared" ref="R2627:R2690" si="166">N:N*P:P</f>
        <v>2550</v>
      </c>
      <c r="S2627" s="23">
        <f t="shared" ref="S2627:S2690" si="167">Q:Q/A:A</f>
        <v>0.97105864432597111</v>
      </c>
    </row>
    <row r="2628" spans="1:19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si="165"/>
        <v>1514</v>
      </c>
      <c r="R2628" s="16">
        <f t="shared" si="166"/>
        <v>1514</v>
      </c>
      <c r="S2628" s="18">
        <f t="shared" si="167"/>
        <v>0.57632280167491434</v>
      </c>
    </row>
    <row r="2629" spans="1:19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5"/>
        <v>560</v>
      </c>
      <c r="R2629" s="21">
        <f t="shared" si="166"/>
        <v>560</v>
      </c>
      <c r="S2629" s="23">
        <f t="shared" si="167"/>
        <v>0.21308980213089801</v>
      </c>
    </row>
    <row r="2630" spans="1:19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5"/>
        <v>76</v>
      </c>
      <c r="R2630" s="16">
        <f t="shared" si="166"/>
        <v>76</v>
      </c>
      <c r="S2630" s="18">
        <f t="shared" si="167"/>
        <v>2.890833016356029E-2</v>
      </c>
    </row>
    <row r="2631" spans="1:19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5"/>
        <v>1764</v>
      </c>
      <c r="R2631" s="21">
        <f t="shared" si="166"/>
        <v>1764</v>
      </c>
      <c r="S2631" s="23">
        <f t="shared" si="167"/>
        <v>0.6707224334600761</v>
      </c>
    </row>
    <row r="2632" spans="1:19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5"/>
        <v>428</v>
      </c>
      <c r="R2632" s="16">
        <f t="shared" si="166"/>
        <v>428</v>
      </c>
      <c r="S2632" s="18">
        <f t="shared" si="167"/>
        <v>0.16267578867350818</v>
      </c>
    </row>
    <row r="2633" spans="1:19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5"/>
        <v>6306</v>
      </c>
      <c r="R2633" s="21">
        <f t="shared" si="166"/>
        <v>6306</v>
      </c>
      <c r="S2633" s="23">
        <f t="shared" si="167"/>
        <v>2.3958966565349544</v>
      </c>
    </row>
    <row r="2634" spans="1:19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5"/>
        <v>52</v>
      </c>
      <c r="R2634" s="16">
        <f t="shared" si="166"/>
        <v>52</v>
      </c>
      <c r="S2634" s="18">
        <f t="shared" si="167"/>
        <v>1.9749335358906189E-2</v>
      </c>
    </row>
    <row r="2635" spans="1:19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5"/>
        <v>2448</v>
      </c>
      <c r="R2635" s="21">
        <f t="shared" si="166"/>
        <v>2448</v>
      </c>
      <c r="S2635" s="23">
        <f t="shared" si="167"/>
        <v>0.92938496583143504</v>
      </c>
    </row>
    <row r="2636" spans="1:19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5"/>
        <v>41562</v>
      </c>
      <c r="R2636" s="16">
        <f t="shared" si="166"/>
        <v>41562</v>
      </c>
      <c r="S2636" s="18">
        <f t="shared" si="167"/>
        <v>15.773055028462998</v>
      </c>
    </row>
    <row r="2637" spans="1:19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5"/>
        <v>271</v>
      </c>
      <c r="R2637" s="21">
        <f t="shared" si="166"/>
        <v>271</v>
      </c>
      <c r="S2637" s="23">
        <f t="shared" si="167"/>
        <v>0.10280728376327769</v>
      </c>
    </row>
    <row r="2638" spans="1:19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5"/>
        <v>24</v>
      </c>
      <c r="R2638" s="16">
        <f t="shared" si="166"/>
        <v>24</v>
      </c>
      <c r="S2638" s="18">
        <f t="shared" si="167"/>
        <v>9.1012514220705342E-3</v>
      </c>
    </row>
    <row r="2639" spans="1:19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5"/>
        <v>80</v>
      </c>
      <c r="R2639" s="21">
        <f t="shared" si="166"/>
        <v>80</v>
      </c>
      <c r="S2639" s="23">
        <f t="shared" si="167"/>
        <v>3.0326004548900682E-2</v>
      </c>
    </row>
    <row r="2640" spans="1:19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5"/>
        <v>848</v>
      </c>
      <c r="R2640" s="16">
        <f t="shared" si="166"/>
        <v>848</v>
      </c>
      <c r="S2640" s="18">
        <f t="shared" si="167"/>
        <v>0.32133383857521791</v>
      </c>
    </row>
    <row r="2641" spans="1:19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5"/>
        <v>1905</v>
      </c>
      <c r="R2641" s="21">
        <f t="shared" si="166"/>
        <v>1905</v>
      </c>
      <c r="S2641" s="23">
        <f t="shared" si="167"/>
        <v>0.72159090909090906</v>
      </c>
    </row>
    <row r="2642" spans="1:19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5"/>
        <v>438</v>
      </c>
      <c r="R2642" s="16">
        <f t="shared" si="166"/>
        <v>438</v>
      </c>
      <c r="S2642" s="18">
        <f t="shared" si="167"/>
        <v>0.16584627035213934</v>
      </c>
    </row>
    <row r="2643" spans="1:19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5"/>
        <v>177</v>
      </c>
      <c r="R2643" s="21">
        <f t="shared" si="166"/>
        <v>177</v>
      </c>
      <c r="S2643" s="23">
        <f t="shared" si="167"/>
        <v>6.6994700984102956E-2</v>
      </c>
    </row>
    <row r="2644" spans="1:19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5"/>
        <v>228</v>
      </c>
      <c r="R2644" s="16">
        <f t="shared" si="166"/>
        <v>228</v>
      </c>
      <c r="S2644" s="18">
        <f t="shared" si="167"/>
        <v>8.6265607264472188E-2</v>
      </c>
    </row>
    <row r="2645" spans="1:19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5"/>
        <v>429</v>
      </c>
      <c r="R2645" s="21">
        <f t="shared" si="166"/>
        <v>429</v>
      </c>
      <c r="S2645" s="23">
        <f t="shared" si="167"/>
        <v>0.16225416036308624</v>
      </c>
    </row>
    <row r="2646" spans="1:19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5"/>
        <v>1358</v>
      </c>
      <c r="R2646" s="16">
        <f t="shared" si="166"/>
        <v>1358</v>
      </c>
      <c r="S2646" s="18">
        <f t="shared" si="167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5"/>
        <v>81</v>
      </c>
      <c r="R2647" s="21">
        <f t="shared" si="166"/>
        <v>81</v>
      </c>
      <c r="S2647" s="23">
        <f t="shared" si="167"/>
        <v>3.0612244897959183E-2</v>
      </c>
    </row>
    <row r="2648" spans="1:19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5"/>
        <v>104</v>
      </c>
      <c r="R2648" s="16">
        <f t="shared" si="166"/>
        <v>104</v>
      </c>
      <c r="S2648" s="18">
        <f t="shared" si="167"/>
        <v>3.9289761994710994E-2</v>
      </c>
    </row>
    <row r="2649" spans="1:19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5"/>
        <v>574</v>
      </c>
      <c r="R2649" s="21">
        <f t="shared" si="166"/>
        <v>574</v>
      </c>
      <c r="S2649" s="23">
        <f t="shared" si="167"/>
        <v>0.21676737160120846</v>
      </c>
    </row>
    <row r="2650" spans="1:19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5"/>
        <v>60</v>
      </c>
      <c r="R2650" s="16">
        <f t="shared" si="166"/>
        <v>60</v>
      </c>
      <c r="S2650" s="18">
        <f t="shared" si="167"/>
        <v>2.2650056625141562E-2</v>
      </c>
    </row>
    <row r="2651" spans="1:19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5"/>
        <v>20300</v>
      </c>
      <c r="R2651" s="21">
        <f t="shared" si="166"/>
        <v>20300</v>
      </c>
      <c r="S2651" s="23">
        <f t="shared" si="167"/>
        <v>7.6603773584905657</v>
      </c>
    </row>
    <row r="2652" spans="1:19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5"/>
        <v>530</v>
      </c>
      <c r="R2652" s="16">
        <f t="shared" si="166"/>
        <v>530</v>
      </c>
      <c r="S2652" s="18">
        <f t="shared" si="167"/>
        <v>0.1999245567710298</v>
      </c>
    </row>
    <row r="2653" spans="1:19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5"/>
        <v>495</v>
      </c>
      <c r="R2653" s="21">
        <f t="shared" si="166"/>
        <v>495</v>
      </c>
      <c r="S2653" s="23">
        <f t="shared" si="167"/>
        <v>0.18665158371040724</v>
      </c>
    </row>
    <row r="2654" spans="1:19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5"/>
        <v>21441</v>
      </c>
      <c r="R2654" s="16">
        <f t="shared" si="166"/>
        <v>21441</v>
      </c>
      <c r="S2654" s="18">
        <f t="shared" si="167"/>
        <v>8.0817941952506605</v>
      </c>
    </row>
    <row r="2655" spans="1:19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5"/>
        <v>38</v>
      </c>
      <c r="R2655" s="21">
        <f t="shared" si="166"/>
        <v>38</v>
      </c>
      <c r="S2655" s="23">
        <f t="shared" si="167"/>
        <v>1.4318010550113038E-2</v>
      </c>
    </row>
    <row r="2656" spans="1:19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5"/>
        <v>476</v>
      </c>
      <c r="R2656" s="16">
        <f t="shared" si="166"/>
        <v>476</v>
      </c>
      <c r="S2656" s="18">
        <f t="shared" si="167"/>
        <v>0.17928436911487758</v>
      </c>
    </row>
    <row r="2657" spans="1:19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5"/>
        <v>5</v>
      </c>
      <c r="R2657" s="21">
        <f t="shared" si="166"/>
        <v>5</v>
      </c>
      <c r="S2657" s="23">
        <f t="shared" si="167"/>
        <v>1.8825301204819277E-3</v>
      </c>
    </row>
    <row r="2658" spans="1:19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5"/>
        <v>1988</v>
      </c>
      <c r="R2658" s="16">
        <f t="shared" si="166"/>
        <v>1988</v>
      </c>
      <c r="S2658" s="18">
        <f t="shared" si="167"/>
        <v>0.7482122694768536</v>
      </c>
    </row>
    <row r="2659" spans="1:19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5"/>
        <v>266</v>
      </c>
      <c r="R2659" s="21">
        <f t="shared" si="166"/>
        <v>266</v>
      </c>
      <c r="S2659" s="23">
        <f t="shared" si="167"/>
        <v>0.1000752445447705</v>
      </c>
    </row>
    <row r="2660" spans="1:19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5"/>
        <v>2394</v>
      </c>
      <c r="R2660" s="16">
        <f t="shared" si="166"/>
        <v>2394</v>
      </c>
      <c r="S2660" s="18">
        <f t="shared" si="167"/>
        <v>0.90033847311019177</v>
      </c>
    </row>
    <row r="2661" spans="1:19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5"/>
        <v>14874</v>
      </c>
      <c r="R2661" s="21">
        <f t="shared" si="166"/>
        <v>14874</v>
      </c>
      <c r="S2661" s="23">
        <f t="shared" si="167"/>
        <v>5.5917293233082708</v>
      </c>
    </row>
    <row r="2662" spans="1:19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5"/>
        <v>1818</v>
      </c>
      <c r="R2662" s="16">
        <f t="shared" si="166"/>
        <v>1818</v>
      </c>
      <c r="S2662" s="18">
        <f t="shared" si="167"/>
        <v>0.68320180383314544</v>
      </c>
    </row>
    <row r="2663" spans="1:19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5"/>
        <v>2512</v>
      </c>
      <c r="R2663" s="21">
        <f t="shared" si="166"/>
        <v>2512</v>
      </c>
      <c r="S2663" s="23">
        <f t="shared" si="167"/>
        <v>0.94365138993238162</v>
      </c>
    </row>
    <row r="2664" spans="1:19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5"/>
        <v>1795</v>
      </c>
      <c r="R2664" s="16">
        <f t="shared" si="166"/>
        <v>1795</v>
      </c>
      <c r="S2664" s="18">
        <f t="shared" si="167"/>
        <v>0.67405182125422458</v>
      </c>
    </row>
    <row r="2665" spans="1:19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5"/>
        <v>100</v>
      </c>
      <c r="R2665" s="21">
        <f t="shared" si="166"/>
        <v>100</v>
      </c>
      <c r="S2665" s="23">
        <f t="shared" si="167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5"/>
        <v>804</v>
      </c>
      <c r="R2666" s="16">
        <f t="shared" si="166"/>
        <v>804</v>
      </c>
      <c r="S2666" s="18">
        <f t="shared" si="167"/>
        <v>0.30168855534709194</v>
      </c>
    </row>
    <row r="2667" spans="1:19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5"/>
        <v>12160</v>
      </c>
      <c r="R2667" s="21">
        <f t="shared" si="166"/>
        <v>12160</v>
      </c>
      <c r="S2667" s="23">
        <f t="shared" si="167"/>
        <v>4.5611402850712679</v>
      </c>
    </row>
    <row r="2668" spans="1:19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5"/>
        <v>1413</v>
      </c>
      <c r="R2668" s="16">
        <f t="shared" si="166"/>
        <v>1413</v>
      </c>
      <c r="S2668" s="18">
        <f t="shared" si="167"/>
        <v>0.52980877390326209</v>
      </c>
    </row>
    <row r="2669" spans="1:19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5"/>
        <v>996</v>
      </c>
      <c r="R2669" s="21">
        <f t="shared" si="166"/>
        <v>996</v>
      </c>
      <c r="S2669" s="23">
        <f t="shared" si="167"/>
        <v>0.37331334332833582</v>
      </c>
    </row>
    <row r="2670" spans="1:19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5"/>
        <v>98</v>
      </c>
      <c r="R2670" s="16">
        <f t="shared" si="166"/>
        <v>98</v>
      </c>
      <c r="S2670" s="18">
        <f t="shared" si="167"/>
        <v>3.6717871862120645E-2</v>
      </c>
    </row>
    <row r="2671" spans="1:19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5"/>
        <v>399</v>
      </c>
      <c r="R2671" s="21">
        <f t="shared" si="166"/>
        <v>399</v>
      </c>
      <c r="S2671" s="23">
        <f t="shared" si="167"/>
        <v>0.14943820224719101</v>
      </c>
    </row>
    <row r="2672" spans="1:19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5"/>
        <v>2385</v>
      </c>
      <c r="R2672" s="16">
        <f t="shared" si="166"/>
        <v>2385</v>
      </c>
      <c r="S2672" s="18">
        <f t="shared" si="167"/>
        <v>0.89292399850243354</v>
      </c>
    </row>
    <row r="2673" spans="1:19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5"/>
        <v>158</v>
      </c>
      <c r="R2673" s="21">
        <f t="shared" si="166"/>
        <v>158</v>
      </c>
      <c r="S2673" s="23">
        <f t="shared" si="167"/>
        <v>5.9131736526946109E-2</v>
      </c>
    </row>
    <row r="2674" spans="1:19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5"/>
        <v>2300</v>
      </c>
      <c r="R2674" s="16">
        <f t="shared" si="166"/>
        <v>2300</v>
      </c>
      <c r="S2674" s="18">
        <f t="shared" si="167"/>
        <v>0.86045641601197154</v>
      </c>
    </row>
    <row r="2675" spans="1:19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5"/>
        <v>153</v>
      </c>
      <c r="R2675" s="21">
        <f t="shared" si="166"/>
        <v>153</v>
      </c>
      <c r="S2675" s="23">
        <f t="shared" si="167"/>
        <v>5.7217651458489158E-2</v>
      </c>
    </row>
    <row r="2676" spans="1:19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5"/>
        <v>8676</v>
      </c>
      <c r="R2676" s="16">
        <f t="shared" si="166"/>
        <v>8676</v>
      </c>
      <c r="S2676" s="18">
        <f t="shared" si="167"/>
        <v>3.2433644859813082</v>
      </c>
    </row>
    <row r="2677" spans="1:19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5"/>
        <v>1854</v>
      </c>
      <c r="R2677" s="21">
        <f t="shared" si="166"/>
        <v>1854</v>
      </c>
      <c r="S2677" s="23">
        <f t="shared" si="167"/>
        <v>0.69282511210762332</v>
      </c>
    </row>
    <row r="2678" spans="1:19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5"/>
        <v>310</v>
      </c>
      <c r="R2678" s="16">
        <f t="shared" si="166"/>
        <v>310</v>
      </c>
      <c r="S2678" s="18">
        <f t="shared" si="167"/>
        <v>0.11580127007844603</v>
      </c>
    </row>
    <row r="2679" spans="1:19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5"/>
        <v>230</v>
      </c>
      <c r="R2679" s="21">
        <f t="shared" si="166"/>
        <v>230</v>
      </c>
      <c r="S2679" s="23">
        <f t="shared" si="167"/>
        <v>8.5884988797610154E-2</v>
      </c>
    </row>
    <row r="2680" spans="1:19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5"/>
        <v>1203</v>
      </c>
      <c r="R2680" s="16">
        <f t="shared" si="166"/>
        <v>1203</v>
      </c>
      <c r="S2680" s="18">
        <f t="shared" si="167"/>
        <v>0.44904815229563272</v>
      </c>
    </row>
    <row r="2681" spans="1:19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5"/>
        <v>639</v>
      </c>
      <c r="R2681" s="21">
        <f t="shared" si="166"/>
        <v>639</v>
      </c>
      <c r="S2681" s="23">
        <f t="shared" si="167"/>
        <v>0.23843283582089553</v>
      </c>
    </row>
    <row r="2682" spans="1:19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5"/>
        <v>1165</v>
      </c>
      <c r="R2682" s="16">
        <f t="shared" si="166"/>
        <v>1165</v>
      </c>
      <c r="S2682" s="18">
        <f t="shared" si="167"/>
        <v>0.43453935098843716</v>
      </c>
    </row>
    <row r="2683" spans="1:19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5"/>
        <v>98</v>
      </c>
      <c r="R2683" s="21">
        <f t="shared" si="166"/>
        <v>98</v>
      </c>
      <c r="S2683" s="23">
        <f t="shared" si="167"/>
        <v>3.6539895600298286E-2</v>
      </c>
    </row>
    <row r="2684" spans="1:19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5"/>
        <v>246</v>
      </c>
      <c r="R2684" s="16">
        <f t="shared" si="166"/>
        <v>246</v>
      </c>
      <c r="S2684" s="18">
        <f t="shared" si="167"/>
        <v>9.1688408497950055E-2</v>
      </c>
    </row>
    <row r="2685" spans="1:19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5"/>
        <v>429</v>
      </c>
      <c r="R2685" s="21">
        <f t="shared" si="166"/>
        <v>429</v>
      </c>
      <c r="S2685" s="23">
        <f t="shared" si="167"/>
        <v>0.1598360655737705</v>
      </c>
    </row>
    <row r="2686" spans="1:19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5"/>
        <v>1225</v>
      </c>
      <c r="R2686" s="16">
        <f t="shared" si="166"/>
        <v>1225</v>
      </c>
      <c r="S2686" s="18">
        <f t="shared" si="167"/>
        <v>0.45623836126629425</v>
      </c>
    </row>
    <row r="2687" spans="1:19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5"/>
        <v>116</v>
      </c>
      <c r="R2687" s="21">
        <f t="shared" si="166"/>
        <v>116</v>
      </c>
      <c r="S2687" s="23">
        <f t="shared" si="167"/>
        <v>4.3186895011169027E-2</v>
      </c>
    </row>
    <row r="2688" spans="1:19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5"/>
        <v>360</v>
      </c>
      <c r="R2688" s="16">
        <f t="shared" si="166"/>
        <v>360</v>
      </c>
      <c r="S2688" s="18">
        <f t="shared" si="167"/>
        <v>0.1339784145887607</v>
      </c>
    </row>
    <row r="2689" spans="1:19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5"/>
        <v>120</v>
      </c>
      <c r="R2689" s="21">
        <f t="shared" si="166"/>
        <v>120</v>
      </c>
      <c r="S2689" s="23">
        <f t="shared" si="167"/>
        <v>4.4642857142857144E-2</v>
      </c>
    </row>
    <row r="2690" spans="1:19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5"/>
        <v>1220</v>
      </c>
      <c r="R2690" s="16">
        <f t="shared" si="166"/>
        <v>1220</v>
      </c>
      <c r="S2690" s="18">
        <f t="shared" si="167"/>
        <v>0.45370026031982147</v>
      </c>
    </row>
    <row r="2691" spans="1:19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ref="Q2691:Q2754" si="169">N2691*P2691</f>
        <v>1903</v>
      </c>
      <c r="R2691" s="21">
        <f t="shared" ref="R2691:R2754" si="170">N:N*P:P</f>
        <v>1903</v>
      </c>
      <c r="S2691" s="23">
        <f t="shared" ref="S2691:S2754" si="171">Q:Q/A:A</f>
        <v>0.7074349442379182</v>
      </c>
    </row>
    <row r="2692" spans="1:19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si="169"/>
        <v>474</v>
      </c>
      <c r="R2692" s="16">
        <f t="shared" si="170"/>
        <v>474</v>
      </c>
      <c r="S2692" s="18">
        <f t="shared" si="171"/>
        <v>0.17614269788182832</v>
      </c>
    </row>
    <row r="2693" spans="1:19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69"/>
        <v>78</v>
      </c>
      <c r="R2693" s="21">
        <f t="shared" si="170"/>
        <v>78</v>
      </c>
      <c r="S2693" s="23">
        <f t="shared" si="171"/>
        <v>2.8974739970282319E-2</v>
      </c>
    </row>
    <row r="2694" spans="1:19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69"/>
        <v>230</v>
      </c>
      <c r="R2694" s="16">
        <f t="shared" si="170"/>
        <v>230</v>
      </c>
      <c r="S2694" s="18">
        <f t="shared" si="171"/>
        <v>8.5406609728926844E-2</v>
      </c>
    </row>
    <row r="2695" spans="1:19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69"/>
        <v>160</v>
      </c>
      <c r="R2695" s="21">
        <f t="shared" si="170"/>
        <v>160</v>
      </c>
      <c r="S2695" s="23">
        <f t="shared" si="171"/>
        <v>5.9391239792130658E-2</v>
      </c>
    </row>
    <row r="2696" spans="1:19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69"/>
        <v>468</v>
      </c>
      <c r="R2696" s="16">
        <f t="shared" si="170"/>
        <v>468</v>
      </c>
      <c r="S2696" s="18">
        <f t="shared" si="171"/>
        <v>0.17365491651205936</v>
      </c>
    </row>
    <row r="2697" spans="1:19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69"/>
        <v>1524</v>
      </c>
      <c r="R2697" s="21">
        <f t="shared" si="170"/>
        <v>1524</v>
      </c>
      <c r="S2697" s="23">
        <f t="shared" si="171"/>
        <v>0.56528189910979232</v>
      </c>
    </row>
    <row r="2698" spans="1:19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69"/>
        <v>928</v>
      </c>
      <c r="R2698" s="16">
        <f t="shared" si="170"/>
        <v>928</v>
      </c>
      <c r="S2698" s="18">
        <f t="shared" si="171"/>
        <v>0.34408602150537637</v>
      </c>
    </row>
    <row r="2699" spans="1:19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69"/>
        <v>1280</v>
      </c>
      <c r="R2699" s="21">
        <f t="shared" si="170"/>
        <v>1280</v>
      </c>
      <c r="S2699" s="23">
        <f t="shared" si="171"/>
        <v>0.4744255003706449</v>
      </c>
    </row>
    <row r="2700" spans="1:19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69"/>
        <v>735</v>
      </c>
      <c r="R2700" s="16">
        <f t="shared" si="170"/>
        <v>735</v>
      </c>
      <c r="S2700" s="18">
        <f t="shared" si="171"/>
        <v>0.27232308262319377</v>
      </c>
    </row>
    <row r="2701" spans="1:19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69"/>
        <v>1041</v>
      </c>
      <c r="R2701" s="21">
        <f t="shared" si="170"/>
        <v>1041</v>
      </c>
      <c r="S2701" s="23">
        <f t="shared" si="171"/>
        <v>0.38555555555555554</v>
      </c>
    </row>
    <row r="2702" spans="1:19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69"/>
        <v>20</v>
      </c>
      <c r="R2702" s="16">
        <f t="shared" si="170"/>
        <v>20</v>
      </c>
      <c r="S2702" s="18">
        <f t="shared" si="171"/>
        <v>7.4046649389115145E-3</v>
      </c>
    </row>
    <row r="2703" spans="1:19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69"/>
        <v>10035</v>
      </c>
      <c r="R2703" s="21">
        <f t="shared" si="170"/>
        <v>10035</v>
      </c>
      <c r="S2703" s="23">
        <f t="shared" si="171"/>
        <v>3.7139156180606956</v>
      </c>
    </row>
    <row r="2704" spans="1:19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69"/>
        <v>4230</v>
      </c>
      <c r="R2704" s="16">
        <f t="shared" si="170"/>
        <v>4230</v>
      </c>
      <c r="S2704" s="18">
        <f t="shared" si="171"/>
        <v>1.5649278579356272</v>
      </c>
    </row>
    <row r="2705" spans="1:19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69"/>
        <v>104</v>
      </c>
      <c r="R2705" s="21">
        <f t="shared" si="170"/>
        <v>104</v>
      </c>
      <c r="S2705" s="23">
        <f t="shared" si="171"/>
        <v>3.8461538461538464E-2</v>
      </c>
    </row>
    <row r="2706" spans="1:19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69"/>
        <v>282</v>
      </c>
      <c r="R2706" s="16">
        <f t="shared" si="170"/>
        <v>282</v>
      </c>
      <c r="S2706" s="18">
        <f t="shared" si="171"/>
        <v>0.10425138632162662</v>
      </c>
    </row>
    <row r="2707" spans="1:19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69"/>
        <v>2622</v>
      </c>
      <c r="R2707" s="21">
        <f t="shared" si="170"/>
        <v>2622</v>
      </c>
      <c r="S2707" s="23">
        <f t="shared" si="171"/>
        <v>0.96895787139689582</v>
      </c>
    </row>
    <row r="2708" spans="1:19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69"/>
        <v>651</v>
      </c>
      <c r="R2708" s="16">
        <f t="shared" si="170"/>
        <v>651</v>
      </c>
      <c r="S2708" s="18">
        <f t="shared" si="171"/>
        <v>0.24048762467676393</v>
      </c>
    </row>
    <row r="2709" spans="1:19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69"/>
        <v>399</v>
      </c>
      <c r="R2709" s="21">
        <f t="shared" si="170"/>
        <v>399</v>
      </c>
      <c r="S2709" s="23">
        <f t="shared" si="171"/>
        <v>0.14734121122599705</v>
      </c>
    </row>
    <row r="2710" spans="1:19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69"/>
        <v>225</v>
      </c>
      <c r="R2710" s="16">
        <f t="shared" si="170"/>
        <v>225</v>
      </c>
      <c r="S2710" s="18">
        <f t="shared" si="171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69"/>
        <v>196</v>
      </c>
      <c r="R2711" s="21">
        <f t="shared" si="170"/>
        <v>196</v>
      </c>
      <c r="S2711" s="23">
        <f t="shared" si="171"/>
        <v>7.2324723247232478E-2</v>
      </c>
    </row>
    <row r="2712" spans="1:19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69"/>
        <v>820</v>
      </c>
      <c r="R2712" s="16">
        <f t="shared" si="170"/>
        <v>820</v>
      </c>
      <c r="S2712" s="18">
        <f t="shared" si="171"/>
        <v>0.30247141276281814</v>
      </c>
    </row>
    <row r="2713" spans="1:19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69"/>
        <v>9180</v>
      </c>
      <c r="R2713" s="21">
        <f t="shared" si="170"/>
        <v>9180</v>
      </c>
      <c r="S2713" s="23">
        <f t="shared" si="171"/>
        <v>3.3849557522123894</v>
      </c>
    </row>
    <row r="2714" spans="1:19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69"/>
        <v>528</v>
      </c>
      <c r="R2714" s="16">
        <f t="shared" si="170"/>
        <v>528</v>
      </c>
      <c r="S2714" s="18">
        <f t="shared" si="171"/>
        <v>0.19461850350165869</v>
      </c>
    </row>
    <row r="2715" spans="1:19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69"/>
        <v>90</v>
      </c>
      <c r="R2715" s="21">
        <f t="shared" si="170"/>
        <v>90</v>
      </c>
      <c r="S2715" s="23">
        <f t="shared" si="171"/>
        <v>3.3161385408990419E-2</v>
      </c>
    </row>
    <row r="2716" spans="1:19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69"/>
        <v>942</v>
      </c>
      <c r="R2716" s="16">
        <f t="shared" si="170"/>
        <v>942</v>
      </c>
      <c r="S2716" s="18">
        <f t="shared" si="171"/>
        <v>0.34696132596685081</v>
      </c>
    </row>
    <row r="2717" spans="1:19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69"/>
        <v>2940</v>
      </c>
      <c r="R2717" s="21">
        <f t="shared" si="170"/>
        <v>2940</v>
      </c>
      <c r="S2717" s="23">
        <f t="shared" si="171"/>
        <v>1.0824742268041236</v>
      </c>
    </row>
    <row r="2718" spans="1:19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69"/>
        <v>150</v>
      </c>
      <c r="R2718" s="16">
        <f t="shared" si="170"/>
        <v>150</v>
      </c>
      <c r="S2718" s="18">
        <f t="shared" si="171"/>
        <v>5.5207949944792049E-2</v>
      </c>
    </row>
    <row r="2719" spans="1:19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69"/>
        <v>370</v>
      </c>
      <c r="R2719" s="21">
        <f t="shared" si="170"/>
        <v>370</v>
      </c>
      <c r="S2719" s="23">
        <f t="shared" si="171"/>
        <v>0.13612950699043413</v>
      </c>
    </row>
    <row r="2720" spans="1:19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69"/>
        <v>3104</v>
      </c>
      <c r="R2720" s="16">
        <f t="shared" si="170"/>
        <v>3104</v>
      </c>
      <c r="S2720" s="18">
        <f t="shared" si="171"/>
        <v>1.141596175064362</v>
      </c>
    </row>
    <row r="2721" spans="1:19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69"/>
        <v>222</v>
      </c>
      <c r="R2721" s="21">
        <f t="shared" si="170"/>
        <v>222</v>
      </c>
      <c r="S2721" s="23">
        <f t="shared" si="171"/>
        <v>8.1617647058823531E-2</v>
      </c>
    </row>
    <row r="2722" spans="1:19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69"/>
        <v>4050</v>
      </c>
      <c r="R2722" s="16">
        <f t="shared" si="170"/>
        <v>4050</v>
      </c>
      <c r="S2722" s="18">
        <f t="shared" si="171"/>
        <v>1.4884233737596473</v>
      </c>
    </row>
    <row r="2723" spans="1:19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69"/>
        <v>99</v>
      </c>
      <c r="R2723" s="21">
        <f t="shared" si="170"/>
        <v>99</v>
      </c>
      <c r="S2723" s="23">
        <f t="shared" si="171"/>
        <v>3.637031594415871E-2</v>
      </c>
    </row>
    <row r="2724" spans="1:19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69"/>
        <v>224</v>
      </c>
      <c r="R2724" s="16">
        <f t="shared" si="170"/>
        <v>224</v>
      </c>
      <c r="S2724" s="18">
        <f t="shared" si="171"/>
        <v>8.2262210796915161E-2</v>
      </c>
    </row>
    <row r="2725" spans="1:19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69"/>
        <v>15</v>
      </c>
      <c r="R2725" s="21">
        <f t="shared" si="170"/>
        <v>15</v>
      </c>
      <c r="S2725" s="23">
        <f t="shared" si="171"/>
        <v>5.5066079295154188E-3</v>
      </c>
    </row>
    <row r="2726" spans="1:19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69"/>
        <v>162</v>
      </c>
      <c r="R2726" s="16">
        <f t="shared" si="170"/>
        <v>162</v>
      </c>
      <c r="S2726" s="18">
        <f t="shared" si="171"/>
        <v>5.9449541284403669E-2</v>
      </c>
    </row>
    <row r="2727" spans="1:19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69"/>
        <v>464</v>
      </c>
      <c r="R2727" s="21">
        <f t="shared" si="170"/>
        <v>464</v>
      </c>
      <c r="S2727" s="23">
        <f t="shared" si="171"/>
        <v>0.1702127659574468</v>
      </c>
    </row>
    <row r="2728" spans="1:19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69"/>
        <v>1842</v>
      </c>
      <c r="R2728" s="16">
        <f t="shared" si="170"/>
        <v>1842</v>
      </c>
      <c r="S2728" s="18">
        <f t="shared" si="171"/>
        <v>0.67546754675467546</v>
      </c>
    </row>
    <row r="2729" spans="1:19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69"/>
        <v>168</v>
      </c>
      <c r="R2729" s="21">
        <f t="shared" si="170"/>
        <v>168</v>
      </c>
      <c r="S2729" s="23">
        <f t="shared" si="171"/>
        <v>6.1583577712609971E-2</v>
      </c>
    </row>
    <row r="2730" spans="1:19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69"/>
        <v>675</v>
      </c>
      <c r="R2730" s="16">
        <f t="shared" si="170"/>
        <v>675</v>
      </c>
      <c r="S2730" s="18">
        <f t="shared" si="171"/>
        <v>0.24734334921216564</v>
      </c>
    </row>
    <row r="2731" spans="1:19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69"/>
        <v>13560</v>
      </c>
      <c r="R2731" s="21">
        <f t="shared" si="170"/>
        <v>13560</v>
      </c>
      <c r="S2731" s="23">
        <f t="shared" si="171"/>
        <v>4.9670329670329672</v>
      </c>
    </row>
    <row r="2732" spans="1:19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69"/>
        <v>764</v>
      </c>
      <c r="R2732" s="16">
        <f t="shared" si="170"/>
        <v>764</v>
      </c>
      <c r="S2732" s="18">
        <f t="shared" si="171"/>
        <v>0.27975100695715854</v>
      </c>
    </row>
    <row r="2733" spans="1:19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69"/>
        <v>1818</v>
      </c>
      <c r="R2733" s="21">
        <f t="shared" si="170"/>
        <v>1818</v>
      </c>
      <c r="S2733" s="23">
        <f t="shared" si="171"/>
        <v>0.66544655929721819</v>
      </c>
    </row>
    <row r="2734" spans="1:19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69"/>
        <v>1836</v>
      </c>
      <c r="R2734" s="16">
        <f t="shared" si="170"/>
        <v>1836</v>
      </c>
      <c r="S2734" s="18">
        <f t="shared" si="171"/>
        <v>0.67178924259055983</v>
      </c>
    </row>
    <row r="2735" spans="1:19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69"/>
        <v>39</v>
      </c>
      <c r="R2735" s="21">
        <f t="shared" si="170"/>
        <v>39</v>
      </c>
      <c r="S2735" s="23">
        <f t="shared" si="171"/>
        <v>1.4264813460131675E-2</v>
      </c>
    </row>
    <row r="2736" spans="1:19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69"/>
        <v>728</v>
      </c>
      <c r="R2736" s="16">
        <f t="shared" si="170"/>
        <v>728</v>
      </c>
      <c r="S2736" s="18">
        <f t="shared" si="171"/>
        <v>0.26617915904936013</v>
      </c>
    </row>
    <row r="2737" spans="1:19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69"/>
        <v>1305</v>
      </c>
      <c r="R2737" s="21">
        <f t="shared" si="170"/>
        <v>1305</v>
      </c>
      <c r="S2737" s="23">
        <f t="shared" si="171"/>
        <v>0.47697368421052633</v>
      </c>
    </row>
    <row r="2738" spans="1:19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69"/>
        <v>1068</v>
      </c>
      <c r="R2738" s="16">
        <f t="shared" si="170"/>
        <v>1068</v>
      </c>
      <c r="S2738" s="18">
        <f t="shared" si="171"/>
        <v>0.39020825721592983</v>
      </c>
    </row>
    <row r="2739" spans="1:19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69"/>
        <v>6350</v>
      </c>
      <c r="R2739" s="21">
        <f t="shared" si="170"/>
        <v>6350</v>
      </c>
      <c r="S2739" s="23">
        <f t="shared" si="171"/>
        <v>2.319211102994887</v>
      </c>
    </row>
    <row r="2740" spans="1:19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69"/>
        <v>13</v>
      </c>
      <c r="R2740" s="16">
        <f t="shared" si="170"/>
        <v>13</v>
      </c>
      <c r="S2740" s="18">
        <f t="shared" si="171"/>
        <v>4.7462577583059513E-3</v>
      </c>
    </row>
    <row r="2741" spans="1:19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69"/>
        <v>380</v>
      </c>
      <c r="R2741" s="21">
        <f t="shared" si="170"/>
        <v>380</v>
      </c>
      <c r="S2741" s="23">
        <f t="shared" si="171"/>
        <v>0.13868613138686131</v>
      </c>
    </row>
    <row r="2742" spans="1:19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69"/>
        <v>1132</v>
      </c>
      <c r="R2742" s="16">
        <f t="shared" si="170"/>
        <v>1132</v>
      </c>
      <c r="S2742" s="18">
        <f t="shared" si="171"/>
        <v>0.41298796059832177</v>
      </c>
    </row>
    <row r="2743" spans="1:19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69"/>
        <v>36</v>
      </c>
      <c r="R2743" s="21">
        <f t="shared" si="170"/>
        <v>36</v>
      </c>
      <c r="S2743" s="23">
        <f t="shared" si="171"/>
        <v>1.3129102844638949E-2</v>
      </c>
    </row>
    <row r="2744" spans="1:19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69"/>
        <v>355</v>
      </c>
      <c r="R2744" s="16">
        <f t="shared" si="170"/>
        <v>355</v>
      </c>
      <c r="S2744" s="18">
        <f t="shared" si="171"/>
        <v>0.12942034269048486</v>
      </c>
    </row>
    <row r="2745" spans="1:19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69"/>
        <v>210</v>
      </c>
      <c r="R2745" s="21">
        <f t="shared" si="170"/>
        <v>210</v>
      </c>
      <c r="S2745" s="23">
        <f t="shared" si="171"/>
        <v>7.6530612244897961E-2</v>
      </c>
    </row>
    <row r="2746" spans="1:19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69"/>
        <v>525</v>
      </c>
      <c r="R2746" s="16">
        <f t="shared" si="170"/>
        <v>525</v>
      </c>
      <c r="S2746" s="18">
        <f t="shared" si="171"/>
        <v>0.19125683060109289</v>
      </c>
    </row>
    <row r="2747" spans="1:19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69"/>
        <v>2870</v>
      </c>
      <c r="R2747" s="21">
        <f t="shared" si="170"/>
        <v>2870</v>
      </c>
      <c r="S2747" s="23">
        <f t="shared" si="171"/>
        <v>1.0451565914056811</v>
      </c>
    </row>
    <row r="2748" spans="1:19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69"/>
        <v>62</v>
      </c>
      <c r="R2748" s="16">
        <f t="shared" si="170"/>
        <v>62</v>
      </c>
      <c r="S2748" s="18">
        <f t="shared" si="171"/>
        <v>2.2570076447033127E-2</v>
      </c>
    </row>
    <row r="2749" spans="1:19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69"/>
        <v>2880</v>
      </c>
      <c r="R2749" s="21">
        <f t="shared" si="170"/>
        <v>2880</v>
      </c>
      <c r="S2749" s="23">
        <f t="shared" si="171"/>
        <v>1.0480349344978166</v>
      </c>
    </row>
    <row r="2750" spans="1:19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69"/>
        <v>9085</v>
      </c>
      <c r="R2750" s="16">
        <f t="shared" si="170"/>
        <v>9085</v>
      </c>
      <c r="S2750" s="18">
        <f t="shared" si="171"/>
        <v>3.3048381229538015</v>
      </c>
    </row>
    <row r="2751" spans="1:19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69"/>
        <v>1269</v>
      </c>
      <c r="R2751" s="21">
        <f t="shared" si="170"/>
        <v>1269</v>
      </c>
      <c r="S2751" s="23">
        <f t="shared" si="171"/>
        <v>0.46145454545454545</v>
      </c>
    </row>
    <row r="2752" spans="1:19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69"/>
        <v>996</v>
      </c>
      <c r="R2752" s="16">
        <f t="shared" si="170"/>
        <v>996</v>
      </c>
      <c r="S2752" s="18">
        <f t="shared" si="171"/>
        <v>0.36205016357688113</v>
      </c>
    </row>
    <row r="2753" spans="1:19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69"/>
        <v>11</v>
      </c>
      <c r="R2753" s="21">
        <f t="shared" si="170"/>
        <v>11</v>
      </c>
      <c r="S2753" s="23">
        <f t="shared" si="171"/>
        <v>3.9970930232558141E-3</v>
      </c>
    </row>
    <row r="2754" spans="1:19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69"/>
        <v>8575</v>
      </c>
      <c r="R2754" s="16">
        <f t="shared" si="170"/>
        <v>8575</v>
      </c>
      <c r="S2754" s="18">
        <f t="shared" si="171"/>
        <v>3.1147838721394843</v>
      </c>
    </row>
    <row r="2755" spans="1:19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ref="Q2755:Q2818" si="173">N2755*P2755</f>
        <v>278</v>
      </c>
      <c r="R2755" s="21">
        <f t="shared" ref="R2755:R2818" si="174">N:N*P:P</f>
        <v>278</v>
      </c>
      <c r="S2755" s="23">
        <f t="shared" ref="S2755:S2818" si="175">Q:Q/A:A</f>
        <v>0.1009440813362382</v>
      </c>
    </row>
    <row r="2756" spans="1:19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si="173"/>
        <v>1944</v>
      </c>
      <c r="R2756" s="16">
        <f t="shared" si="174"/>
        <v>1944</v>
      </c>
      <c r="S2756" s="18">
        <f t="shared" si="175"/>
        <v>0.70562613430127041</v>
      </c>
    </row>
    <row r="2757" spans="1:19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3"/>
        <v>1445</v>
      </c>
      <c r="R2757" s="21">
        <f t="shared" si="174"/>
        <v>1445</v>
      </c>
      <c r="S2757" s="23">
        <f t="shared" si="175"/>
        <v>0.52431059506531208</v>
      </c>
    </row>
    <row r="2758" spans="1:19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3"/>
        <v>1715</v>
      </c>
      <c r="R2758" s="16">
        <f t="shared" si="174"/>
        <v>1715</v>
      </c>
      <c r="S2758" s="18">
        <f t="shared" si="175"/>
        <v>0.62205295611171563</v>
      </c>
    </row>
    <row r="2759" spans="1:19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3"/>
        <v>272</v>
      </c>
      <c r="R2759" s="21">
        <f t="shared" si="174"/>
        <v>272</v>
      </c>
      <c r="S2759" s="23">
        <f t="shared" si="175"/>
        <v>9.8622189992748369E-2</v>
      </c>
    </row>
    <row r="2760" spans="1:19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3"/>
        <v>396</v>
      </c>
      <c r="R2760" s="16">
        <f t="shared" si="174"/>
        <v>396</v>
      </c>
      <c r="S2760" s="18">
        <f t="shared" si="175"/>
        <v>0.14353026458861906</v>
      </c>
    </row>
    <row r="2761" spans="1:19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3"/>
        <v>14</v>
      </c>
      <c r="R2761" s="21">
        <f t="shared" si="174"/>
        <v>14</v>
      </c>
      <c r="S2761" s="23">
        <f t="shared" si="175"/>
        <v>5.0724637681159417E-3</v>
      </c>
    </row>
    <row r="2762" spans="1:19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3"/>
        <v>166</v>
      </c>
      <c r="R2762" s="16">
        <f t="shared" si="174"/>
        <v>166</v>
      </c>
      <c r="S2762" s="18">
        <f t="shared" si="175"/>
        <v>6.0123143788482436E-2</v>
      </c>
    </row>
    <row r="2763" spans="1:19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3"/>
        <v>45</v>
      </c>
      <c r="R2763" s="21">
        <f t="shared" si="174"/>
        <v>45</v>
      </c>
      <c r="S2763" s="23">
        <f t="shared" si="175"/>
        <v>1.6292541636495295E-2</v>
      </c>
    </row>
    <row r="2764" spans="1:19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3"/>
        <v>660</v>
      </c>
      <c r="R2764" s="16">
        <f t="shared" si="174"/>
        <v>660</v>
      </c>
      <c r="S2764" s="18">
        <f t="shared" si="175"/>
        <v>0.23887079261672095</v>
      </c>
    </row>
    <row r="2765" spans="1:19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3"/>
        <v>118</v>
      </c>
      <c r="R2765" s="21">
        <f t="shared" si="174"/>
        <v>118</v>
      </c>
      <c r="S2765" s="23">
        <f t="shared" si="175"/>
        <v>4.2691751085383499E-2</v>
      </c>
    </row>
    <row r="2766" spans="1:19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3"/>
        <v>159</v>
      </c>
      <c r="R2766" s="16">
        <f t="shared" si="174"/>
        <v>159</v>
      </c>
      <c r="S2766" s="18">
        <f t="shared" si="175"/>
        <v>5.7504520795660034E-2</v>
      </c>
    </row>
    <row r="2767" spans="1:19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3"/>
        <v>6105</v>
      </c>
      <c r="R2767" s="21">
        <f t="shared" si="174"/>
        <v>6105</v>
      </c>
      <c r="S2767" s="23">
        <f t="shared" si="175"/>
        <v>2.2071583514099782</v>
      </c>
    </row>
    <row r="2768" spans="1:19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3"/>
        <v>202</v>
      </c>
      <c r="R2768" s="16">
        <f t="shared" si="174"/>
        <v>202</v>
      </c>
      <c r="S2768" s="18">
        <f t="shared" si="175"/>
        <v>7.3003252620166242E-2</v>
      </c>
    </row>
    <row r="2769" spans="1:19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3"/>
        <v>17</v>
      </c>
      <c r="R2769" s="21">
        <f t="shared" si="174"/>
        <v>17</v>
      </c>
      <c r="S2769" s="23">
        <f t="shared" si="175"/>
        <v>6.141618497109827E-3</v>
      </c>
    </row>
    <row r="2770" spans="1:19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3"/>
        <v>76</v>
      </c>
      <c r="R2770" s="16">
        <f t="shared" si="174"/>
        <v>76</v>
      </c>
      <c r="S2770" s="18">
        <f t="shared" si="175"/>
        <v>2.7446731672083786E-2</v>
      </c>
    </row>
    <row r="2771" spans="1:19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3"/>
        <v>880</v>
      </c>
      <c r="R2771" s="21">
        <f t="shared" si="174"/>
        <v>880</v>
      </c>
      <c r="S2771" s="23">
        <f t="shared" si="175"/>
        <v>0.3176895306859206</v>
      </c>
    </row>
    <row r="2772" spans="1:19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3"/>
        <v>273</v>
      </c>
      <c r="R2772" s="16">
        <f t="shared" si="174"/>
        <v>273</v>
      </c>
      <c r="S2772" s="18">
        <f t="shared" si="175"/>
        <v>9.8520389750992421E-2</v>
      </c>
    </row>
    <row r="2773" spans="1:19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3"/>
        <v>5031</v>
      </c>
      <c r="R2773" s="21">
        <f t="shared" si="174"/>
        <v>5031</v>
      </c>
      <c r="S2773" s="23">
        <f t="shared" si="175"/>
        <v>1.8149350649350648</v>
      </c>
    </row>
    <row r="2774" spans="1:19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3"/>
        <v>128</v>
      </c>
      <c r="R2774" s="16">
        <f t="shared" si="174"/>
        <v>128</v>
      </c>
      <c r="S2774" s="18">
        <f t="shared" si="175"/>
        <v>4.6159394157951679E-2</v>
      </c>
    </row>
    <row r="2775" spans="1:19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3"/>
        <v>30404</v>
      </c>
      <c r="R2775" s="21">
        <f t="shared" si="174"/>
        <v>30404</v>
      </c>
      <c r="S2775" s="23">
        <f t="shared" si="175"/>
        <v>10.960346070656092</v>
      </c>
    </row>
    <row r="2776" spans="1:19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3"/>
        <v>500</v>
      </c>
      <c r="R2776" s="16">
        <f t="shared" si="174"/>
        <v>500</v>
      </c>
      <c r="S2776" s="18">
        <f t="shared" si="175"/>
        <v>0.18018018018018017</v>
      </c>
    </row>
    <row r="2777" spans="1:19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3"/>
        <v>42</v>
      </c>
      <c r="R2777" s="21">
        <f t="shared" si="174"/>
        <v>42</v>
      </c>
      <c r="S2777" s="23">
        <f t="shared" si="175"/>
        <v>1.5129682997118156E-2</v>
      </c>
    </row>
    <row r="2778" spans="1:19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3"/>
        <v>3060</v>
      </c>
      <c r="R2778" s="16">
        <f t="shared" si="174"/>
        <v>3060</v>
      </c>
      <c r="S2778" s="18">
        <f t="shared" si="175"/>
        <v>1.1019085343896291</v>
      </c>
    </row>
    <row r="2779" spans="1:19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3"/>
        <v>265</v>
      </c>
      <c r="R2779" s="21">
        <f t="shared" si="174"/>
        <v>265</v>
      </c>
      <c r="S2779" s="23">
        <f t="shared" si="175"/>
        <v>9.5392368610511161E-2</v>
      </c>
    </row>
    <row r="2780" spans="1:19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3"/>
        <v>732</v>
      </c>
      <c r="R2780" s="16">
        <f t="shared" si="174"/>
        <v>732</v>
      </c>
      <c r="S2780" s="18">
        <f t="shared" si="175"/>
        <v>0.26340410219503418</v>
      </c>
    </row>
    <row r="2781" spans="1:19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3"/>
        <v>48</v>
      </c>
      <c r="R2781" s="21">
        <f t="shared" si="174"/>
        <v>48</v>
      </c>
      <c r="S2781" s="23">
        <f t="shared" si="175"/>
        <v>1.7266187050359712E-2</v>
      </c>
    </row>
    <row r="2782" spans="1:19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3"/>
        <v>255</v>
      </c>
      <c r="R2782" s="16">
        <f t="shared" si="174"/>
        <v>255</v>
      </c>
      <c r="S2782" s="18">
        <f t="shared" si="175"/>
        <v>9.1693635382955774E-2</v>
      </c>
    </row>
    <row r="2783" spans="1:19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3"/>
        <v>24</v>
      </c>
      <c r="R2783" s="21">
        <f t="shared" si="174"/>
        <v>24</v>
      </c>
      <c r="S2783" s="23">
        <f t="shared" si="175"/>
        <v>8.6268871315600282E-3</v>
      </c>
    </row>
    <row r="2784" spans="1:19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3"/>
        <v>82</v>
      </c>
      <c r="R2784" s="16">
        <f t="shared" si="174"/>
        <v>82</v>
      </c>
      <c r="S2784" s="18">
        <f t="shared" si="175"/>
        <v>2.9464606539705354E-2</v>
      </c>
    </row>
    <row r="2785" spans="1:19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3"/>
        <v>4768</v>
      </c>
      <c r="R2785" s="21">
        <f t="shared" si="174"/>
        <v>4768</v>
      </c>
      <c r="S2785" s="23">
        <f t="shared" si="175"/>
        <v>1.7126436781609196</v>
      </c>
    </row>
    <row r="2786" spans="1:19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3"/>
        <v>296</v>
      </c>
      <c r="R2786" s="16">
        <f t="shared" si="174"/>
        <v>296</v>
      </c>
      <c r="S2786" s="18">
        <f t="shared" si="175"/>
        <v>0.10628366247755835</v>
      </c>
    </row>
    <row r="2787" spans="1:19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3"/>
        <v>1022</v>
      </c>
      <c r="R2787" s="21">
        <f t="shared" si="174"/>
        <v>1022</v>
      </c>
      <c r="S2787" s="23">
        <f t="shared" si="175"/>
        <v>0.36683417085427134</v>
      </c>
    </row>
    <row r="2788" spans="1:19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3"/>
        <v>138</v>
      </c>
      <c r="R2788" s="16">
        <f t="shared" si="174"/>
        <v>138</v>
      </c>
      <c r="S2788" s="18">
        <f t="shared" si="175"/>
        <v>4.951560818083961E-2</v>
      </c>
    </row>
    <row r="2789" spans="1:19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3"/>
        <v>5472</v>
      </c>
      <c r="R2789" s="21">
        <f t="shared" si="174"/>
        <v>5472</v>
      </c>
      <c r="S2789" s="23">
        <f t="shared" si="175"/>
        <v>1.9626972740315638</v>
      </c>
    </row>
    <row r="2790" spans="1:19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3"/>
        <v>1144</v>
      </c>
      <c r="R2790" s="16">
        <f t="shared" si="174"/>
        <v>1144</v>
      </c>
      <c r="S2790" s="18">
        <f t="shared" si="175"/>
        <v>0.410182861240588</v>
      </c>
    </row>
    <row r="2791" spans="1:19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3"/>
        <v>448</v>
      </c>
      <c r="R2791" s="21">
        <f t="shared" si="174"/>
        <v>448</v>
      </c>
      <c r="S2791" s="23">
        <f t="shared" si="175"/>
        <v>0.16057347670250896</v>
      </c>
    </row>
    <row r="2792" spans="1:19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3"/>
        <v>456</v>
      </c>
      <c r="R2792" s="16">
        <f t="shared" si="174"/>
        <v>456</v>
      </c>
      <c r="S2792" s="18">
        <f t="shared" si="175"/>
        <v>0.16338230025080616</v>
      </c>
    </row>
    <row r="2793" spans="1:19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3"/>
        <v>30</v>
      </c>
      <c r="R2793" s="21">
        <f t="shared" si="174"/>
        <v>30</v>
      </c>
      <c r="S2793" s="23">
        <f t="shared" si="175"/>
        <v>1.0744985673352435E-2</v>
      </c>
    </row>
    <row r="2794" spans="1:19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3"/>
        <v>552</v>
      </c>
      <c r="R2794" s="16">
        <f t="shared" si="174"/>
        <v>552</v>
      </c>
      <c r="S2794" s="18">
        <f t="shared" si="175"/>
        <v>0.19763694951664876</v>
      </c>
    </row>
    <row r="2795" spans="1:19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3"/>
        <v>1992</v>
      </c>
      <c r="R2795" s="21">
        <f t="shared" si="174"/>
        <v>1992</v>
      </c>
      <c r="S2795" s="23">
        <f t="shared" si="175"/>
        <v>0.71295633500357913</v>
      </c>
    </row>
    <row r="2796" spans="1:19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3"/>
        <v>9</v>
      </c>
      <c r="R2796" s="16">
        <f t="shared" si="174"/>
        <v>9</v>
      </c>
      <c r="S2796" s="18">
        <f t="shared" si="175"/>
        <v>3.2200357781753132E-3</v>
      </c>
    </row>
    <row r="2797" spans="1:19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3"/>
        <v>1245</v>
      </c>
      <c r="R2797" s="21">
        <f t="shared" si="174"/>
        <v>1245</v>
      </c>
      <c r="S2797" s="23">
        <f t="shared" si="175"/>
        <v>0.44527896995708155</v>
      </c>
    </row>
    <row r="2798" spans="1:19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3"/>
        <v>50</v>
      </c>
      <c r="R2798" s="16">
        <f t="shared" si="174"/>
        <v>50</v>
      </c>
      <c r="S2798" s="18">
        <f t="shared" si="175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3"/>
        <v>1932</v>
      </c>
      <c r="R2799" s="21">
        <f t="shared" si="174"/>
        <v>1932</v>
      </c>
      <c r="S2799" s="23">
        <f t="shared" si="175"/>
        <v>0.6904932094353109</v>
      </c>
    </row>
    <row r="2800" spans="1:19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3"/>
        <v>1722</v>
      </c>
      <c r="R2800" s="16">
        <f t="shared" si="174"/>
        <v>1722</v>
      </c>
      <c r="S2800" s="18">
        <f t="shared" si="175"/>
        <v>0.61521972132904612</v>
      </c>
    </row>
    <row r="2801" spans="1:19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3"/>
        <v>230</v>
      </c>
      <c r="R2801" s="21">
        <f t="shared" si="174"/>
        <v>230</v>
      </c>
      <c r="S2801" s="23">
        <f t="shared" si="175"/>
        <v>8.2142857142857142E-2</v>
      </c>
    </row>
    <row r="2802" spans="1:19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3"/>
        <v>10974</v>
      </c>
      <c r="R2802" s="16">
        <f t="shared" si="174"/>
        <v>10974</v>
      </c>
      <c r="S2802" s="18">
        <f t="shared" si="175"/>
        <v>3.9178864691181721</v>
      </c>
    </row>
    <row r="2803" spans="1:19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3"/>
        <v>63</v>
      </c>
      <c r="R2803" s="21">
        <f t="shared" si="174"/>
        <v>63</v>
      </c>
      <c r="S2803" s="23">
        <f t="shared" si="175"/>
        <v>2.2483940042826552E-2</v>
      </c>
    </row>
    <row r="2804" spans="1:19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3"/>
        <v>1135</v>
      </c>
      <c r="R2804" s="16">
        <f t="shared" si="174"/>
        <v>1135</v>
      </c>
      <c r="S2804" s="18">
        <f t="shared" si="175"/>
        <v>0.4049232964680699</v>
      </c>
    </row>
    <row r="2805" spans="1:19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3"/>
        <v>776</v>
      </c>
      <c r="R2805" s="21">
        <f t="shared" si="174"/>
        <v>776</v>
      </c>
      <c r="S2805" s="23">
        <f t="shared" si="175"/>
        <v>0.27674750356633382</v>
      </c>
    </row>
    <row r="2806" spans="1:19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3"/>
        <v>972</v>
      </c>
      <c r="R2806" s="16">
        <f t="shared" si="174"/>
        <v>972</v>
      </c>
      <c r="S2806" s="18">
        <f t="shared" si="175"/>
        <v>0.34652406417112297</v>
      </c>
    </row>
    <row r="2807" spans="1:19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3"/>
        <v>76</v>
      </c>
      <c r="R2807" s="21">
        <f t="shared" si="174"/>
        <v>76</v>
      </c>
      <c r="S2807" s="23">
        <f t="shared" si="175"/>
        <v>2.7084818246614399E-2</v>
      </c>
    </row>
    <row r="2808" spans="1:19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3"/>
        <v>918</v>
      </c>
      <c r="R2808" s="16">
        <f t="shared" si="174"/>
        <v>918</v>
      </c>
      <c r="S2808" s="18">
        <f t="shared" si="175"/>
        <v>0.32703954399714996</v>
      </c>
    </row>
    <row r="2809" spans="1:19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3"/>
        <v>999</v>
      </c>
      <c r="R2809" s="21">
        <f t="shared" si="174"/>
        <v>999</v>
      </c>
      <c r="S2809" s="23">
        <f t="shared" si="175"/>
        <v>0.35576923076923078</v>
      </c>
    </row>
    <row r="2810" spans="1:19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3"/>
        <v>470</v>
      </c>
      <c r="R2810" s="16">
        <f t="shared" si="174"/>
        <v>470</v>
      </c>
      <c r="S2810" s="18">
        <f t="shared" si="175"/>
        <v>0.1673193307226771</v>
      </c>
    </row>
    <row r="2811" spans="1:19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3"/>
        <v>54</v>
      </c>
      <c r="R2811" s="21">
        <f t="shared" si="174"/>
        <v>54</v>
      </c>
      <c r="S2811" s="23">
        <f t="shared" si="175"/>
        <v>1.9217081850533807E-2</v>
      </c>
    </row>
    <row r="2812" spans="1:19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3"/>
        <v>2528</v>
      </c>
      <c r="R2812" s="16">
        <f t="shared" si="174"/>
        <v>2528</v>
      </c>
      <c r="S2812" s="18">
        <f t="shared" si="175"/>
        <v>0.89932408395588759</v>
      </c>
    </row>
    <row r="2813" spans="1:19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3"/>
        <v>192</v>
      </c>
      <c r="R2813" s="21">
        <f t="shared" si="174"/>
        <v>192</v>
      </c>
      <c r="S2813" s="23">
        <f t="shared" si="175"/>
        <v>6.8278805120910391E-2</v>
      </c>
    </row>
    <row r="2814" spans="1:19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3"/>
        <v>4084</v>
      </c>
      <c r="R2814" s="16">
        <f t="shared" si="174"/>
        <v>4084</v>
      </c>
      <c r="S2814" s="18">
        <f t="shared" si="175"/>
        <v>1.4518307856381087</v>
      </c>
    </row>
    <row r="2815" spans="1:19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3"/>
        <v>8110</v>
      </c>
      <c r="R2815" s="21">
        <f t="shared" si="174"/>
        <v>8110</v>
      </c>
      <c r="S2815" s="23">
        <f t="shared" si="175"/>
        <v>2.8820184790334045</v>
      </c>
    </row>
    <row r="2816" spans="1:19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3"/>
        <v>776</v>
      </c>
      <c r="R2816" s="16">
        <f t="shared" si="174"/>
        <v>776</v>
      </c>
      <c r="S2816" s="18">
        <f t="shared" si="175"/>
        <v>0.27566607460035525</v>
      </c>
    </row>
    <row r="2817" spans="1:19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3"/>
        <v>380</v>
      </c>
      <c r="R2817" s="21">
        <f t="shared" si="174"/>
        <v>380</v>
      </c>
      <c r="S2817" s="23">
        <f t="shared" si="175"/>
        <v>0.13494318181818182</v>
      </c>
    </row>
    <row r="2818" spans="1:19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3"/>
        <v>8976</v>
      </c>
      <c r="R2818" s="16">
        <f t="shared" si="174"/>
        <v>8976</v>
      </c>
      <c r="S2818" s="18">
        <f t="shared" si="175"/>
        <v>3.1863684771033012</v>
      </c>
    </row>
    <row r="2819" spans="1:19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ref="Q2819:Q2882" si="177">N2819*P2819</f>
        <v>48</v>
      </c>
      <c r="R2819" s="21">
        <f t="shared" ref="R2819:R2882" si="178">N:N*P:P</f>
        <v>48</v>
      </c>
      <c r="S2819" s="23">
        <f t="shared" ref="S2819:S2882" si="179">Q:Q/A:A</f>
        <v>1.7033356990773598E-2</v>
      </c>
    </row>
    <row r="2820" spans="1:19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si="177"/>
        <v>261</v>
      </c>
      <c r="R2820" s="16">
        <f t="shared" si="178"/>
        <v>261</v>
      </c>
      <c r="S2820" s="18">
        <f t="shared" si="179"/>
        <v>9.2586023412557644E-2</v>
      </c>
    </row>
    <row r="2821" spans="1:19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7"/>
        <v>54</v>
      </c>
      <c r="R2821" s="21">
        <f t="shared" si="178"/>
        <v>54</v>
      </c>
      <c r="S2821" s="23">
        <f t="shared" si="179"/>
        <v>1.9148936170212766E-2</v>
      </c>
    </row>
    <row r="2822" spans="1:19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7"/>
        <v>32</v>
      </c>
      <c r="R2822" s="16">
        <f t="shared" si="178"/>
        <v>32</v>
      </c>
      <c r="S2822" s="18">
        <f t="shared" si="179"/>
        <v>1.1343495214462956E-2</v>
      </c>
    </row>
    <row r="2823" spans="1:19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7"/>
        <v>393</v>
      </c>
      <c r="R2823" s="21">
        <f t="shared" si="178"/>
        <v>393</v>
      </c>
      <c r="S2823" s="23">
        <f t="shared" si="179"/>
        <v>0.13926293408929838</v>
      </c>
    </row>
    <row r="2824" spans="1:19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7"/>
        <v>195</v>
      </c>
      <c r="R2824" s="16">
        <f t="shared" si="178"/>
        <v>195</v>
      </c>
      <c r="S2824" s="18">
        <f t="shared" si="179"/>
        <v>6.9075451647183844E-2</v>
      </c>
    </row>
    <row r="2825" spans="1:19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7"/>
        <v>372</v>
      </c>
      <c r="R2825" s="21">
        <f t="shared" si="178"/>
        <v>372</v>
      </c>
      <c r="S2825" s="23">
        <f t="shared" si="179"/>
        <v>0.13172804532577903</v>
      </c>
    </row>
    <row r="2826" spans="1:19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7"/>
        <v>240</v>
      </c>
      <c r="R2826" s="16">
        <f t="shared" si="178"/>
        <v>240</v>
      </c>
      <c r="S2826" s="18">
        <f t="shared" si="179"/>
        <v>8.4955752212389379E-2</v>
      </c>
    </row>
    <row r="2827" spans="1:19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7"/>
        <v>120</v>
      </c>
      <c r="R2827" s="21">
        <f t="shared" si="178"/>
        <v>120</v>
      </c>
      <c r="S2827" s="23">
        <f t="shared" si="179"/>
        <v>4.2462845010615709E-2</v>
      </c>
    </row>
    <row r="2828" spans="1:19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7"/>
        <v>102</v>
      </c>
      <c r="R2828" s="16">
        <f t="shared" si="178"/>
        <v>102</v>
      </c>
      <c r="S2828" s="18">
        <f t="shared" si="179"/>
        <v>3.6080650866643083E-2</v>
      </c>
    </row>
    <row r="2829" spans="1:19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7"/>
        <v>212</v>
      </c>
      <c r="R2829" s="21">
        <f t="shared" si="178"/>
        <v>212</v>
      </c>
      <c r="S2829" s="23">
        <f t="shared" si="179"/>
        <v>7.4964639321074958E-2</v>
      </c>
    </row>
    <row r="2830" spans="1:19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7"/>
        <v>186</v>
      </c>
      <c r="R2830" s="16">
        <f t="shared" si="178"/>
        <v>186</v>
      </c>
      <c r="S2830" s="18">
        <f t="shared" si="179"/>
        <v>6.5747613997879109E-2</v>
      </c>
    </row>
    <row r="2831" spans="1:19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7"/>
        <v>1450</v>
      </c>
      <c r="R2831" s="21">
        <f t="shared" si="178"/>
        <v>1450</v>
      </c>
      <c r="S2831" s="23">
        <f t="shared" si="179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7"/>
        <v>204</v>
      </c>
      <c r="R2832" s="16">
        <f t="shared" si="178"/>
        <v>204</v>
      </c>
      <c r="S2832" s="18">
        <f t="shared" si="179"/>
        <v>7.2059342988343336E-2</v>
      </c>
    </row>
    <row r="2833" spans="1:19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7"/>
        <v>700</v>
      </c>
      <c r="R2833" s="21">
        <f t="shared" si="178"/>
        <v>700</v>
      </c>
      <c r="S2833" s="23">
        <f t="shared" si="179"/>
        <v>0.24717514124293785</v>
      </c>
    </row>
    <row r="2834" spans="1:19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7"/>
        <v>316</v>
      </c>
      <c r="R2834" s="16">
        <f t="shared" si="178"/>
        <v>316</v>
      </c>
      <c r="S2834" s="18">
        <f t="shared" si="179"/>
        <v>0.11154253441581362</v>
      </c>
    </row>
    <row r="2835" spans="1:19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7"/>
        <v>2856</v>
      </c>
      <c r="R2835" s="21">
        <f t="shared" si="178"/>
        <v>2856</v>
      </c>
      <c r="S2835" s="23">
        <f t="shared" si="179"/>
        <v>1.0077628793225124</v>
      </c>
    </row>
    <row r="2836" spans="1:19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7"/>
        <v>34</v>
      </c>
      <c r="R2836" s="16">
        <f t="shared" si="178"/>
        <v>34</v>
      </c>
      <c r="S2836" s="18">
        <f t="shared" si="179"/>
        <v>1.199294532627866E-2</v>
      </c>
    </row>
    <row r="2837" spans="1:19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7"/>
        <v>30</v>
      </c>
      <c r="R2837" s="21">
        <f t="shared" si="178"/>
        <v>30</v>
      </c>
      <c r="S2837" s="23">
        <f t="shared" si="179"/>
        <v>1.0578279266572637E-2</v>
      </c>
    </row>
    <row r="2838" spans="1:19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7"/>
        <v>2388</v>
      </c>
      <c r="R2838" s="16">
        <f t="shared" si="178"/>
        <v>2388</v>
      </c>
      <c r="S2838" s="18">
        <f t="shared" si="179"/>
        <v>0.84173422629538242</v>
      </c>
    </row>
    <row r="2839" spans="1:19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7"/>
        <v>27</v>
      </c>
      <c r="R2839" s="21">
        <f t="shared" si="178"/>
        <v>27</v>
      </c>
      <c r="S2839" s="23">
        <f t="shared" si="179"/>
        <v>9.5137420718816069E-3</v>
      </c>
    </row>
    <row r="2840" spans="1:19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7"/>
        <v>1158</v>
      </c>
      <c r="R2840" s="16">
        <f t="shared" si="178"/>
        <v>1158</v>
      </c>
      <c r="S2840" s="18">
        <f t="shared" si="179"/>
        <v>0.40789010214864391</v>
      </c>
    </row>
    <row r="2841" spans="1:19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7"/>
        <v>1286</v>
      </c>
      <c r="R2841" s="21">
        <f t="shared" si="178"/>
        <v>1286</v>
      </c>
      <c r="S2841" s="23">
        <f t="shared" si="179"/>
        <v>0.45281690140845071</v>
      </c>
    </row>
    <row r="2842" spans="1:19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7"/>
        <v>506</v>
      </c>
      <c r="R2842" s="16">
        <f t="shared" si="178"/>
        <v>506</v>
      </c>
      <c r="S2842" s="18">
        <f t="shared" si="179"/>
        <v>0.17810630059838084</v>
      </c>
    </row>
    <row r="2843" spans="1:19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7"/>
        <v>372</v>
      </c>
      <c r="R2843" s="21">
        <f t="shared" si="178"/>
        <v>372</v>
      </c>
      <c r="S2843" s="23">
        <f t="shared" si="179"/>
        <v>0.13089373680506686</v>
      </c>
    </row>
    <row r="2844" spans="1:19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7"/>
        <v>1114</v>
      </c>
      <c r="R2844" s="16">
        <f t="shared" si="178"/>
        <v>1114</v>
      </c>
      <c r="S2844" s="18">
        <f t="shared" si="179"/>
        <v>0.39183960604994722</v>
      </c>
    </row>
    <row r="2845" spans="1:19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7"/>
        <v>3490</v>
      </c>
      <c r="R2845" s="21">
        <f t="shared" si="178"/>
        <v>3490</v>
      </c>
      <c r="S2845" s="23">
        <f t="shared" si="179"/>
        <v>1.2271448663853728</v>
      </c>
    </row>
    <row r="2846" spans="1:19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7"/>
        <v>484</v>
      </c>
      <c r="R2846" s="16">
        <f t="shared" si="178"/>
        <v>484</v>
      </c>
      <c r="S2846" s="18">
        <f t="shared" si="179"/>
        <v>0.17012302284710018</v>
      </c>
    </row>
    <row r="2847" spans="1:19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7"/>
        <v>264</v>
      </c>
      <c r="R2847" s="21">
        <f t="shared" si="178"/>
        <v>264</v>
      </c>
      <c r="S2847" s="23">
        <f t="shared" si="179"/>
        <v>9.2761770906535493E-2</v>
      </c>
    </row>
    <row r="2848" spans="1:19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7"/>
        <v>1065</v>
      </c>
      <c r="R2848" s="16">
        <f t="shared" si="178"/>
        <v>1065</v>
      </c>
      <c r="S2848" s="18">
        <f t="shared" si="179"/>
        <v>0.37407797681770283</v>
      </c>
    </row>
    <row r="2849" spans="1:19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7"/>
        <v>202</v>
      </c>
      <c r="R2849" s="21">
        <f t="shared" si="178"/>
        <v>202</v>
      </c>
      <c r="S2849" s="23">
        <f t="shared" si="179"/>
        <v>7.0926966292134838E-2</v>
      </c>
    </row>
    <row r="2850" spans="1:19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7"/>
        <v>1104</v>
      </c>
      <c r="R2850" s="16">
        <f t="shared" si="178"/>
        <v>1104</v>
      </c>
      <c r="S2850" s="18">
        <f t="shared" si="179"/>
        <v>0.38750438750438748</v>
      </c>
    </row>
    <row r="2851" spans="1:19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7"/>
        <v>26</v>
      </c>
      <c r="R2851" s="21">
        <f t="shared" si="178"/>
        <v>26</v>
      </c>
      <c r="S2851" s="23">
        <f t="shared" si="179"/>
        <v>9.1228070175438589E-3</v>
      </c>
    </row>
    <row r="2852" spans="1:19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7"/>
        <v>16</v>
      </c>
      <c r="R2852" s="16">
        <f t="shared" si="178"/>
        <v>16</v>
      </c>
      <c r="S2852" s="18">
        <f t="shared" si="179"/>
        <v>5.6120659417748155E-3</v>
      </c>
    </row>
    <row r="2853" spans="1:19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7"/>
        <v>258</v>
      </c>
      <c r="R2853" s="21">
        <f t="shared" si="178"/>
        <v>258</v>
      </c>
      <c r="S2853" s="23">
        <f t="shared" si="179"/>
        <v>9.046283309957924E-2</v>
      </c>
    </row>
    <row r="2854" spans="1:19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7"/>
        <v>518</v>
      </c>
      <c r="R2854" s="16">
        <f t="shared" si="178"/>
        <v>518</v>
      </c>
      <c r="S2854" s="18">
        <f t="shared" si="179"/>
        <v>0.18156326673676831</v>
      </c>
    </row>
    <row r="2855" spans="1:19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7"/>
        <v>618</v>
      </c>
      <c r="R2855" s="21">
        <f t="shared" si="178"/>
        <v>618</v>
      </c>
      <c r="S2855" s="23">
        <f t="shared" si="179"/>
        <v>0.21653819201121233</v>
      </c>
    </row>
    <row r="2856" spans="1:19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7"/>
        <v>540</v>
      </c>
      <c r="R2856" s="16">
        <f t="shared" si="178"/>
        <v>540</v>
      </c>
      <c r="S2856" s="18">
        <f t="shared" si="179"/>
        <v>0.18914185639229422</v>
      </c>
    </row>
    <row r="2857" spans="1:19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7"/>
        <v>660</v>
      </c>
      <c r="R2857" s="21">
        <f t="shared" si="178"/>
        <v>660</v>
      </c>
      <c r="S2857" s="23">
        <f t="shared" si="179"/>
        <v>0.23109243697478993</v>
      </c>
    </row>
    <row r="2858" spans="1:19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7"/>
        <v>1528</v>
      </c>
      <c r="R2858" s="16">
        <f t="shared" si="178"/>
        <v>1528</v>
      </c>
      <c r="S2858" s="18">
        <f t="shared" si="179"/>
        <v>0.53482674133706687</v>
      </c>
    </row>
    <row r="2859" spans="1:19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7"/>
        <v>384</v>
      </c>
      <c r="R2859" s="21">
        <f t="shared" si="178"/>
        <v>384</v>
      </c>
      <c r="S2859" s="23">
        <f t="shared" si="179"/>
        <v>0.13435969209237228</v>
      </c>
    </row>
    <row r="2860" spans="1:19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7"/>
        <v>2422</v>
      </c>
      <c r="R2860" s="16">
        <f t="shared" si="178"/>
        <v>2422</v>
      </c>
      <c r="S2860" s="18">
        <f t="shared" si="179"/>
        <v>0.84714935292060156</v>
      </c>
    </row>
    <row r="2861" spans="1:19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7"/>
        <v>176</v>
      </c>
      <c r="R2861" s="21">
        <f t="shared" si="178"/>
        <v>176</v>
      </c>
      <c r="S2861" s="23">
        <f t="shared" si="179"/>
        <v>6.1538461538461542E-2</v>
      </c>
    </row>
    <row r="2862" spans="1:19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7"/>
        <v>16</v>
      </c>
      <c r="R2862" s="16">
        <f t="shared" si="178"/>
        <v>16</v>
      </c>
      <c r="S2862" s="18">
        <f t="shared" si="179"/>
        <v>5.592450192240475E-3</v>
      </c>
    </row>
    <row r="2863" spans="1:19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7"/>
        <v>1602</v>
      </c>
      <c r="R2863" s="21">
        <f t="shared" si="178"/>
        <v>1602</v>
      </c>
      <c r="S2863" s="23">
        <f t="shared" si="179"/>
        <v>0.55974842767295596</v>
      </c>
    </row>
    <row r="2864" spans="1:19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7"/>
        <v>833</v>
      </c>
      <c r="R2864" s="16">
        <f t="shared" si="178"/>
        <v>833</v>
      </c>
      <c r="S2864" s="18">
        <f t="shared" si="179"/>
        <v>0.29095354523227385</v>
      </c>
    </row>
    <row r="2865" spans="1:19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7"/>
        <v>2910</v>
      </c>
      <c r="R2865" s="21">
        <f t="shared" si="178"/>
        <v>2910</v>
      </c>
      <c r="S2865" s="23">
        <f t="shared" si="179"/>
        <v>1.0160614525139664</v>
      </c>
    </row>
    <row r="2866" spans="1:19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7"/>
        <v>105</v>
      </c>
      <c r="R2866" s="16">
        <f t="shared" si="178"/>
        <v>105</v>
      </c>
      <c r="S2866" s="18">
        <f t="shared" si="179"/>
        <v>3.6649214659685861E-2</v>
      </c>
    </row>
    <row r="2867" spans="1:19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7"/>
        <v>216</v>
      </c>
      <c r="R2867" s="21">
        <f t="shared" si="178"/>
        <v>216</v>
      </c>
      <c r="S2867" s="23">
        <f t="shared" si="179"/>
        <v>7.5366364270760641E-2</v>
      </c>
    </row>
    <row r="2868" spans="1:19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7"/>
        <v>148</v>
      </c>
      <c r="R2868" s="16">
        <f t="shared" si="178"/>
        <v>148</v>
      </c>
      <c r="S2868" s="18">
        <f t="shared" si="179"/>
        <v>5.1621904429717473E-2</v>
      </c>
    </row>
    <row r="2869" spans="1:19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7"/>
        <v>1275</v>
      </c>
      <c r="R2869" s="21">
        <f t="shared" si="178"/>
        <v>1275</v>
      </c>
      <c r="S2869" s="23">
        <f t="shared" si="179"/>
        <v>0.44456066945606693</v>
      </c>
    </row>
    <row r="2870" spans="1:19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7"/>
        <v>2931</v>
      </c>
      <c r="R2870" s="16">
        <f t="shared" si="178"/>
        <v>2931</v>
      </c>
      <c r="S2870" s="18">
        <f t="shared" si="179"/>
        <v>1.0216103171836877</v>
      </c>
    </row>
    <row r="2871" spans="1:19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7"/>
        <v>428</v>
      </c>
      <c r="R2871" s="21">
        <f t="shared" si="178"/>
        <v>428</v>
      </c>
      <c r="S2871" s="23">
        <f t="shared" si="179"/>
        <v>0.14912891986062718</v>
      </c>
    </row>
    <row r="2872" spans="1:19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7"/>
        <v>159</v>
      </c>
      <c r="R2872" s="16">
        <f t="shared" si="178"/>
        <v>159</v>
      </c>
      <c r="S2872" s="18">
        <f t="shared" si="179"/>
        <v>5.5381400208986416E-2</v>
      </c>
    </row>
    <row r="2873" spans="1:19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7"/>
        <v>848</v>
      </c>
      <c r="R2873" s="21">
        <f t="shared" si="178"/>
        <v>848</v>
      </c>
      <c r="S2873" s="23">
        <f t="shared" si="179"/>
        <v>0.29526462395543174</v>
      </c>
    </row>
    <row r="2874" spans="1:19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7"/>
        <v>96</v>
      </c>
      <c r="R2874" s="16">
        <f t="shared" si="178"/>
        <v>96</v>
      </c>
      <c r="S2874" s="18">
        <f t="shared" si="179"/>
        <v>3.3414549251653325E-2</v>
      </c>
    </row>
    <row r="2875" spans="1:19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7"/>
        <v>1860</v>
      </c>
      <c r="R2875" s="21">
        <f t="shared" si="178"/>
        <v>1860</v>
      </c>
      <c r="S2875" s="23">
        <f t="shared" si="179"/>
        <v>0.64718162839248439</v>
      </c>
    </row>
    <row r="2876" spans="1:19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7"/>
        <v>1040</v>
      </c>
      <c r="R2876" s="16">
        <f t="shared" si="178"/>
        <v>1040</v>
      </c>
      <c r="S2876" s="18">
        <f t="shared" si="179"/>
        <v>0.36173913043478262</v>
      </c>
    </row>
    <row r="2877" spans="1:19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7"/>
        <v>144</v>
      </c>
      <c r="R2877" s="21">
        <f t="shared" si="178"/>
        <v>144</v>
      </c>
      <c r="S2877" s="23">
        <f t="shared" si="179"/>
        <v>5.0069541029207229E-2</v>
      </c>
    </row>
    <row r="2878" spans="1:19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7"/>
        <v>256</v>
      </c>
      <c r="R2878" s="16">
        <f t="shared" si="178"/>
        <v>256</v>
      </c>
      <c r="S2878" s="18">
        <f t="shared" si="179"/>
        <v>8.8981578032672926E-2</v>
      </c>
    </row>
    <row r="2879" spans="1:19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7"/>
        <v>136</v>
      </c>
      <c r="R2879" s="21">
        <f t="shared" si="178"/>
        <v>136</v>
      </c>
      <c r="S2879" s="23">
        <f t="shared" si="179"/>
        <v>4.7255038220986798E-2</v>
      </c>
    </row>
    <row r="2880" spans="1:19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7"/>
        <v>16824</v>
      </c>
      <c r="R2880" s="16">
        <f t="shared" si="178"/>
        <v>16824</v>
      </c>
      <c r="S2880" s="18">
        <f t="shared" si="179"/>
        <v>5.8436957276832233</v>
      </c>
    </row>
    <row r="2881" spans="1:19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7"/>
        <v>138</v>
      </c>
      <c r="R2881" s="21">
        <f t="shared" si="178"/>
        <v>138</v>
      </c>
      <c r="S2881" s="23">
        <f t="shared" si="179"/>
        <v>4.791666666666667E-2</v>
      </c>
    </row>
    <row r="2882" spans="1:19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7"/>
        <v>255</v>
      </c>
      <c r="R2882" s="16">
        <f t="shared" si="178"/>
        <v>255</v>
      </c>
      <c r="S2882" s="18">
        <f t="shared" si="179"/>
        <v>8.8510933703575143E-2</v>
      </c>
    </row>
    <row r="2883" spans="1:19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ref="Q2883:Q2946" si="181">N2883*P2883</f>
        <v>100</v>
      </c>
      <c r="R2883" s="21">
        <f t="shared" ref="R2883:R2946" si="182">N:N*P:P</f>
        <v>100</v>
      </c>
      <c r="S2883" s="23">
        <f t="shared" ref="S2883:S2946" si="183">Q:Q/A:A</f>
        <v>3.4698126301179737E-2</v>
      </c>
    </row>
    <row r="2884" spans="1:19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si="181"/>
        <v>750</v>
      </c>
      <c r="R2884" s="16">
        <f t="shared" si="182"/>
        <v>750</v>
      </c>
      <c r="S2884" s="18">
        <f t="shared" si="183"/>
        <v>0.26014568158168572</v>
      </c>
    </row>
    <row r="2885" spans="1:19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1"/>
        <v>471</v>
      </c>
      <c r="R2885" s="21">
        <f t="shared" si="182"/>
        <v>471</v>
      </c>
      <c r="S2885" s="23">
        <f t="shared" si="183"/>
        <v>0.16331484049930653</v>
      </c>
    </row>
    <row r="2886" spans="1:19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1"/>
        <v>6</v>
      </c>
      <c r="R2886" s="16">
        <f t="shared" si="182"/>
        <v>6</v>
      </c>
      <c r="S2886" s="18">
        <f t="shared" si="183"/>
        <v>2.0797227036395147E-3</v>
      </c>
    </row>
    <row r="2887" spans="1:19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1"/>
        <v>1132</v>
      </c>
      <c r="R2887" s="21">
        <f t="shared" si="182"/>
        <v>1132</v>
      </c>
      <c r="S2887" s="23">
        <f t="shared" si="183"/>
        <v>0.39223839223839224</v>
      </c>
    </row>
    <row r="2888" spans="1:19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1"/>
        <v>488</v>
      </c>
      <c r="R2888" s="16">
        <f t="shared" si="182"/>
        <v>488</v>
      </c>
      <c r="S2888" s="18">
        <f t="shared" si="183"/>
        <v>0.16903359889158295</v>
      </c>
    </row>
    <row r="2889" spans="1:19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1"/>
        <v>452</v>
      </c>
      <c r="R2889" s="21">
        <f t="shared" si="182"/>
        <v>452</v>
      </c>
      <c r="S2889" s="23">
        <f t="shared" si="183"/>
        <v>0.15650969529085873</v>
      </c>
    </row>
    <row r="2890" spans="1:19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1"/>
        <v>416</v>
      </c>
      <c r="R2890" s="16">
        <f t="shared" si="182"/>
        <v>416</v>
      </c>
      <c r="S2890" s="18">
        <f t="shared" si="183"/>
        <v>0.1439944617514711</v>
      </c>
    </row>
    <row r="2891" spans="1:19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1"/>
        <v>828</v>
      </c>
      <c r="R2891" s="21">
        <f t="shared" si="182"/>
        <v>828</v>
      </c>
      <c r="S2891" s="23">
        <f t="shared" si="183"/>
        <v>0.28650519031141869</v>
      </c>
    </row>
    <row r="2892" spans="1:19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1"/>
        <v>1038</v>
      </c>
      <c r="R2892" s="16">
        <f t="shared" si="182"/>
        <v>1038</v>
      </c>
      <c r="S2892" s="18">
        <f t="shared" si="183"/>
        <v>0.35904531304047044</v>
      </c>
    </row>
    <row r="2893" spans="1:19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1"/>
        <v>105</v>
      </c>
      <c r="R2893" s="21">
        <f t="shared" si="182"/>
        <v>105</v>
      </c>
      <c r="S2893" s="23">
        <f t="shared" si="183"/>
        <v>3.6307053941908717E-2</v>
      </c>
    </row>
    <row r="2894" spans="1:19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1"/>
        <v>609</v>
      </c>
      <c r="R2894" s="16">
        <f t="shared" si="182"/>
        <v>609</v>
      </c>
      <c r="S2894" s="18">
        <f t="shared" si="183"/>
        <v>0.21050812305565159</v>
      </c>
    </row>
    <row r="2895" spans="1:19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1"/>
        <v>66</v>
      </c>
      <c r="R2895" s="21">
        <f t="shared" si="182"/>
        <v>66</v>
      </c>
      <c r="S2895" s="23">
        <f t="shared" si="183"/>
        <v>2.2805805114029024E-2</v>
      </c>
    </row>
    <row r="2896" spans="1:19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1"/>
        <v>1287</v>
      </c>
      <c r="R2896" s="16">
        <f t="shared" si="182"/>
        <v>1287</v>
      </c>
      <c r="S2896" s="18">
        <f t="shared" si="183"/>
        <v>0.44455958549222796</v>
      </c>
    </row>
    <row r="2897" spans="1:19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1"/>
        <v>268</v>
      </c>
      <c r="R2897" s="21">
        <f t="shared" si="182"/>
        <v>268</v>
      </c>
      <c r="S2897" s="23">
        <f t="shared" si="183"/>
        <v>9.2541436464088397E-2</v>
      </c>
    </row>
    <row r="2898" spans="1:19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1"/>
        <v>525</v>
      </c>
      <c r="R2898" s="16">
        <f t="shared" si="182"/>
        <v>525</v>
      </c>
      <c r="S2898" s="18">
        <f t="shared" si="183"/>
        <v>0.18122195374525371</v>
      </c>
    </row>
    <row r="2899" spans="1:19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1"/>
        <v>36790</v>
      </c>
      <c r="R2899" s="21">
        <f t="shared" si="182"/>
        <v>36790</v>
      </c>
      <c r="S2899" s="23">
        <f t="shared" si="183"/>
        <v>12.694962042788129</v>
      </c>
    </row>
    <row r="2900" spans="1:19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1"/>
        <v>94</v>
      </c>
      <c r="R2900" s="16">
        <f t="shared" si="182"/>
        <v>94</v>
      </c>
      <c r="S2900" s="18">
        <f t="shared" si="183"/>
        <v>3.2424974129010006E-2</v>
      </c>
    </row>
    <row r="2901" spans="1:19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1"/>
        <v>62</v>
      </c>
      <c r="R2901" s="21">
        <f t="shared" si="182"/>
        <v>62</v>
      </c>
      <c r="S2901" s="23">
        <f t="shared" si="183"/>
        <v>2.1379310344827585E-2</v>
      </c>
    </row>
    <row r="2902" spans="1:19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1"/>
        <v>1128</v>
      </c>
      <c r="R2902" s="16">
        <f t="shared" si="182"/>
        <v>1128</v>
      </c>
      <c r="S2902" s="18">
        <f t="shared" si="183"/>
        <v>0.38883143743536713</v>
      </c>
    </row>
    <row r="2903" spans="1:19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1"/>
        <v>237</v>
      </c>
      <c r="R2903" s="21">
        <f t="shared" si="182"/>
        <v>237</v>
      </c>
      <c r="S2903" s="23">
        <f t="shared" si="183"/>
        <v>8.166781529979325E-2</v>
      </c>
    </row>
    <row r="2904" spans="1:19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1"/>
        <v>32</v>
      </c>
      <c r="R2904" s="16">
        <f t="shared" si="182"/>
        <v>32</v>
      </c>
      <c r="S2904" s="18">
        <f t="shared" si="183"/>
        <v>1.1023079572855667E-2</v>
      </c>
    </row>
    <row r="2905" spans="1:19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1"/>
        <v>912</v>
      </c>
      <c r="R2905" s="21">
        <f t="shared" si="182"/>
        <v>912</v>
      </c>
      <c r="S2905" s="23">
        <f t="shared" si="183"/>
        <v>0.31404958677685951</v>
      </c>
    </row>
    <row r="2906" spans="1:19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1"/>
        <v>3374</v>
      </c>
      <c r="R2906" s="16">
        <f t="shared" si="182"/>
        <v>3374</v>
      </c>
      <c r="S2906" s="18">
        <f t="shared" si="183"/>
        <v>1.1614457831325302</v>
      </c>
    </row>
    <row r="2907" spans="1:19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1"/>
        <v>1236</v>
      </c>
      <c r="R2907" s="21">
        <f t="shared" si="182"/>
        <v>1236</v>
      </c>
      <c r="S2907" s="23">
        <f t="shared" si="183"/>
        <v>0.42532690984170679</v>
      </c>
    </row>
    <row r="2908" spans="1:19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1"/>
        <v>6039</v>
      </c>
      <c r="R2908" s="16">
        <f t="shared" si="182"/>
        <v>6039</v>
      </c>
      <c r="S2908" s="18">
        <f t="shared" si="183"/>
        <v>2.0773993808049536</v>
      </c>
    </row>
    <row r="2909" spans="1:19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1"/>
        <v>8957</v>
      </c>
      <c r="R2909" s="21">
        <f t="shared" si="182"/>
        <v>8957</v>
      </c>
      <c r="S2909" s="23">
        <f t="shared" si="183"/>
        <v>3.080123796423659</v>
      </c>
    </row>
    <row r="2910" spans="1:19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1"/>
        <v>372</v>
      </c>
      <c r="R2910" s="16">
        <f t="shared" si="182"/>
        <v>372</v>
      </c>
      <c r="S2910" s="18">
        <f t="shared" si="183"/>
        <v>0.12787899621863183</v>
      </c>
    </row>
    <row r="2911" spans="1:19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1"/>
        <v>422</v>
      </c>
      <c r="R2911" s="21">
        <f t="shared" si="182"/>
        <v>422</v>
      </c>
      <c r="S2911" s="23">
        <f t="shared" si="183"/>
        <v>0.1450171821305842</v>
      </c>
    </row>
    <row r="2912" spans="1:19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1"/>
        <v>1107</v>
      </c>
      <c r="R2912" s="16">
        <f t="shared" si="182"/>
        <v>1107</v>
      </c>
      <c r="S2912" s="18">
        <f t="shared" si="183"/>
        <v>0.38028169014084506</v>
      </c>
    </row>
    <row r="2913" spans="1:19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1"/>
        <v>1340</v>
      </c>
      <c r="R2913" s="21">
        <f t="shared" si="182"/>
        <v>1340</v>
      </c>
      <c r="S2913" s="23">
        <f t="shared" si="183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1"/>
        <v>237</v>
      </c>
      <c r="R2914" s="16">
        <f t="shared" si="182"/>
        <v>237</v>
      </c>
      <c r="S2914" s="18">
        <f t="shared" si="183"/>
        <v>8.1359423274974252E-2</v>
      </c>
    </row>
    <row r="2915" spans="1:19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1"/>
        <v>318</v>
      </c>
      <c r="R2915" s="21">
        <f t="shared" si="182"/>
        <v>318</v>
      </c>
      <c r="S2915" s="23">
        <f t="shared" si="183"/>
        <v>0.1091283459162663</v>
      </c>
    </row>
    <row r="2916" spans="1:19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1"/>
        <v>630</v>
      </c>
      <c r="R2916" s="16">
        <f t="shared" si="182"/>
        <v>630</v>
      </c>
      <c r="S2916" s="18">
        <f t="shared" si="183"/>
        <v>0.21612349914236706</v>
      </c>
    </row>
    <row r="2917" spans="1:19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1"/>
        <v>1792</v>
      </c>
      <c r="R2917" s="21">
        <f t="shared" si="182"/>
        <v>1792</v>
      </c>
      <c r="S2917" s="23">
        <f t="shared" si="183"/>
        <v>0.6145404663923183</v>
      </c>
    </row>
    <row r="2918" spans="1:19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1"/>
        <v>3705</v>
      </c>
      <c r="R2918" s="16">
        <f t="shared" si="182"/>
        <v>3705</v>
      </c>
      <c r="S2918" s="18">
        <f t="shared" si="183"/>
        <v>1.2701405553651011</v>
      </c>
    </row>
    <row r="2919" spans="1:19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1"/>
        <v>744</v>
      </c>
      <c r="R2919" s="21">
        <f t="shared" si="182"/>
        <v>744</v>
      </c>
      <c r="S2919" s="23">
        <f t="shared" si="183"/>
        <v>0.25496915695681976</v>
      </c>
    </row>
    <row r="2920" spans="1:19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1"/>
        <v>378</v>
      </c>
      <c r="R2920" s="16">
        <f t="shared" si="182"/>
        <v>378</v>
      </c>
      <c r="S2920" s="18">
        <f t="shared" si="183"/>
        <v>0.12949640287769784</v>
      </c>
    </row>
    <row r="2921" spans="1:19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1"/>
        <v>4288</v>
      </c>
      <c r="R2921" s="21">
        <f t="shared" si="182"/>
        <v>4288</v>
      </c>
      <c r="S2921" s="23">
        <f t="shared" si="183"/>
        <v>1.4684931506849315</v>
      </c>
    </row>
    <row r="2922" spans="1:19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1"/>
        <v>2401</v>
      </c>
      <c r="R2922" s="16">
        <f t="shared" si="182"/>
        <v>2401</v>
      </c>
      <c r="S2922" s="18">
        <f t="shared" si="183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1"/>
        <v>114</v>
      </c>
      <c r="R2923" s="21">
        <f t="shared" si="182"/>
        <v>114</v>
      </c>
      <c r="S2923" s="23">
        <f t="shared" si="183"/>
        <v>3.9014373716632446E-2</v>
      </c>
    </row>
    <row r="2924" spans="1:19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1"/>
        <v>4600</v>
      </c>
      <c r="R2924" s="16">
        <f t="shared" si="182"/>
        <v>4600</v>
      </c>
      <c r="S2924" s="18">
        <f t="shared" si="183"/>
        <v>1.5737256243585358</v>
      </c>
    </row>
    <row r="2925" spans="1:19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1"/>
        <v>90</v>
      </c>
      <c r="R2925" s="21">
        <f t="shared" si="182"/>
        <v>90</v>
      </c>
      <c r="S2925" s="23">
        <f t="shared" si="183"/>
        <v>3.0779753761969904E-2</v>
      </c>
    </row>
    <row r="2926" spans="1:19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1"/>
        <v>720</v>
      </c>
      <c r="R2926" s="16">
        <f t="shared" si="182"/>
        <v>720</v>
      </c>
      <c r="S2926" s="18">
        <f t="shared" si="183"/>
        <v>0.24615384615384617</v>
      </c>
    </row>
    <row r="2927" spans="1:19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1"/>
        <v>54</v>
      </c>
      <c r="R2927" s="21">
        <f t="shared" si="182"/>
        <v>54</v>
      </c>
      <c r="S2927" s="23">
        <f t="shared" si="183"/>
        <v>1.845522898154477E-2</v>
      </c>
    </row>
    <row r="2928" spans="1:19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1"/>
        <v>16</v>
      </c>
      <c r="R2928" s="16">
        <f t="shared" si="182"/>
        <v>16</v>
      </c>
      <c r="S2928" s="18">
        <f t="shared" si="183"/>
        <v>5.4663477963785446E-3</v>
      </c>
    </row>
    <row r="2929" spans="1:19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1"/>
        <v>246</v>
      </c>
      <c r="R2929" s="21">
        <f t="shared" si="182"/>
        <v>246</v>
      </c>
      <c r="S2929" s="23">
        <f t="shared" si="183"/>
        <v>8.4016393442622947E-2</v>
      </c>
    </row>
    <row r="2930" spans="1:19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1"/>
        <v>510</v>
      </c>
      <c r="R2930" s="16">
        <f t="shared" si="182"/>
        <v>510</v>
      </c>
      <c r="S2930" s="18">
        <f t="shared" si="183"/>
        <v>0.17412086036189825</v>
      </c>
    </row>
    <row r="2931" spans="1:19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1"/>
        <v>2896</v>
      </c>
      <c r="R2931" s="21">
        <f t="shared" si="182"/>
        <v>2896</v>
      </c>
      <c r="S2931" s="23">
        <f t="shared" si="183"/>
        <v>0.9883959044368601</v>
      </c>
    </row>
    <row r="2932" spans="1:19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1"/>
        <v>132</v>
      </c>
      <c r="R2932" s="16">
        <f t="shared" si="182"/>
        <v>132</v>
      </c>
      <c r="S2932" s="18">
        <f t="shared" si="183"/>
        <v>4.503582395087001E-2</v>
      </c>
    </row>
    <row r="2933" spans="1:19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1"/>
        <v>110</v>
      </c>
      <c r="R2933" s="21">
        <f t="shared" si="182"/>
        <v>110</v>
      </c>
      <c r="S2933" s="23">
        <f t="shared" si="183"/>
        <v>3.751705320600273E-2</v>
      </c>
    </row>
    <row r="2934" spans="1:19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1"/>
        <v>475</v>
      </c>
      <c r="R2934" s="16">
        <f t="shared" si="182"/>
        <v>475</v>
      </c>
      <c r="S2934" s="18">
        <f t="shared" si="183"/>
        <v>0.16195022161609274</v>
      </c>
    </row>
    <row r="2935" spans="1:19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1"/>
        <v>1130</v>
      </c>
      <c r="R2935" s="21">
        <f t="shared" si="182"/>
        <v>1130</v>
      </c>
      <c r="S2935" s="23">
        <f t="shared" si="183"/>
        <v>0.38513974096796183</v>
      </c>
    </row>
    <row r="2936" spans="1:19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1"/>
        <v>5096</v>
      </c>
      <c r="R2936" s="16">
        <f t="shared" si="182"/>
        <v>5096</v>
      </c>
      <c r="S2936" s="18">
        <f t="shared" si="183"/>
        <v>1.7362862010221465</v>
      </c>
    </row>
    <row r="2937" spans="1:19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1"/>
        <v>2355</v>
      </c>
      <c r="R2937" s="21">
        <f t="shared" si="182"/>
        <v>2355</v>
      </c>
      <c r="S2937" s="23">
        <f t="shared" si="183"/>
        <v>0.80211171662125336</v>
      </c>
    </row>
    <row r="2938" spans="1:19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1"/>
        <v>672</v>
      </c>
      <c r="R2938" s="16">
        <f t="shared" si="182"/>
        <v>672</v>
      </c>
      <c r="S2938" s="18">
        <f t="shared" si="183"/>
        <v>0.22880490296220635</v>
      </c>
    </row>
    <row r="2939" spans="1:19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1"/>
        <v>645</v>
      </c>
      <c r="R2939" s="21">
        <f t="shared" si="182"/>
        <v>645</v>
      </c>
      <c r="S2939" s="23">
        <f t="shared" si="183"/>
        <v>0.21953710006807353</v>
      </c>
    </row>
    <row r="2940" spans="1:19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1"/>
        <v>268</v>
      </c>
      <c r="R2940" s="16">
        <f t="shared" si="182"/>
        <v>268</v>
      </c>
      <c r="S2940" s="18">
        <f t="shared" si="183"/>
        <v>9.1187478734263361E-2</v>
      </c>
    </row>
    <row r="2941" spans="1:19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1"/>
        <v>8262</v>
      </c>
      <c r="R2941" s="21">
        <f t="shared" si="182"/>
        <v>8262</v>
      </c>
      <c r="S2941" s="23">
        <f t="shared" si="183"/>
        <v>2.8102040816326532</v>
      </c>
    </row>
    <row r="2942" spans="1:19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1"/>
        <v>470</v>
      </c>
      <c r="R2942" s="16">
        <f t="shared" si="182"/>
        <v>470</v>
      </c>
      <c r="S2942" s="18">
        <f t="shared" si="183"/>
        <v>0.15980958857531452</v>
      </c>
    </row>
    <row r="2943" spans="1:19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1"/>
        <v>1170</v>
      </c>
      <c r="R2943" s="21">
        <f t="shared" si="182"/>
        <v>1170</v>
      </c>
      <c r="S2943" s="23">
        <f t="shared" si="183"/>
        <v>0.39768864717878993</v>
      </c>
    </row>
    <row r="2944" spans="1:19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1"/>
        <v>538</v>
      </c>
      <c r="R2944" s="16">
        <f t="shared" si="182"/>
        <v>538</v>
      </c>
      <c r="S2944" s="18">
        <f t="shared" si="183"/>
        <v>0.18280665987088004</v>
      </c>
    </row>
    <row r="2945" spans="1:19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1"/>
        <v>435</v>
      </c>
      <c r="R2945" s="21">
        <f t="shared" si="182"/>
        <v>435</v>
      </c>
      <c r="S2945" s="23">
        <f t="shared" si="183"/>
        <v>0.14775815217391305</v>
      </c>
    </row>
    <row r="2946" spans="1:19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1"/>
        <v>76</v>
      </c>
      <c r="R2946" s="16">
        <f t="shared" si="182"/>
        <v>76</v>
      </c>
      <c r="S2946" s="18">
        <f t="shared" si="183"/>
        <v>2.5806451612903226E-2</v>
      </c>
    </row>
    <row r="2947" spans="1:19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ref="Q2947:Q3010" si="185">N2947*P2947</f>
        <v>996</v>
      </c>
      <c r="R2947" s="21">
        <f t="shared" ref="R2947:R3010" si="186">N:N*P:P</f>
        <v>996</v>
      </c>
      <c r="S2947" s="23">
        <f t="shared" ref="S2947:S3010" si="187">Q:Q/A:A</f>
        <v>0.3380855397148676</v>
      </c>
    </row>
    <row r="2948" spans="1:19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si="185"/>
        <v>94</v>
      </c>
      <c r="R2948" s="16">
        <f t="shared" si="186"/>
        <v>94</v>
      </c>
      <c r="S2948" s="18">
        <f t="shared" si="187"/>
        <v>3.1896844248388193E-2</v>
      </c>
    </row>
    <row r="2949" spans="1:19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5"/>
        <v>228</v>
      </c>
      <c r="R2949" s="21">
        <f t="shared" si="186"/>
        <v>228</v>
      </c>
      <c r="S2949" s="23">
        <f t="shared" si="187"/>
        <v>7.7340569877883306E-2</v>
      </c>
    </row>
    <row r="2950" spans="1:19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5"/>
        <v>5</v>
      </c>
      <c r="R2950" s="16">
        <f t="shared" si="186"/>
        <v>5</v>
      </c>
      <c r="S2950" s="18">
        <f t="shared" si="187"/>
        <v>1.69548999660902E-3</v>
      </c>
    </row>
    <row r="2951" spans="1:19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5"/>
        <v>5100</v>
      </c>
      <c r="R2951" s="21">
        <f t="shared" si="186"/>
        <v>5100</v>
      </c>
      <c r="S2951" s="23">
        <f t="shared" si="187"/>
        <v>1.728813559322034</v>
      </c>
    </row>
    <row r="2952" spans="1:19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5"/>
        <v>1514</v>
      </c>
      <c r="R2952" s="16">
        <f t="shared" si="186"/>
        <v>1514</v>
      </c>
      <c r="S2952" s="18">
        <f t="shared" si="187"/>
        <v>0.51304642494069808</v>
      </c>
    </row>
    <row r="2953" spans="1:19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5"/>
        <v>132</v>
      </c>
      <c r="R2953" s="21">
        <f t="shared" si="186"/>
        <v>132</v>
      </c>
      <c r="S2953" s="23">
        <f t="shared" si="187"/>
        <v>4.4715447154471545E-2</v>
      </c>
    </row>
    <row r="2954" spans="1:19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5"/>
        <v>64</v>
      </c>
      <c r="R2954" s="16">
        <f t="shared" si="186"/>
        <v>64</v>
      </c>
      <c r="S2954" s="18">
        <f t="shared" si="187"/>
        <v>2.1672875042329835E-2</v>
      </c>
    </row>
    <row r="2955" spans="1:19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5"/>
        <v>126</v>
      </c>
      <c r="R2955" s="21">
        <f t="shared" si="186"/>
        <v>126</v>
      </c>
      <c r="S2955" s="23">
        <f t="shared" si="187"/>
        <v>4.2654028436018961E-2</v>
      </c>
    </row>
    <row r="2956" spans="1:19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5"/>
        <v>186</v>
      </c>
      <c r="R2956" s="16">
        <f t="shared" si="186"/>
        <v>186</v>
      </c>
      <c r="S2956" s="18">
        <f t="shared" si="187"/>
        <v>6.2944162436548226E-2</v>
      </c>
    </row>
    <row r="2957" spans="1:19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5"/>
        <v>117</v>
      </c>
      <c r="R2957" s="21">
        <f t="shared" si="186"/>
        <v>117</v>
      </c>
      <c r="S2957" s="23">
        <f t="shared" si="187"/>
        <v>3.9580514208389712E-2</v>
      </c>
    </row>
    <row r="2958" spans="1:19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5"/>
        <v>11</v>
      </c>
      <c r="R2958" s="16">
        <f t="shared" si="186"/>
        <v>11</v>
      </c>
      <c r="S2958" s="18">
        <f t="shared" si="187"/>
        <v>3.7199864727764627E-3</v>
      </c>
    </row>
    <row r="2959" spans="1:19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5"/>
        <v>375</v>
      </c>
      <c r="R2959" s="21">
        <f t="shared" si="186"/>
        <v>375</v>
      </c>
      <c r="S2959" s="23">
        <f t="shared" si="187"/>
        <v>0.12677484787018256</v>
      </c>
    </row>
    <row r="2960" spans="1:19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5"/>
        <v>109</v>
      </c>
      <c r="R2960" s="16">
        <f t="shared" si="186"/>
        <v>109</v>
      </c>
      <c r="S2960" s="18">
        <f t="shared" si="187"/>
        <v>3.6836769178776617E-2</v>
      </c>
    </row>
    <row r="2961" spans="1:19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5"/>
        <v>320</v>
      </c>
      <c r="R2961" s="21">
        <f t="shared" si="186"/>
        <v>320</v>
      </c>
      <c r="S2961" s="23">
        <f t="shared" si="187"/>
        <v>0.10810810810810811</v>
      </c>
    </row>
    <row r="2962" spans="1:19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5"/>
        <v>4240</v>
      </c>
      <c r="R2962" s="16">
        <f t="shared" si="186"/>
        <v>4240</v>
      </c>
      <c r="S2962" s="18">
        <f t="shared" si="187"/>
        <v>1.4319486659912193</v>
      </c>
    </row>
    <row r="2963" spans="1:19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5"/>
        <v>243</v>
      </c>
      <c r="R2963" s="21">
        <f t="shared" si="186"/>
        <v>243</v>
      </c>
      <c r="S2963" s="23">
        <f t="shared" si="187"/>
        <v>8.2039162727886569E-2</v>
      </c>
    </row>
    <row r="2964" spans="1:19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5"/>
        <v>1638</v>
      </c>
      <c r="R2964" s="16">
        <f t="shared" si="186"/>
        <v>1638</v>
      </c>
      <c r="S2964" s="18">
        <f t="shared" si="187"/>
        <v>0.55281808977387781</v>
      </c>
    </row>
    <row r="2965" spans="1:19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5"/>
        <v>465</v>
      </c>
      <c r="R2965" s="21">
        <f t="shared" si="186"/>
        <v>465</v>
      </c>
      <c r="S2965" s="23">
        <f t="shared" si="187"/>
        <v>0.15688259109311742</v>
      </c>
    </row>
    <row r="2966" spans="1:19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5"/>
        <v>328</v>
      </c>
      <c r="R2966" s="16">
        <f t="shared" si="186"/>
        <v>328</v>
      </c>
      <c r="S2966" s="18">
        <f t="shared" si="187"/>
        <v>0.11062394603709949</v>
      </c>
    </row>
    <row r="2967" spans="1:19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5"/>
        <v>2485</v>
      </c>
      <c r="R2967" s="21">
        <f t="shared" si="186"/>
        <v>2485</v>
      </c>
      <c r="S2967" s="23">
        <f t="shared" si="187"/>
        <v>0.83782872555630483</v>
      </c>
    </row>
    <row r="2968" spans="1:19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5"/>
        <v>2436</v>
      </c>
      <c r="R2968" s="16">
        <f t="shared" si="186"/>
        <v>2436</v>
      </c>
      <c r="S2968" s="18">
        <f t="shared" si="187"/>
        <v>0.82103134479271989</v>
      </c>
    </row>
    <row r="2969" spans="1:19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5"/>
        <v>550</v>
      </c>
      <c r="R2969" s="21">
        <f t="shared" si="186"/>
        <v>550</v>
      </c>
      <c r="S2969" s="23">
        <f t="shared" si="187"/>
        <v>0.18530997304582211</v>
      </c>
    </row>
    <row r="2970" spans="1:19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5"/>
        <v>160</v>
      </c>
      <c r="R2970" s="16">
        <f t="shared" si="186"/>
        <v>160</v>
      </c>
      <c r="S2970" s="18">
        <f t="shared" si="187"/>
        <v>5.3890198720107779E-2</v>
      </c>
    </row>
    <row r="2971" spans="1:19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5"/>
        <v>132</v>
      </c>
      <c r="R2971" s="21">
        <f t="shared" si="186"/>
        <v>132</v>
      </c>
      <c r="S2971" s="23">
        <f t="shared" si="187"/>
        <v>4.4444444444444446E-2</v>
      </c>
    </row>
    <row r="2972" spans="1:19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5"/>
        <v>2367</v>
      </c>
      <c r="R2972" s="16">
        <f t="shared" si="186"/>
        <v>2367</v>
      </c>
      <c r="S2972" s="18">
        <f t="shared" si="187"/>
        <v>0.79670144732413328</v>
      </c>
    </row>
    <row r="2973" spans="1:19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5"/>
        <v>2156</v>
      </c>
      <c r="R2973" s="21">
        <f t="shared" si="186"/>
        <v>2156</v>
      </c>
      <c r="S2973" s="23">
        <f t="shared" si="187"/>
        <v>0.72543741588156119</v>
      </c>
    </row>
    <row r="2974" spans="1:19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5"/>
        <v>202</v>
      </c>
      <c r="R2974" s="16">
        <f t="shared" si="186"/>
        <v>202</v>
      </c>
      <c r="S2974" s="18">
        <f t="shared" si="187"/>
        <v>6.7944836865119401E-2</v>
      </c>
    </row>
    <row r="2975" spans="1:19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5"/>
        <v>216</v>
      </c>
      <c r="R2975" s="21">
        <f t="shared" si="186"/>
        <v>216</v>
      </c>
      <c r="S2975" s="23">
        <f t="shared" si="187"/>
        <v>7.2629455279085403E-2</v>
      </c>
    </row>
    <row r="2976" spans="1:19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5"/>
        <v>18</v>
      </c>
      <c r="R2976" s="16">
        <f t="shared" si="186"/>
        <v>18</v>
      </c>
      <c r="S2976" s="18">
        <f t="shared" si="187"/>
        <v>6.0504201680672267E-3</v>
      </c>
    </row>
    <row r="2977" spans="1:19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5"/>
        <v>81</v>
      </c>
      <c r="R2977" s="21">
        <f t="shared" si="186"/>
        <v>81</v>
      </c>
      <c r="S2977" s="23">
        <f t="shared" si="187"/>
        <v>2.7217741935483871E-2</v>
      </c>
    </row>
    <row r="2978" spans="1:19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5"/>
        <v>1195</v>
      </c>
      <c r="R2978" s="16">
        <f t="shared" si="186"/>
        <v>1195</v>
      </c>
      <c r="S2978" s="18">
        <f t="shared" si="187"/>
        <v>0.40141081625797781</v>
      </c>
    </row>
    <row r="2979" spans="1:19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5"/>
        <v>1350</v>
      </c>
      <c r="R2979" s="21">
        <f t="shared" si="186"/>
        <v>1350</v>
      </c>
      <c r="S2979" s="23">
        <f t="shared" si="187"/>
        <v>0.45332437877770315</v>
      </c>
    </row>
    <row r="2980" spans="1:19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5"/>
        <v>1644</v>
      </c>
      <c r="R2980" s="16">
        <f t="shared" si="186"/>
        <v>1644</v>
      </c>
      <c r="S2980" s="18">
        <f t="shared" si="187"/>
        <v>0.55186304128902319</v>
      </c>
    </row>
    <row r="2981" spans="1:19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5"/>
        <v>1688</v>
      </c>
      <c r="R2981" s="21">
        <f t="shared" si="186"/>
        <v>1688</v>
      </c>
      <c r="S2981" s="23">
        <f t="shared" si="187"/>
        <v>0.56644295302013425</v>
      </c>
    </row>
    <row r="2982" spans="1:19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5"/>
        <v>41</v>
      </c>
      <c r="R2982" s="16">
        <f t="shared" si="186"/>
        <v>41</v>
      </c>
      <c r="S2982" s="18">
        <f t="shared" si="187"/>
        <v>1.3753773901375378E-2</v>
      </c>
    </row>
    <row r="2983" spans="1:19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5"/>
        <v>4795</v>
      </c>
      <c r="R2983" s="21">
        <f t="shared" si="186"/>
        <v>4795</v>
      </c>
      <c r="S2983" s="23">
        <f t="shared" si="187"/>
        <v>1.607981220657277</v>
      </c>
    </row>
    <row r="2984" spans="1:19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5"/>
        <v>285</v>
      </c>
      <c r="R2984" s="16">
        <f t="shared" si="186"/>
        <v>285</v>
      </c>
      <c r="S2984" s="18">
        <f t="shared" si="187"/>
        <v>9.5541401273885357E-2</v>
      </c>
    </row>
    <row r="2985" spans="1:19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5"/>
        <v>490</v>
      </c>
      <c r="R2985" s="21">
        <f t="shared" si="186"/>
        <v>490</v>
      </c>
      <c r="S2985" s="23">
        <f t="shared" si="187"/>
        <v>0.16420911528150134</v>
      </c>
    </row>
    <row r="2986" spans="1:19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5"/>
        <v>116</v>
      </c>
      <c r="R2986" s="16">
        <f t="shared" si="186"/>
        <v>116</v>
      </c>
      <c r="S2986" s="18">
        <f t="shared" si="187"/>
        <v>3.8860971524288107E-2</v>
      </c>
    </row>
    <row r="2987" spans="1:19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5"/>
        <v>332</v>
      </c>
      <c r="R2987" s="21">
        <f t="shared" si="186"/>
        <v>332</v>
      </c>
      <c r="S2987" s="23">
        <f t="shared" si="187"/>
        <v>0.11118553248492967</v>
      </c>
    </row>
    <row r="2988" spans="1:19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5"/>
        <v>1000</v>
      </c>
      <c r="R2988" s="16">
        <f t="shared" si="186"/>
        <v>1000</v>
      </c>
      <c r="S2988" s="18">
        <f t="shared" si="187"/>
        <v>0.33478406427854035</v>
      </c>
    </row>
    <row r="2989" spans="1:19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5"/>
        <v>5136</v>
      </c>
      <c r="R2989" s="21">
        <f t="shared" si="186"/>
        <v>5136</v>
      </c>
      <c r="S2989" s="23">
        <f t="shared" si="187"/>
        <v>1.7188755020080322</v>
      </c>
    </row>
    <row r="2990" spans="1:19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5"/>
        <v>205</v>
      </c>
      <c r="R2990" s="16">
        <f t="shared" si="186"/>
        <v>205</v>
      </c>
      <c r="S2990" s="18">
        <f t="shared" si="187"/>
        <v>6.8584810973569763E-2</v>
      </c>
    </row>
    <row r="2991" spans="1:19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5"/>
        <v>328</v>
      </c>
      <c r="R2991" s="21">
        <f t="shared" si="186"/>
        <v>328</v>
      </c>
      <c r="S2991" s="23">
        <f t="shared" si="187"/>
        <v>0.1096989966555184</v>
      </c>
    </row>
    <row r="2992" spans="1:19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5"/>
        <v>402</v>
      </c>
      <c r="R2992" s="16">
        <f t="shared" si="186"/>
        <v>402</v>
      </c>
      <c r="S2992" s="18">
        <f t="shared" si="187"/>
        <v>0.13440320962888666</v>
      </c>
    </row>
    <row r="2993" spans="1:19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5"/>
        <v>550</v>
      </c>
      <c r="R2993" s="21">
        <f t="shared" si="186"/>
        <v>550</v>
      </c>
      <c r="S2993" s="23">
        <f t="shared" si="187"/>
        <v>0.18382352941176472</v>
      </c>
    </row>
    <row r="2994" spans="1:19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5"/>
        <v>702</v>
      </c>
      <c r="R2994" s="16">
        <f t="shared" si="186"/>
        <v>702</v>
      </c>
      <c r="S2994" s="18">
        <f t="shared" si="187"/>
        <v>0.23454727697961911</v>
      </c>
    </row>
    <row r="2995" spans="1:19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5"/>
        <v>1210</v>
      </c>
      <c r="R2995" s="21">
        <f t="shared" si="186"/>
        <v>1210</v>
      </c>
      <c r="S2995" s="23">
        <f t="shared" si="187"/>
        <v>0.40414161656646624</v>
      </c>
    </row>
    <row r="2996" spans="1:19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5"/>
        <v>124</v>
      </c>
      <c r="R2996" s="16">
        <f t="shared" si="186"/>
        <v>124</v>
      </c>
      <c r="S2996" s="18">
        <f t="shared" si="187"/>
        <v>4.1402337228714524E-2</v>
      </c>
    </row>
    <row r="2997" spans="1:19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5"/>
        <v>102</v>
      </c>
      <c r="R2997" s="21">
        <f t="shared" si="186"/>
        <v>102</v>
      </c>
      <c r="S2997" s="23">
        <f t="shared" si="187"/>
        <v>3.4045393858477969E-2</v>
      </c>
    </row>
    <row r="2998" spans="1:19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5"/>
        <v>340</v>
      </c>
      <c r="R2998" s="16">
        <f t="shared" si="186"/>
        <v>340</v>
      </c>
      <c r="S2998" s="18">
        <f t="shared" si="187"/>
        <v>0.11344678011344678</v>
      </c>
    </row>
    <row r="2999" spans="1:19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5"/>
        <v>80</v>
      </c>
      <c r="R2999" s="21">
        <f t="shared" si="186"/>
        <v>80</v>
      </c>
      <c r="S2999" s="23">
        <f t="shared" si="187"/>
        <v>2.6684456304202801E-2</v>
      </c>
    </row>
    <row r="3000" spans="1:19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5"/>
        <v>270</v>
      </c>
      <c r="R3000" s="16">
        <f t="shared" si="186"/>
        <v>270</v>
      </c>
      <c r="S3000" s="18">
        <f t="shared" si="187"/>
        <v>9.0030010003334451E-2</v>
      </c>
    </row>
    <row r="3001" spans="1:19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5"/>
        <v>796</v>
      </c>
      <c r="R3001" s="21">
        <f t="shared" si="186"/>
        <v>796</v>
      </c>
      <c r="S3001" s="23">
        <f t="shared" si="187"/>
        <v>0.26533333333333331</v>
      </c>
    </row>
    <row r="3002" spans="1:19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5"/>
        <v>70</v>
      </c>
      <c r="R3002" s="16">
        <f t="shared" si="186"/>
        <v>70</v>
      </c>
      <c r="S3002" s="18">
        <f t="shared" si="187"/>
        <v>2.332555814728424E-2</v>
      </c>
    </row>
    <row r="3003" spans="1:19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5"/>
        <v>10465</v>
      </c>
      <c r="R3003" s="21">
        <f t="shared" si="186"/>
        <v>10465</v>
      </c>
      <c r="S3003" s="23">
        <f t="shared" si="187"/>
        <v>3.4860093271152564</v>
      </c>
    </row>
    <row r="3004" spans="1:19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5"/>
        <v>525</v>
      </c>
      <c r="R3004" s="16">
        <f t="shared" si="186"/>
        <v>525</v>
      </c>
      <c r="S3004" s="18">
        <f t="shared" si="187"/>
        <v>0.17482517482517482</v>
      </c>
    </row>
    <row r="3005" spans="1:19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5"/>
        <v>1200</v>
      </c>
      <c r="R3005" s="21">
        <f t="shared" si="186"/>
        <v>1200</v>
      </c>
      <c r="S3005" s="23">
        <f t="shared" si="187"/>
        <v>0.39946737683089212</v>
      </c>
    </row>
    <row r="3006" spans="1:19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5"/>
        <v>324</v>
      </c>
      <c r="R3006" s="16">
        <f t="shared" si="186"/>
        <v>324</v>
      </c>
      <c r="S3006" s="18">
        <f t="shared" si="187"/>
        <v>0.10782029950083195</v>
      </c>
    </row>
    <row r="3007" spans="1:19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5"/>
        <v>56</v>
      </c>
      <c r="R3007" s="21">
        <f t="shared" si="186"/>
        <v>56</v>
      </c>
      <c r="S3007" s="23">
        <f t="shared" si="187"/>
        <v>1.8629407850964737E-2</v>
      </c>
    </row>
    <row r="3008" spans="1:19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5"/>
        <v>10305</v>
      </c>
      <c r="R3008" s="16">
        <f t="shared" si="186"/>
        <v>10305</v>
      </c>
      <c r="S3008" s="18">
        <f t="shared" si="187"/>
        <v>3.4270036581310275</v>
      </c>
    </row>
    <row r="3009" spans="1:19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5"/>
        <v>1533</v>
      </c>
      <c r="R3009" s="21">
        <f t="shared" si="186"/>
        <v>1533</v>
      </c>
      <c r="S3009" s="23">
        <f t="shared" si="187"/>
        <v>0.50964095744680848</v>
      </c>
    </row>
    <row r="3010" spans="1:19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5"/>
        <v>120</v>
      </c>
      <c r="R3010" s="16">
        <f t="shared" si="186"/>
        <v>120</v>
      </c>
      <c r="S3010" s="18">
        <f t="shared" si="187"/>
        <v>3.9880358923230309E-2</v>
      </c>
    </row>
    <row r="3011" spans="1:19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ref="Q3011:Q3074" si="189">N3011*P3011</f>
        <v>3685</v>
      </c>
      <c r="R3011" s="21">
        <f t="shared" ref="R3011:R3074" si="190">N:N*P:P</f>
        <v>3685</v>
      </c>
      <c r="S3011" s="23">
        <f t="shared" ref="S3011:S3074" si="191">Q:Q/A:A</f>
        <v>1.2242524916943522</v>
      </c>
    </row>
    <row r="3012" spans="1:19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si="189"/>
        <v>561</v>
      </c>
      <c r="R3012" s="16">
        <f t="shared" si="190"/>
        <v>561</v>
      </c>
      <c r="S3012" s="18">
        <f t="shared" si="191"/>
        <v>0.18631683825971437</v>
      </c>
    </row>
    <row r="3013" spans="1:19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89"/>
        <v>310</v>
      </c>
      <c r="R3013" s="21">
        <f t="shared" si="190"/>
        <v>310</v>
      </c>
      <c r="S3013" s="23">
        <f t="shared" si="191"/>
        <v>0.10292164674634795</v>
      </c>
    </row>
    <row r="3014" spans="1:19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89"/>
        <v>108</v>
      </c>
      <c r="R3014" s="16">
        <f t="shared" si="190"/>
        <v>108</v>
      </c>
      <c r="S3014" s="18">
        <f t="shared" si="191"/>
        <v>3.5844673083305675E-2</v>
      </c>
    </row>
    <row r="3015" spans="1:19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89"/>
        <v>3201</v>
      </c>
      <c r="R3015" s="21">
        <f t="shared" si="190"/>
        <v>3201</v>
      </c>
      <c r="S3015" s="23">
        <f t="shared" si="191"/>
        <v>1.062043795620438</v>
      </c>
    </row>
    <row r="3016" spans="1:19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89"/>
        <v>5915</v>
      </c>
      <c r="R3016" s="16">
        <f t="shared" si="190"/>
        <v>5915</v>
      </c>
      <c r="S3016" s="18">
        <f t="shared" si="191"/>
        <v>1.9618573797678276</v>
      </c>
    </row>
    <row r="3017" spans="1:19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89"/>
        <v>54</v>
      </c>
      <c r="R3017" s="21">
        <f t="shared" si="190"/>
        <v>54</v>
      </c>
      <c r="S3017" s="23">
        <f t="shared" si="191"/>
        <v>1.790450928381963E-2</v>
      </c>
    </row>
    <row r="3018" spans="1:19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89"/>
        <v>76</v>
      </c>
      <c r="R3018" s="16">
        <f t="shared" si="190"/>
        <v>76</v>
      </c>
      <c r="S3018" s="18">
        <f t="shared" si="191"/>
        <v>2.5190586675505468E-2</v>
      </c>
    </row>
    <row r="3019" spans="1:19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89"/>
        <v>68</v>
      </c>
      <c r="R3019" s="21">
        <f t="shared" si="190"/>
        <v>68</v>
      </c>
      <c r="S3019" s="23">
        <f t="shared" si="191"/>
        <v>2.2531477799867462E-2</v>
      </c>
    </row>
    <row r="3020" spans="1:19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89"/>
        <v>579</v>
      </c>
      <c r="R3020" s="16">
        <f t="shared" si="190"/>
        <v>579</v>
      </c>
      <c r="S3020" s="18">
        <f t="shared" si="191"/>
        <v>0.19178535939052666</v>
      </c>
    </row>
    <row r="3021" spans="1:19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89"/>
        <v>86</v>
      </c>
      <c r="R3021" s="21">
        <f t="shared" si="190"/>
        <v>86</v>
      </c>
      <c r="S3021" s="23">
        <f t="shared" si="191"/>
        <v>2.8476821192052981E-2</v>
      </c>
    </row>
    <row r="3022" spans="1:19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89"/>
        <v>237</v>
      </c>
      <c r="R3022" s="16">
        <f t="shared" si="190"/>
        <v>237</v>
      </c>
      <c r="S3022" s="18">
        <f t="shared" si="191"/>
        <v>7.845084409136048E-2</v>
      </c>
    </row>
    <row r="3023" spans="1:19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89"/>
        <v>160</v>
      </c>
      <c r="R3023" s="21">
        <f t="shared" si="190"/>
        <v>160</v>
      </c>
      <c r="S3023" s="23">
        <f t="shared" si="191"/>
        <v>5.2945069490403708E-2</v>
      </c>
    </row>
    <row r="3024" spans="1:19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89"/>
        <v>17080</v>
      </c>
      <c r="R3024" s="16">
        <f t="shared" si="190"/>
        <v>17080</v>
      </c>
      <c r="S3024" s="18">
        <f t="shared" si="191"/>
        <v>5.6500165398610651</v>
      </c>
    </row>
    <row r="3025" spans="1:19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89"/>
        <v>10413</v>
      </c>
      <c r="R3025" s="21">
        <f t="shared" si="190"/>
        <v>10413</v>
      </c>
      <c r="S3025" s="23">
        <f t="shared" si="191"/>
        <v>3.4434523809523809</v>
      </c>
    </row>
    <row r="3026" spans="1:19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89"/>
        <v>216</v>
      </c>
      <c r="R3026" s="16">
        <f t="shared" si="190"/>
        <v>216</v>
      </c>
      <c r="S3026" s="18">
        <f t="shared" si="191"/>
        <v>7.1404958677685954E-2</v>
      </c>
    </row>
    <row r="3027" spans="1:19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89"/>
        <v>226</v>
      </c>
      <c r="R3027" s="21">
        <f t="shared" si="190"/>
        <v>226</v>
      </c>
      <c r="S3027" s="23">
        <f t="shared" si="191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89"/>
        <v>9594</v>
      </c>
      <c r="R3028" s="16">
        <f t="shared" si="190"/>
        <v>9594</v>
      </c>
      <c r="S3028" s="18">
        <f t="shared" si="191"/>
        <v>3.1694747274529238</v>
      </c>
    </row>
    <row r="3029" spans="1:19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89"/>
        <v>16044</v>
      </c>
      <c r="R3029" s="21">
        <f t="shared" si="190"/>
        <v>16044</v>
      </c>
      <c r="S3029" s="23">
        <f t="shared" si="191"/>
        <v>5.2985468956406869</v>
      </c>
    </row>
    <row r="3030" spans="1:19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89"/>
        <v>116</v>
      </c>
      <c r="R3030" s="16">
        <f t="shared" si="190"/>
        <v>116</v>
      </c>
      <c r="S3030" s="18">
        <f t="shared" si="191"/>
        <v>3.8296467481016838E-2</v>
      </c>
    </row>
    <row r="3031" spans="1:19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89"/>
        <v>336</v>
      </c>
      <c r="R3031" s="21">
        <f t="shared" si="190"/>
        <v>336</v>
      </c>
      <c r="S3031" s="23">
        <f t="shared" si="191"/>
        <v>0.11089108910891089</v>
      </c>
    </row>
    <row r="3032" spans="1:19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89"/>
        <v>194</v>
      </c>
      <c r="R3032" s="16">
        <f t="shared" si="190"/>
        <v>194</v>
      </c>
      <c r="S3032" s="18">
        <f t="shared" si="191"/>
        <v>6.4005278785879249E-2</v>
      </c>
    </row>
    <row r="3033" spans="1:19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89"/>
        <v>310</v>
      </c>
      <c r="R3033" s="21">
        <f t="shared" si="190"/>
        <v>310</v>
      </c>
      <c r="S3033" s="23">
        <f t="shared" si="191"/>
        <v>0.10224274406332454</v>
      </c>
    </row>
    <row r="3034" spans="1:19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89"/>
        <v>162</v>
      </c>
      <c r="R3034" s="16">
        <f t="shared" si="190"/>
        <v>162</v>
      </c>
      <c r="S3034" s="18">
        <f t="shared" si="191"/>
        <v>5.3412462908011868E-2</v>
      </c>
    </row>
    <row r="3035" spans="1:19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89"/>
        <v>622</v>
      </c>
      <c r="R3035" s="21">
        <f t="shared" si="190"/>
        <v>622</v>
      </c>
      <c r="S3035" s="23">
        <f t="shared" si="191"/>
        <v>0.20500988793671721</v>
      </c>
    </row>
    <row r="3036" spans="1:19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89"/>
        <v>213</v>
      </c>
      <c r="R3036" s="16">
        <f t="shared" si="190"/>
        <v>213</v>
      </c>
      <c r="S3036" s="18">
        <f t="shared" si="191"/>
        <v>7.0181219110378917E-2</v>
      </c>
    </row>
    <row r="3037" spans="1:19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89"/>
        <v>872</v>
      </c>
      <c r="R3037" s="21">
        <f t="shared" si="190"/>
        <v>872</v>
      </c>
      <c r="S3037" s="23">
        <f t="shared" si="191"/>
        <v>0.28722002635046112</v>
      </c>
    </row>
    <row r="3038" spans="1:19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89"/>
        <v>483</v>
      </c>
      <c r="R3038" s="16">
        <f t="shared" si="190"/>
        <v>483</v>
      </c>
      <c r="S3038" s="18">
        <f t="shared" si="191"/>
        <v>0.15903852486005926</v>
      </c>
    </row>
    <row r="3039" spans="1:19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89"/>
        <v>207</v>
      </c>
      <c r="R3039" s="21">
        <f t="shared" si="190"/>
        <v>207</v>
      </c>
      <c r="S3039" s="23">
        <f t="shared" si="191"/>
        <v>6.8136932192231728E-2</v>
      </c>
    </row>
    <row r="3040" spans="1:19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89"/>
        <v>2792</v>
      </c>
      <c r="R3040" s="16">
        <f t="shared" si="190"/>
        <v>2792</v>
      </c>
      <c r="S3040" s="18">
        <f t="shared" si="191"/>
        <v>0.91872326423165518</v>
      </c>
    </row>
    <row r="3041" spans="1:19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89"/>
        <v>8488</v>
      </c>
      <c r="R3041" s="21">
        <f t="shared" si="190"/>
        <v>8488</v>
      </c>
      <c r="S3041" s="23">
        <f t="shared" si="191"/>
        <v>2.7921052631578949</v>
      </c>
    </row>
    <row r="3042" spans="1:19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89"/>
        <v>200</v>
      </c>
      <c r="R3042" s="16">
        <f t="shared" si="190"/>
        <v>200</v>
      </c>
      <c r="S3042" s="18">
        <f t="shared" si="191"/>
        <v>6.5767839526471555E-2</v>
      </c>
    </row>
    <row r="3043" spans="1:19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89"/>
        <v>106</v>
      </c>
      <c r="R3043" s="21">
        <f t="shared" si="190"/>
        <v>106</v>
      </c>
      <c r="S3043" s="23">
        <f t="shared" si="191"/>
        <v>3.4845496383957925E-2</v>
      </c>
    </row>
    <row r="3044" spans="1:19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89"/>
        <v>270</v>
      </c>
      <c r="R3044" s="16">
        <f t="shared" si="190"/>
        <v>270</v>
      </c>
      <c r="S3044" s="18">
        <f t="shared" si="191"/>
        <v>8.8728228721656255E-2</v>
      </c>
    </row>
    <row r="3045" spans="1:19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89"/>
        <v>195</v>
      </c>
      <c r="R3045" s="21">
        <f t="shared" si="190"/>
        <v>195</v>
      </c>
      <c r="S3045" s="23">
        <f t="shared" si="191"/>
        <v>6.4060446780551908E-2</v>
      </c>
    </row>
    <row r="3046" spans="1:19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89"/>
        <v>1734</v>
      </c>
      <c r="R3046" s="16">
        <f t="shared" si="190"/>
        <v>1734</v>
      </c>
      <c r="S3046" s="18">
        <f t="shared" si="191"/>
        <v>0.56945812807881768</v>
      </c>
    </row>
    <row r="3047" spans="1:19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89"/>
        <v>267</v>
      </c>
      <c r="R3047" s="21">
        <f t="shared" si="190"/>
        <v>267</v>
      </c>
      <c r="S3047" s="23">
        <f t="shared" si="191"/>
        <v>8.7655942219304006E-2</v>
      </c>
    </row>
    <row r="3048" spans="1:19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89"/>
        <v>108</v>
      </c>
      <c r="R3048" s="16">
        <f t="shared" si="190"/>
        <v>108</v>
      </c>
      <c r="S3048" s="18">
        <f t="shared" si="191"/>
        <v>3.5444699704627505E-2</v>
      </c>
    </row>
    <row r="3049" spans="1:19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89"/>
        <v>117</v>
      </c>
      <c r="R3049" s="21">
        <f t="shared" si="190"/>
        <v>117</v>
      </c>
      <c r="S3049" s="23">
        <f t="shared" si="191"/>
        <v>3.8385826771653545E-2</v>
      </c>
    </row>
    <row r="3050" spans="1:19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89"/>
        <v>52</v>
      </c>
      <c r="R3050" s="16">
        <f t="shared" si="190"/>
        <v>52</v>
      </c>
      <c r="S3050" s="18">
        <f t="shared" si="191"/>
        <v>1.7054772056411937E-2</v>
      </c>
    </row>
    <row r="3051" spans="1:19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89"/>
        <v>14427</v>
      </c>
      <c r="R3051" s="21">
        <f t="shared" si="190"/>
        <v>14427</v>
      </c>
      <c r="S3051" s="23">
        <f t="shared" si="191"/>
        <v>4.7301639344262298</v>
      </c>
    </row>
    <row r="3052" spans="1:19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89"/>
        <v>468</v>
      </c>
      <c r="R3052" s="16">
        <f t="shared" si="190"/>
        <v>468</v>
      </c>
      <c r="S3052" s="18">
        <f t="shared" si="191"/>
        <v>0.15339233038348082</v>
      </c>
    </row>
    <row r="3053" spans="1:19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89"/>
        <v>21</v>
      </c>
      <c r="R3053" s="21">
        <f t="shared" si="190"/>
        <v>21</v>
      </c>
      <c r="S3053" s="23">
        <f t="shared" si="191"/>
        <v>6.8807339449541288E-3</v>
      </c>
    </row>
    <row r="3054" spans="1:19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89"/>
        <v>4304</v>
      </c>
      <c r="R3054" s="16">
        <f t="shared" si="190"/>
        <v>4304</v>
      </c>
      <c r="S3054" s="18">
        <f t="shared" si="191"/>
        <v>1.409760890926957</v>
      </c>
    </row>
    <row r="3055" spans="1:19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89"/>
        <v>59</v>
      </c>
      <c r="R3055" s="21">
        <f t="shared" si="190"/>
        <v>59</v>
      </c>
      <c r="S3055" s="23">
        <f t="shared" si="191"/>
        <v>1.9318925998690242E-2</v>
      </c>
    </row>
    <row r="3056" spans="1:19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89"/>
        <v>850</v>
      </c>
      <c r="R3056" s="16">
        <f t="shared" si="190"/>
        <v>850</v>
      </c>
      <c r="S3056" s="18">
        <f t="shared" si="191"/>
        <v>0.27823240589198034</v>
      </c>
    </row>
    <row r="3057" spans="1:19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89"/>
        <v>6316</v>
      </c>
      <c r="R3057" s="21">
        <f t="shared" si="190"/>
        <v>6316</v>
      </c>
      <c r="S3057" s="23">
        <f t="shared" si="191"/>
        <v>2.0667539267015709</v>
      </c>
    </row>
    <row r="3058" spans="1:19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89"/>
        <v>833</v>
      </c>
      <c r="R3058" s="16">
        <f t="shared" si="190"/>
        <v>833</v>
      </c>
      <c r="S3058" s="18">
        <f t="shared" si="191"/>
        <v>0.27248936866208701</v>
      </c>
    </row>
    <row r="3059" spans="1:19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89"/>
        <v>320</v>
      </c>
      <c r="R3059" s="21">
        <f t="shared" si="190"/>
        <v>320</v>
      </c>
      <c r="S3059" s="23">
        <f t="shared" si="191"/>
        <v>0.10464355788096795</v>
      </c>
    </row>
    <row r="3060" spans="1:19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89"/>
        <v>3912</v>
      </c>
      <c r="R3060" s="16">
        <f t="shared" si="190"/>
        <v>3912</v>
      </c>
      <c r="S3060" s="18">
        <f t="shared" si="191"/>
        <v>1.2788492971559333</v>
      </c>
    </row>
    <row r="3061" spans="1:19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89"/>
        <v>4356</v>
      </c>
      <c r="R3061" s="21">
        <f t="shared" si="190"/>
        <v>4356</v>
      </c>
      <c r="S3061" s="23">
        <f t="shared" si="191"/>
        <v>1.4235294117647059</v>
      </c>
    </row>
    <row r="3062" spans="1:19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89"/>
        <v>800</v>
      </c>
      <c r="R3062" s="16">
        <f t="shared" si="190"/>
        <v>800</v>
      </c>
      <c r="S3062" s="18">
        <f t="shared" si="191"/>
        <v>0.26135249918327341</v>
      </c>
    </row>
    <row r="3063" spans="1:19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89"/>
        <v>4980</v>
      </c>
      <c r="R3063" s="21">
        <f t="shared" si="190"/>
        <v>4980</v>
      </c>
      <c r="S3063" s="23">
        <f t="shared" si="191"/>
        <v>1.6263879817112998</v>
      </c>
    </row>
    <row r="3064" spans="1:19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89"/>
        <v>840</v>
      </c>
      <c r="R3064" s="16">
        <f t="shared" si="190"/>
        <v>840</v>
      </c>
      <c r="S3064" s="18">
        <f t="shared" si="191"/>
        <v>0.27424094025465229</v>
      </c>
    </row>
    <row r="3065" spans="1:19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89"/>
        <v>302</v>
      </c>
      <c r="R3065" s="21">
        <f t="shared" si="190"/>
        <v>302</v>
      </c>
      <c r="S3065" s="23">
        <f t="shared" si="191"/>
        <v>9.8563968668407317E-2</v>
      </c>
    </row>
    <row r="3066" spans="1:19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89"/>
        <v>321</v>
      </c>
      <c r="R3066" s="16">
        <f t="shared" si="190"/>
        <v>321</v>
      </c>
      <c r="S3066" s="18">
        <f t="shared" si="191"/>
        <v>0.10473083197389886</v>
      </c>
    </row>
    <row r="3067" spans="1:19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89"/>
        <v>490</v>
      </c>
      <c r="R3067" s="21">
        <f t="shared" si="190"/>
        <v>490</v>
      </c>
      <c r="S3067" s="23">
        <f t="shared" si="191"/>
        <v>0.15981735159817351</v>
      </c>
    </row>
    <row r="3068" spans="1:19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89"/>
        <v>633</v>
      </c>
      <c r="R3068" s="16">
        <f t="shared" si="190"/>
        <v>633</v>
      </c>
      <c r="S3068" s="18">
        <f t="shared" si="191"/>
        <v>0.20639060971633519</v>
      </c>
    </row>
    <row r="3069" spans="1:19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89"/>
        <v>608</v>
      </c>
      <c r="R3069" s="21">
        <f t="shared" si="190"/>
        <v>608</v>
      </c>
      <c r="S3069" s="23">
        <f t="shared" si="191"/>
        <v>0.19817470664928291</v>
      </c>
    </row>
    <row r="3070" spans="1:19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89"/>
        <v>632</v>
      </c>
      <c r="R3070" s="16">
        <f t="shared" si="190"/>
        <v>632</v>
      </c>
      <c r="S3070" s="18">
        <f t="shared" si="191"/>
        <v>0.20593027044639947</v>
      </c>
    </row>
    <row r="3071" spans="1:19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89"/>
        <v>362</v>
      </c>
      <c r="R3071" s="21">
        <f t="shared" si="190"/>
        <v>362</v>
      </c>
      <c r="S3071" s="23">
        <f t="shared" si="191"/>
        <v>0.11791530944625407</v>
      </c>
    </row>
    <row r="3072" spans="1:19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89"/>
        <v>380</v>
      </c>
      <c r="R3072" s="16">
        <f t="shared" si="190"/>
        <v>380</v>
      </c>
      <c r="S3072" s="18">
        <f t="shared" si="191"/>
        <v>0.12373819602735266</v>
      </c>
    </row>
    <row r="3073" spans="1:19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89"/>
        <v>819</v>
      </c>
      <c r="R3073" s="21">
        <f t="shared" si="190"/>
        <v>819</v>
      </c>
      <c r="S3073" s="23">
        <f t="shared" si="191"/>
        <v>0.2666015625</v>
      </c>
    </row>
    <row r="3074" spans="1:19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89"/>
        <v>2212</v>
      </c>
      <c r="R3074" s="16">
        <f t="shared" si="190"/>
        <v>2212</v>
      </c>
      <c r="S3074" s="18">
        <f t="shared" si="191"/>
        <v>0.71981776765375849</v>
      </c>
    </row>
    <row r="3075" spans="1:19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ref="Q3075:Q3138" si="193">N3075*P3075</f>
        <v>342</v>
      </c>
      <c r="R3075" s="21">
        <f t="shared" ref="R3075:R3138" si="194">N:N*P:P</f>
        <v>342</v>
      </c>
      <c r="S3075" s="23">
        <f t="shared" ref="S3075:S3138" si="195">Q:Q/A:A</f>
        <v>0.11125569290826284</v>
      </c>
    </row>
    <row r="3076" spans="1:19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si="193"/>
        <v>60</v>
      </c>
      <c r="R3076" s="16">
        <f t="shared" si="194"/>
        <v>60</v>
      </c>
      <c r="S3076" s="18">
        <f t="shared" si="195"/>
        <v>1.9512195121951219E-2</v>
      </c>
    </row>
    <row r="3077" spans="1:19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3"/>
        <v>1345</v>
      </c>
      <c r="R3077" s="21">
        <f t="shared" si="194"/>
        <v>1345</v>
      </c>
      <c r="S3077" s="23">
        <f t="shared" si="195"/>
        <v>0.4372561768530559</v>
      </c>
    </row>
    <row r="3078" spans="1:19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3"/>
        <v>115</v>
      </c>
      <c r="R3078" s="16">
        <f t="shared" si="194"/>
        <v>115</v>
      </c>
      <c r="S3078" s="18">
        <f t="shared" si="195"/>
        <v>3.7374065648358788E-2</v>
      </c>
    </row>
    <row r="3079" spans="1:19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3"/>
        <v>635</v>
      </c>
      <c r="R3079" s="21">
        <f t="shared" si="194"/>
        <v>635</v>
      </c>
      <c r="S3079" s="23">
        <f t="shared" si="195"/>
        <v>0.20630279402209226</v>
      </c>
    </row>
    <row r="3080" spans="1:19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3"/>
        <v>406</v>
      </c>
      <c r="R3080" s="16">
        <f t="shared" si="194"/>
        <v>406</v>
      </c>
      <c r="S3080" s="18">
        <f t="shared" si="195"/>
        <v>0.1318609938291653</v>
      </c>
    </row>
    <row r="3081" spans="1:19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3"/>
        <v>11170</v>
      </c>
      <c r="R3081" s="21">
        <f t="shared" si="194"/>
        <v>11170</v>
      </c>
      <c r="S3081" s="23">
        <f t="shared" si="195"/>
        <v>3.6266233766233764</v>
      </c>
    </row>
    <row r="3082" spans="1:19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3"/>
        <v>576</v>
      </c>
      <c r="R3082" s="16">
        <f t="shared" si="194"/>
        <v>576</v>
      </c>
      <c r="S3082" s="18">
        <f t="shared" si="195"/>
        <v>0.186952288218111</v>
      </c>
    </row>
    <row r="3083" spans="1:19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3"/>
        <v>1118</v>
      </c>
      <c r="R3083" s="21">
        <f t="shared" si="194"/>
        <v>1118</v>
      </c>
      <c r="S3083" s="23">
        <f t="shared" si="195"/>
        <v>0.36275146009085008</v>
      </c>
    </row>
    <row r="3084" spans="1:19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3"/>
        <v>44</v>
      </c>
      <c r="R3084" s="16">
        <f t="shared" si="194"/>
        <v>44</v>
      </c>
      <c r="S3084" s="18">
        <f t="shared" si="195"/>
        <v>1.4271813168991242E-2</v>
      </c>
    </row>
    <row r="3085" spans="1:19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3"/>
        <v>748</v>
      </c>
      <c r="R3085" s="21">
        <f t="shared" si="194"/>
        <v>748</v>
      </c>
      <c r="S3085" s="23">
        <f t="shared" si="195"/>
        <v>0.24254215304798962</v>
      </c>
    </row>
    <row r="3086" spans="1:19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3"/>
        <v>106</v>
      </c>
      <c r="R3086" s="16">
        <f t="shared" si="194"/>
        <v>106</v>
      </c>
      <c r="S3086" s="18">
        <f t="shared" si="195"/>
        <v>3.4359805510534844E-2</v>
      </c>
    </row>
    <row r="3087" spans="1:19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3"/>
        <v>87</v>
      </c>
      <c r="R3087" s="21">
        <f t="shared" si="194"/>
        <v>87</v>
      </c>
      <c r="S3087" s="23">
        <f t="shared" si="195"/>
        <v>2.8191834089436162E-2</v>
      </c>
    </row>
    <row r="3088" spans="1:19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3"/>
        <v>252</v>
      </c>
      <c r="R3088" s="16">
        <f t="shared" si="194"/>
        <v>252</v>
      </c>
      <c r="S3088" s="18">
        <f t="shared" si="195"/>
        <v>8.1632653061224483E-2</v>
      </c>
    </row>
    <row r="3089" spans="1:19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3"/>
        <v>390</v>
      </c>
      <c r="R3089" s="21">
        <f t="shared" si="194"/>
        <v>390</v>
      </c>
      <c r="S3089" s="23">
        <f t="shared" si="195"/>
        <v>0.12629533678756477</v>
      </c>
    </row>
    <row r="3090" spans="1:19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3"/>
        <v>111</v>
      </c>
      <c r="R3090" s="16">
        <f t="shared" si="194"/>
        <v>111</v>
      </c>
      <c r="S3090" s="18">
        <f t="shared" si="195"/>
        <v>3.5933959210100355E-2</v>
      </c>
    </row>
    <row r="3091" spans="1:19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3"/>
        <v>546</v>
      </c>
      <c r="R3091" s="21">
        <f t="shared" si="194"/>
        <v>546</v>
      </c>
      <c r="S3091" s="23">
        <f t="shared" si="195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3"/>
        <v>1800</v>
      </c>
      <c r="R3092" s="16">
        <f t="shared" si="194"/>
        <v>1800</v>
      </c>
      <c r="S3092" s="18">
        <f t="shared" si="195"/>
        <v>0.58233581365253961</v>
      </c>
    </row>
    <row r="3093" spans="1:19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3"/>
        <v>88</v>
      </c>
      <c r="R3093" s="21">
        <f t="shared" si="194"/>
        <v>88</v>
      </c>
      <c r="S3093" s="23">
        <f t="shared" si="195"/>
        <v>2.8460543337645538E-2</v>
      </c>
    </row>
    <row r="3094" spans="1:19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3"/>
        <v>468</v>
      </c>
      <c r="R3094" s="16">
        <f t="shared" si="194"/>
        <v>468</v>
      </c>
      <c r="S3094" s="18">
        <f t="shared" si="195"/>
        <v>0.1513094083414161</v>
      </c>
    </row>
    <row r="3095" spans="1:19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3"/>
        <v>25</v>
      </c>
      <c r="R3095" s="21">
        <f t="shared" si="194"/>
        <v>25</v>
      </c>
      <c r="S3095" s="23">
        <f t="shared" si="195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3"/>
        <v>1428</v>
      </c>
      <c r="R3096" s="16">
        <f t="shared" si="194"/>
        <v>1428</v>
      </c>
      <c r="S3096" s="18">
        <f t="shared" si="195"/>
        <v>0.46138933764135703</v>
      </c>
    </row>
    <row r="3097" spans="1:19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3"/>
        <v>3696</v>
      </c>
      <c r="R3097" s="21">
        <f t="shared" si="194"/>
        <v>3696</v>
      </c>
      <c r="S3097" s="23">
        <f t="shared" si="195"/>
        <v>1.193798449612403</v>
      </c>
    </row>
    <row r="3098" spans="1:19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3"/>
        <v>92</v>
      </c>
      <c r="R3098" s="16">
        <f t="shared" si="194"/>
        <v>92</v>
      </c>
      <c r="S3098" s="18">
        <f t="shared" si="195"/>
        <v>2.9706167258637391E-2</v>
      </c>
    </row>
    <row r="3099" spans="1:19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3"/>
        <v>188</v>
      </c>
      <c r="R3099" s="21">
        <f t="shared" si="194"/>
        <v>188</v>
      </c>
      <c r="S3099" s="23">
        <f t="shared" si="195"/>
        <v>6.0684312459651391E-2</v>
      </c>
    </row>
    <row r="3100" spans="1:19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3"/>
        <v>600</v>
      </c>
      <c r="R3100" s="16">
        <f t="shared" si="194"/>
        <v>600</v>
      </c>
      <c r="S3100" s="18">
        <f t="shared" si="195"/>
        <v>0.1936108422071636</v>
      </c>
    </row>
    <row r="3101" spans="1:19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3"/>
        <v>6852</v>
      </c>
      <c r="R3101" s="21">
        <f t="shared" si="194"/>
        <v>6852</v>
      </c>
      <c r="S3101" s="23">
        <f t="shared" si="195"/>
        <v>2.2103225806451614</v>
      </c>
    </row>
    <row r="3102" spans="1:19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3"/>
        <v>296</v>
      </c>
      <c r="R3102" s="16">
        <f t="shared" si="194"/>
        <v>296</v>
      </c>
      <c r="S3102" s="18">
        <f t="shared" si="195"/>
        <v>9.5453079651725253E-2</v>
      </c>
    </row>
    <row r="3103" spans="1:19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3"/>
        <v>27</v>
      </c>
      <c r="R3103" s="21">
        <f t="shared" si="194"/>
        <v>27</v>
      </c>
      <c r="S3103" s="23">
        <f t="shared" si="195"/>
        <v>8.7040618955512572E-3</v>
      </c>
    </row>
    <row r="3104" spans="1:19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3"/>
        <v>200</v>
      </c>
      <c r="R3104" s="16">
        <f t="shared" si="194"/>
        <v>200</v>
      </c>
      <c r="S3104" s="18">
        <f t="shared" si="195"/>
        <v>6.4453754431195623E-2</v>
      </c>
    </row>
    <row r="3105" spans="1:19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3"/>
        <v>213</v>
      </c>
      <c r="R3105" s="21">
        <f t="shared" si="194"/>
        <v>213</v>
      </c>
      <c r="S3105" s="23">
        <f t="shared" si="195"/>
        <v>6.8621134020618563E-2</v>
      </c>
    </row>
    <row r="3106" spans="1:19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3"/>
        <v>178</v>
      </c>
      <c r="R3106" s="16">
        <f t="shared" si="194"/>
        <v>178</v>
      </c>
      <c r="S3106" s="18">
        <f t="shared" si="195"/>
        <v>5.7326892109500809E-2</v>
      </c>
    </row>
    <row r="3107" spans="1:19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3"/>
        <v>1122</v>
      </c>
      <c r="R3107" s="21">
        <f t="shared" si="194"/>
        <v>1122</v>
      </c>
      <c r="S3107" s="23">
        <f t="shared" si="195"/>
        <v>0.36123631680618157</v>
      </c>
    </row>
    <row r="3108" spans="1:19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3"/>
        <v>424</v>
      </c>
      <c r="R3108" s="16">
        <f t="shared" si="194"/>
        <v>424</v>
      </c>
      <c r="S3108" s="18">
        <f t="shared" si="195"/>
        <v>0.13646604441583521</v>
      </c>
    </row>
    <row r="3109" spans="1:19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3"/>
        <v>108</v>
      </c>
      <c r="R3109" s="21">
        <f t="shared" si="194"/>
        <v>108</v>
      </c>
      <c r="S3109" s="23">
        <f t="shared" si="195"/>
        <v>3.4749034749034749E-2</v>
      </c>
    </row>
    <row r="3110" spans="1:19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3"/>
        <v>80</v>
      </c>
      <c r="R3110" s="16">
        <f t="shared" si="194"/>
        <v>80</v>
      </c>
      <c r="S3110" s="18">
        <f t="shared" si="195"/>
        <v>2.5731746542296558E-2</v>
      </c>
    </row>
    <row r="3111" spans="1:19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3"/>
        <v>159</v>
      </c>
      <c r="R3111" s="21">
        <f t="shared" si="194"/>
        <v>159</v>
      </c>
      <c r="S3111" s="23">
        <f t="shared" si="195"/>
        <v>5.1125401929260447E-2</v>
      </c>
    </row>
    <row r="3112" spans="1:19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3"/>
        <v>465</v>
      </c>
      <c r="R3112" s="16">
        <f t="shared" si="194"/>
        <v>465</v>
      </c>
      <c r="S3112" s="18">
        <f t="shared" si="195"/>
        <v>0.14946962391513982</v>
      </c>
    </row>
    <row r="3113" spans="1:19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3"/>
        <v>410</v>
      </c>
      <c r="R3113" s="21">
        <f t="shared" si="194"/>
        <v>410</v>
      </c>
      <c r="S3113" s="23">
        <f t="shared" si="195"/>
        <v>0.13174807197943444</v>
      </c>
    </row>
    <row r="3114" spans="1:19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3"/>
        <v>37</v>
      </c>
      <c r="R3114" s="16">
        <f t="shared" si="194"/>
        <v>37</v>
      </c>
      <c r="S3114" s="18">
        <f t="shared" si="195"/>
        <v>1.1885640860905879E-2</v>
      </c>
    </row>
    <row r="3115" spans="1:19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3"/>
        <v>710</v>
      </c>
      <c r="R3115" s="21">
        <f t="shared" si="194"/>
        <v>710</v>
      </c>
      <c r="S3115" s="23">
        <f t="shared" si="195"/>
        <v>0.22800256904303148</v>
      </c>
    </row>
    <row r="3116" spans="1:19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3"/>
        <v>2387</v>
      </c>
      <c r="R3116" s="16">
        <f t="shared" si="194"/>
        <v>2387</v>
      </c>
      <c r="S3116" s="18">
        <f t="shared" si="195"/>
        <v>0.76629213483146064</v>
      </c>
    </row>
    <row r="3117" spans="1:19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3"/>
        <v>4935</v>
      </c>
      <c r="R3117" s="21">
        <f t="shared" si="194"/>
        <v>4935</v>
      </c>
      <c r="S3117" s="23">
        <f t="shared" si="195"/>
        <v>1.5837612323491657</v>
      </c>
    </row>
    <row r="3118" spans="1:19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3"/>
        <v>721</v>
      </c>
      <c r="R3118" s="16">
        <f t="shared" si="194"/>
        <v>721</v>
      </c>
      <c r="S3118" s="18">
        <f t="shared" si="195"/>
        <v>0.23131215912736605</v>
      </c>
    </row>
    <row r="3119" spans="1:19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3"/>
        <v>133</v>
      </c>
      <c r="R3119" s="21">
        <f t="shared" si="194"/>
        <v>133</v>
      </c>
      <c r="S3119" s="23">
        <f t="shared" si="195"/>
        <v>4.2655548428479795E-2</v>
      </c>
    </row>
    <row r="3120" spans="1:19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3"/>
        <v>28</v>
      </c>
      <c r="R3120" s="16">
        <f t="shared" si="194"/>
        <v>28</v>
      </c>
      <c r="S3120" s="18">
        <f t="shared" si="195"/>
        <v>8.9772362936838736E-3</v>
      </c>
    </row>
    <row r="3121" spans="1:19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3"/>
        <v>375</v>
      </c>
      <c r="R3121" s="21">
        <f t="shared" si="194"/>
        <v>375</v>
      </c>
      <c r="S3121" s="23">
        <f t="shared" si="195"/>
        <v>0.1201923076923077</v>
      </c>
    </row>
    <row r="3122" spans="1:19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3"/>
        <v>696</v>
      </c>
      <c r="R3122" s="16">
        <f t="shared" si="194"/>
        <v>696</v>
      </c>
      <c r="S3122" s="18">
        <f t="shared" si="195"/>
        <v>0.22300544697212432</v>
      </c>
    </row>
    <row r="3123" spans="1:19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3"/>
        <v>15</v>
      </c>
      <c r="R3123" s="21">
        <f t="shared" si="194"/>
        <v>15</v>
      </c>
      <c r="S3123" s="23">
        <f t="shared" si="195"/>
        <v>4.8046124279308138E-3</v>
      </c>
    </row>
    <row r="3124" spans="1:19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3"/>
        <v>623</v>
      </c>
      <c r="R3124" s="16">
        <f t="shared" si="194"/>
        <v>623</v>
      </c>
      <c r="S3124" s="18">
        <f t="shared" si="195"/>
        <v>0.1994876721101505</v>
      </c>
    </row>
    <row r="3125" spans="1:19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3"/>
        <v>52</v>
      </c>
      <c r="R3125" s="21">
        <f t="shared" si="194"/>
        <v>52</v>
      </c>
      <c r="S3125" s="23">
        <f t="shared" si="195"/>
        <v>1.6645326504481434E-2</v>
      </c>
    </row>
    <row r="3126" spans="1:19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3"/>
        <v>2538</v>
      </c>
      <c r="R3126" s="16">
        <f t="shared" si="194"/>
        <v>2538</v>
      </c>
      <c r="S3126" s="18">
        <f t="shared" si="195"/>
        <v>0.81215999999999999</v>
      </c>
    </row>
    <row r="3127" spans="1:19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3"/>
        <v>477</v>
      </c>
      <c r="R3127" s="21">
        <f t="shared" si="194"/>
        <v>477</v>
      </c>
      <c r="S3127" s="23">
        <f t="shared" si="195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3"/>
        <v>17633</v>
      </c>
      <c r="R3128" s="16">
        <f t="shared" si="194"/>
        <v>17633</v>
      </c>
      <c r="S3128" s="18">
        <f t="shared" si="195"/>
        <v>5.6389510713143585</v>
      </c>
    </row>
    <row r="3129" spans="1:19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3"/>
        <v>30</v>
      </c>
      <c r="R3129" s="21">
        <f t="shared" si="194"/>
        <v>30</v>
      </c>
      <c r="S3129" s="23">
        <f t="shared" si="195"/>
        <v>9.5907928388746806E-3</v>
      </c>
    </row>
    <row r="3130" spans="1:19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3"/>
        <v>963</v>
      </c>
      <c r="R3130" s="16">
        <f t="shared" si="194"/>
        <v>963</v>
      </c>
      <c r="S3130" s="18">
        <f t="shared" si="195"/>
        <v>0.30776605944391178</v>
      </c>
    </row>
    <row r="3131" spans="1:19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3"/>
        <v>96</v>
      </c>
      <c r="R3131" s="21">
        <f t="shared" si="194"/>
        <v>96</v>
      </c>
      <c r="S3131" s="23">
        <f t="shared" si="195"/>
        <v>3.0670926517571886E-2</v>
      </c>
    </row>
    <row r="3132" spans="1:19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3"/>
        <v>616</v>
      </c>
      <c r="R3132" s="16">
        <f t="shared" si="194"/>
        <v>616</v>
      </c>
      <c r="S3132" s="18">
        <f t="shared" si="195"/>
        <v>0.19674225487064836</v>
      </c>
    </row>
    <row r="3133" spans="1:19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3"/>
        <v>9</v>
      </c>
      <c r="R3133" s="21">
        <f t="shared" si="194"/>
        <v>9</v>
      </c>
      <c r="S3133" s="23">
        <f t="shared" si="195"/>
        <v>2.8735632183908046E-3</v>
      </c>
    </row>
    <row r="3134" spans="1:19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3"/>
        <v>153</v>
      </c>
      <c r="R3134" s="16">
        <f t="shared" si="194"/>
        <v>153</v>
      </c>
      <c r="S3134" s="18">
        <f t="shared" si="195"/>
        <v>4.8834982444940951E-2</v>
      </c>
    </row>
    <row r="3135" spans="1:19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3"/>
        <v>2380</v>
      </c>
      <c r="R3135" s="21">
        <f t="shared" si="194"/>
        <v>2380</v>
      </c>
      <c r="S3135" s="23">
        <f t="shared" si="195"/>
        <v>0.7594128908742821</v>
      </c>
    </row>
    <row r="3136" spans="1:19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3"/>
        <v>266</v>
      </c>
      <c r="R3136" s="16">
        <f t="shared" si="194"/>
        <v>266</v>
      </c>
      <c r="S3136" s="18">
        <f t="shared" si="195"/>
        <v>8.4848484848484854E-2</v>
      </c>
    </row>
    <row r="3137" spans="1:19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3"/>
        <v>276</v>
      </c>
      <c r="R3137" s="21">
        <f t="shared" si="194"/>
        <v>276</v>
      </c>
      <c r="S3137" s="23">
        <f t="shared" si="195"/>
        <v>8.8010204081632654E-2</v>
      </c>
    </row>
    <row r="3138" spans="1:19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3"/>
        <v>291</v>
      </c>
      <c r="R3138" s="16">
        <f t="shared" si="194"/>
        <v>291</v>
      </c>
      <c r="S3138" s="18">
        <f t="shared" si="195"/>
        <v>9.2763787057698444E-2</v>
      </c>
    </row>
    <row r="3139" spans="1:19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ref="Q3139:Q3202" si="197">N3139*P3139</f>
        <v>1416</v>
      </c>
      <c r="R3139" s="21">
        <f t="shared" ref="R3139:R3202" si="198">N:N*P:P</f>
        <v>1416</v>
      </c>
      <c r="S3139" s="23">
        <f t="shared" ref="S3139:S3202" si="199">Q:Q/A:A</f>
        <v>0.45124282982791586</v>
      </c>
    </row>
    <row r="3140" spans="1:19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si="197"/>
        <v>19</v>
      </c>
      <c r="R3140" s="16">
        <f t="shared" si="198"/>
        <v>19</v>
      </c>
      <c r="S3140" s="18">
        <f t="shared" si="199"/>
        <v>6.0528830837846444E-3</v>
      </c>
    </row>
    <row r="3141" spans="1:19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7"/>
        <v>440</v>
      </c>
      <c r="R3141" s="21">
        <f t="shared" si="198"/>
        <v>440</v>
      </c>
      <c r="S3141" s="23">
        <f t="shared" si="199"/>
        <v>0.14012738853503184</v>
      </c>
    </row>
    <row r="3142" spans="1:19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7"/>
        <v>42</v>
      </c>
      <c r="R3142" s="16">
        <f t="shared" si="198"/>
        <v>42</v>
      </c>
      <c r="S3142" s="18">
        <f t="shared" si="199"/>
        <v>1.3371537726838587E-2</v>
      </c>
    </row>
    <row r="3143" spans="1:19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7"/>
        <v>504</v>
      </c>
      <c r="R3143" s="21">
        <f t="shared" si="198"/>
        <v>504</v>
      </c>
      <c r="S3143" s="23">
        <f t="shared" si="199"/>
        <v>0.16040738383195416</v>
      </c>
    </row>
    <row r="3144" spans="1:19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7"/>
        <v>120</v>
      </c>
      <c r="R3144" s="16">
        <f t="shared" si="198"/>
        <v>120</v>
      </c>
      <c r="S3144" s="18">
        <f t="shared" si="199"/>
        <v>3.8180082723512566E-2</v>
      </c>
    </row>
    <row r="3145" spans="1:19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7"/>
        <v>426</v>
      </c>
      <c r="R3145" s="21">
        <f t="shared" si="198"/>
        <v>426</v>
      </c>
      <c r="S3145" s="23">
        <f t="shared" si="199"/>
        <v>0.13549618320610687</v>
      </c>
    </row>
    <row r="3146" spans="1:19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7"/>
        <v>444</v>
      </c>
      <c r="R3146" s="16">
        <f t="shared" si="198"/>
        <v>444</v>
      </c>
      <c r="S3146" s="18">
        <f t="shared" si="199"/>
        <v>0.14117647058823529</v>
      </c>
    </row>
    <row r="3147" spans="1:19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7"/>
        <v>612</v>
      </c>
      <c r="R3147" s="21">
        <f t="shared" si="198"/>
        <v>612</v>
      </c>
      <c r="S3147" s="23">
        <f t="shared" si="199"/>
        <v>0.19453273998728543</v>
      </c>
    </row>
    <row r="3148" spans="1:19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7"/>
        <v>11830</v>
      </c>
      <c r="R3148" s="16">
        <f t="shared" si="198"/>
        <v>11830</v>
      </c>
      <c r="S3148" s="18">
        <f t="shared" si="199"/>
        <v>3.7591356847791548</v>
      </c>
    </row>
    <row r="3149" spans="1:19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7"/>
        <v>8256</v>
      </c>
      <c r="R3149" s="21">
        <f t="shared" si="198"/>
        <v>8256</v>
      </c>
      <c r="S3149" s="23">
        <f t="shared" si="199"/>
        <v>2.6226175349428207</v>
      </c>
    </row>
    <row r="3150" spans="1:19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7"/>
        <v>796</v>
      </c>
      <c r="R3150" s="16">
        <f t="shared" si="198"/>
        <v>796</v>
      </c>
      <c r="S3150" s="18">
        <f t="shared" si="199"/>
        <v>0.25277865989202919</v>
      </c>
    </row>
    <row r="3151" spans="1:19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7"/>
        <v>64</v>
      </c>
      <c r="R3151" s="21">
        <f t="shared" si="198"/>
        <v>64</v>
      </c>
      <c r="S3151" s="23">
        <f t="shared" si="199"/>
        <v>2.0317460317460317E-2</v>
      </c>
    </row>
    <row r="3152" spans="1:19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7"/>
        <v>1656</v>
      </c>
      <c r="R3152" s="16">
        <f t="shared" si="198"/>
        <v>1656</v>
      </c>
      <c r="S3152" s="18">
        <f t="shared" si="199"/>
        <v>0.52554744525547448</v>
      </c>
    </row>
    <row r="3153" spans="1:19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7"/>
        <v>90</v>
      </c>
      <c r="R3153" s="21">
        <f t="shared" si="198"/>
        <v>90</v>
      </c>
      <c r="S3153" s="23">
        <f t="shared" si="199"/>
        <v>2.8553299492385786E-2</v>
      </c>
    </row>
    <row r="3154" spans="1:19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7"/>
        <v>700</v>
      </c>
      <c r="R3154" s="16">
        <f t="shared" si="198"/>
        <v>700</v>
      </c>
      <c r="S3154" s="18">
        <f t="shared" si="199"/>
        <v>0.22201078338090707</v>
      </c>
    </row>
    <row r="3155" spans="1:19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7"/>
        <v>519</v>
      </c>
      <c r="R3155" s="21">
        <f t="shared" si="198"/>
        <v>519</v>
      </c>
      <c r="S3155" s="23">
        <f t="shared" si="199"/>
        <v>0.16455294863665187</v>
      </c>
    </row>
    <row r="3156" spans="1:19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7"/>
        <v>416</v>
      </c>
      <c r="R3156" s="16">
        <f t="shared" si="198"/>
        <v>416</v>
      </c>
      <c r="S3156" s="18">
        <f t="shared" si="199"/>
        <v>0.13185419968304279</v>
      </c>
    </row>
    <row r="3157" spans="1:19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7"/>
        <v>780</v>
      </c>
      <c r="R3157" s="21">
        <f t="shared" si="198"/>
        <v>780</v>
      </c>
      <c r="S3157" s="23">
        <f t="shared" si="199"/>
        <v>0.24714828897338403</v>
      </c>
    </row>
    <row r="3158" spans="1:19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7"/>
        <v>6244</v>
      </c>
      <c r="R3158" s="16">
        <f t="shared" si="198"/>
        <v>6244</v>
      </c>
      <c r="S3158" s="18">
        <f t="shared" si="199"/>
        <v>1.9778270509977827</v>
      </c>
    </row>
    <row r="3159" spans="1:19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7"/>
        <v>1210</v>
      </c>
      <c r="R3159" s="21">
        <f t="shared" si="198"/>
        <v>1210</v>
      </c>
      <c r="S3159" s="23">
        <f t="shared" si="199"/>
        <v>0.38315389487017099</v>
      </c>
    </row>
    <row r="3160" spans="1:19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7"/>
        <v>231</v>
      </c>
      <c r="R3160" s="16">
        <f t="shared" si="198"/>
        <v>231</v>
      </c>
      <c r="S3160" s="18">
        <f t="shared" si="199"/>
        <v>7.3124406457739793E-2</v>
      </c>
    </row>
    <row r="3161" spans="1:19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7"/>
        <v>4461</v>
      </c>
      <c r="R3161" s="21">
        <f t="shared" si="198"/>
        <v>4461</v>
      </c>
      <c r="S3161" s="23">
        <f t="shared" si="199"/>
        <v>1.4117088607594936</v>
      </c>
    </row>
    <row r="3162" spans="1:19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7"/>
        <v>772</v>
      </c>
      <c r="R3162" s="16">
        <f t="shared" si="198"/>
        <v>772</v>
      </c>
      <c r="S3162" s="18">
        <f t="shared" si="199"/>
        <v>0.24422651059791206</v>
      </c>
    </row>
    <row r="3163" spans="1:19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7"/>
        <v>824</v>
      </c>
      <c r="R3163" s="21">
        <f t="shared" si="198"/>
        <v>824</v>
      </c>
      <c r="S3163" s="23">
        <f t="shared" si="199"/>
        <v>0.26059456040480711</v>
      </c>
    </row>
    <row r="3164" spans="1:19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7"/>
        <v>76</v>
      </c>
      <c r="R3164" s="16">
        <f t="shared" si="198"/>
        <v>76</v>
      </c>
      <c r="S3164" s="18">
        <f t="shared" si="199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7"/>
        <v>945</v>
      </c>
      <c r="R3165" s="21">
        <f t="shared" si="198"/>
        <v>945</v>
      </c>
      <c r="S3165" s="23">
        <f t="shared" si="199"/>
        <v>0.29867256637168144</v>
      </c>
    </row>
    <row r="3166" spans="1:19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7"/>
        <v>1125</v>
      </c>
      <c r="R3166" s="16">
        <f t="shared" si="198"/>
        <v>1125</v>
      </c>
      <c r="S3166" s="18">
        <f t="shared" si="199"/>
        <v>0.35545023696682465</v>
      </c>
    </row>
    <row r="3167" spans="1:19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7"/>
        <v>234</v>
      </c>
      <c r="R3167" s="21">
        <f t="shared" si="198"/>
        <v>234</v>
      </c>
      <c r="S3167" s="23">
        <f t="shared" si="199"/>
        <v>7.3910296904611497E-2</v>
      </c>
    </row>
    <row r="3168" spans="1:19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7"/>
        <v>216</v>
      </c>
      <c r="R3168" s="16">
        <f t="shared" si="198"/>
        <v>216</v>
      </c>
      <c r="S3168" s="18">
        <f t="shared" si="199"/>
        <v>6.8203347016103574E-2</v>
      </c>
    </row>
    <row r="3169" spans="1:19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7"/>
        <v>612</v>
      </c>
      <c r="R3169" s="21">
        <f t="shared" si="198"/>
        <v>612</v>
      </c>
      <c r="S3169" s="23">
        <f t="shared" si="199"/>
        <v>0.19318181818181818</v>
      </c>
    </row>
    <row r="3170" spans="1:19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7"/>
        <v>600</v>
      </c>
      <c r="R3170" s="16">
        <f t="shared" si="198"/>
        <v>600</v>
      </c>
      <c r="S3170" s="18">
        <f t="shared" si="199"/>
        <v>0.18933417481855475</v>
      </c>
    </row>
    <row r="3171" spans="1:19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7"/>
        <v>552</v>
      </c>
      <c r="R3171" s="21">
        <f t="shared" si="198"/>
        <v>552</v>
      </c>
      <c r="S3171" s="23">
        <f t="shared" si="199"/>
        <v>0.17413249211356466</v>
      </c>
    </row>
    <row r="3172" spans="1:19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7"/>
        <v>4197</v>
      </c>
      <c r="R3172" s="16">
        <f t="shared" si="198"/>
        <v>4197</v>
      </c>
      <c r="S3172" s="18">
        <f t="shared" si="199"/>
        <v>1.3235572374645221</v>
      </c>
    </row>
    <row r="3173" spans="1:19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7"/>
        <v>202</v>
      </c>
      <c r="R3173" s="21">
        <f t="shared" si="198"/>
        <v>202</v>
      </c>
      <c r="S3173" s="23">
        <f t="shared" si="199"/>
        <v>6.3682219419924344E-2</v>
      </c>
    </row>
    <row r="3174" spans="1:19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7"/>
        <v>1710</v>
      </c>
      <c r="R3174" s="16">
        <f t="shared" si="198"/>
        <v>1710</v>
      </c>
      <c r="S3174" s="18">
        <f t="shared" si="199"/>
        <v>0.53892215568862278</v>
      </c>
    </row>
    <row r="3175" spans="1:19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7"/>
        <v>472</v>
      </c>
      <c r="R3175" s="21">
        <f t="shared" si="198"/>
        <v>472</v>
      </c>
      <c r="S3175" s="23">
        <f t="shared" si="199"/>
        <v>0.148708254568368</v>
      </c>
    </row>
    <row r="3176" spans="1:19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7"/>
        <v>38</v>
      </c>
      <c r="R3176" s="16">
        <f t="shared" si="198"/>
        <v>38</v>
      </c>
      <c r="S3176" s="18">
        <f t="shared" si="199"/>
        <v>1.1968503937007874E-2</v>
      </c>
    </row>
    <row r="3177" spans="1:19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7"/>
        <v>118</v>
      </c>
      <c r="R3177" s="21">
        <f t="shared" si="198"/>
        <v>118</v>
      </c>
      <c r="S3177" s="23">
        <f t="shared" si="199"/>
        <v>3.7153652392947101E-2</v>
      </c>
    </row>
    <row r="3178" spans="1:19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7"/>
        <v>582</v>
      </c>
      <c r="R3178" s="16">
        <f t="shared" si="198"/>
        <v>582</v>
      </c>
      <c r="S3178" s="18">
        <f t="shared" si="199"/>
        <v>0.18319169027384324</v>
      </c>
    </row>
    <row r="3179" spans="1:19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7"/>
        <v>2322</v>
      </c>
      <c r="R3179" s="21">
        <f t="shared" si="198"/>
        <v>2322</v>
      </c>
      <c r="S3179" s="23">
        <f t="shared" si="199"/>
        <v>0.73064820641913153</v>
      </c>
    </row>
    <row r="3180" spans="1:19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7"/>
        <v>776</v>
      </c>
      <c r="R3180" s="16">
        <f t="shared" si="198"/>
        <v>776</v>
      </c>
      <c r="S3180" s="18">
        <f t="shared" si="199"/>
        <v>0.24410191884240326</v>
      </c>
    </row>
    <row r="3181" spans="1:19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7"/>
        <v>560</v>
      </c>
      <c r="R3181" s="21">
        <f t="shared" si="198"/>
        <v>560</v>
      </c>
      <c r="S3181" s="23">
        <f t="shared" si="199"/>
        <v>0.1761006289308176</v>
      </c>
    </row>
    <row r="3182" spans="1:19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7"/>
        <v>225</v>
      </c>
      <c r="R3182" s="16">
        <f t="shared" si="198"/>
        <v>225</v>
      </c>
      <c r="S3182" s="18">
        <f t="shared" si="199"/>
        <v>7.0732474064759507E-2</v>
      </c>
    </row>
    <row r="3183" spans="1:19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7"/>
        <v>150</v>
      </c>
      <c r="R3183" s="21">
        <f t="shared" si="198"/>
        <v>150</v>
      </c>
      <c r="S3183" s="23">
        <f t="shared" si="199"/>
        <v>4.7140163419233189E-2</v>
      </c>
    </row>
    <row r="3184" spans="1:19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7"/>
        <v>96</v>
      </c>
      <c r="R3184" s="16">
        <f t="shared" si="198"/>
        <v>96</v>
      </c>
      <c r="S3184" s="18">
        <f t="shared" si="199"/>
        <v>3.0160226201696512E-2</v>
      </c>
    </row>
    <row r="3185" spans="1:19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7"/>
        <v>11432</v>
      </c>
      <c r="R3185" s="21">
        <f t="shared" si="198"/>
        <v>11432</v>
      </c>
      <c r="S3185" s="23">
        <f t="shared" si="199"/>
        <v>3.5904522613065328</v>
      </c>
    </row>
    <row r="3186" spans="1:19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7"/>
        <v>1626</v>
      </c>
      <c r="R3186" s="16">
        <f t="shared" si="198"/>
        <v>1626</v>
      </c>
      <c r="S3186" s="18">
        <f t="shared" si="199"/>
        <v>0.51051805337519618</v>
      </c>
    </row>
    <row r="3187" spans="1:19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7"/>
        <v>200</v>
      </c>
      <c r="R3187" s="21">
        <f t="shared" si="198"/>
        <v>200</v>
      </c>
      <c r="S3187" s="23">
        <f t="shared" si="199"/>
        <v>6.2774639045825489E-2</v>
      </c>
    </row>
    <row r="3188" spans="1:19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7"/>
        <v>129</v>
      </c>
      <c r="R3188" s="16">
        <f t="shared" si="198"/>
        <v>129</v>
      </c>
      <c r="S3188" s="18">
        <f t="shared" si="199"/>
        <v>4.0476937558832755E-2</v>
      </c>
    </row>
    <row r="3189" spans="1:19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7"/>
        <v>2387</v>
      </c>
      <c r="R3189" s="21">
        <f t="shared" si="198"/>
        <v>2387</v>
      </c>
      <c r="S3189" s="23">
        <f t="shared" si="199"/>
        <v>0.74874529485570895</v>
      </c>
    </row>
    <row r="3190" spans="1:19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7"/>
        <v>144</v>
      </c>
      <c r="R3190" s="16">
        <f t="shared" si="198"/>
        <v>144</v>
      </c>
      <c r="S3190" s="18">
        <f t="shared" si="199"/>
        <v>4.5155221072436504E-2</v>
      </c>
    </row>
    <row r="3191" spans="1:19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7"/>
        <v>21815</v>
      </c>
      <c r="R3191" s="21">
        <f t="shared" si="198"/>
        <v>21815</v>
      </c>
      <c r="S3191" s="23">
        <f t="shared" si="199"/>
        <v>6.838557993730408</v>
      </c>
    </row>
    <row r="3192" spans="1:19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7"/>
        <v>536</v>
      </c>
      <c r="R3192" s="16">
        <f t="shared" si="198"/>
        <v>536</v>
      </c>
      <c r="S3192" s="18">
        <f t="shared" si="199"/>
        <v>0.16797242243810717</v>
      </c>
    </row>
    <row r="3193" spans="1:19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7"/>
        <v>468</v>
      </c>
      <c r="R3193" s="21">
        <f t="shared" si="198"/>
        <v>468</v>
      </c>
      <c r="S3193" s="23">
        <f t="shared" si="199"/>
        <v>0.14661654135338345</v>
      </c>
    </row>
    <row r="3194" spans="1:19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7"/>
        <v>1782</v>
      </c>
      <c r="R3194" s="16">
        <f t="shared" si="198"/>
        <v>1782</v>
      </c>
      <c r="S3194" s="18">
        <f t="shared" si="199"/>
        <v>0.55809583463827117</v>
      </c>
    </row>
    <row r="3195" spans="1:19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7"/>
        <v>108</v>
      </c>
      <c r="R3195" s="21">
        <f t="shared" si="198"/>
        <v>108</v>
      </c>
      <c r="S3195" s="23">
        <f t="shared" si="199"/>
        <v>3.3813400125234816E-2</v>
      </c>
    </row>
    <row r="3196" spans="1:19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7"/>
        <v>1998</v>
      </c>
      <c r="R3196" s="16">
        <f t="shared" si="198"/>
        <v>1998</v>
      </c>
      <c r="S3196" s="18">
        <f t="shared" si="199"/>
        <v>0.62535211267605639</v>
      </c>
    </row>
    <row r="3197" spans="1:19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7"/>
        <v>335</v>
      </c>
      <c r="R3197" s="21">
        <f t="shared" si="198"/>
        <v>335</v>
      </c>
      <c r="S3197" s="23">
        <f t="shared" si="199"/>
        <v>0.10481852315394243</v>
      </c>
    </row>
    <row r="3198" spans="1:19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7"/>
        <v>55</v>
      </c>
      <c r="R3198" s="16">
        <f t="shared" si="198"/>
        <v>55</v>
      </c>
      <c r="S3198" s="18">
        <f t="shared" si="199"/>
        <v>1.7203628401626526E-2</v>
      </c>
    </row>
    <row r="3199" spans="1:19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7"/>
        <v>441</v>
      </c>
      <c r="R3199" s="21">
        <f t="shared" si="198"/>
        <v>441</v>
      </c>
      <c r="S3199" s="23">
        <f t="shared" si="199"/>
        <v>0.13789868667917449</v>
      </c>
    </row>
    <row r="3200" spans="1:19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7"/>
        <v>96</v>
      </c>
      <c r="R3200" s="16">
        <f t="shared" si="198"/>
        <v>96</v>
      </c>
      <c r="S3200" s="18">
        <f t="shared" si="199"/>
        <v>3.0009377930603313E-2</v>
      </c>
    </row>
    <row r="3201" spans="1:19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7"/>
        <v>6839</v>
      </c>
      <c r="R3201" s="21">
        <f t="shared" si="198"/>
        <v>6839</v>
      </c>
      <c r="S3201" s="23">
        <f t="shared" si="199"/>
        <v>2.1371875</v>
      </c>
    </row>
    <row r="3202" spans="1:19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7"/>
        <v>6732</v>
      </c>
      <c r="R3202" s="16">
        <f t="shared" si="198"/>
        <v>6732</v>
      </c>
      <c r="S3202" s="18">
        <f t="shared" si="199"/>
        <v>2.1030927835051547</v>
      </c>
    </row>
    <row r="3203" spans="1:19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ref="Q3203:Q3266" si="201">N3203*P3203</f>
        <v>6132</v>
      </c>
      <c r="R3203" s="21">
        <f t="shared" ref="R3203:R3266" si="202">N:N*P:P</f>
        <v>6132</v>
      </c>
      <c r="S3203" s="23">
        <f t="shared" ref="S3203:S3266" si="203">Q:Q/A:A</f>
        <v>1.9150530918176141</v>
      </c>
    </row>
    <row r="3204" spans="1:19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si="201"/>
        <v>52</v>
      </c>
      <c r="R3204" s="16">
        <f t="shared" si="202"/>
        <v>52</v>
      </c>
      <c r="S3204" s="18">
        <f t="shared" si="203"/>
        <v>1.6234779893849517E-2</v>
      </c>
    </row>
    <row r="3205" spans="1:19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1"/>
        <v>801</v>
      </c>
      <c r="R3205" s="21">
        <f t="shared" si="202"/>
        <v>801</v>
      </c>
      <c r="S3205" s="23">
        <f t="shared" si="203"/>
        <v>0.25</v>
      </c>
    </row>
    <row r="3206" spans="1:19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1"/>
        <v>66</v>
      </c>
      <c r="R3206" s="16">
        <f t="shared" si="202"/>
        <v>66</v>
      </c>
      <c r="S3206" s="18">
        <f t="shared" si="203"/>
        <v>2.0592823712948519E-2</v>
      </c>
    </row>
    <row r="3207" spans="1:19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1"/>
        <v>5642</v>
      </c>
      <c r="R3207" s="21">
        <f t="shared" si="202"/>
        <v>5642</v>
      </c>
      <c r="S3207" s="23">
        <f t="shared" si="203"/>
        <v>1.759825327510917</v>
      </c>
    </row>
    <row r="3208" spans="1:19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1"/>
        <v>27</v>
      </c>
      <c r="R3208" s="16">
        <f t="shared" si="202"/>
        <v>27</v>
      </c>
      <c r="S3208" s="18">
        <f t="shared" si="203"/>
        <v>8.4190832553788595E-3</v>
      </c>
    </row>
    <row r="3209" spans="1:19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1"/>
        <v>4149</v>
      </c>
      <c r="R3209" s="21">
        <f t="shared" si="202"/>
        <v>4149</v>
      </c>
      <c r="S3209" s="23">
        <f t="shared" si="203"/>
        <v>1.2933291770573565</v>
      </c>
    </row>
    <row r="3210" spans="1:19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1"/>
        <v>43</v>
      </c>
      <c r="R3210" s="16">
        <f t="shared" si="202"/>
        <v>43</v>
      </c>
      <c r="S3210" s="18">
        <f t="shared" si="203"/>
        <v>1.3399813025864755E-2</v>
      </c>
    </row>
    <row r="3211" spans="1:19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1"/>
        <v>750</v>
      </c>
      <c r="R3211" s="21">
        <f t="shared" si="202"/>
        <v>750</v>
      </c>
      <c r="S3211" s="23">
        <f t="shared" si="203"/>
        <v>0.23364485981308411</v>
      </c>
    </row>
    <row r="3212" spans="1:19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1"/>
        <v>1632</v>
      </c>
      <c r="R3212" s="16">
        <f t="shared" si="202"/>
        <v>1632</v>
      </c>
      <c r="S3212" s="18">
        <f t="shared" si="203"/>
        <v>0.5082528807225164</v>
      </c>
    </row>
    <row r="3213" spans="1:19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1"/>
        <v>1484</v>
      </c>
      <c r="R3213" s="21">
        <f t="shared" si="202"/>
        <v>1484</v>
      </c>
      <c r="S3213" s="23">
        <f t="shared" si="203"/>
        <v>0.46201743462017436</v>
      </c>
    </row>
    <row r="3214" spans="1:19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1"/>
        <v>4205</v>
      </c>
      <c r="R3214" s="16">
        <f t="shared" si="202"/>
        <v>4205</v>
      </c>
      <c r="S3214" s="18">
        <f t="shared" si="203"/>
        <v>1.3087457205104265</v>
      </c>
    </row>
    <row r="3215" spans="1:19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1"/>
        <v>348</v>
      </c>
      <c r="R3215" s="21">
        <f t="shared" si="202"/>
        <v>348</v>
      </c>
      <c r="S3215" s="23">
        <f t="shared" si="203"/>
        <v>0.10827629122588675</v>
      </c>
    </row>
    <row r="3216" spans="1:19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1"/>
        <v>690</v>
      </c>
      <c r="R3216" s="16">
        <f t="shared" si="202"/>
        <v>690</v>
      </c>
      <c r="S3216" s="18">
        <f t="shared" si="203"/>
        <v>0.21461897356143078</v>
      </c>
    </row>
    <row r="3217" spans="1:19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1"/>
        <v>1795</v>
      </c>
      <c r="R3217" s="21">
        <f t="shared" si="202"/>
        <v>1795</v>
      </c>
      <c r="S3217" s="23">
        <f t="shared" si="203"/>
        <v>0.55814676616915426</v>
      </c>
    </row>
    <row r="3218" spans="1:19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1"/>
        <v>27</v>
      </c>
      <c r="R3218" s="16">
        <f t="shared" si="202"/>
        <v>27</v>
      </c>
      <c r="S3218" s="18">
        <f t="shared" si="203"/>
        <v>8.3929126515387004E-3</v>
      </c>
    </row>
    <row r="3219" spans="1:19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1"/>
        <v>2640</v>
      </c>
      <c r="R3219" s="21">
        <f t="shared" si="202"/>
        <v>2640</v>
      </c>
      <c r="S3219" s="23">
        <f t="shared" si="203"/>
        <v>0.82038533250466128</v>
      </c>
    </row>
    <row r="3220" spans="1:19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1"/>
        <v>424</v>
      </c>
      <c r="R3220" s="16">
        <f t="shared" si="202"/>
        <v>424</v>
      </c>
      <c r="S3220" s="18">
        <f t="shared" si="203"/>
        <v>0.13171792482137309</v>
      </c>
    </row>
    <row r="3221" spans="1:19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1"/>
        <v>64</v>
      </c>
      <c r="R3221" s="21">
        <f t="shared" si="202"/>
        <v>64</v>
      </c>
      <c r="S3221" s="23">
        <f t="shared" si="203"/>
        <v>1.9875776397515529E-2</v>
      </c>
    </row>
    <row r="3222" spans="1:19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1"/>
        <v>880</v>
      </c>
      <c r="R3222" s="16">
        <f t="shared" si="202"/>
        <v>880</v>
      </c>
      <c r="S3222" s="18">
        <f t="shared" si="203"/>
        <v>0.27320707854703508</v>
      </c>
    </row>
    <row r="3223" spans="1:19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1"/>
        <v>678</v>
      </c>
      <c r="R3223" s="21">
        <f t="shared" si="202"/>
        <v>678</v>
      </c>
      <c r="S3223" s="23">
        <f t="shared" si="203"/>
        <v>0.21042830540037244</v>
      </c>
    </row>
    <row r="3224" spans="1:19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1"/>
        <v>1760</v>
      </c>
      <c r="R3224" s="16">
        <f t="shared" si="202"/>
        <v>1760</v>
      </c>
      <c r="S3224" s="18">
        <f t="shared" si="203"/>
        <v>0.5460750853242321</v>
      </c>
    </row>
    <row r="3225" spans="1:19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1"/>
        <v>228</v>
      </c>
      <c r="R3225" s="21">
        <f t="shared" si="202"/>
        <v>228</v>
      </c>
      <c r="S3225" s="23">
        <f t="shared" si="203"/>
        <v>7.0719602977667495E-2</v>
      </c>
    </row>
    <row r="3226" spans="1:19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1"/>
        <v>1547</v>
      </c>
      <c r="R3226" s="16">
        <f t="shared" si="202"/>
        <v>1547</v>
      </c>
      <c r="S3226" s="18">
        <f t="shared" si="203"/>
        <v>0.47968992248062015</v>
      </c>
    </row>
    <row r="3227" spans="1:19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1"/>
        <v>5716</v>
      </c>
      <c r="R3227" s="21">
        <f t="shared" si="202"/>
        <v>5716</v>
      </c>
      <c r="S3227" s="23">
        <f t="shared" si="203"/>
        <v>1.7718536887786733</v>
      </c>
    </row>
    <row r="3228" spans="1:19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1"/>
        <v>1347</v>
      </c>
      <c r="R3228" s="16">
        <f t="shared" si="202"/>
        <v>1347</v>
      </c>
      <c r="S3228" s="18">
        <f t="shared" si="203"/>
        <v>0.41741555624418963</v>
      </c>
    </row>
    <row r="3229" spans="1:19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1"/>
        <v>762</v>
      </c>
      <c r="R3229" s="21">
        <f t="shared" si="202"/>
        <v>762</v>
      </c>
      <c r="S3229" s="23">
        <f t="shared" si="203"/>
        <v>0.23605947955390336</v>
      </c>
    </row>
    <row r="3230" spans="1:19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1"/>
        <v>46</v>
      </c>
      <c r="R3230" s="16">
        <f t="shared" si="202"/>
        <v>46</v>
      </c>
      <c r="S3230" s="18">
        <f t="shared" si="203"/>
        <v>1.424589656240322E-2</v>
      </c>
    </row>
    <row r="3231" spans="1:19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1"/>
        <v>456</v>
      </c>
      <c r="R3231" s="21">
        <f t="shared" si="202"/>
        <v>456</v>
      </c>
      <c r="S3231" s="23">
        <f t="shared" si="203"/>
        <v>0.14117647058823529</v>
      </c>
    </row>
    <row r="3232" spans="1:19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1"/>
        <v>159</v>
      </c>
      <c r="R3232" s="16">
        <f t="shared" si="202"/>
        <v>159</v>
      </c>
      <c r="S3232" s="18">
        <f t="shared" si="203"/>
        <v>4.9210770659238623E-2</v>
      </c>
    </row>
    <row r="3233" spans="1:19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1"/>
        <v>4625</v>
      </c>
      <c r="R3233" s="21">
        <f t="shared" si="202"/>
        <v>4625</v>
      </c>
      <c r="S3233" s="23">
        <f t="shared" si="203"/>
        <v>1.4310024752475248</v>
      </c>
    </row>
    <row r="3234" spans="1:19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1"/>
        <v>172</v>
      </c>
      <c r="R3234" s="16">
        <f t="shared" si="202"/>
        <v>172</v>
      </c>
      <c r="S3234" s="18">
        <f t="shared" si="203"/>
        <v>5.320136096504794E-2</v>
      </c>
    </row>
    <row r="3235" spans="1:19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1"/>
        <v>340</v>
      </c>
      <c r="R3235" s="21">
        <f t="shared" si="202"/>
        <v>340</v>
      </c>
      <c r="S3235" s="23">
        <f t="shared" si="203"/>
        <v>0.10513296227581942</v>
      </c>
    </row>
    <row r="3236" spans="1:19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1"/>
        <v>162</v>
      </c>
      <c r="R3236" s="16">
        <f t="shared" si="202"/>
        <v>162</v>
      </c>
      <c r="S3236" s="18">
        <f t="shared" si="203"/>
        <v>5.007727975270479E-2</v>
      </c>
    </row>
    <row r="3237" spans="1:19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1"/>
        <v>1048</v>
      </c>
      <c r="R3237" s="21">
        <f t="shared" si="202"/>
        <v>1048</v>
      </c>
      <c r="S3237" s="23">
        <f t="shared" si="203"/>
        <v>0.32385661310259578</v>
      </c>
    </row>
    <row r="3238" spans="1:19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1"/>
        <v>616</v>
      </c>
      <c r="R3238" s="16">
        <f t="shared" si="202"/>
        <v>616</v>
      </c>
      <c r="S3238" s="18">
        <f t="shared" si="203"/>
        <v>0.19029966017917826</v>
      </c>
    </row>
    <row r="3239" spans="1:19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1"/>
        <v>16044</v>
      </c>
      <c r="R3239" s="21">
        <f t="shared" si="202"/>
        <v>16044</v>
      </c>
      <c r="S3239" s="23">
        <f t="shared" si="203"/>
        <v>4.9549104385423099</v>
      </c>
    </row>
    <row r="3240" spans="1:19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1"/>
        <v>196</v>
      </c>
      <c r="R3240" s="16">
        <f t="shared" si="202"/>
        <v>196</v>
      </c>
      <c r="S3240" s="18">
        <f t="shared" si="203"/>
        <v>6.0512503859215805E-2</v>
      </c>
    </row>
    <row r="3241" spans="1:19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1"/>
        <v>784</v>
      </c>
      <c r="R3241" s="21">
        <f t="shared" si="202"/>
        <v>784</v>
      </c>
      <c r="S3241" s="23">
        <f t="shared" si="203"/>
        <v>0.24197530864197531</v>
      </c>
    </row>
    <row r="3242" spans="1:19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1"/>
        <v>596</v>
      </c>
      <c r="R3242" s="16">
        <f t="shared" si="202"/>
        <v>596</v>
      </c>
      <c r="S3242" s="18">
        <f t="shared" si="203"/>
        <v>0.18389385991977786</v>
      </c>
    </row>
    <row r="3243" spans="1:19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1"/>
        <v>87</v>
      </c>
      <c r="R3243" s="21">
        <f t="shared" si="202"/>
        <v>87</v>
      </c>
      <c r="S3243" s="23">
        <f t="shared" si="203"/>
        <v>2.6835286859962986E-2</v>
      </c>
    </row>
    <row r="3244" spans="1:19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1"/>
        <v>90</v>
      </c>
      <c r="R3244" s="16">
        <f t="shared" si="202"/>
        <v>90</v>
      </c>
      <c r="S3244" s="18">
        <f t="shared" si="203"/>
        <v>2.7752081406105456E-2</v>
      </c>
    </row>
    <row r="3245" spans="1:19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1"/>
        <v>2989</v>
      </c>
      <c r="R3245" s="21">
        <f t="shared" si="202"/>
        <v>2989</v>
      </c>
      <c r="S3245" s="23">
        <f t="shared" si="203"/>
        <v>0.9213933415536375</v>
      </c>
    </row>
    <row r="3246" spans="1:19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1"/>
        <v>249</v>
      </c>
      <c r="R3246" s="16">
        <f t="shared" si="202"/>
        <v>249</v>
      </c>
      <c r="S3246" s="18">
        <f t="shared" si="203"/>
        <v>7.673343605546995E-2</v>
      </c>
    </row>
    <row r="3247" spans="1:19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1"/>
        <v>13020</v>
      </c>
      <c r="R3247" s="21">
        <f t="shared" si="202"/>
        <v>13020</v>
      </c>
      <c r="S3247" s="23">
        <f t="shared" si="203"/>
        <v>4.0110905730129387</v>
      </c>
    </row>
    <row r="3248" spans="1:19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1"/>
        <v>111</v>
      </c>
      <c r="R3248" s="16">
        <f t="shared" si="202"/>
        <v>111</v>
      </c>
      <c r="S3248" s="18">
        <f t="shared" si="203"/>
        <v>3.4185401909454884E-2</v>
      </c>
    </row>
    <row r="3249" spans="1:19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1"/>
        <v>10575</v>
      </c>
      <c r="R3249" s="21">
        <f t="shared" si="202"/>
        <v>10575</v>
      </c>
      <c r="S3249" s="23">
        <f t="shared" si="203"/>
        <v>3.2558497536945814</v>
      </c>
    </row>
    <row r="3250" spans="1:19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1"/>
        <v>826</v>
      </c>
      <c r="R3250" s="16">
        <f t="shared" si="202"/>
        <v>826</v>
      </c>
      <c r="S3250" s="18">
        <f t="shared" si="203"/>
        <v>0.25423207140658666</v>
      </c>
    </row>
    <row r="3251" spans="1:19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1"/>
        <v>1060</v>
      </c>
      <c r="R3251" s="21">
        <f t="shared" si="202"/>
        <v>1060</v>
      </c>
      <c r="S3251" s="23">
        <f t="shared" si="203"/>
        <v>0.32615384615384613</v>
      </c>
    </row>
    <row r="3252" spans="1:19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1"/>
        <v>213</v>
      </c>
      <c r="R3252" s="16">
        <f t="shared" si="202"/>
        <v>213</v>
      </c>
      <c r="S3252" s="18">
        <f t="shared" si="203"/>
        <v>6.5518302060904338E-2</v>
      </c>
    </row>
    <row r="3253" spans="1:19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1"/>
        <v>240</v>
      </c>
      <c r="R3253" s="21">
        <f t="shared" si="202"/>
        <v>240</v>
      </c>
      <c r="S3253" s="23">
        <f t="shared" si="203"/>
        <v>7.3800738007380073E-2</v>
      </c>
    </row>
    <row r="3254" spans="1:19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1"/>
        <v>536</v>
      </c>
      <c r="R3254" s="16">
        <f t="shared" si="202"/>
        <v>536</v>
      </c>
      <c r="S3254" s="18">
        <f t="shared" si="203"/>
        <v>0.16477098063326159</v>
      </c>
    </row>
    <row r="3255" spans="1:19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1"/>
        <v>665</v>
      </c>
      <c r="R3255" s="21">
        <f t="shared" si="202"/>
        <v>665</v>
      </c>
      <c r="S3255" s="23">
        <f t="shared" si="203"/>
        <v>0.20436385986478181</v>
      </c>
    </row>
    <row r="3256" spans="1:19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1"/>
        <v>56</v>
      </c>
      <c r="R3256" s="16">
        <f t="shared" si="202"/>
        <v>56</v>
      </c>
      <c r="S3256" s="18">
        <f t="shared" si="203"/>
        <v>1.7204301075268817E-2</v>
      </c>
    </row>
    <row r="3257" spans="1:19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1"/>
        <v>400</v>
      </c>
      <c r="R3257" s="21">
        <f t="shared" si="202"/>
        <v>400</v>
      </c>
      <c r="S3257" s="23">
        <f t="shared" si="203"/>
        <v>0.12285012285012285</v>
      </c>
    </row>
    <row r="3258" spans="1:19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1"/>
        <v>70</v>
      </c>
      <c r="R3258" s="16">
        <f t="shared" si="202"/>
        <v>70</v>
      </c>
      <c r="S3258" s="18">
        <f t="shared" si="203"/>
        <v>2.1492170709241632E-2</v>
      </c>
    </row>
    <row r="3259" spans="1:19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1"/>
        <v>6408</v>
      </c>
      <c r="R3259" s="21">
        <f t="shared" si="202"/>
        <v>6408</v>
      </c>
      <c r="S3259" s="23">
        <f t="shared" si="203"/>
        <v>1.9668508287292819</v>
      </c>
    </row>
    <row r="3260" spans="1:19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1"/>
        <v>84</v>
      </c>
      <c r="R3260" s="16">
        <f t="shared" si="202"/>
        <v>84</v>
      </c>
      <c r="S3260" s="18">
        <f t="shared" si="203"/>
        <v>2.5774777539122429E-2</v>
      </c>
    </row>
    <row r="3261" spans="1:19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1"/>
        <v>4083</v>
      </c>
      <c r="R3261" s="21">
        <f t="shared" si="202"/>
        <v>4083</v>
      </c>
      <c r="S3261" s="23">
        <f t="shared" si="203"/>
        <v>1.2524539877300613</v>
      </c>
    </row>
    <row r="3262" spans="1:19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1"/>
        <v>249</v>
      </c>
      <c r="R3262" s="16">
        <f t="shared" si="202"/>
        <v>249</v>
      </c>
      <c r="S3262" s="18">
        <f t="shared" si="203"/>
        <v>7.635694572217111E-2</v>
      </c>
    </row>
    <row r="3263" spans="1:19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1"/>
        <v>678</v>
      </c>
      <c r="R3263" s="21">
        <f t="shared" si="202"/>
        <v>678</v>
      </c>
      <c r="S3263" s="23">
        <f t="shared" si="203"/>
        <v>0.20784794604537093</v>
      </c>
    </row>
    <row r="3264" spans="1:19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1"/>
        <v>178</v>
      </c>
      <c r="R3264" s="16">
        <f t="shared" si="202"/>
        <v>178</v>
      </c>
      <c r="S3264" s="18">
        <f t="shared" si="203"/>
        <v>5.4551026662580444E-2</v>
      </c>
    </row>
    <row r="3265" spans="1:19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1"/>
        <v>2392</v>
      </c>
      <c r="R3265" s="21">
        <f t="shared" si="202"/>
        <v>2392</v>
      </c>
      <c r="S3265" s="23">
        <f t="shared" si="203"/>
        <v>0.73284313725490191</v>
      </c>
    </row>
    <row r="3266" spans="1:19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1"/>
        <v>228</v>
      </c>
      <c r="R3266" s="16">
        <f t="shared" si="202"/>
        <v>228</v>
      </c>
      <c r="S3266" s="18">
        <f t="shared" si="203"/>
        <v>6.9831546707503828E-2</v>
      </c>
    </row>
    <row r="3267" spans="1:19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ref="Q3267:Q3330" si="205">N3267*P3267</f>
        <v>1110</v>
      </c>
      <c r="R3267" s="21">
        <f t="shared" ref="R3267:R3330" si="206">N:N*P:P</f>
        <v>1110</v>
      </c>
      <c r="S3267" s="23">
        <f t="shared" ref="S3267:S3330" si="207">Q:Q/A:A</f>
        <v>0.33986527862829147</v>
      </c>
    </row>
    <row r="3268" spans="1:19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si="205"/>
        <v>2868</v>
      </c>
      <c r="R3268" s="16">
        <f t="shared" si="206"/>
        <v>2868</v>
      </c>
      <c r="S3268" s="18">
        <f t="shared" si="207"/>
        <v>0.87786960514233237</v>
      </c>
    </row>
    <row r="3269" spans="1:19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5"/>
        <v>170</v>
      </c>
      <c r="R3269" s="21">
        <f t="shared" si="206"/>
        <v>170</v>
      </c>
      <c r="S3269" s="23">
        <f t="shared" si="207"/>
        <v>5.2019583843329255E-2</v>
      </c>
    </row>
    <row r="3270" spans="1:19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5"/>
        <v>234</v>
      </c>
      <c r="R3270" s="16">
        <f t="shared" si="206"/>
        <v>234</v>
      </c>
      <c r="S3270" s="18">
        <f t="shared" si="207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5"/>
        <v>183</v>
      </c>
      <c r="R3271" s="21">
        <f t="shared" si="206"/>
        <v>183</v>
      </c>
      <c r="S3271" s="23">
        <f t="shared" si="207"/>
        <v>5.5963302752293581E-2</v>
      </c>
    </row>
    <row r="3272" spans="1:19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5"/>
        <v>38</v>
      </c>
      <c r="R3272" s="16">
        <f t="shared" si="206"/>
        <v>38</v>
      </c>
      <c r="S3272" s="18">
        <f t="shared" si="207"/>
        <v>1.1617242433506572E-2</v>
      </c>
    </row>
    <row r="3273" spans="1:19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5"/>
        <v>560</v>
      </c>
      <c r="R3273" s="21">
        <f t="shared" si="206"/>
        <v>560</v>
      </c>
      <c r="S3273" s="23">
        <f t="shared" si="207"/>
        <v>0.17114914425427874</v>
      </c>
    </row>
    <row r="3274" spans="1:19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5"/>
        <v>740</v>
      </c>
      <c r="R3274" s="16">
        <f t="shared" si="206"/>
        <v>740</v>
      </c>
      <c r="S3274" s="18">
        <f t="shared" si="207"/>
        <v>0.22609227008860372</v>
      </c>
    </row>
    <row r="3275" spans="1:19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5"/>
        <v>417</v>
      </c>
      <c r="R3275" s="21">
        <f t="shared" si="206"/>
        <v>417</v>
      </c>
      <c r="S3275" s="23">
        <f t="shared" si="207"/>
        <v>0.12736713500305435</v>
      </c>
    </row>
    <row r="3276" spans="1:19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5"/>
        <v>670</v>
      </c>
      <c r="R3276" s="16">
        <f t="shared" si="206"/>
        <v>670</v>
      </c>
      <c r="S3276" s="18">
        <f t="shared" si="207"/>
        <v>0.20458015267175572</v>
      </c>
    </row>
    <row r="3277" spans="1:19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5"/>
        <v>3476</v>
      </c>
      <c r="R3277" s="21">
        <f t="shared" si="206"/>
        <v>3476</v>
      </c>
      <c r="S3277" s="23">
        <f t="shared" si="207"/>
        <v>1.0610500610500611</v>
      </c>
    </row>
    <row r="3278" spans="1:19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5"/>
        <v>574</v>
      </c>
      <c r="R3278" s="16">
        <f t="shared" si="206"/>
        <v>574</v>
      </c>
      <c r="S3278" s="18">
        <f t="shared" si="207"/>
        <v>0.17516020750686603</v>
      </c>
    </row>
    <row r="3279" spans="1:19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5"/>
        <v>75</v>
      </c>
      <c r="R3279" s="21">
        <f t="shared" si="206"/>
        <v>75</v>
      </c>
      <c r="S3279" s="23">
        <f t="shared" si="207"/>
        <v>2.2879804758999391E-2</v>
      </c>
    </row>
    <row r="3280" spans="1:19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5"/>
        <v>253</v>
      </c>
      <c r="R3280" s="16">
        <f t="shared" si="206"/>
        <v>253</v>
      </c>
      <c r="S3280" s="18">
        <f t="shared" si="207"/>
        <v>7.7157670021347977E-2</v>
      </c>
    </row>
    <row r="3281" spans="1:19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5"/>
        <v>60</v>
      </c>
      <c r="R3281" s="21">
        <f t="shared" si="206"/>
        <v>60</v>
      </c>
      <c r="S3281" s="23">
        <f t="shared" si="207"/>
        <v>1.8292682926829267E-2</v>
      </c>
    </row>
    <row r="3282" spans="1:19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5"/>
        <v>39</v>
      </c>
      <c r="R3282" s="16">
        <f t="shared" si="206"/>
        <v>39</v>
      </c>
      <c r="S3282" s="18">
        <f t="shared" si="207"/>
        <v>1.1886619932947273E-2</v>
      </c>
    </row>
    <row r="3283" spans="1:19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5"/>
        <v>2394</v>
      </c>
      <c r="R3283" s="21">
        <f t="shared" si="206"/>
        <v>2394</v>
      </c>
      <c r="S3283" s="23">
        <f t="shared" si="207"/>
        <v>0.7294332723948812</v>
      </c>
    </row>
    <row r="3284" spans="1:19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5"/>
        <v>10680</v>
      </c>
      <c r="R3284" s="16">
        <f t="shared" si="206"/>
        <v>10680</v>
      </c>
      <c r="S3284" s="18">
        <f t="shared" si="207"/>
        <v>3.2531221443801401</v>
      </c>
    </row>
    <row r="3285" spans="1:19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5"/>
        <v>1896</v>
      </c>
      <c r="R3285" s="21">
        <f t="shared" si="206"/>
        <v>1896</v>
      </c>
      <c r="S3285" s="23">
        <f t="shared" si="207"/>
        <v>0.57734470158343487</v>
      </c>
    </row>
    <row r="3286" spans="1:19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5"/>
        <v>268</v>
      </c>
      <c r="R3286" s="16">
        <f t="shared" si="206"/>
        <v>268</v>
      </c>
      <c r="S3286" s="18">
        <f t="shared" si="207"/>
        <v>8.1582952815829529E-2</v>
      </c>
    </row>
    <row r="3287" spans="1:19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5"/>
        <v>118</v>
      </c>
      <c r="R3287" s="21">
        <f t="shared" si="206"/>
        <v>118</v>
      </c>
      <c r="S3287" s="23">
        <f t="shared" si="207"/>
        <v>3.5909920876445525E-2</v>
      </c>
    </row>
    <row r="3288" spans="1:19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5"/>
        <v>132</v>
      </c>
      <c r="R3288" s="16">
        <f t="shared" si="206"/>
        <v>132</v>
      </c>
      <c r="S3288" s="18">
        <f t="shared" si="207"/>
        <v>4.0158198965622151E-2</v>
      </c>
    </row>
    <row r="3289" spans="1:19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5"/>
        <v>477</v>
      </c>
      <c r="R3289" s="21">
        <f t="shared" si="206"/>
        <v>477</v>
      </c>
      <c r="S3289" s="23">
        <f t="shared" si="207"/>
        <v>0.14507299270072993</v>
      </c>
    </row>
    <row r="3290" spans="1:19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5"/>
        <v>759</v>
      </c>
      <c r="R3290" s="16">
        <f t="shared" si="206"/>
        <v>759</v>
      </c>
      <c r="S3290" s="18">
        <f t="shared" si="207"/>
        <v>0.23076923076923078</v>
      </c>
    </row>
    <row r="3291" spans="1:19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5"/>
        <v>2646</v>
      </c>
      <c r="R3291" s="21">
        <f t="shared" si="206"/>
        <v>2646</v>
      </c>
      <c r="S3291" s="23">
        <f t="shared" si="207"/>
        <v>0.80425531914893622</v>
      </c>
    </row>
    <row r="3292" spans="1:19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5"/>
        <v>1188</v>
      </c>
      <c r="R3292" s="16">
        <f t="shared" si="206"/>
        <v>1188</v>
      </c>
      <c r="S3292" s="18">
        <f t="shared" si="207"/>
        <v>0.36098450319051961</v>
      </c>
    </row>
    <row r="3293" spans="1:19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5"/>
        <v>64</v>
      </c>
      <c r="R3293" s="21">
        <f t="shared" si="206"/>
        <v>64</v>
      </c>
      <c r="S3293" s="23">
        <f t="shared" si="207"/>
        <v>1.9441069258809233E-2</v>
      </c>
    </row>
    <row r="3294" spans="1:19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5"/>
        <v>5496</v>
      </c>
      <c r="R3294" s="16">
        <f t="shared" si="206"/>
        <v>5496</v>
      </c>
      <c r="S3294" s="18">
        <f t="shared" si="207"/>
        <v>1.6689948375341634</v>
      </c>
    </row>
    <row r="3295" spans="1:19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5"/>
        <v>114</v>
      </c>
      <c r="R3295" s="21">
        <f t="shared" si="206"/>
        <v>114</v>
      </c>
      <c r="S3295" s="23">
        <f t="shared" si="207"/>
        <v>3.4608378870673952E-2</v>
      </c>
    </row>
    <row r="3296" spans="1:19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5"/>
        <v>1555</v>
      </c>
      <c r="R3296" s="16">
        <f t="shared" si="206"/>
        <v>1555</v>
      </c>
      <c r="S3296" s="18">
        <f t="shared" si="207"/>
        <v>0.47192716236722304</v>
      </c>
    </row>
    <row r="3297" spans="1:19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5"/>
        <v>4686</v>
      </c>
      <c r="R3297" s="21">
        <f t="shared" si="206"/>
        <v>4686</v>
      </c>
      <c r="S3297" s="23">
        <f t="shared" si="207"/>
        <v>1.4217233009708738</v>
      </c>
    </row>
    <row r="3298" spans="1:19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5"/>
        <v>445</v>
      </c>
      <c r="R3298" s="16">
        <f t="shared" si="206"/>
        <v>445</v>
      </c>
      <c r="S3298" s="18">
        <f t="shared" si="207"/>
        <v>0.13497118592659993</v>
      </c>
    </row>
    <row r="3299" spans="1:19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5"/>
        <v>3942</v>
      </c>
      <c r="R3299" s="21">
        <f t="shared" si="206"/>
        <v>3942</v>
      </c>
      <c r="S3299" s="23">
        <f t="shared" si="207"/>
        <v>1.1952698605215282</v>
      </c>
    </row>
    <row r="3300" spans="1:19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5"/>
        <v>2805</v>
      </c>
      <c r="R3300" s="16">
        <f t="shared" si="206"/>
        <v>2805</v>
      </c>
      <c r="S3300" s="18">
        <f t="shared" si="207"/>
        <v>0.85025765383449525</v>
      </c>
    </row>
    <row r="3301" spans="1:19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5"/>
        <v>1584</v>
      </c>
      <c r="R3301" s="21">
        <f t="shared" si="206"/>
        <v>1584</v>
      </c>
      <c r="S3301" s="23">
        <f t="shared" si="207"/>
        <v>0.48</v>
      </c>
    </row>
    <row r="3302" spans="1:19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5"/>
        <v>160</v>
      </c>
      <c r="R3302" s="16">
        <f t="shared" si="206"/>
        <v>160</v>
      </c>
      <c r="S3302" s="18">
        <f t="shared" si="207"/>
        <v>4.8470160557406848E-2</v>
      </c>
    </row>
    <row r="3303" spans="1:19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5"/>
        <v>1309</v>
      </c>
      <c r="R3303" s="21">
        <f t="shared" si="206"/>
        <v>1309</v>
      </c>
      <c r="S3303" s="23">
        <f t="shared" si="207"/>
        <v>0.39642640823743186</v>
      </c>
    </row>
    <row r="3304" spans="1:19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5"/>
        <v>78</v>
      </c>
      <c r="R3304" s="16">
        <f t="shared" si="206"/>
        <v>78</v>
      </c>
      <c r="S3304" s="18">
        <f t="shared" si="207"/>
        <v>2.3614895549500452E-2</v>
      </c>
    </row>
    <row r="3305" spans="1:19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5"/>
        <v>102</v>
      </c>
      <c r="R3305" s="21">
        <f t="shared" si="206"/>
        <v>102</v>
      </c>
      <c r="S3305" s="23">
        <f t="shared" si="207"/>
        <v>3.0871670702179176E-2</v>
      </c>
    </row>
    <row r="3306" spans="1:19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5"/>
        <v>3684</v>
      </c>
      <c r="R3306" s="16">
        <f t="shared" si="206"/>
        <v>3684</v>
      </c>
      <c r="S3306" s="18">
        <f t="shared" si="207"/>
        <v>1.1146747352496218</v>
      </c>
    </row>
    <row r="3307" spans="1:19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5"/>
        <v>1072</v>
      </c>
      <c r="R3307" s="21">
        <f t="shared" si="206"/>
        <v>1072</v>
      </c>
      <c r="S3307" s="23">
        <f t="shared" si="207"/>
        <v>0.32425892316999394</v>
      </c>
    </row>
    <row r="3308" spans="1:19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5"/>
        <v>280</v>
      </c>
      <c r="R3308" s="16">
        <f t="shared" si="206"/>
        <v>280</v>
      </c>
      <c r="S3308" s="18">
        <f t="shared" si="207"/>
        <v>8.4668884185061993E-2</v>
      </c>
    </row>
    <row r="3309" spans="1:19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5"/>
        <v>423</v>
      </c>
      <c r="R3309" s="21">
        <f t="shared" si="206"/>
        <v>423</v>
      </c>
      <c r="S3309" s="23">
        <f t="shared" si="207"/>
        <v>0.12787182587666263</v>
      </c>
    </row>
    <row r="3310" spans="1:19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5"/>
        <v>770</v>
      </c>
      <c r="R3310" s="16">
        <f t="shared" si="206"/>
        <v>770</v>
      </c>
      <c r="S3310" s="18">
        <f t="shared" si="207"/>
        <v>0.23269870051375038</v>
      </c>
    </row>
    <row r="3311" spans="1:19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5"/>
        <v>456</v>
      </c>
      <c r="R3311" s="21">
        <f t="shared" si="206"/>
        <v>456</v>
      </c>
      <c r="S3311" s="23">
        <f t="shared" si="207"/>
        <v>0.1377643504531722</v>
      </c>
    </row>
    <row r="3312" spans="1:19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5"/>
        <v>17</v>
      </c>
      <c r="R3312" s="16">
        <f t="shared" si="206"/>
        <v>17</v>
      </c>
      <c r="S3312" s="18">
        <f t="shared" si="207"/>
        <v>5.1344004832376928E-3</v>
      </c>
    </row>
    <row r="3313" spans="1:19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5"/>
        <v>27</v>
      </c>
      <c r="R3313" s="21">
        <f t="shared" si="206"/>
        <v>27</v>
      </c>
      <c r="S3313" s="23">
        <f t="shared" si="207"/>
        <v>8.152173913043478E-3</v>
      </c>
    </row>
    <row r="3314" spans="1:19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5"/>
        <v>1542</v>
      </c>
      <c r="R3314" s="16">
        <f t="shared" si="206"/>
        <v>1542</v>
      </c>
      <c r="S3314" s="18">
        <f t="shared" si="207"/>
        <v>0.46543917899185028</v>
      </c>
    </row>
    <row r="3315" spans="1:19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5"/>
        <v>1561</v>
      </c>
      <c r="R3315" s="21">
        <f t="shared" si="206"/>
        <v>1561</v>
      </c>
      <c r="S3315" s="23">
        <f t="shared" si="207"/>
        <v>0.47103198551599273</v>
      </c>
    </row>
    <row r="3316" spans="1:19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5"/>
        <v>5978</v>
      </c>
      <c r="R3316" s="16">
        <f t="shared" si="206"/>
        <v>5978</v>
      </c>
      <c r="S3316" s="18">
        <f t="shared" si="207"/>
        <v>1.8033182503770739</v>
      </c>
    </row>
    <row r="3317" spans="1:19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5"/>
        <v>22</v>
      </c>
      <c r="R3317" s="21">
        <f t="shared" si="206"/>
        <v>22</v>
      </c>
      <c r="S3317" s="23">
        <f t="shared" si="207"/>
        <v>6.6344993968636915E-3</v>
      </c>
    </row>
    <row r="3318" spans="1:19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5"/>
        <v>20</v>
      </c>
      <c r="R3318" s="16">
        <f t="shared" si="206"/>
        <v>20</v>
      </c>
      <c r="S3318" s="18">
        <f t="shared" si="207"/>
        <v>6.0295447693699128E-3</v>
      </c>
    </row>
    <row r="3319" spans="1:19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5"/>
        <v>190</v>
      </c>
      <c r="R3319" s="21">
        <f t="shared" si="206"/>
        <v>190</v>
      </c>
      <c r="S3319" s="23">
        <f t="shared" si="207"/>
        <v>5.7263411693791441E-2</v>
      </c>
    </row>
    <row r="3320" spans="1:19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5"/>
        <v>201</v>
      </c>
      <c r="R3320" s="16">
        <f t="shared" si="206"/>
        <v>201</v>
      </c>
      <c r="S3320" s="18">
        <f t="shared" si="207"/>
        <v>6.0560409761976498E-2</v>
      </c>
    </row>
    <row r="3321" spans="1:19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5"/>
        <v>15</v>
      </c>
      <c r="R3321" s="21">
        <f t="shared" si="206"/>
        <v>15</v>
      </c>
      <c r="S3321" s="23">
        <f t="shared" si="207"/>
        <v>4.5180722891566263E-3</v>
      </c>
    </row>
    <row r="3322" spans="1:19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5"/>
        <v>288</v>
      </c>
      <c r="R3322" s="16">
        <f t="shared" si="206"/>
        <v>288</v>
      </c>
      <c r="S3322" s="18">
        <f t="shared" si="207"/>
        <v>8.6720867208672087E-2</v>
      </c>
    </row>
    <row r="3323" spans="1:19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5"/>
        <v>3661</v>
      </c>
      <c r="R3323" s="21">
        <f t="shared" si="206"/>
        <v>3661</v>
      </c>
      <c r="S3323" s="23">
        <f t="shared" si="207"/>
        <v>1.1020469596628537</v>
      </c>
    </row>
    <row r="3324" spans="1:19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5"/>
        <v>280</v>
      </c>
      <c r="R3324" s="16">
        <f t="shared" si="206"/>
        <v>280</v>
      </c>
      <c r="S3324" s="18">
        <f t="shared" si="207"/>
        <v>8.4261209750225705E-2</v>
      </c>
    </row>
    <row r="3325" spans="1:19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5"/>
        <v>42</v>
      </c>
      <c r="R3325" s="21">
        <f t="shared" si="206"/>
        <v>42</v>
      </c>
      <c r="S3325" s="23">
        <f t="shared" si="207"/>
        <v>1.263537906137184E-2</v>
      </c>
    </row>
    <row r="3326" spans="1:19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5"/>
        <v>102</v>
      </c>
      <c r="R3326" s="16">
        <f t="shared" si="206"/>
        <v>102</v>
      </c>
      <c r="S3326" s="18">
        <f t="shared" si="207"/>
        <v>3.0676691729323309E-2</v>
      </c>
    </row>
    <row r="3327" spans="1:19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5"/>
        <v>244</v>
      </c>
      <c r="R3327" s="21">
        <f t="shared" si="206"/>
        <v>244</v>
      </c>
      <c r="S3327" s="23">
        <f t="shared" si="207"/>
        <v>7.3361395069152138E-2</v>
      </c>
    </row>
    <row r="3328" spans="1:19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5"/>
        <v>5761</v>
      </c>
      <c r="R3328" s="16">
        <f t="shared" si="206"/>
        <v>5761</v>
      </c>
      <c r="S3328" s="18">
        <f t="shared" si="207"/>
        <v>1.7315900210399759</v>
      </c>
    </row>
    <row r="3329" spans="1:19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5"/>
        <v>234</v>
      </c>
      <c r="R3329" s="21">
        <f t="shared" si="206"/>
        <v>234</v>
      </c>
      <c r="S3329" s="23">
        <f t="shared" si="207"/>
        <v>7.03125E-2</v>
      </c>
    </row>
    <row r="3330" spans="1:19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5"/>
        <v>10468</v>
      </c>
      <c r="R3330" s="16">
        <f t="shared" si="206"/>
        <v>10468</v>
      </c>
      <c r="S3330" s="18">
        <f t="shared" si="207"/>
        <v>3.1444878341844396</v>
      </c>
    </row>
    <row r="3331" spans="1:19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ref="Q3331:Q3394" si="209">N3331*P3331</f>
        <v>51</v>
      </c>
      <c r="R3331" s="21">
        <f t="shared" ref="R3331:R3394" si="210">N:N*P:P</f>
        <v>51</v>
      </c>
      <c r="S3331" s="23">
        <f t="shared" ref="S3331:S3394" si="211">Q:Q/A:A</f>
        <v>1.5315315315315315E-2</v>
      </c>
    </row>
    <row r="3332" spans="1:19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si="209"/>
        <v>172</v>
      </c>
      <c r="R3332" s="16">
        <f t="shared" si="210"/>
        <v>172</v>
      </c>
      <c r="S3332" s="18">
        <f t="shared" si="211"/>
        <v>5.1636145301711199E-2</v>
      </c>
    </row>
    <row r="3333" spans="1:19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09"/>
        <v>132</v>
      </c>
      <c r="R3333" s="21">
        <f t="shared" si="210"/>
        <v>132</v>
      </c>
      <c r="S3333" s="23">
        <f t="shared" si="211"/>
        <v>3.9615846338535411E-2</v>
      </c>
    </row>
    <row r="3334" spans="1:19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09"/>
        <v>12249</v>
      </c>
      <c r="R3334" s="16">
        <f t="shared" si="210"/>
        <v>12249</v>
      </c>
      <c r="S3334" s="18">
        <f t="shared" si="211"/>
        <v>3.6750675067506751</v>
      </c>
    </row>
    <row r="3335" spans="1:19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09"/>
        <v>1512</v>
      </c>
      <c r="R3335" s="21">
        <f t="shared" si="210"/>
        <v>1512</v>
      </c>
      <c r="S3335" s="23">
        <f t="shared" si="211"/>
        <v>0.45350929814037194</v>
      </c>
    </row>
    <row r="3336" spans="1:19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09"/>
        <v>60</v>
      </c>
      <c r="R3336" s="16">
        <f t="shared" si="210"/>
        <v>60</v>
      </c>
      <c r="S3336" s="18">
        <f t="shared" si="211"/>
        <v>1.7991004497751123E-2</v>
      </c>
    </row>
    <row r="3337" spans="1:19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09"/>
        <v>88</v>
      </c>
      <c r="R3337" s="21">
        <f t="shared" si="210"/>
        <v>88</v>
      </c>
      <c r="S3337" s="23">
        <f t="shared" si="211"/>
        <v>2.6378896882494004E-2</v>
      </c>
    </row>
    <row r="3338" spans="1:19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09"/>
        <v>1098</v>
      </c>
      <c r="R3338" s="16">
        <f t="shared" si="210"/>
        <v>1098</v>
      </c>
      <c r="S3338" s="18">
        <f t="shared" si="211"/>
        <v>0.32903805813605036</v>
      </c>
    </row>
    <row r="3339" spans="1:19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09"/>
        <v>684</v>
      </c>
      <c r="R3339" s="21">
        <f t="shared" si="210"/>
        <v>684</v>
      </c>
      <c r="S3339" s="23">
        <f t="shared" si="211"/>
        <v>0.20491312162971839</v>
      </c>
    </row>
    <row r="3340" spans="1:19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09"/>
        <v>63</v>
      </c>
      <c r="R3340" s="16">
        <f t="shared" si="210"/>
        <v>63</v>
      </c>
      <c r="S3340" s="18">
        <f t="shared" si="211"/>
        <v>1.8867924528301886E-2</v>
      </c>
    </row>
    <row r="3341" spans="1:19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09"/>
        <v>64</v>
      </c>
      <c r="R3341" s="21">
        <f t="shared" si="210"/>
        <v>64</v>
      </c>
      <c r="S3341" s="23">
        <f t="shared" si="211"/>
        <v>1.9161676646706587E-2</v>
      </c>
    </row>
    <row r="3342" spans="1:19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09"/>
        <v>915</v>
      </c>
      <c r="R3342" s="16">
        <f t="shared" si="210"/>
        <v>915</v>
      </c>
      <c r="S3342" s="18">
        <f t="shared" si="211"/>
        <v>0.27387009877282253</v>
      </c>
    </row>
    <row r="3343" spans="1:19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09"/>
        <v>1324</v>
      </c>
      <c r="R3343" s="21">
        <f t="shared" si="210"/>
        <v>1324</v>
      </c>
      <c r="S3343" s="23">
        <f t="shared" si="211"/>
        <v>0.39616995810891681</v>
      </c>
    </row>
    <row r="3344" spans="1:19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09"/>
        <v>197</v>
      </c>
      <c r="R3344" s="16">
        <f t="shared" si="210"/>
        <v>197</v>
      </c>
      <c r="S3344" s="18">
        <f t="shared" si="211"/>
        <v>5.8929105593778043E-2</v>
      </c>
    </row>
    <row r="3345" spans="1:19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09"/>
        <v>60</v>
      </c>
      <c r="R3345" s="21">
        <f t="shared" si="210"/>
        <v>60</v>
      </c>
      <c r="S3345" s="23">
        <f t="shared" si="211"/>
        <v>1.7942583732057416E-2</v>
      </c>
    </row>
    <row r="3346" spans="1:19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09"/>
        <v>132</v>
      </c>
      <c r="R3346" s="16">
        <f t="shared" si="210"/>
        <v>132</v>
      </c>
      <c r="S3346" s="18">
        <f t="shared" si="211"/>
        <v>3.9461883408071746E-2</v>
      </c>
    </row>
    <row r="3347" spans="1:19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09"/>
        <v>1824</v>
      </c>
      <c r="R3347" s="21">
        <f t="shared" si="210"/>
        <v>1824</v>
      </c>
      <c r="S3347" s="23">
        <f t="shared" si="211"/>
        <v>0.5451285116557083</v>
      </c>
    </row>
    <row r="3348" spans="1:19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09"/>
        <v>176</v>
      </c>
      <c r="R3348" s="16">
        <f t="shared" si="210"/>
        <v>176</v>
      </c>
      <c r="S3348" s="18">
        <f t="shared" si="211"/>
        <v>5.2584403943830293E-2</v>
      </c>
    </row>
    <row r="3349" spans="1:19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09"/>
        <v>7</v>
      </c>
      <c r="R3349" s="21">
        <f t="shared" si="210"/>
        <v>7</v>
      </c>
      <c r="S3349" s="23">
        <f t="shared" si="211"/>
        <v>2.090800477897252E-3</v>
      </c>
    </row>
    <row r="3350" spans="1:19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09"/>
        <v>340</v>
      </c>
      <c r="R3350" s="16">
        <f t="shared" si="210"/>
        <v>340</v>
      </c>
      <c r="S3350" s="18">
        <f t="shared" si="211"/>
        <v>0.10152284263959391</v>
      </c>
    </row>
    <row r="3351" spans="1:19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09"/>
        <v>440</v>
      </c>
      <c r="R3351" s="21">
        <f t="shared" si="210"/>
        <v>440</v>
      </c>
      <c r="S3351" s="23">
        <f t="shared" si="211"/>
        <v>0.13134328358208955</v>
      </c>
    </row>
    <row r="3352" spans="1:19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09"/>
        <v>3303</v>
      </c>
      <c r="R3352" s="16">
        <f t="shared" si="210"/>
        <v>3303</v>
      </c>
      <c r="S3352" s="18">
        <f t="shared" si="211"/>
        <v>0.9856759176365264</v>
      </c>
    </row>
    <row r="3353" spans="1:19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09"/>
        <v>1312</v>
      </c>
      <c r="R3353" s="21">
        <f t="shared" si="210"/>
        <v>1312</v>
      </c>
      <c r="S3353" s="23">
        <f t="shared" si="211"/>
        <v>0.39140811455847258</v>
      </c>
    </row>
    <row r="3354" spans="1:19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09"/>
        <v>124</v>
      </c>
      <c r="R3354" s="16">
        <f t="shared" si="210"/>
        <v>124</v>
      </c>
      <c r="S3354" s="18">
        <f t="shared" si="211"/>
        <v>3.6981807336713392E-2</v>
      </c>
    </row>
    <row r="3355" spans="1:19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09"/>
        <v>1325</v>
      </c>
      <c r="R3355" s="21">
        <f t="shared" si="210"/>
        <v>1325</v>
      </c>
      <c r="S3355" s="23">
        <f t="shared" si="211"/>
        <v>0.39505068574836016</v>
      </c>
    </row>
    <row r="3356" spans="1:19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09"/>
        <v>9909</v>
      </c>
      <c r="R3356" s="16">
        <f t="shared" si="210"/>
        <v>9909</v>
      </c>
      <c r="S3356" s="18">
        <f t="shared" si="211"/>
        <v>2.9535022354694487</v>
      </c>
    </row>
    <row r="3357" spans="1:19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09"/>
        <v>480</v>
      </c>
      <c r="R3357" s="21">
        <f t="shared" si="210"/>
        <v>480</v>
      </c>
      <c r="S3357" s="23">
        <f t="shared" si="211"/>
        <v>0.14302741358760429</v>
      </c>
    </row>
    <row r="3358" spans="1:19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09"/>
        <v>194</v>
      </c>
      <c r="R3358" s="16">
        <f t="shared" si="210"/>
        <v>194</v>
      </c>
      <c r="S3358" s="18">
        <f t="shared" si="211"/>
        <v>5.7789693178433126E-2</v>
      </c>
    </row>
    <row r="3359" spans="1:19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09"/>
        <v>458</v>
      </c>
      <c r="R3359" s="21">
        <f t="shared" si="210"/>
        <v>458</v>
      </c>
      <c r="S3359" s="23">
        <f t="shared" si="211"/>
        <v>0.13639070875521145</v>
      </c>
    </row>
    <row r="3360" spans="1:19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09"/>
        <v>654</v>
      </c>
      <c r="R3360" s="16">
        <f t="shared" si="210"/>
        <v>654</v>
      </c>
      <c r="S3360" s="18">
        <f t="shared" si="211"/>
        <v>0.19470080381065794</v>
      </c>
    </row>
    <row r="3361" spans="1:19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09"/>
        <v>10250</v>
      </c>
      <c r="R3361" s="21">
        <f t="shared" si="210"/>
        <v>10250</v>
      </c>
      <c r="S3361" s="23">
        <f t="shared" si="211"/>
        <v>3.0505952380952381</v>
      </c>
    </row>
    <row r="3362" spans="1:19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09"/>
        <v>495</v>
      </c>
      <c r="R3362" s="16">
        <f t="shared" si="210"/>
        <v>495</v>
      </c>
      <c r="S3362" s="18">
        <f t="shared" si="211"/>
        <v>0.14727759595358525</v>
      </c>
    </row>
    <row r="3363" spans="1:19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09"/>
        <v>258</v>
      </c>
      <c r="R3363" s="21">
        <f t="shared" si="210"/>
        <v>258</v>
      </c>
      <c r="S3363" s="23">
        <f t="shared" si="211"/>
        <v>7.674003569303986E-2</v>
      </c>
    </row>
    <row r="3364" spans="1:19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09"/>
        <v>570</v>
      </c>
      <c r="R3364" s="16">
        <f t="shared" si="210"/>
        <v>570</v>
      </c>
      <c r="S3364" s="18">
        <f t="shared" si="211"/>
        <v>0.16949152542372881</v>
      </c>
    </row>
    <row r="3365" spans="1:19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09"/>
        <v>143</v>
      </c>
      <c r="R3365" s="21">
        <f t="shared" si="210"/>
        <v>143</v>
      </c>
      <c r="S3365" s="23">
        <f t="shared" si="211"/>
        <v>4.2508917954815699E-2</v>
      </c>
    </row>
    <row r="3366" spans="1:19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09"/>
        <v>790</v>
      </c>
      <c r="R3366" s="16">
        <f t="shared" si="210"/>
        <v>790</v>
      </c>
      <c r="S3366" s="18">
        <f t="shared" si="211"/>
        <v>0.23476968796433878</v>
      </c>
    </row>
    <row r="3367" spans="1:19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09"/>
        <v>104</v>
      </c>
      <c r="R3367" s="21">
        <f t="shared" si="210"/>
        <v>104</v>
      </c>
      <c r="S3367" s="23">
        <f t="shared" si="211"/>
        <v>3.0897207367795602E-2</v>
      </c>
    </row>
    <row r="3368" spans="1:19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09"/>
        <v>2745</v>
      </c>
      <c r="R3368" s="16">
        <f t="shared" si="210"/>
        <v>2745</v>
      </c>
      <c r="S3368" s="18">
        <f t="shared" si="211"/>
        <v>0.81526581526581532</v>
      </c>
    </row>
    <row r="3369" spans="1:19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09"/>
        <v>88</v>
      </c>
      <c r="R3369" s="21">
        <f t="shared" si="210"/>
        <v>88</v>
      </c>
      <c r="S3369" s="23">
        <f t="shared" si="211"/>
        <v>2.6128266033254157E-2</v>
      </c>
    </row>
    <row r="3370" spans="1:19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09"/>
        <v>47</v>
      </c>
      <c r="R3370" s="16">
        <f t="shared" si="210"/>
        <v>47</v>
      </c>
      <c r="S3370" s="18">
        <f t="shared" si="211"/>
        <v>1.3950727218759276E-2</v>
      </c>
    </row>
    <row r="3371" spans="1:19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09"/>
        <v>1812</v>
      </c>
      <c r="R3371" s="21">
        <f t="shared" si="210"/>
        <v>1812</v>
      </c>
      <c r="S3371" s="23">
        <f t="shared" si="211"/>
        <v>0.53768545994065287</v>
      </c>
    </row>
    <row r="3372" spans="1:19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09"/>
        <v>357</v>
      </c>
      <c r="R3372" s="16">
        <f t="shared" si="210"/>
        <v>357</v>
      </c>
      <c r="S3372" s="18">
        <f t="shared" si="211"/>
        <v>0.10590329279145654</v>
      </c>
    </row>
    <row r="3373" spans="1:19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09"/>
        <v>492</v>
      </c>
      <c r="R3373" s="21">
        <f t="shared" si="210"/>
        <v>492</v>
      </c>
      <c r="S3373" s="23">
        <f t="shared" si="211"/>
        <v>0.14590747330960854</v>
      </c>
    </row>
    <row r="3374" spans="1:19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09"/>
        <v>411</v>
      </c>
      <c r="R3374" s="16">
        <f t="shared" si="210"/>
        <v>411</v>
      </c>
      <c r="S3374" s="18">
        <f t="shared" si="211"/>
        <v>0.12184998517640083</v>
      </c>
    </row>
    <row r="3375" spans="1:19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09"/>
        <v>2661</v>
      </c>
      <c r="R3375" s="21">
        <f t="shared" si="210"/>
        <v>2661</v>
      </c>
      <c r="S3375" s="23">
        <f t="shared" si="211"/>
        <v>0.78867812685240068</v>
      </c>
    </row>
    <row r="3376" spans="1:19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09"/>
        <v>6820</v>
      </c>
      <c r="R3376" s="16">
        <f t="shared" si="210"/>
        <v>6820</v>
      </c>
      <c r="S3376" s="18">
        <f t="shared" si="211"/>
        <v>2.0207407407407407</v>
      </c>
    </row>
    <row r="3377" spans="1:19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09"/>
        <v>267</v>
      </c>
      <c r="R3377" s="21">
        <f t="shared" si="210"/>
        <v>267</v>
      </c>
      <c r="S3377" s="23">
        <f t="shared" si="211"/>
        <v>7.9087677725118488E-2</v>
      </c>
    </row>
    <row r="3378" spans="1:19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09"/>
        <v>445</v>
      </c>
      <c r="R3378" s="16">
        <f t="shared" si="210"/>
        <v>445</v>
      </c>
      <c r="S3378" s="18">
        <f t="shared" si="211"/>
        <v>0.1317737636955878</v>
      </c>
    </row>
    <row r="3379" spans="1:19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09"/>
        <v>118</v>
      </c>
      <c r="R3379" s="21">
        <f t="shared" si="210"/>
        <v>118</v>
      </c>
      <c r="S3379" s="23">
        <f t="shared" si="211"/>
        <v>3.4931912374185907E-2</v>
      </c>
    </row>
    <row r="3380" spans="1:19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09"/>
        <v>48</v>
      </c>
      <c r="R3380" s="16">
        <f t="shared" si="210"/>
        <v>48</v>
      </c>
      <c r="S3380" s="18">
        <f t="shared" si="211"/>
        <v>1.4205386208937555E-2</v>
      </c>
    </row>
    <row r="3381" spans="1:19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09"/>
        <v>122</v>
      </c>
      <c r="R3381" s="21">
        <f t="shared" si="210"/>
        <v>122</v>
      </c>
      <c r="S3381" s="23">
        <f t="shared" si="211"/>
        <v>3.609467455621302E-2</v>
      </c>
    </row>
    <row r="3382" spans="1:19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09"/>
        <v>474</v>
      </c>
      <c r="R3382" s="16">
        <f t="shared" si="210"/>
        <v>474</v>
      </c>
      <c r="S3382" s="18">
        <f t="shared" si="211"/>
        <v>0.1401952085181899</v>
      </c>
    </row>
    <row r="3383" spans="1:19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09"/>
        <v>214</v>
      </c>
      <c r="R3383" s="21">
        <f t="shared" si="210"/>
        <v>214</v>
      </c>
      <c r="S3383" s="23">
        <f t="shared" si="211"/>
        <v>6.3276167947959788E-2</v>
      </c>
    </row>
    <row r="3384" spans="1:19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09"/>
        <v>596</v>
      </c>
      <c r="R3384" s="16">
        <f t="shared" si="210"/>
        <v>596</v>
      </c>
      <c r="S3384" s="18">
        <f t="shared" si="211"/>
        <v>0.17617499261010938</v>
      </c>
    </row>
    <row r="3385" spans="1:19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09"/>
        <v>524</v>
      </c>
      <c r="R3385" s="21">
        <f t="shared" si="210"/>
        <v>524</v>
      </c>
      <c r="S3385" s="23">
        <f t="shared" si="211"/>
        <v>0.15484633569739953</v>
      </c>
    </row>
    <row r="3386" spans="1:19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09"/>
        <v>203</v>
      </c>
      <c r="R3386" s="16">
        <f t="shared" si="210"/>
        <v>203</v>
      </c>
      <c r="S3386" s="18">
        <f t="shared" si="211"/>
        <v>5.9970457902511078E-2</v>
      </c>
    </row>
    <row r="3387" spans="1:19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09"/>
        <v>3380</v>
      </c>
      <c r="R3387" s="21">
        <f t="shared" si="210"/>
        <v>3380</v>
      </c>
      <c r="S3387" s="23">
        <f t="shared" si="211"/>
        <v>0.99822799763733017</v>
      </c>
    </row>
    <row r="3388" spans="1:19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09"/>
        <v>52</v>
      </c>
      <c r="R3388" s="16">
        <f t="shared" si="210"/>
        <v>52</v>
      </c>
      <c r="S3388" s="18">
        <f t="shared" si="211"/>
        <v>1.5352819604369648E-2</v>
      </c>
    </row>
    <row r="3389" spans="1:19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09"/>
        <v>1210</v>
      </c>
      <c r="R3389" s="21">
        <f t="shared" si="210"/>
        <v>1210</v>
      </c>
      <c r="S3389" s="23">
        <f t="shared" si="211"/>
        <v>0.35714285714285715</v>
      </c>
    </row>
    <row r="3390" spans="1:19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09"/>
        <v>1830</v>
      </c>
      <c r="R3390" s="16">
        <f t="shared" si="210"/>
        <v>1830</v>
      </c>
      <c r="S3390" s="18">
        <f t="shared" si="211"/>
        <v>0.53998229566243727</v>
      </c>
    </row>
    <row r="3391" spans="1:19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09"/>
        <v>3339</v>
      </c>
      <c r="R3391" s="21">
        <f t="shared" si="210"/>
        <v>3339</v>
      </c>
      <c r="S3391" s="23">
        <f t="shared" si="211"/>
        <v>0.9849557522123894</v>
      </c>
    </row>
    <row r="3392" spans="1:19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09"/>
        <v>411</v>
      </c>
      <c r="R3392" s="16">
        <f t="shared" si="210"/>
        <v>411</v>
      </c>
      <c r="S3392" s="18">
        <f t="shared" si="211"/>
        <v>0.12120318490120909</v>
      </c>
    </row>
    <row r="3393" spans="1:19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09"/>
        <v>42</v>
      </c>
      <c r="R3393" s="21">
        <f t="shared" si="210"/>
        <v>42</v>
      </c>
      <c r="S3393" s="23">
        <f t="shared" si="211"/>
        <v>1.2382075471698114E-2</v>
      </c>
    </row>
    <row r="3394" spans="1:19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09"/>
        <v>117</v>
      </c>
      <c r="R3394" s="16">
        <f t="shared" si="210"/>
        <v>117</v>
      </c>
      <c r="S3394" s="18">
        <f t="shared" si="211"/>
        <v>3.4482758620689655E-2</v>
      </c>
    </row>
    <row r="3395" spans="1:19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ref="Q3395:Q3458" si="213">N3395*P3395</f>
        <v>588</v>
      </c>
      <c r="R3395" s="21">
        <f t="shared" ref="R3395:R3458" si="214">N:N*P:P</f>
        <v>588</v>
      </c>
      <c r="S3395" s="23">
        <f t="shared" ref="S3395:S3458" si="215">Q:Q/A:A</f>
        <v>0.17324690630524456</v>
      </c>
    </row>
    <row r="3396" spans="1:19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si="213"/>
        <v>3350</v>
      </c>
      <c r="R3396" s="16">
        <f t="shared" si="214"/>
        <v>3350</v>
      </c>
      <c r="S3396" s="18">
        <f t="shared" si="215"/>
        <v>0.98674521354933731</v>
      </c>
    </row>
    <row r="3397" spans="1:19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3"/>
        <v>112</v>
      </c>
      <c r="R3397" s="21">
        <f t="shared" si="214"/>
        <v>112</v>
      </c>
      <c r="S3397" s="23">
        <f t="shared" si="215"/>
        <v>3.2979976442873968E-2</v>
      </c>
    </row>
    <row r="3398" spans="1:19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3"/>
        <v>630</v>
      </c>
      <c r="R3398" s="16">
        <f t="shared" si="214"/>
        <v>630</v>
      </c>
      <c r="S3398" s="18">
        <f t="shared" si="215"/>
        <v>0.18545775684427435</v>
      </c>
    </row>
    <row r="3399" spans="1:19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3"/>
        <v>340</v>
      </c>
      <c r="R3399" s="21">
        <f t="shared" si="214"/>
        <v>340</v>
      </c>
      <c r="S3399" s="23">
        <f t="shared" si="215"/>
        <v>0.10005885815185403</v>
      </c>
    </row>
    <row r="3400" spans="1:19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3"/>
        <v>11</v>
      </c>
      <c r="R3400" s="16">
        <f t="shared" si="214"/>
        <v>11</v>
      </c>
      <c r="S3400" s="18">
        <f t="shared" si="215"/>
        <v>3.2362459546925568E-3</v>
      </c>
    </row>
    <row r="3401" spans="1:19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3"/>
        <v>90</v>
      </c>
      <c r="R3401" s="21">
        <f t="shared" si="214"/>
        <v>90</v>
      </c>
      <c r="S3401" s="23">
        <f t="shared" si="215"/>
        <v>2.6470588235294117E-2</v>
      </c>
    </row>
    <row r="3402" spans="1:19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3"/>
        <v>125</v>
      </c>
      <c r="R3402" s="16">
        <f t="shared" si="214"/>
        <v>125</v>
      </c>
      <c r="S3402" s="18">
        <f t="shared" si="215"/>
        <v>3.6753895912966773E-2</v>
      </c>
    </row>
    <row r="3403" spans="1:19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3"/>
        <v>560</v>
      </c>
      <c r="R3403" s="21">
        <f t="shared" si="214"/>
        <v>560</v>
      </c>
      <c r="S3403" s="23">
        <f t="shared" si="215"/>
        <v>0.16460905349794239</v>
      </c>
    </row>
    <row r="3404" spans="1:19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3"/>
        <v>675</v>
      </c>
      <c r="R3404" s="16">
        <f t="shared" si="214"/>
        <v>675</v>
      </c>
      <c r="S3404" s="18">
        <f t="shared" si="215"/>
        <v>0.19835439318248604</v>
      </c>
    </row>
    <row r="3405" spans="1:19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3"/>
        <v>1203</v>
      </c>
      <c r="R3405" s="21">
        <f t="shared" si="214"/>
        <v>1203</v>
      </c>
      <c r="S3405" s="23">
        <f t="shared" si="215"/>
        <v>0.35340775558166865</v>
      </c>
    </row>
    <row r="3406" spans="1:19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3"/>
        <v>166</v>
      </c>
      <c r="R3406" s="16">
        <f t="shared" si="214"/>
        <v>166</v>
      </c>
      <c r="S3406" s="18">
        <f t="shared" si="215"/>
        <v>4.8751835535976507E-2</v>
      </c>
    </row>
    <row r="3407" spans="1:19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3"/>
        <v>10616</v>
      </c>
      <c r="R3407" s="21">
        <f t="shared" si="214"/>
        <v>10616</v>
      </c>
      <c r="S3407" s="23">
        <f t="shared" si="215"/>
        <v>3.1168526130358192</v>
      </c>
    </row>
    <row r="3408" spans="1:19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3"/>
        <v>1348</v>
      </c>
      <c r="R3408" s="16">
        <f t="shared" si="214"/>
        <v>1348</v>
      </c>
      <c r="S3408" s="18">
        <f t="shared" si="215"/>
        <v>0.39565600234810683</v>
      </c>
    </row>
    <row r="3409" spans="1:19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3"/>
        <v>36</v>
      </c>
      <c r="R3409" s="21">
        <f t="shared" si="214"/>
        <v>36</v>
      </c>
      <c r="S3409" s="23">
        <f t="shared" si="215"/>
        <v>1.0563380281690141E-2</v>
      </c>
    </row>
    <row r="3410" spans="1:19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3"/>
        <v>136</v>
      </c>
      <c r="R3410" s="16">
        <f t="shared" si="214"/>
        <v>136</v>
      </c>
      <c r="S3410" s="18">
        <f t="shared" si="215"/>
        <v>3.9894397183924901E-2</v>
      </c>
    </row>
    <row r="3411" spans="1:19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3"/>
        <v>240</v>
      </c>
      <c r="R3411" s="21">
        <f t="shared" si="214"/>
        <v>240</v>
      </c>
      <c r="S3411" s="23">
        <f t="shared" si="215"/>
        <v>7.0381231671554259E-2</v>
      </c>
    </row>
    <row r="3412" spans="1:19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3"/>
        <v>1232</v>
      </c>
      <c r="R3412" s="16">
        <f t="shared" si="214"/>
        <v>1232</v>
      </c>
      <c r="S3412" s="18">
        <f t="shared" si="215"/>
        <v>0.36118440340076224</v>
      </c>
    </row>
    <row r="3413" spans="1:19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3"/>
        <v>780</v>
      </c>
      <c r="R3413" s="21">
        <f t="shared" si="214"/>
        <v>780</v>
      </c>
      <c r="S3413" s="23">
        <f t="shared" si="215"/>
        <v>0.22860492379835873</v>
      </c>
    </row>
    <row r="3414" spans="1:19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3"/>
        <v>9282</v>
      </c>
      <c r="R3414" s="16">
        <f t="shared" si="214"/>
        <v>9282</v>
      </c>
      <c r="S3414" s="18">
        <f t="shared" si="215"/>
        <v>2.7196015235862876</v>
      </c>
    </row>
    <row r="3415" spans="1:19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3"/>
        <v>880</v>
      </c>
      <c r="R3415" s="21">
        <f t="shared" si="214"/>
        <v>880</v>
      </c>
      <c r="S3415" s="23">
        <f t="shared" si="215"/>
        <v>0.25776215582893969</v>
      </c>
    </row>
    <row r="3416" spans="1:19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3"/>
        <v>1036</v>
      </c>
      <c r="R3416" s="16">
        <f t="shared" si="214"/>
        <v>1036</v>
      </c>
      <c r="S3416" s="18">
        <f t="shared" si="215"/>
        <v>0.30336749633967791</v>
      </c>
    </row>
    <row r="3417" spans="1:19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3"/>
        <v>3640</v>
      </c>
      <c r="R3417" s="21">
        <f t="shared" si="214"/>
        <v>3640</v>
      </c>
      <c r="S3417" s="23">
        <f t="shared" si="215"/>
        <v>1.0655737704918034</v>
      </c>
    </row>
    <row r="3418" spans="1:19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3"/>
        <v>936</v>
      </c>
      <c r="R3418" s="16">
        <f t="shared" si="214"/>
        <v>936</v>
      </c>
      <c r="S3418" s="18">
        <f t="shared" si="215"/>
        <v>0.27392449517120282</v>
      </c>
    </row>
    <row r="3419" spans="1:19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3"/>
        <v>204</v>
      </c>
      <c r="R3419" s="21">
        <f t="shared" si="214"/>
        <v>204</v>
      </c>
      <c r="S3419" s="23">
        <f t="shared" si="215"/>
        <v>5.968402574605032E-2</v>
      </c>
    </row>
    <row r="3420" spans="1:19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3"/>
        <v>8150</v>
      </c>
      <c r="R3420" s="16">
        <f t="shared" si="214"/>
        <v>8150</v>
      </c>
      <c r="S3420" s="18">
        <f t="shared" si="215"/>
        <v>2.3837379350687335</v>
      </c>
    </row>
    <row r="3421" spans="1:19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3"/>
        <v>1006</v>
      </c>
      <c r="R3421" s="21">
        <f t="shared" si="214"/>
        <v>1006</v>
      </c>
      <c r="S3421" s="23">
        <f t="shared" si="215"/>
        <v>0.29415204678362572</v>
      </c>
    </row>
    <row r="3422" spans="1:19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3"/>
        <v>9744</v>
      </c>
      <c r="R3422" s="16">
        <f t="shared" si="214"/>
        <v>9744</v>
      </c>
      <c r="S3422" s="18">
        <f t="shared" si="215"/>
        <v>2.848289973691903</v>
      </c>
    </row>
    <row r="3423" spans="1:19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3"/>
        <v>1704</v>
      </c>
      <c r="R3423" s="21">
        <f t="shared" si="214"/>
        <v>1704</v>
      </c>
      <c r="S3423" s="23">
        <f t="shared" si="215"/>
        <v>0.49795441262419637</v>
      </c>
    </row>
    <row r="3424" spans="1:19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3"/>
        <v>16</v>
      </c>
      <c r="R3424" s="16">
        <f t="shared" si="214"/>
        <v>16</v>
      </c>
      <c r="S3424" s="18">
        <f t="shared" si="215"/>
        <v>4.6742623429739992E-3</v>
      </c>
    </row>
    <row r="3425" spans="1:19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3"/>
        <v>1440</v>
      </c>
      <c r="R3425" s="21">
        <f t="shared" si="214"/>
        <v>1440</v>
      </c>
      <c r="S3425" s="23">
        <f t="shared" si="215"/>
        <v>0.42056074766355139</v>
      </c>
    </row>
    <row r="3426" spans="1:19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3"/>
        <v>118</v>
      </c>
      <c r="R3426" s="16">
        <f t="shared" si="214"/>
        <v>118</v>
      </c>
      <c r="S3426" s="18">
        <f t="shared" si="215"/>
        <v>3.4452554744525549E-2</v>
      </c>
    </row>
    <row r="3427" spans="1:19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3"/>
        <v>78</v>
      </c>
      <c r="R3427" s="21">
        <f t="shared" si="214"/>
        <v>78</v>
      </c>
      <c r="S3427" s="23">
        <f t="shared" si="215"/>
        <v>2.276707530647986E-2</v>
      </c>
    </row>
    <row r="3428" spans="1:19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3"/>
        <v>52</v>
      </c>
      <c r="R3428" s="16">
        <f t="shared" si="214"/>
        <v>52</v>
      </c>
      <c r="S3428" s="18">
        <f t="shared" si="215"/>
        <v>1.517362124306974E-2</v>
      </c>
    </row>
    <row r="3429" spans="1:19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3"/>
        <v>2372</v>
      </c>
      <c r="R3429" s="21">
        <f t="shared" si="214"/>
        <v>2372</v>
      </c>
      <c r="S3429" s="23">
        <f t="shared" si="215"/>
        <v>0.69194865810968498</v>
      </c>
    </row>
    <row r="3430" spans="1:19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3"/>
        <v>132</v>
      </c>
      <c r="R3430" s="16">
        <f t="shared" si="214"/>
        <v>132</v>
      </c>
      <c r="S3430" s="18">
        <f t="shared" si="215"/>
        <v>3.8495188101487311E-2</v>
      </c>
    </row>
    <row r="3431" spans="1:19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3"/>
        <v>486</v>
      </c>
      <c r="R3431" s="21">
        <f t="shared" si="214"/>
        <v>486</v>
      </c>
      <c r="S3431" s="23">
        <f t="shared" si="215"/>
        <v>0.14169096209912538</v>
      </c>
    </row>
    <row r="3432" spans="1:19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3"/>
        <v>618</v>
      </c>
      <c r="R3432" s="16">
        <f t="shared" si="214"/>
        <v>618</v>
      </c>
      <c r="S3432" s="18">
        <f t="shared" si="215"/>
        <v>0.18012241329058584</v>
      </c>
    </row>
    <row r="3433" spans="1:19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3"/>
        <v>2322</v>
      </c>
      <c r="R3433" s="21">
        <f t="shared" si="214"/>
        <v>2322</v>
      </c>
      <c r="S3433" s="23">
        <f t="shared" si="215"/>
        <v>0.67657342657342656</v>
      </c>
    </row>
    <row r="3434" spans="1:19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3"/>
        <v>2241</v>
      </c>
      <c r="R3434" s="16">
        <f t="shared" si="214"/>
        <v>2241</v>
      </c>
      <c r="S3434" s="18">
        <f t="shared" si="215"/>
        <v>0.65278182347800762</v>
      </c>
    </row>
    <row r="3435" spans="1:19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3"/>
        <v>384</v>
      </c>
      <c r="R3435" s="21">
        <f t="shared" si="214"/>
        <v>384</v>
      </c>
      <c r="S3435" s="23">
        <f t="shared" si="215"/>
        <v>0.11182294700058241</v>
      </c>
    </row>
    <row r="3436" spans="1:19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3"/>
        <v>111</v>
      </c>
      <c r="R3436" s="16">
        <f t="shared" si="214"/>
        <v>111</v>
      </c>
      <c r="S3436" s="18">
        <f t="shared" si="215"/>
        <v>3.2314410480349345E-2</v>
      </c>
    </row>
    <row r="3437" spans="1:19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3"/>
        <v>3309</v>
      </c>
      <c r="R3437" s="21">
        <f t="shared" si="214"/>
        <v>3309</v>
      </c>
      <c r="S3437" s="23">
        <f t="shared" si="215"/>
        <v>0.96303841676367874</v>
      </c>
    </row>
    <row r="3438" spans="1:19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3"/>
        <v>60</v>
      </c>
      <c r="R3438" s="16">
        <f t="shared" si="214"/>
        <v>60</v>
      </c>
      <c r="S3438" s="18">
        <f t="shared" si="215"/>
        <v>1.7457084666860634E-2</v>
      </c>
    </row>
    <row r="3439" spans="1:19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3"/>
        <v>1683</v>
      </c>
      <c r="R3439" s="21">
        <f t="shared" si="214"/>
        <v>1683</v>
      </c>
      <c r="S3439" s="23">
        <f t="shared" si="215"/>
        <v>0.48952879581151831</v>
      </c>
    </row>
    <row r="3440" spans="1:19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3"/>
        <v>504</v>
      </c>
      <c r="R3440" s="16">
        <f t="shared" si="214"/>
        <v>504</v>
      </c>
      <c r="S3440" s="18">
        <f t="shared" si="215"/>
        <v>0.14655423088107009</v>
      </c>
    </row>
    <row r="3441" spans="1:19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3"/>
        <v>405</v>
      </c>
      <c r="R3441" s="21">
        <f t="shared" si="214"/>
        <v>405</v>
      </c>
      <c r="S3441" s="23">
        <f t="shared" si="215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3"/>
        <v>340</v>
      </c>
      <c r="R3442" s="16">
        <f t="shared" si="214"/>
        <v>340</v>
      </c>
      <c r="S3442" s="18">
        <f t="shared" si="215"/>
        <v>9.8808485905260104E-2</v>
      </c>
    </row>
    <row r="3443" spans="1:19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3"/>
        <v>543</v>
      </c>
      <c r="R3443" s="21">
        <f t="shared" si="214"/>
        <v>543</v>
      </c>
      <c r="S3443" s="23">
        <f t="shared" si="215"/>
        <v>0.15775711795467751</v>
      </c>
    </row>
    <row r="3444" spans="1:19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3"/>
        <v>1714</v>
      </c>
      <c r="R3444" s="16">
        <f t="shared" si="214"/>
        <v>1714</v>
      </c>
      <c r="S3444" s="18">
        <f t="shared" si="215"/>
        <v>0.49782166715074061</v>
      </c>
    </row>
    <row r="3445" spans="1:19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3"/>
        <v>854</v>
      </c>
      <c r="R3445" s="21">
        <f t="shared" si="214"/>
        <v>854</v>
      </c>
      <c r="S3445" s="23">
        <f t="shared" si="215"/>
        <v>0.24796747967479674</v>
      </c>
    </row>
    <row r="3446" spans="1:19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3"/>
        <v>194</v>
      </c>
      <c r="R3446" s="16">
        <f t="shared" si="214"/>
        <v>194</v>
      </c>
      <c r="S3446" s="18">
        <f t="shared" si="215"/>
        <v>5.6313497822931782E-2</v>
      </c>
    </row>
    <row r="3447" spans="1:19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3"/>
        <v>1512</v>
      </c>
      <c r="R3447" s="21">
        <f t="shared" si="214"/>
        <v>1512</v>
      </c>
      <c r="S3447" s="23">
        <f t="shared" si="215"/>
        <v>0.4387695879280325</v>
      </c>
    </row>
    <row r="3448" spans="1:19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3"/>
        <v>7820</v>
      </c>
      <c r="R3448" s="16">
        <f t="shared" si="214"/>
        <v>7820</v>
      </c>
      <c r="S3448" s="18">
        <f t="shared" si="215"/>
        <v>2.2686393965767335</v>
      </c>
    </row>
    <row r="3449" spans="1:19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3"/>
        <v>33</v>
      </c>
      <c r="R3449" s="21">
        <f t="shared" si="214"/>
        <v>33</v>
      </c>
      <c r="S3449" s="23">
        <f t="shared" si="215"/>
        <v>9.5707656612528998E-3</v>
      </c>
    </row>
    <row r="3450" spans="1:19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3"/>
        <v>84</v>
      </c>
      <c r="R3450" s="16">
        <f t="shared" si="214"/>
        <v>84</v>
      </c>
      <c r="S3450" s="18">
        <f t="shared" si="215"/>
        <v>2.4354885474050448E-2</v>
      </c>
    </row>
    <row r="3451" spans="1:19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3"/>
        <v>171</v>
      </c>
      <c r="R3451" s="21">
        <f t="shared" si="214"/>
        <v>171</v>
      </c>
      <c r="S3451" s="23">
        <f t="shared" si="215"/>
        <v>4.9565217391304345E-2</v>
      </c>
    </row>
    <row r="3452" spans="1:19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3"/>
        <v>128</v>
      </c>
      <c r="R3452" s="16">
        <f t="shared" si="214"/>
        <v>128</v>
      </c>
      <c r="S3452" s="18">
        <f t="shared" si="215"/>
        <v>3.7090698348304842E-2</v>
      </c>
    </row>
    <row r="3453" spans="1:19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3"/>
        <v>46</v>
      </c>
      <c r="R3453" s="21">
        <f t="shared" si="214"/>
        <v>46</v>
      </c>
      <c r="S3453" s="23">
        <f t="shared" si="215"/>
        <v>1.3325608342989572E-2</v>
      </c>
    </row>
    <row r="3454" spans="1:19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3"/>
        <v>436</v>
      </c>
      <c r="R3454" s="16">
        <f t="shared" si="214"/>
        <v>436</v>
      </c>
      <c r="S3454" s="18">
        <f t="shared" si="215"/>
        <v>0.12626701419055894</v>
      </c>
    </row>
    <row r="3455" spans="1:19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3"/>
        <v>232</v>
      </c>
      <c r="R3455" s="21">
        <f t="shared" si="214"/>
        <v>232</v>
      </c>
      <c r="S3455" s="23">
        <f t="shared" si="215"/>
        <v>6.7168500289519401E-2</v>
      </c>
    </row>
    <row r="3456" spans="1:19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3"/>
        <v>112</v>
      </c>
      <c r="R3456" s="16">
        <f t="shared" si="214"/>
        <v>112</v>
      </c>
      <c r="S3456" s="18">
        <f t="shared" si="215"/>
        <v>3.2416787264833574E-2</v>
      </c>
    </row>
    <row r="3457" spans="1:19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3"/>
        <v>1308</v>
      </c>
      <c r="R3457" s="21">
        <f t="shared" si="214"/>
        <v>1308</v>
      </c>
      <c r="S3457" s="23">
        <f t="shared" si="215"/>
        <v>0.37847222222222221</v>
      </c>
    </row>
    <row r="3458" spans="1:19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3"/>
        <v>200</v>
      </c>
      <c r="R3458" s="16">
        <f t="shared" si="214"/>
        <v>200</v>
      </c>
      <c r="S3458" s="18">
        <f t="shared" si="215"/>
        <v>5.7853630315302287E-2</v>
      </c>
    </row>
    <row r="3459" spans="1:19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ref="Q3459:Q3522" si="217">N3459*P3459</f>
        <v>10962</v>
      </c>
      <c r="R3459" s="21">
        <f t="shared" ref="R3459:R3522" si="218">N:N*P:P</f>
        <v>10962</v>
      </c>
      <c r="S3459" s="23">
        <f t="shared" ref="S3459:S3522" si="219">Q:Q/A:A</f>
        <v>3.1700404858299596</v>
      </c>
    </row>
    <row r="3460" spans="1:19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si="217"/>
        <v>615</v>
      </c>
      <c r="R3460" s="16">
        <f t="shared" si="218"/>
        <v>615</v>
      </c>
      <c r="S3460" s="18">
        <f t="shared" si="219"/>
        <v>0.17779705117085862</v>
      </c>
    </row>
    <row r="3461" spans="1:19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7"/>
        <v>102</v>
      </c>
      <c r="R3461" s="21">
        <f t="shared" si="218"/>
        <v>102</v>
      </c>
      <c r="S3461" s="23">
        <f t="shared" si="219"/>
        <v>2.9479768786127167E-2</v>
      </c>
    </row>
    <row r="3462" spans="1:19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7"/>
        <v>816</v>
      </c>
      <c r="R3462" s="16">
        <f t="shared" si="218"/>
        <v>816</v>
      </c>
      <c r="S3462" s="18">
        <f t="shared" si="219"/>
        <v>0.23577000866801504</v>
      </c>
    </row>
    <row r="3463" spans="1:19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7"/>
        <v>476</v>
      </c>
      <c r="R3463" s="21">
        <f t="shared" si="218"/>
        <v>476</v>
      </c>
      <c r="S3463" s="23">
        <f t="shared" si="219"/>
        <v>0.13749277874061236</v>
      </c>
    </row>
    <row r="3464" spans="1:19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7"/>
        <v>172</v>
      </c>
      <c r="R3464" s="16">
        <f t="shared" si="218"/>
        <v>172</v>
      </c>
      <c r="S3464" s="18">
        <f t="shared" si="219"/>
        <v>4.9667917990181921E-2</v>
      </c>
    </row>
    <row r="3465" spans="1:19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7"/>
        <v>580</v>
      </c>
      <c r="R3465" s="21">
        <f t="shared" si="218"/>
        <v>580</v>
      </c>
      <c r="S3465" s="23">
        <f t="shared" si="219"/>
        <v>0.1674364896073903</v>
      </c>
    </row>
    <row r="3466" spans="1:19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7"/>
        <v>76</v>
      </c>
      <c r="R3466" s="16">
        <f t="shared" si="218"/>
        <v>76</v>
      </c>
      <c r="S3466" s="18">
        <f t="shared" si="219"/>
        <v>2.1933621933621934E-2</v>
      </c>
    </row>
    <row r="3467" spans="1:19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7"/>
        <v>54</v>
      </c>
      <c r="R3467" s="21">
        <f t="shared" si="218"/>
        <v>54</v>
      </c>
      <c r="S3467" s="23">
        <f t="shared" si="219"/>
        <v>1.5579919215233698E-2</v>
      </c>
    </row>
    <row r="3468" spans="1:19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7"/>
        <v>12750</v>
      </c>
      <c r="R3468" s="16">
        <f t="shared" si="218"/>
        <v>12750</v>
      </c>
      <c r="S3468" s="18">
        <f t="shared" si="219"/>
        <v>3.6775310066339775</v>
      </c>
    </row>
    <row r="3469" spans="1:19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7"/>
        <v>11</v>
      </c>
      <c r="R3469" s="21">
        <f t="shared" si="218"/>
        <v>11</v>
      </c>
      <c r="S3469" s="23">
        <f t="shared" si="219"/>
        <v>3.1718569780853517E-3</v>
      </c>
    </row>
    <row r="3470" spans="1:19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7"/>
        <v>25</v>
      </c>
      <c r="R3470" s="16">
        <f t="shared" si="218"/>
        <v>25</v>
      </c>
      <c r="S3470" s="18">
        <f t="shared" si="219"/>
        <v>7.2066878062842319E-3</v>
      </c>
    </row>
    <row r="3471" spans="1:19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7"/>
        <v>53</v>
      </c>
      <c r="R3471" s="21">
        <f t="shared" si="218"/>
        <v>53</v>
      </c>
      <c r="S3471" s="23">
        <f t="shared" si="219"/>
        <v>1.5273775216138329E-2</v>
      </c>
    </row>
    <row r="3472" spans="1:19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7"/>
        <v>9212</v>
      </c>
      <c r="R3472" s="16">
        <f t="shared" si="218"/>
        <v>9212</v>
      </c>
      <c r="S3472" s="18">
        <f t="shared" si="219"/>
        <v>2.6539902045520023</v>
      </c>
    </row>
    <row r="3473" spans="1:19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7"/>
        <v>592</v>
      </c>
      <c r="R3473" s="21">
        <f t="shared" si="218"/>
        <v>592</v>
      </c>
      <c r="S3473" s="23">
        <f t="shared" si="219"/>
        <v>0.17050691244239632</v>
      </c>
    </row>
    <row r="3474" spans="1:19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7"/>
        <v>200</v>
      </c>
      <c r="R3474" s="16">
        <f t="shared" si="218"/>
        <v>200</v>
      </c>
      <c r="S3474" s="18">
        <f t="shared" si="219"/>
        <v>5.7587100489490353E-2</v>
      </c>
    </row>
    <row r="3475" spans="1:19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7"/>
        <v>555</v>
      </c>
      <c r="R3475" s="21">
        <f t="shared" si="218"/>
        <v>555</v>
      </c>
      <c r="S3475" s="23">
        <f t="shared" si="219"/>
        <v>0.15975820379965458</v>
      </c>
    </row>
    <row r="3476" spans="1:19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7"/>
        <v>591</v>
      </c>
      <c r="R3476" s="16">
        <f t="shared" si="218"/>
        <v>591</v>
      </c>
      <c r="S3476" s="18">
        <f t="shared" si="219"/>
        <v>0.17007194244604318</v>
      </c>
    </row>
    <row r="3477" spans="1:19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7"/>
        <v>56</v>
      </c>
      <c r="R3477" s="21">
        <f t="shared" si="218"/>
        <v>56</v>
      </c>
      <c r="S3477" s="23">
        <f t="shared" si="219"/>
        <v>1.611047180667434E-2</v>
      </c>
    </row>
    <row r="3478" spans="1:19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7"/>
        <v>220</v>
      </c>
      <c r="R3478" s="16">
        <f t="shared" si="218"/>
        <v>220</v>
      </c>
      <c r="S3478" s="18">
        <f t="shared" si="219"/>
        <v>6.3272936439459304E-2</v>
      </c>
    </row>
    <row r="3479" spans="1:19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7"/>
        <v>165</v>
      </c>
      <c r="R3479" s="21">
        <f t="shared" si="218"/>
        <v>165</v>
      </c>
      <c r="S3479" s="23">
        <f t="shared" si="219"/>
        <v>4.7441058079355954E-2</v>
      </c>
    </row>
    <row r="3480" spans="1:19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7"/>
        <v>99</v>
      </c>
      <c r="R3480" s="16">
        <f t="shared" si="218"/>
        <v>99</v>
      </c>
      <c r="S3480" s="18">
        <f t="shared" si="219"/>
        <v>2.8456453003736705E-2</v>
      </c>
    </row>
    <row r="3481" spans="1:19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7"/>
        <v>578</v>
      </c>
      <c r="R3481" s="21">
        <f t="shared" si="218"/>
        <v>578</v>
      </c>
      <c r="S3481" s="23">
        <f t="shared" si="219"/>
        <v>0.16609195402298851</v>
      </c>
    </row>
    <row r="3482" spans="1:19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7"/>
        <v>570</v>
      </c>
      <c r="R3482" s="16">
        <f t="shared" si="218"/>
        <v>570</v>
      </c>
      <c r="S3482" s="18">
        <f t="shared" si="219"/>
        <v>0.1637460499856363</v>
      </c>
    </row>
    <row r="3483" spans="1:19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7"/>
        <v>96</v>
      </c>
      <c r="R3483" s="21">
        <f t="shared" si="218"/>
        <v>96</v>
      </c>
      <c r="S3483" s="23">
        <f t="shared" si="219"/>
        <v>2.7570361860999426E-2</v>
      </c>
    </row>
    <row r="3484" spans="1:19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7"/>
        <v>675</v>
      </c>
      <c r="R3484" s="16">
        <f t="shared" si="218"/>
        <v>675</v>
      </c>
      <c r="S3484" s="18">
        <f t="shared" si="219"/>
        <v>0.19379844961240311</v>
      </c>
    </row>
    <row r="3485" spans="1:19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7"/>
        <v>54</v>
      </c>
      <c r="R3485" s="21">
        <f t="shared" si="218"/>
        <v>54</v>
      </c>
      <c r="S3485" s="23">
        <f t="shared" si="219"/>
        <v>1.5499425947187142E-2</v>
      </c>
    </row>
    <row r="3486" spans="1:19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7"/>
        <v>168</v>
      </c>
      <c r="R3486" s="16">
        <f t="shared" si="218"/>
        <v>168</v>
      </c>
      <c r="S3486" s="18">
        <f t="shared" si="219"/>
        <v>4.8206599713055957E-2</v>
      </c>
    </row>
    <row r="3487" spans="1:19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7"/>
        <v>1086</v>
      </c>
      <c r="R3487" s="21">
        <f t="shared" si="218"/>
        <v>1086</v>
      </c>
      <c r="S3487" s="23">
        <f t="shared" si="219"/>
        <v>0.31153184165232356</v>
      </c>
    </row>
    <row r="3488" spans="1:19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7"/>
        <v>1302</v>
      </c>
      <c r="R3488" s="16">
        <f t="shared" si="218"/>
        <v>1302</v>
      </c>
      <c r="S3488" s="18">
        <f t="shared" si="219"/>
        <v>0.37338686550043015</v>
      </c>
    </row>
    <row r="3489" spans="1:19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7"/>
        <v>730</v>
      </c>
      <c r="R3489" s="21">
        <f t="shared" si="218"/>
        <v>730</v>
      </c>
      <c r="S3489" s="23">
        <f t="shared" si="219"/>
        <v>0.20928899082568808</v>
      </c>
    </row>
    <row r="3490" spans="1:19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7"/>
        <v>96</v>
      </c>
      <c r="R3490" s="16">
        <f t="shared" si="218"/>
        <v>96</v>
      </c>
      <c r="S3490" s="18">
        <f t="shared" si="219"/>
        <v>2.7515047291487533E-2</v>
      </c>
    </row>
    <row r="3491" spans="1:19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7"/>
        <v>210</v>
      </c>
      <c r="R3491" s="21">
        <f t="shared" si="218"/>
        <v>210</v>
      </c>
      <c r="S3491" s="23">
        <f t="shared" si="219"/>
        <v>6.0171919770773637E-2</v>
      </c>
    </row>
    <row r="3492" spans="1:19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7"/>
        <v>108</v>
      </c>
      <c r="R3492" s="16">
        <f t="shared" si="218"/>
        <v>108</v>
      </c>
      <c r="S3492" s="18">
        <f t="shared" si="219"/>
        <v>3.0936694356917788E-2</v>
      </c>
    </row>
    <row r="3493" spans="1:19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7"/>
        <v>534</v>
      </c>
      <c r="R3493" s="21">
        <f t="shared" si="218"/>
        <v>534</v>
      </c>
      <c r="S3493" s="23">
        <f t="shared" si="219"/>
        <v>0.15292096219931273</v>
      </c>
    </row>
    <row r="3494" spans="1:19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7"/>
        <v>3705</v>
      </c>
      <c r="R3494" s="16">
        <f t="shared" si="218"/>
        <v>3705</v>
      </c>
      <c r="S3494" s="18">
        <f t="shared" si="219"/>
        <v>1.0606928141998282</v>
      </c>
    </row>
    <row r="3495" spans="1:19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7"/>
        <v>16</v>
      </c>
      <c r="R3495" s="21">
        <f t="shared" si="218"/>
        <v>16</v>
      </c>
      <c r="S3495" s="23">
        <f t="shared" si="219"/>
        <v>4.5792787635947334E-3</v>
      </c>
    </row>
    <row r="3496" spans="1:19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7"/>
        <v>2415</v>
      </c>
      <c r="R3496" s="16">
        <f t="shared" si="218"/>
        <v>2415</v>
      </c>
      <c r="S3496" s="18">
        <f t="shared" si="219"/>
        <v>0.69098712446351929</v>
      </c>
    </row>
    <row r="3497" spans="1:19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7"/>
        <v>2108</v>
      </c>
      <c r="R3497" s="21">
        <f t="shared" si="218"/>
        <v>2108</v>
      </c>
      <c r="S3497" s="23">
        <f t="shared" si="219"/>
        <v>0.60297482837528604</v>
      </c>
    </row>
    <row r="3498" spans="1:19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7"/>
        <v>4887</v>
      </c>
      <c r="R3498" s="16">
        <f t="shared" si="218"/>
        <v>4887</v>
      </c>
      <c r="S3498" s="18">
        <f t="shared" si="219"/>
        <v>1.3974835573348585</v>
      </c>
    </row>
    <row r="3499" spans="1:19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7"/>
        <v>1028</v>
      </c>
      <c r="R3499" s="21">
        <f t="shared" si="218"/>
        <v>1028</v>
      </c>
      <c r="S3499" s="23">
        <f t="shared" si="219"/>
        <v>0.29388221841052031</v>
      </c>
    </row>
    <row r="3500" spans="1:19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7"/>
        <v>310</v>
      </c>
      <c r="R3500" s="16">
        <f t="shared" si="218"/>
        <v>310</v>
      </c>
      <c r="S3500" s="18">
        <f t="shared" si="219"/>
        <v>8.8596741926264641E-2</v>
      </c>
    </row>
    <row r="3501" spans="1:19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7"/>
        <v>30</v>
      </c>
      <c r="R3501" s="21">
        <f t="shared" si="218"/>
        <v>30</v>
      </c>
      <c r="S3501" s="23">
        <f t="shared" si="219"/>
        <v>8.5714285714285719E-3</v>
      </c>
    </row>
    <row r="3502" spans="1:19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7"/>
        <v>54</v>
      </c>
      <c r="R3502" s="16">
        <f t="shared" si="218"/>
        <v>54</v>
      </c>
      <c r="S3502" s="18">
        <f t="shared" si="219"/>
        <v>1.5424164524421594E-2</v>
      </c>
    </row>
    <row r="3503" spans="1:19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7"/>
        <v>43</v>
      </c>
      <c r="R3503" s="21">
        <f t="shared" si="218"/>
        <v>43</v>
      </c>
      <c r="S3503" s="23">
        <f t="shared" si="219"/>
        <v>1.2278697886921758E-2</v>
      </c>
    </row>
    <row r="3504" spans="1:19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7"/>
        <v>4134</v>
      </c>
      <c r="R3504" s="16">
        <f t="shared" si="218"/>
        <v>4134</v>
      </c>
      <c r="S3504" s="18">
        <f t="shared" si="219"/>
        <v>1.1801313160148443</v>
      </c>
    </row>
    <row r="3505" spans="1:19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7"/>
        <v>208</v>
      </c>
      <c r="R3505" s="21">
        <f t="shared" si="218"/>
        <v>208</v>
      </c>
      <c r="S3505" s="23">
        <f t="shared" si="219"/>
        <v>5.9360730593607303E-2</v>
      </c>
    </row>
    <row r="3506" spans="1:19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7"/>
        <v>219</v>
      </c>
      <c r="R3506" s="16">
        <f t="shared" si="218"/>
        <v>219</v>
      </c>
      <c r="S3506" s="18">
        <f t="shared" si="219"/>
        <v>6.2482168330955774E-2</v>
      </c>
    </row>
    <row r="3507" spans="1:19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7"/>
        <v>992</v>
      </c>
      <c r="R3507" s="21">
        <f t="shared" si="218"/>
        <v>992</v>
      </c>
      <c r="S3507" s="23">
        <f t="shared" si="219"/>
        <v>0.28294352538505418</v>
      </c>
    </row>
    <row r="3508" spans="1:19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7"/>
        <v>2931</v>
      </c>
      <c r="R3508" s="16">
        <f t="shared" si="218"/>
        <v>2931</v>
      </c>
      <c r="S3508" s="18">
        <f t="shared" si="219"/>
        <v>0.83575705731394356</v>
      </c>
    </row>
    <row r="3509" spans="1:19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7"/>
        <v>66</v>
      </c>
      <c r="R3509" s="21">
        <f t="shared" si="218"/>
        <v>66</v>
      </c>
      <c r="S3509" s="23">
        <f t="shared" si="219"/>
        <v>1.8814139110604332E-2</v>
      </c>
    </row>
    <row r="3510" spans="1:19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7"/>
        <v>50</v>
      </c>
      <c r="R3510" s="16">
        <f t="shared" si="218"/>
        <v>50</v>
      </c>
      <c r="S3510" s="18">
        <f t="shared" si="219"/>
        <v>1.4249073810202337E-2</v>
      </c>
    </row>
    <row r="3511" spans="1:19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7"/>
        <v>50</v>
      </c>
      <c r="R3511" s="21">
        <f t="shared" si="218"/>
        <v>50</v>
      </c>
      <c r="S3511" s="23">
        <f t="shared" si="219"/>
        <v>1.4245014245014245E-2</v>
      </c>
    </row>
    <row r="3512" spans="1:19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7"/>
        <v>240</v>
      </c>
      <c r="R3512" s="16">
        <f t="shared" si="218"/>
        <v>240</v>
      </c>
      <c r="S3512" s="18">
        <f t="shared" si="219"/>
        <v>6.8356593563087445E-2</v>
      </c>
    </row>
    <row r="3513" spans="1:19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7"/>
        <v>296</v>
      </c>
      <c r="R3513" s="21">
        <f t="shared" si="218"/>
        <v>296</v>
      </c>
      <c r="S3513" s="23">
        <f t="shared" si="219"/>
        <v>8.4282460136674259E-2</v>
      </c>
    </row>
    <row r="3514" spans="1:19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7"/>
        <v>660</v>
      </c>
      <c r="R3514" s="16">
        <f t="shared" si="218"/>
        <v>660</v>
      </c>
      <c r="S3514" s="18">
        <f t="shared" si="219"/>
        <v>0.18787361229718189</v>
      </c>
    </row>
    <row r="3515" spans="1:19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7"/>
        <v>472</v>
      </c>
      <c r="R3515" s="21">
        <f t="shared" si="218"/>
        <v>472</v>
      </c>
      <c r="S3515" s="23">
        <f t="shared" si="219"/>
        <v>0.13431986340352875</v>
      </c>
    </row>
    <row r="3516" spans="1:19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7"/>
        <v>54</v>
      </c>
      <c r="R3516" s="16">
        <f t="shared" si="218"/>
        <v>54</v>
      </c>
      <c r="S3516" s="18">
        <f t="shared" si="219"/>
        <v>1.5362731152204837E-2</v>
      </c>
    </row>
    <row r="3517" spans="1:19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7"/>
        <v>1287</v>
      </c>
      <c r="R3517" s="21">
        <f t="shared" si="218"/>
        <v>1287</v>
      </c>
      <c r="S3517" s="23">
        <f t="shared" si="219"/>
        <v>0.36604095563139932</v>
      </c>
    </row>
    <row r="3518" spans="1:19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7"/>
        <v>1528</v>
      </c>
      <c r="R3518" s="16">
        <f t="shared" si="218"/>
        <v>1528</v>
      </c>
      <c r="S3518" s="18">
        <f t="shared" si="219"/>
        <v>0.43446118851293714</v>
      </c>
    </row>
    <row r="3519" spans="1:19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7"/>
        <v>7040</v>
      </c>
      <c r="R3519" s="21">
        <f t="shared" si="218"/>
        <v>7040</v>
      </c>
      <c r="S3519" s="23">
        <f t="shared" si="219"/>
        <v>2.001137009664582</v>
      </c>
    </row>
    <row r="3520" spans="1:19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7"/>
        <v>174</v>
      </c>
      <c r="R3520" s="16">
        <f t="shared" si="218"/>
        <v>174</v>
      </c>
      <c r="S3520" s="18">
        <f t="shared" si="219"/>
        <v>4.9445865302642798E-2</v>
      </c>
    </row>
    <row r="3521" spans="1:19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7"/>
        <v>897</v>
      </c>
      <c r="R3521" s="21">
        <f t="shared" si="218"/>
        <v>897</v>
      </c>
      <c r="S3521" s="23">
        <f t="shared" si="219"/>
        <v>0.25482954545454545</v>
      </c>
    </row>
    <row r="3522" spans="1:19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7"/>
        <v>975</v>
      </c>
      <c r="R3522" s="16">
        <f t="shared" si="218"/>
        <v>975</v>
      </c>
      <c r="S3522" s="18">
        <f t="shared" si="219"/>
        <v>0.2769099687588753</v>
      </c>
    </row>
    <row r="3523" spans="1:19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ref="Q3523:Q3586" si="221">N3523*P3523</f>
        <v>1740</v>
      </c>
      <c r="R3523" s="21">
        <f t="shared" ref="R3523:R3586" si="222">N:N*P:P</f>
        <v>1740</v>
      </c>
      <c r="S3523" s="23">
        <f t="shared" ref="S3523:S3586" si="223">Q:Q/A:A</f>
        <v>0.49403747870528109</v>
      </c>
    </row>
    <row r="3524" spans="1:19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si="221"/>
        <v>230</v>
      </c>
      <c r="R3524" s="16">
        <f t="shared" si="222"/>
        <v>230</v>
      </c>
      <c r="S3524" s="18">
        <f t="shared" si="223"/>
        <v>6.5285268237297758E-2</v>
      </c>
    </row>
    <row r="3525" spans="1:19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1"/>
        <v>108</v>
      </c>
      <c r="R3525" s="21">
        <f t="shared" si="222"/>
        <v>108</v>
      </c>
      <c r="S3525" s="23">
        <f t="shared" si="223"/>
        <v>3.0646992054483541E-2</v>
      </c>
    </row>
    <row r="3526" spans="1:19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1"/>
        <v>2312</v>
      </c>
      <c r="R3526" s="16">
        <f t="shared" si="222"/>
        <v>2312</v>
      </c>
      <c r="S3526" s="18">
        <f t="shared" si="223"/>
        <v>0.65588652482269505</v>
      </c>
    </row>
    <row r="3527" spans="1:19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1"/>
        <v>792</v>
      </c>
      <c r="R3527" s="21">
        <f t="shared" si="222"/>
        <v>792</v>
      </c>
      <c r="S3527" s="23">
        <f t="shared" si="223"/>
        <v>0.22461712989222915</v>
      </c>
    </row>
    <row r="3528" spans="1:19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1"/>
        <v>20</v>
      </c>
      <c r="R3528" s="16">
        <f t="shared" si="222"/>
        <v>20</v>
      </c>
      <c r="S3528" s="18">
        <f t="shared" si="223"/>
        <v>5.6705415367167564E-3</v>
      </c>
    </row>
    <row r="3529" spans="1:19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1"/>
        <v>4554</v>
      </c>
      <c r="R3529" s="21">
        <f t="shared" si="222"/>
        <v>4554</v>
      </c>
      <c r="S3529" s="23">
        <f t="shared" si="223"/>
        <v>1.2908163265306123</v>
      </c>
    </row>
    <row r="3530" spans="1:19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1"/>
        <v>2862</v>
      </c>
      <c r="R3530" s="16">
        <f t="shared" si="222"/>
        <v>2862</v>
      </c>
      <c r="S3530" s="18">
        <f t="shared" si="223"/>
        <v>0.81099461603853784</v>
      </c>
    </row>
    <row r="3531" spans="1:19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1"/>
        <v>1183</v>
      </c>
      <c r="R3531" s="21">
        <f t="shared" si="222"/>
        <v>1183</v>
      </c>
      <c r="S3531" s="23">
        <f t="shared" si="223"/>
        <v>0.3351274787535411</v>
      </c>
    </row>
    <row r="3532" spans="1:19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1"/>
        <v>240</v>
      </c>
      <c r="R3532" s="16">
        <f t="shared" si="222"/>
        <v>240</v>
      </c>
      <c r="S3532" s="18">
        <f t="shared" si="223"/>
        <v>6.7969413763806288E-2</v>
      </c>
    </row>
    <row r="3533" spans="1:19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1"/>
        <v>10</v>
      </c>
      <c r="R3533" s="21">
        <f t="shared" si="222"/>
        <v>10</v>
      </c>
      <c r="S3533" s="23">
        <f t="shared" si="223"/>
        <v>2.8312570781426952E-3</v>
      </c>
    </row>
    <row r="3534" spans="1:19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1"/>
        <v>546</v>
      </c>
      <c r="R3534" s="16">
        <f t="shared" si="222"/>
        <v>546</v>
      </c>
      <c r="S3534" s="18">
        <f t="shared" si="223"/>
        <v>0.15454288140390604</v>
      </c>
    </row>
    <row r="3535" spans="1:19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1"/>
        <v>955</v>
      </c>
      <c r="R3535" s="21">
        <f t="shared" si="222"/>
        <v>955</v>
      </c>
      <c r="S3535" s="23">
        <f t="shared" si="223"/>
        <v>0.27023203169213356</v>
      </c>
    </row>
    <row r="3536" spans="1:19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1"/>
        <v>371</v>
      </c>
      <c r="R3536" s="16">
        <f t="shared" si="222"/>
        <v>371</v>
      </c>
      <c r="S3536" s="18">
        <f t="shared" si="223"/>
        <v>0.10495049504950495</v>
      </c>
    </row>
    <row r="3537" spans="1:19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1"/>
        <v>486</v>
      </c>
      <c r="R3537" s="21">
        <f t="shared" si="222"/>
        <v>486</v>
      </c>
      <c r="S3537" s="23">
        <f t="shared" si="223"/>
        <v>0.13744343891402716</v>
      </c>
    </row>
    <row r="3538" spans="1:19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1"/>
        <v>208</v>
      </c>
      <c r="R3538" s="16">
        <f t="shared" si="222"/>
        <v>208</v>
      </c>
      <c r="S3538" s="18">
        <f t="shared" si="223"/>
        <v>5.8806898501554988E-2</v>
      </c>
    </row>
    <row r="3539" spans="1:19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1"/>
        <v>660</v>
      </c>
      <c r="R3539" s="21">
        <f t="shared" si="222"/>
        <v>660</v>
      </c>
      <c r="S3539" s="23">
        <f t="shared" si="223"/>
        <v>0.18654607122668174</v>
      </c>
    </row>
    <row r="3540" spans="1:19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1"/>
        <v>182</v>
      </c>
      <c r="R3540" s="16">
        <f t="shared" si="222"/>
        <v>182</v>
      </c>
      <c r="S3540" s="18">
        <f t="shared" si="223"/>
        <v>5.1426956767448434E-2</v>
      </c>
    </row>
    <row r="3541" spans="1:19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1"/>
        <v>230</v>
      </c>
      <c r="R3541" s="21">
        <f t="shared" si="222"/>
        <v>230</v>
      </c>
      <c r="S3541" s="23">
        <f t="shared" si="223"/>
        <v>6.4971751412429377E-2</v>
      </c>
    </row>
    <row r="3542" spans="1:19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1"/>
        <v>175</v>
      </c>
      <c r="R3542" s="16">
        <f t="shared" si="222"/>
        <v>175</v>
      </c>
      <c r="S3542" s="18">
        <f t="shared" si="223"/>
        <v>4.9421067495057897E-2</v>
      </c>
    </row>
    <row r="3543" spans="1:19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1"/>
        <v>30</v>
      </c>
      <c r="R3543" s="21">
        <f t="shared" si="222"/>
        <v>30</v>
      </c>
      <c r="S3543" s="23">
        <f t="shared" si="223"/>
        <v>8.4697910784867301E-3</v>
      </c>
    </row>
    <row r="3544" spans="1:19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1"/>
        <v>57</v>
      </c>
      <c r="R3544" s="16">
        <f t="shared" si="222"/>
        <v>57</v>
      </c>
      <c r="S3544" s="18">
        <f t="shared" si="223"/>
        <v>1.6088060965283656E-2</v>
      </c>
    </row>
    <row r="3545" spans="1:19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1"/>
        <v>54</v>
      </c>
      <c r="R3545" s="21">
        <f t="shared" si="222"/>
        <v>54</v>
      </c>
      <c r="S3545" s="23">
        <f t="shared" si="223"/>
        <v>1.5237020316027089E-2</v>
      </c>
    </row>
    <row r="3546" spans="1:19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1"/>
        <v>552</v>
      </c>
      <c r="R3546" s="16">
        <f t="shared" si="222"/>
        <v>552</v>
      </c>
      <c r="S3546" s="18">
        <f t="shared" si="223"/>
        <v>0.15571227080394923</v>
      </c>
    </row>
    <row r="3547" spans="1:19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1"/>
        <v>235</v>
      </c>
      <c r="R3547" s="21">
        <f t="shared" si="222"/>
        <v>235</v>
      </c>
      <c r="S3547" s="23">
        <f t="shared" si="223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1"/>
        <v>852</v>
      </c>
      <c r="R3548" s="16">
        <f t="shared" si="222"/>
        <v>852</v>
      </c>
      <c r="S3548" s="18">
        <f t="shared" si="223"/>
        <v>0.24020298844093602</v>
      </c>
    </row>
    <row r="3549" spans="1:19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1"/>
        <v>216</v>
      </c>
      <c r="R3549" s="21">
        <f t="shared" si="222"/>
        <v>216</v>
      </c>
      <c r="S3549" s="23">
        <f t="shared" si="223"/>
        <v>6.0879368658399095E-2</v>
      </c>
    </row>
    <row r="3550" spans="1:19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1"/>
        <v>714</v>
      </c>
      <c r="R3550" s="16">
        <f t="shared" si="222"/>
        <v>714</v>
      </c>
      <c r="S3550" s="18">
        <f t="shared" si="223"/>
        <v>0.20118343195266272</v>
      </c>
    </row>
    <row r="3551" spans="1:19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1"/>
        <v>465</v>
      </c>
      <c r="R3551" s="21">
        <f t="shared" si="222"/>
        <v>465</v>
      </c>
      <c r="S3551" s="23">
        <f t="shared" si="223"/>
        <v>0.13098591549295774</v>
      </c>
    </row>
    <row r="3552" spans="1:19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1"/>
        <v>2046</v>
      </c>
      <c r="R3552" s="16">
        <f t="shared" si="222"/>
        <v>2046</v>
      </c>
      <c r="S3552" s="18">
        <f t="shared" si="223"/>
        <v>0.57617572514784565</v>
      </c>
    </row>
    <row r="3553" spans="1:19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1"/>
        <v>170</v>
      </c>
      <c r="R3553" s="21">
        <f t="shared" si="222"/>
        <v>170</v>
      </c>
      <c r="S3553" s="23">
        <f t="shared" si="223"/>
        <v>4.7860360360360357E-2</v>
      </c>
    </row>
    <row r="3554" spans="1:19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1"/>
        <v>1452</v>
      </c>
      <c r="R3554" s="16">
        <f t="shared" si="222"/>
        <v>1452</v>
      </c>
      <c r="S3554" s="18">
        <f t="shared" si="223"/>
        <v>0.4086687306501548</v>
      </c>
    </row>
    <row r="3555" spans="1:19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1"/>
        <v>16</v>
      </c>
      <c r="R3555" s="21">
        <f t="shared" si="222"/>
        <v>16</v>
      </c>
      <c r="S3555" s="23">
        <f t="shared" si="223"/>
        <v>4.5019696117051212E-3</v>
      </c>
    </row>
    <row r="3556" spans="1:19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1"/>
        <v>912</v>
      </c>
      <c r="R3556" s="16">
        <f t="shared" si="222"/>
        <v>912</v>
      </c>
      <c r="S3556" s="18">
        <f t="shared" si="223"/>
        <v>0.25654008438818565</v>
      </c>
    </row>
    <row r="3557" spans="1:19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1"/>
        <v>105</v>
      </c>
      <c r="R3557" s="21">
        <f t="shared" si="222"/>
        <v>105</v>
      </c>
      <c r="S3557" s="23">
        <f t="shared" si="223"/>
        <v>2.952755905511811E-2</v>
      </c>
    </row>
    <row r="3558" spans="1:19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1"/>
        <v>73</v>
      </c>
      <c r="R3558" s="16">
        <f t="shared" si="222"/>
        <v>73</v>
      </c>
      <c r="S3558" s="18">
        <f t="shared" si="223"/>
        <v>2.052291256676975E-2</v>
      </c>
    </row>
    <row r="3559" spans="1:19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1"/>
        <v>56</v>
      </c>
      <c r="R3559" s="21">
        <f t="shared" si="222"/>
        <v>56</v>
      </c>
      <c r="S3559" s="23">
        <f t="shared" si="223"/>
        <v>1.5739179314221474E-2</v>
      </c>
    </row>
    <row r="3560" spans="1:19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1"/>
        <v>750</v>
      </c>
      <c r="R3560" s="16">
        <f t="shared" si="222"/>
        <v>750</v>
      </c>
      <c r="S3560" s="18">
        <f t="shared" si="223"/>
        <v>0.21073335206518684</v>
      </c>
    </row>
    <row r="3561" spans="1:19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1"/>
        <v>342</v>
      </c>
      <c r="R3561" s="21">
        <f t="shared" si="222"/>
        <v>342</v>
      </c>
      <c r="S3561" s="23">
        <f t="shared" si="223"/>
        <v>9.6067415730337072E-2</v>
      </c>
    </row>
    <row r="3562" spans="1:19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1"/>
        <v>3920</v>
      </c>
      <c r="R3562" s="16">
        <f t="shared" si="222"/>
        <v>3920</v>
      </c>
      <c r="S3562" s="18">
        <f t="shared" si="223"/>
        <v>1.1008143779837125</v>
      </c>
    </row>
    <row r="3563" spans="1:19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1"/>
        <v>788</v>
      </c>
      <c r="R3563" s="21">
        <f t="shared" si="222"/>
        <v>788</v>
      </c>
      <c r="S3563" s="23">
        <f t="shared" si="223"/>
        <v>0.22122403144300953</v>
      </c>
    </row>
    <row r="3564" spans="1:19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1"/>
        <v>68</v>
      </c>
      <c r="R3564" s="16">
        <f t="shared" si="222"/>
        <v>68</v>
      </c>
      <c r="S3564" s="18">
        <f t="shared" si="223"/>
        <v>1.9085040696042662E-2</v>
      </c>
    </row>
    <row r="3565" spans="1:19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1"/>
        <v>1940</v>
      </c>
      <c r="R3565" s="21">
        <f t="shared" si="222"/>
        <v>1940</v>
      </c>
      <c r="S3565" s="23">
        <f t="shared" si="223"/>
        <v>0.54433221099887763</v>
      </c>
    </row>
    <row r="3566" spans="1:19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1"/>
        <v>202</v>
      </c>
      <c r="R3566" s="16">
        <f t="shared" si="222"/>
        <v>202</v>
      </c>
      <c r="S3566" s="18">
        <f t="shared" si="223"/>
        <v>5.6661991584852738E-2</v>
      </c>
    </row>
    <row r="3567" spans="1:19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1"/>
        <v>192</v>
      </c>
      <c r="R3567" s="21">
        <f t="shared" si="222"/>
        <v>192</v>
      </c>
      <c r="S3567" s="23">
        <f t="shared" si="223"/>
        <v>5.38418395961862E-2</v>
      </c>
    </row>
    <row r="3568" spans="1:19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1"/>
        <v>8519</v>
      </c>
      <c r="R3568" s="16">
        <f t="shared" si="222"/>
        <v>8519</v>
      </c>
      <c r="S3568" s="18">
        <f t="shared" si="223"/>
        <v>2.3882814690215866</v>
      </c>
    </row>
    <row r="3569" spans="1:19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1"/>
        <v>54</v>
      </c>
      <c r="R3569" s="21">
        <f t="shared" si="222"/>
        <v>54</v>
      </c>
      <c r="S3569" s="23">
        <f t="shared" si="223"/>
        <v>1.5134529147982063E-2</v>
      </c>
    </row>
    <row r="3570" spans="1:19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1"/>
        <v>4100</v>
      </c>
      <c r="R3570" s="16">
        <f t="shared" si="222"/>
        <v>4100</v>
      </c>
      <c r="S3570" s="18">
        <f t="shared" si="223"/>
        <v>1.1487811711964135</v>
      </c>
    </row>
    <row r="3571" spans="1:19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1"/>
        <v>360</v>
      </c>
      <c r="R3571" s="21">
        <f t="shared" si="222"/>
        <v>360</v>
      </c>
      <c r="S3571" s="23">
        <f t="shared" si="223"/>
        <v>0.10084033613445378</v>
      </c>
    </row>
    <row r="3572" spans="1:19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1"/>
        <v>4260</v>
      </c>
      <c r="R3572" s="16">
        <f t="shared" si="222"/>
        <v>4260</v>
      </c>
      <c r="S3572" s="18">
        <f t="shared" si="223"/>
        <v>1.1929431531783814</v>
      </c>
    </row>
    <row r="3573" spans="1:19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1"/>
        <v>63</v>
      </c>
      <c r="R3573" s="21">
        <f t="shared" si="222"/>
        <v>63</v>
      </c>
      <c r="S3573" s="23">
        <f t="shared" si="223"/>
        <v>1.7637178051511757E-2</v>
      </c>
    </row>
    <row r="3574" spans="1:19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1"/>
        <v>219</v>
      </c>
      <c r="R3574" s="16">
        <f t="shared" si="222"/>
        <v>219</v>
      </c>
      <c r="S3574" s="18">
        <f t="shared" si="223"/>
        <v>6.1293031066330814E-2</v>
      </c>
    </row>
    <row r="3575" spans="1:19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1"/>
        <v>111</v>
      </c>
      <c r="R3575" s="21">
        <f t="shared" si="222"/>
        <v>111</v>
      </c>
      <c r="S3575" s="23">
        <f t="shared" si="223"/>
        <v>3.1057638500279799E-2</v>
      </c>
    </row>
    <row r="3576" spans="1:19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1"/>
        <v>2303</v>
      </c>
      <c r="R3576" s="16">
        <f t="shared" si="222"/>
        <v>2303</v>
      </c>
      <c r="S3576" s="18">
        <f t="shared" si="223"/>
        <v>0.64419580419580424</v>
      </c>
    </row>
    <row r="3577" spans="1:19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1"/>
        <v>306</v>
      </c>
      <c r="R3577" s="21">
        <f t="shared" si="222"/>
        <v>306</v>
      </c>
      <c r="S3577" s="23">
        <f t="shared" si="223"/>
        <v>8.557046979865772E-2</v>
      </c>
    </row>
    <row r="3578" spans="1:19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1"/>
        <v>11</v>
      </c>
      <c r="R3578" s="16">
        <f t="shared" si="222"/>
        <v>11</v>
      </c>
      <c r="S3578" s="18">
        <f t="shared" si="223"/>
        <v>3.0752026838132512E-3</v>
      </c>
    </row>
    <row r="3579" spans="1:19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1"/>
        <v>114</v>
      </c>
      <c r="R3579" s="21">
        <f t="shared" si="222"/>
        <v>114</v>
      </c>
      <c r="S3579" s="23">
        <f t="shared" si="223"/>
        <v>3.1861375069871439E-2</v>
      </c>
    </row>
    <row r="3580" spans="1:19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1"/>
        <v>610</v>
      </c>
      <c r="R3580" s="16">
        <f t="shared" si="222"/>
        <v>610</v>
      </c>
      <c r="S3580" s="18">
        <f t="shared" si="223"/>
        <v>0.17043867001955854</v>
      </c>
    </row>
    <row r="3581" spans="1:19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1"/>
        <v>158</v>
      </c>
      <c r="R3581" s="21">
        <f t="shared" si="222"/>
        <v>158</v>
      </c>
      <c r="S3581" s="23">
        <f t="shared" si="223"/>
        <v>4.4134078212290505E-2</v>
      </c>
    </row>
    <row r="3582" spans="1:19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1"/>
        <v>112</v>
      </c>
      <c r="R3582" s="16">
        <f t="shared" si="222"/>
        <v>112</v>
      </c>
      <c r="S3582" s="18">
        <f t="shared" si="223"/>
        <v>3.1276179838034067E-2</v>
      </c>
    </row>
    <row r="3583" spans="1:19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1"/>
        <v>204</v>
      </c>
      <c r="R3583" s="21">
        <f t="shared" si="222"/>
        <v>204</v>
      </c>
      <c r="S3583" s="23">
        <f t="shared" si="223"/>
        <v>5.6951423785594639E-2</v>
      </c>
    </row>
    <row r="3584" spans="1:19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1"/>
        <v>384</v>
      </c>
      <c r="R3584" s="16">
        <f t="shared" si="222"/>
        <v>384</v>
      </c>
      <c r="S3584" s="18">
        <f t="shared" si="223"/>
        <v>0.10717276025676807</v>
      </c>
    </row>
    <row r="3585" spans="1:19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1"/>
        <v>216</v>
      </c>
      <c r="R3585" s="21">
        <f t="shared" si="222"/>
        <v>216</v>
      </c>
      <c r="S3585" s="23">
        <f t="shared" si="223"/>
        <v>6.0267857142857144E-2</v>
      </c>
    </row>
    <row r="3586" spans="1:19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1"/>
        <v>2236</v>
      </c>
      <c r="R3586" s="16">
        <f t="shared" si="222"/>
        <v>2236</v>
      </c>
      <c r="S3586" s="18">
        <f t="shared" si="223"/>
        <v>0.62370990237099022</v>
      </c>
    </row>
    <row r="3587" spans="1:19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ref="Q3587:Q3650" si="225">N3587*P3587</f>
        <v>685</v>
      </c>
      <c r="R3587" s="21">
        <f t="shared" ref="R3587:R3650" si="226">N:N*P:P</f>
        <v>685</v>
      </c>
      <c r="S3587" s="23">
        <f t="shared" ref="S3587:S3650" si="227">Q:Q/A:A</f>
        <v>0.19102063580591189</v>
      </c>
    </row>
    <row r="3588" spans="1:19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si="225"/>
        <v>17164</v>
      </c>
      <c r="R3588" s="16">
        <f t="shared" si="226"/>
        <v>17164</v>
      </c>
      <c r="S3588" s="18">
        <f t="shared" si="227"/>
        <v>4.7850571508224142</v>
      </c>
    </row>
    <row r="3589" spans="1:19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5"/>
        <v>96</v>
      </c>
      <c r="R3589" s="21">
        <f t="shared" si="226"/>
        <v>96</v>
      </c>
      <c r="S3589" s="23">
        <f t="shared" si="227"/>
        <v>2.6755852842809364E-2</v>
      </c>
    </row>
    <row r="3590" spans="1:19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5"/>
        <v>11682</v>
      </c>
      <c r="R3590" s="16">
        <f t="shared" si="226"/>
        <v>11682</v>
      </c>
      <c r="S3590" s="18">
        <f t="shared" si="227"/>
        <v>3.2549456673168011</v>
      </c>
    </row>
    <row r="3591" spans="1:19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5"/>
        <v>6414</v>
      </c>
      <c r="R3591" s="21">
        <f t="shared" si="226"/>
        <v>6414</v>
      </c>
      <c r="S3591" s="23">
        <f t="shared" si="227"/>
        <v>1.7866295264623955</v>
      </c>
    </row>
    <row r="3592" spans="1:19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5"/>
        <v>40</v>
      </c>
      <c r="R3592" s="16">
        <f t="shared" si="226"/>
        <v>40</v>
      </c>
      <c r="S3592" s="18">
        <f t="shared" si="227"/>
        <v>1.1138958507379559E-2</v>
      </c>
    </row>
    <row r="3593" spans="1:19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5"/>
        <v>1270</v>
      </c>
      <c r="R3593" s="21">
        <f t="shared" si="226"/>
        <v>1270</v>
      </c>
      <c r="S3593" s="23">
        <f t="shared" si="227"/>
        <v>0.35356347438752783</v>
      </c>
    </row>
    <row r="3594" spans="1:19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5"/>
        <v>196</v>
      </c>
      <c r="R3594" s="16">
        <f t="shared" si="226"/>
        <v>196</v>
      </c>
      <c r="S3594" s="18">
        <f t="shared" si="227"/>
        <v>5.455051489006401E-2</v>
      </c>
    </row>
    <row r="3595" spans="1:19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5"/>
        <v>44</v>
      </c>
      <c r="R3595" s="21">
        <f t="shared" si="226"/>
        <v>44</v>
      </c>
      <c r="S3595" s="23">
        <f t="shared" si="227"/>
        <v>1.2242626599888704E-2</v>
      </c>
    </row>
    <row r="3596" spans="1:19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5"/>
        <v>68</v>
      </c>
      <c r="R3596" s="16">
        <f t="shared" si="226"/>
        <v>68</v>
      </c>
      <c r="S3596" s="18">
        <f t="shared" si="227"/>
        <v>1.8915159944367176E-2</v>
      </c>
    </row>
    <row r="3597" spans="1:19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5"/>
        <v>639</v>
      </c>
      <c r="R3597" s="21">
        <f t="shared" si="226"/>
        <v>639</v>
      </c>
      <c r="S3597" s="23">
        <f t="shared" si="227"/>
        <v>0.17769744160177975</v>
      </c>
    </row>
    <row r="3598" spans="1:19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5"/>
        <v>1375</v>
      </c>
      <c r="R3598" s="16">
        <f t="shared" si="226"/>
        <v>1375</v>
      </c>
      <c r="S3598" s="18">
        <f t="shared" si="227"/>
        <v>0.38226299694189603</v>
      </c>
    </row>
    <row r="3599" spans="1:19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5"/>
        <v>2345</v>
      </c>
      <c r="R3599" s="21">
        <f t="shared" si="226"/>
        <v>2345</v>
      </c>
      <c r="S3599" s="23">
        <f t="shared" si="227"/>
        <v>0.65175097276264593</v>
      </c>
    </row>
    <row r="3600" spans="1:19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5"/>
        <v>468</v>
      </c>
      <c r="R3600" s="16">
        <f t="shared" si="226"/>
        <v>468</v>
      </c>
      <c r="S3600" s="18">
        <f t="shared" si="227"/>
        <v>0.13003612114476243</v>
      </c>
    </row>
    <row r="3601" spans="1:19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5"/>
        <v>1773</v>
      </c>
      <c r="R3601" s="21">
        <f t="shared" si="226"/>
        <v>1773</v>
      </c>
      <c r="S3601" s="23">
        <f t="shared" si="227"/>
        <v>0.49249999999999999</v>
      </c>
    </row>
    <row r="3602" spans="1:19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5"/>
        <v>23416</v>
      </c>
      <c r="R3602" s="16">
        <f t="shared" si="226"/>
        <v>23416</v>
      </c>
      <c r="S3602" s="18">
        <f t="shared" si="227"/>
        <v>6.5026381560677589</v>
      </c>
    </row>
    <row r="3603" spans="1:19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5"/>
        <v>104</v>
      </c>
      <c r="R3603" s="21">
        <f t="shared" si="226"/>
        <v>104</v>
      </c>
      <c r="S3603" s="23">
        <f t="shared" si="227"/>
        <v>2.8872848417545807E-2</v>
      </c>
    </row>
    <row r="3604" spans="1:19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5"/>
        <v>94</v>
      </c>
      <c r="R3604" s="16">
        <f t="shared" si="226"/>
        <v>94</v>
      </c>
      <c r="S3604" s="18">
        <f t="shared" si="227"/>
        <v>2.6089369969469887E-2</v>
      </c>
    </row>
    <row r="3605" spans="1:19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5"/>
        <v>267</v>
      </c>
      <c r="R3605" s="21">
        <f t="shared" si="226"/>
        <v>267</v>
      </c>
      <c r="S3605" s="23">
        <f t="shared" si="227"/>
        <v>7.4084350721420639E-2</v>
      </c>
    </row>
    <row r="3606" spans="1:19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5"/>
        <v>538</v>
      </c>
      <c r="R3606" s="16">
        <f t="shared" si="226"/>
        <v>538</v>
      </c>
      <c r="S3606" s="18">
        <f t="shared" si="227"/>
        <v>0.14923717059639391</v>
      </c>
    </row>
    <row r="3607" spans="1:19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5"/>
        <v>50</v>
      </c>
      <c r="R3607" s="21">
        <f t="shared" si="226"/>
        <v>50</v>
      </c>
      <c r="S3607" s="23">
        <f t="shared" si="227"/>
        <v>1.3865779256794232E-2</v>
      </c>
    </row>
    <row r="3608" spans="1:19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5"/>
        <v>24240</v>
      </c>
      <c r="R3608" s="16">
        <f t="shared" si="226"/>
        <v>24240</v>
      </c>
      <c r="S3608" s="18">
        <f t="shared" si="227"/>
        <v>6.7202661491544218</v>
      </c>
    </row>
    <row r="3609" spans="1:19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5"/>
        <v>62</v>
      </c>
      <c r="R3609" s="21">
        <f t="shared" si="226"/>
        <v>62</v>
      </c>
      <c r="S3609" s="23">
        <f t="shared" si="227"/>
        <v>1.7184035476718405E-2</v>
      </c>
    </row>
    <row r="3610" spans="1:19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5"/>
        <v>679</v>
      </c>
      <c r="R3610" s="16">
        <f t="shared" si="226"/>
        <v>679</v>
      </c>
      <c r="S3610" s="18">
        <f t="shared" si="227"/>
        <v>0.18814075921307841</v>
      </c>
    </row>
    <row r="3611" spans="1:19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5"/>
        <v>144</v>
      </c>
      <c r="R3611" s="21">
        <f t="shared" si="226"/>
        <v>144</v>
      </c>
      <c r="S3611" s="23">
        <f t="shared" si="227"/>
        <v>3.9889196675900275E-2</v>
      </c>
    </row>
    <row r="3612" spans="1:19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5"/>
        <v>2702</v>
      </c>
      <c r="R3612" s="16">
        <f t="shared" si="226"/>
        <v>2702</v>
      </c>
      <c r="S3612" s="18">
        <f t="shared" si="227"/>
        <v>0.74826917751315425</v>
      </c>
    </row>
    <row r="3613" spans="1:19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5"/>
        <v>14</v>
      </c>
      <c r="R3613" s="21">
        <f t="shared" si="226"/>
        <v>14</v>
      </c>
      <c r="S3613" s="23">
        <f t="shared" si="227"/>
        <v>3.875968992248062E-3</v>
      </c>
    </row>
    <row r="3614" spans="1:19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5"/>
        <v>194</v>
      </c>
      <c r="R3614" s="16">
        <f t="shared" si="226"/>
        <v>194</v>
      </c>
      <c r="S3614" s="18">
        <f t="shared" si="227"/>
        <v>5.3694990312759483E-2</v>
      </c>
    </row>
    <row r="3615" spans="1:19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5"/>
        <v>308</v>
      </c>
      <c r="R3615" s="21">
        <f t="shared" si="226"/>
        <v>308</v>
      </c>
      <c r="S3615" s="23">
        <f t="shared" si="227"/>
        <v>8.5224128389596018E-2</v>
      </c>
    </row>
    <row r="3616" spans="1:19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5"/>
        <v>3924</v>
      </c>
      <c r="R3616" s="16">
        <f t="shared" si="226"/>
        <v>3924</v>
      </c>
      <c r="S3616" s="18">
        <f t="shared" si="227"/>
        <v>1.0854771784232364</v>
      </c>
    </row>
    <row r="3617" spans="1:19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5"/>
        <v>600</v>
      </c>
      <c r="R3617" s="21">
        <f t="shared" si="226"/>
        <v>600</v>
      </c>
      <c r="S3617" s="23">
        <f t="shared" si="227"/>
        <v>0.16592920353982302</v>
      </c>
    </row>
    <row r="3618" spans="1:19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5"/>
        <v>3720</v>
      </c>
      <c r="R3618" s="16">
        <f t="shared" si="226"/>
        <v>3720</v>
      </c>
      <c r="S3618" s="18">
        <f t="shared" si="227"/>
        <v>1.0284766380978712</v>
      </c>
    </row>
    <row r="3619" spans="1:19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5"/>
        <v>720</v>
      </c>
      <c r="R3619" s="21">
        <f t="shared" si="226"/>
        <v>720</v>
      </c>
      <c r="S3619" s="23">
        <f t="shared" si="227"/>
        <v>0.19900497512437812</v>
      </c>
    </row>
    <row r="3620" spans="1:19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5"/>
        <v>539</v>
      </c>
      <c r="R3620" s="16">
        <f t="shared" si="226"/>
        <v>539</v>
      </c>
      <c r="S3620" s="18">
        <f t="shared" si="227"/>
        <v>0.14893617021276595</v>
      </c>
    </row>
    <row r="3621" spans="1:19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5"/>
        <v>471</v>
      </c>
      <c r="R3621" s="21">
        <f t="shared" si="226"/>
        <v>471</v>
      </c>
      <c r="S3621" s="23">
        <f t="shared" si="227"/>
        <v>0.13011049723756907</v>
      </c>
    </row>
    <row r="3622" spans="1:19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5"/>
        <v>2610</v>
      </c>
      <c r="R3622" s="16">
        <f t="shared" si="226"/>
        <v>2610</v>
      </c>
      <c r="S3622" s="18">
        <f t="shared" si="227"/>
        <v>0.72079536039768022</v>
      </c>
    </row>
    <row r="3623" spans="1:19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5"/>
        <v>190</v>
      </c>
      <c r="R3623" s="21">
        <f t="shared" si="226"/>
        <v>190</v>
      </c>
      <c r="S3623" s="23">
        <f t="shared" si="227"/>
        <v>5.2457205963556047E-2</v>
      </c>
    </row>
    <row r="3624" spans="1:19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5"/>
        <v>1385</v>
      </c>
      <c r="R3624" s="16">
        <f t="shared" si="226"/>
        <v>1385</v>
      </c>
      <c r="S3624" s="18">
        <f t="shared" si="227"/>
        <v>0.38227987855368478</v>
      </c>
    </row>
    <row r="3625" spans="1:19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5"/>
        <v>109</v>
      </c>
      <c r="R3625" s="21">
        <f t="shared" si="226"/>
        <v>109</v>
      </c>
      <c r="S3625" s="23">
        <f t="shared" si="227"/>
        <v>3.0077262693156734E-2</v>
      </c>
    </row>
    <row r="3626" spans="1:19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5"/>
        <v>44</v>
      </c>
      <c r="R3626" s="16">
        <f t="shared" si="226"/>
        <v>44</v>
      </c>
      <c r="S3626" s="18">
        <f t="shared" si="227"/>
        <v>1.2137931034482758E-2</v>
      </c>
    </row>
    <row r="3627" spans="1:19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5"/>
        <v>315</v>
      </c>
      <c r="R3627" s="21">
        <f t="shared" si="226"/>
        <v>315</v>
      </c>
      <c r="S3627" s="23">
        <f t="shared" si="227"/>
        <v>8.6872586872586879E-2</v>
      </c>
    </row>
    <row r="3628" spans="1:19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5"/>
        <v>212</v>
      </c>
      <c r="R3628" s="16">
        <f t="shared" si="226"/>
        <v>212</v>
      </c>
      <c r="S3628" s="18">
        <f t="shared" si="227"/>
        <v>5.8450510063413293E-2</v>
      </c>
    </row>
    <row r="3629" spans="1:19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5"/>
        <v>11</v>
      </c>
      <c r="R3629" s="21">
        <f t="shared" si="226"/>
        <v>11</v>
      </c>
      <c r="S3629" s="23">
        <f t="shared" si="227"/>
        <v>3.031973539140022E-3</v>
      </c>
    </row>
    <row r="3630" spans="1:19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5"/>
        <v>180</v>
      </c>
      <c r="R3630" s="16">
        <f t="shared" si="226"/>
        <v>180</v>
      </c>
      <c r="S3630" s="18">
        <f t="shared" si="227"/>
        <v>4.9600440892807934E-2</v>
      </c>
    </row>
    <row r="3631" spans="1:19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5"/>
        <v>196</v>
      </c>
      <c r="R3631" s="21">
        <f t="shared" si="226"/>
        <v>196</v>
      </c>
      <c r="S3631" s="23">
        <f t="shared" si="227"/>
        <v>5.3994490358126722E-2</v>
      </c>
    </row>
    <row r="3632" spans="1:19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5"/>
        <v>288</v>
      </c>
      <c r="R3632" s="16">
        <f t="shared" si="226"/>
        <v>288</v>
      </c>
      <c r="S3632" s="18">
        <f t="shared" si="227"/>
        <v>7.9316992564031949E-2</v>
      </c>
    </row>
    <row r="3633" spans="1:19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5"/>
        <v>2196</v>
      </c>
      <c r="R3633" s="21">
        <f t="shared" si="226"/>
        <v>2196</v>
      </c>
      <c r="S3633" s="23">
        <f t="shared" si="227"/>
        <v>0.60462555066079293</v>
      </c>
    </row>
    <row r="3634" spans="1:19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5"/>
        <v>30</v>
      </c>
      <c r="R3634" s="16">
        <f t="shared" si="226"/>
        <v>30</v>
      </c>
      <c r="S3634" s="18">
        <f t="shared" si="227"/>
        <v>8.2576383154417832E-3</v>
      </c>
    </row>
    <row r="3635" spans="1:19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5"/>
        <v>110</v>
      </c>
      <c r="R3635" s="21">
        <f t="shared" si="226"/>
        <v>110</v>
      </c>
      <c r="S3635" s="23">
        <f t="shared" si="227"/>
        <v>3.0269675288937811E-2</v>
      </c>
    </row>
    <row r="3636" spans="1:19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5"/>
        <v>670</v>
      </c>
      <c r="R3636" s="16">
        <f t="shared" si="226"/>
        <v>670</v>
      </c>
      <c r="S3636" s="18">
        <f t="shared" si="227"/>
        <v>0.18431911966987621</v>
      </c>
    </row>
    <row r="3637" spans="1:19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5"/>
        <v>444</v>
      </c>
      <c r="R3637" s="21">
        <f t="shared" si="226"/>
        <v>444</v>
      </c>
      <c r="S3637" s="23">
        <f t="shared" si="227"/>
        <v>0.12211221122112212</v>
      </c>
    </row>
    <row r="3638" spans="1:19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5"/>
        <v>814</v>
      </c>
      <c r="R3638" s="16">
        <f t="shared" si="226"/>
        <v>814</v>
      </c>
      <c r="S3638" s="18">
        <f t="shared" si="227"/>
        <v>0.22381083310420677</v>
      </c>
    </row>
    <row r="3639" spans="1:19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5"/>
        <v>965</v>
      </c>
      <c r="R3639" s="21">
        <f t="shared" si="226"/>
        <v>965</v>
      </c>
      <c r="S3639" s="23">
        <f t="shared" si="227"/>
        <v>0.26525563496426607</v>
      </c>
    </row>
    <row r="3640" spans="1:19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5"/>
        <v>5064</v>
      </c>
      <c r="R3640" s="16">
        <f t="shared" si="226"/>
        <v>5064</v>
      </c>
      <c r="S3640" s="18">
        <f t="shared" si="227"/>
        <v>1.3915910964550702</v>
      </c>
    </row>
    <row r="3641" spans="1:19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5"/>
        <v>4314</v>
      </c>
      <c r="R3641" s="21">
        <f t="shared" si="226"/>
        <v>4314</v>
      </c>
      <c r="S3641" s="23">
        <f t="shared" si="227"/>
        <v>1.1851648351648352</v>
      </c>
    </row>
    <row r="3642" spans="1:19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5"/>
        <v>1220</v>
      </c>
      <c r="R3642" s="16">
        <f t="shared" si="226"/>
        <v>1220</v>
      </c>
      <c r="S3642" s="18">
        <f t="shared" si="227"/>
        <v>0.33507278220269154</v>
      </c>
    </row>
    <row r="3643" spans="1:19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5"/>
        <v>8110</v>
      </c>
      <c r="R3643" s="21">
        <f t="shared" si="226"/>
        <v>8110</v>
      </c>
      <c r="S3643" s="23">
        <f t="shared" si="227"/>
        <v>2.2267984623833059</v>
      </c>
    </row>
    <row r="3644" spans="1:19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5"/>
        <v>194</v>
      </c>
      <c r="R3644" s="16">
        <f t="shared" si="226"/>
        <v>194</v>
      </c>
      <c r="S3644" s="18">
        <f t="shared" si="227"/>
        <v>5.3252813615152349E-2</v>
      </c>
    </row>
    <row r="3645" spans="1:19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5"/>
        <v>164</v>
      </c>
      <c r="R3645" s="21">
        <f t="shared" si="226"/>
        <v>164</v>
      </c>
      <c r="S3645" s="23">
        <f t="shared" si="227"/>
        <v>4.5005488474204172E-2</v>
      </c>
    </row>
    <row r="3646" spans="1:19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5"/>
        <v>3531</v>
      </c>
      <c r="R3646" s="16">
        <f t="shared" si="226"/>
        <v>3531</v>
      </c>
      <c r="S3646" s="18">
        <f t="shared" si="227"/>
        <v>0.968724279835391</v>
      </c>
    </row>
    <row r="3647" spans="1:19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5"/>
        <v>444</v>
      </c>
      <c r="R3647" s="21">
        <f t="shared" si="226"/>
        <v>444</v>
      </c>
      <c r="S3647" s="23">
        <f t="shared" si="227"/>
        <v>0.12177729018102029</v>
      </c>
    </row>
    <row r="3648" spans="1:19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5"/>
        <v>664</v>
      </c>
      <c r="R3648" s="16">
        <f t="shared" si="226"/>
        <v>664</v>
      </c>
      <c r="S3648" s="18">
        <f t="shared" si="227"/>
        <v>0.18206745270085001</v>
      </c>
    </row>
    <row r="3649" spans="1:19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5"/>
        <v>948</v>
      </c>
      <c r="R3649" s="21">
        <f t="shared" si="226"/>
        <v>948</v>
      </c>
      <c r="S3649" s="23">
        <f t="shared" si="227"/>
        <v>0.25986842105263158</v>
      </c>
    </row>
    <row r="3650" spans="1:19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5"/>
        <v>2184</v>
      </c>
      <c r="R3650" s="16">
        <f t="shared" si="226"/>
        <v>2184</v>
      </c>
      <c r="S3650" s="18">
        <f t="shared" si="227"/>
        <v>0.59852014250479579</v>
      </c>
    </row>
    <row r="3651" spans="1:19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ref="Q3651:Q3714" si="229">N3651*P3651</f>
        <v>498</v>
      </c>
      <c r="R3651" s="21">
        <f t="shared" ref="R3651:R3714" si="230">N:N*P:P</f>
        <v>498</v>
      </c>
      <c r="S3651" s="23">
        <f t="shared" ref="S3651:S3714" si="231">Q:Q/A:A</f>
        <v>0.13643835616438357</v>
      </c>
    </row>
    <row r="3652" spans="1:19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si="229"/>
        <v>153</v>
      </c>
      <c r="R3652" s="16">
        <f t="shared" si="230"/>
        <v>153</v>
      </c>
      <c r="S3652" s="18">
        <f t="shared" si="231"/>
        <v>4.1906327033689399E-2</v>
      </c>
    </row>
    <row r="3653" spans="1:19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29"/>
        <v>54</v>
      </c>
      <c r="R3653" s="21">
        <f t="shared" si="230"/>
        <v>54</v>
      </c>
      <c r="S3653" s="23">
        <f t="shared" si="231"/>
        <v>1.4786418400876232E-2</v>
      </c>
    </row>
    <row r="3654" spans="1:19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29"/>
        <v>138</v>
      </c>
      <c r="R3654" s="16">
        <f t="shared" si="230"/>
        <v>138</v>
      </c>
      <c r="S3654" s="18">
        <f t="shared" si="231"/>
        <v>3.7777169449767313E-2</v>
      </c>
    </row>
    <row r="3655" spans="1:19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29"/>
        <v>48</v>
      </c>
      <c r="R3655" s="21">
        <f t="shared" si="230"/>
        <v>48</v>
      </c>
      <c r="S3655" s="23">
        <f t="shared" si="231"/>
        <v>1.3136288998357963E-2</v>
      </c>
    </row>
    <row r="3656" spans="1:19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29"/>
        <v>2472</v>
      </c>
      <c r="R3656" s="16">
        <f t="shared" si="230"/>
        <v>2472</v>
      </c>
      <c r="S3656" s="18">
        <f t="shared" si="231"/>
        <v>0.67633378932968535</v>
      </c>
    </row>
    <row r="3657" spans="1:19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29"/>
        <v>4</v>
      </c>
      <c r="R3657" s="21">
        <f t="shared" si="230"/>
        <v>4</v>
      </c>
      <c r="S3657" s="23">
        <f t="shared" si="231"/>
        <v>1.0940919037199124E-3</v>
      </c>
    </row>
    <row r="3658" spans="1:19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29"/>
        <v>424</v>
      </c>
      <c r="R3658" s="16">
        <f t="shared" si="230"/>
        <v>424</v>
      </c>
      <c r="S3658" s="18">
        <f t="shared" si="231"/>
        <v>0.11594202898550725</v>
      </c>
    </row>
    <row r="3659" spans="1:19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29"/>
        <v>12012</v>
      </c>
      <c r="R3659" s="21">
        <f t="shared" si="230"/>
        <v>12012</v>
      </c>
      <c r="S3659" s="23">
        <f t="shared" si="231"/>
        <v>3.2837616183706944</v>
      </c>
    </row>
    <row r="3660" spans="1:19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29"/>
        <v>165</v>
      </c>
      <c r="R3660" s="16">
        <f t="shared" si="230"/>
        <v>165</v>
      </c>
      <c r="S3660" s="18">
        <f t="shared" si="231"/>
        <v>4.5094288056846135E-2</v>
      </c>
    </row>
    <row r="3661" spans="1:19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29"/>
        <v>318</v>
      </c>
      <c r="R3661" s="21">
        <f t="shared" si="230"/>
        <v>318</v>
      </c>
      <c r="S3661" s="23">
        <f t="shared" si="231"/>
        <v>8.6885245901639346E-2</v>
      </c>
    </row>
    <row r="3662" spans="1:19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29"/>
        <v>50</v>
      </c>
      <c r="R3662" s="16">
        <f t="shared" si="230"/>
        <v>50</v>
      </c>
      <c r="S3662" s="18">
        <f t="shared" si="231"/>
        <v>1.3657470636438131E-2</v>
      </c>
    </row>
    <row r="3663" spans="1:19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29"/>
        <v>1014</v>
      </c>
      <c r="R3663" s="21">
        <f t="shared" si="230"/>
        <v>1014</v>
      </c>
      <c r="S3663" s="23">
        <f t="shared" si="231"/>
        <v>0.2768978700163845</v>
      </c>
    </row>
    <row r="3664" spans="1:19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29"/>
        <v>214</v>
      </c>
      <c r="R3664" s="16">
        <f t="shared" si="230"/>
        <v>214</v>
      </c>
      <c r="S3664" s="18">
        <f t="shared" si="231"/>
        <v>5.8422058422058422E-2</v>
      </c>
    </row>
    <row r="3665" spans="1:19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29"/>
        <v>30</v>
      </c>
      <c r="R3665" s="21">
        <f t="shared" si="230"/>
        <v>30</v>
      </c>
      <c r="S3665" s="23">
        <f t="shared" si="231"/>
        <v>8.1877729257641921E-3</v>
      </c>
    </row>
    <row r="3666" spans="1:19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29"/>
        <v>690</v>
      </c>
      <c r="R3666" s="16">
        <f t="shared" si="230"/>
        <v>690</v>
      </c>
      <c r="S3666" s="18">
        <f t="shared" si="231"/>
        <v>0.18826739427012279</v>
      </c>
    </row>
    <row r="3667" spans="1:19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29"/>
        <v>188</v>
      </c>
      <c r="R3667" s="21">
        <f t="shared" si="230"/>
        <v>188</v>
      </c>
      <c r="S3667" s="23">
        <f t="shared" si="231"/>
        <v>5.128205128205128E-2</v>
      </c>
    </row>
    <row r="3668" spans="1:19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29"/>
        <v>909</v>
      </c>
      <c r="R3668" s="16">
        <f t="shared" si="230"/>
        <v>909</v>
      </c>
      <c r="S3668" s="18">
        <f t="shared" si="231"/>
        <v>0.24788655576765747</v>
      </c>
    </row>
    <row r="3669" spans="1:19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29"/>
        <v>66</v>
      </c>
      <c r="R3669" s="21">
        <f t="shared" si="230"/>
        <v>66</v>
      </c>
      <c r="S3669" s="23">
        <f t="shared" si="231"/>
        <v>1.7993456924754635E-2</v>
      </c>
    </row>
    <row r="3670" spans="1:19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29"/>
        <v>1152</v>
      </c>
      <c r="R3670" s="16">
        <f t="shared" si="230"/>
        <v>1152</v>
      </c>
      <c r="S3670" s="18">
        <f t="shared" si="231"/>
        <v>0.31398201144726084</v>
      </c>
    </row>
    <row r="3671" spans="1:19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29"/>
        <v>98</v>
      </c>
      <c r="R3671" s="21">
        <f t="shared" si="230"/>
        <v>98</v>
      </c>
      <c r="S3671" s="23">
        <f t="shared" si="231"/>
        <v>2.6702997275204358E-2</v>
      </c>
    </row>
    <row r="3672" spans="1:19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29"/>
        <v>250</v>
      </c>
      <c r="R3672" s="16">
        <f t="shared" si="230"/>
        <v>250</v>
      </c>
      <c r="S3672" s="18">
        <f t="shared" si="231"/>
        <v>6.8101334786161816E-2</v>
      </c>
    </row>
    <row r="3673" spans="1:19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29"/>
        <v>5614</v>
      </c>
      <c r="R3673" s="21">
        <f t="shared" si="230"/>
        <v>5614</v>
      </c>
      <c r="S3673" s="23">
        <f t="shared" si="231"/>
        <v>1.5288671023965141</v>
      </c>
    </row>
    <row r="3674" spans="1:19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29"/>
        <v>4200</v>
      </c>
      <c r="R3674" s="16">
        <f t="shared" si="230"/>
        <v>4200</v>
      </c>
      <c r="S3674" s="18">
        <f t="shared" si="231"/>
        <v>1.1434794445956984</v>
      </c>
    </row>
    <row r="3675" spans="1:19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29"/>
        <v>1742</v>
      </c>
      <c r="R3675" s="21">
        <f t="shared" si="230"/>
        <v>1742</v>
      </c>
      <c r="S3675" s="23">
        <f t="shared" si="231"/>
        <v>0.47414262384322264</v>
      </c>
    </row>
    <row r="3676" spans="1:19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29"/>
        <v>110</v>
      </c>
      <c r="R3676" s="16">
        <f t="shared" si="230"/>
        <v>110</v>
      </c>
      <c r="S3676" s="18">
        <f t="shared" si="231"/>
        <v>2.9931972789115645E-2</v>
      </c>
    </row>
    <row r="3677" spans="1:19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29"/>
        <v>9270</v>
      </c>
      <c r="R3677" s="21">
        <f t="shared" si="230"/>
        <v>9270</v>
      </c>
      <c r="S3677" s="23">
        <f t="shared" si="231"/>
        <v>2.5217627856365614</v>
      </c>
    </row>
    <row r="3678" spans="1:19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29"/>
        <v>330</v>
      </c>
      <c r="R3678" s="16">
        <f t="shared" si="230"/>
        <v>330</v>
      </c>
      <c r="S3678" s="18">
        <f t="shared" si="231"/>
        <v>8.9747076420995373E-2</v>
      </c>
    </row>
    <row r="3679" spans="1:19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29"/>
        <v>54</v>
      </c>
      <c r="R3679" s="21">
        <f t="shared" si="230"/>
        <v>54</v>
      </c>
      <c r="S3679" s="23">
        <f t="shared" si="231"/>
        <v>1.468189233278956E-2</v>
      </c>
    </row>
    <row r="3680" spans="1:19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29"/>
        <v>196</v>
      </c>
      <c r="R3680" s="16">
        <f t="shared" si="230"/>
        <v>196</v>
      </c>
      <c r="S3680" s="18">
        <f t="shared" si="231"/>
        <v>5.3275346561565642E-2</v>
      </c>
    </row>
    <row r="3681" spans="1:19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29"/>
        <v>186</v>
      </c>
      <c r="R3681" s="21">
        <f t="shared" si="230"/>
        <v>186</v>
      </c>
      <c r="S3681" s="23">
        <f t="shared" si="231"/>
        <v>5.0543478260869565E-2</v>
      </c>
    </row>
    <row r="3682" spans="1:19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29"/>
        <v>8185</v>
      </c>
      <c r="R3682" s="16">
        <f t="shared" si="230"/>
        <v>8185</v>
      </c>
      <c r="S3682" s="18">
        <f t="shared" si="231"/>
        <v>2.2235805487639229</v>
      </c>
    </row>
    <row r="3683" spans="1:19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29"/>
        <v>150</v>
      </c>
      <c r="R3683" s="21">
        <f t="shared" si="230"/>
        <v>150</v>
      </c>
      <c r="S3683" s="23">
        <f t="shared" si="231"/>
        <v>4.0738728951656707E-2</v>
      </c>
    </row>
    <row r="3684" spans="1:19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29"/>
        <v>440</v>
      </c>
      <c r="R3684" s="16">
        <f t="shared" si="230"/>
        <v>440</v>
      </c>
      <c r="S3684" s="18">
        <f t="shared" si="231"/>
        <v>0.11946782514254684</v>
      </c>
    </row>
    <row r="3685" spans="1:19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29"/>
        <v>3880</v>
      </c>
      <c r="R3685" s="21">
        <f t="shared" si="230"/>
        <v>3880</v>
      </c>
      <c r="S3685" s="23">
        <f t="shared" si="231"/>
        <v>1.0532030401737242</v>
      </c>
    </row>
    <row r="3686" spans="1:19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29"/>
        <v>300</v>
      </c>
      <c r="R3686" s="16">
        <f t="shared" si="230"/>
        <v>300</v>
      </c>
      <c r="S3686" s="18">
        <f t="shared" si="231"/>
        <v>8.1411126187245594E-2</v>
      </c>
    </row>
    <row r="3687" spans="1:19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29"/>
        <v>544</v>
      </c>
      <c r="R3687" s="21">
        <f t="shared" si="230"/>
        <v>544</v>
      </c>
      <c r="S3687" s="23">
        <f t="shared" si="231"/>
        <v>0.1475854584915898</v>
      </c>
    </row>
    <row r="3688" spans="1:19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29"/>
        <v>1116</v>
      </c>
      <c r="R3688" s="16">
        <f t="shared" si="230"/>
        <v>1116</v>
      </c>
      <c r="S3688" s="18">
        <f t="shared" si="231"/>
        <v>0.30268510984540276</v>
      </c>
    </row>
    <row r="3689" spans="1:19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29"/>
        <v>192</v>
      </c>
      <c r="R3689" s="21">
        <f t="shared" si="230"/>
        <v>192</v>
      </c>
      <c r="S3689" s="23">
        <f t="shared" si="231"/>
        <v>5.2060737527114966E-2</v>
      </c>
    </row>
    <row r="3690" spans="1:19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29"/>
        <v>6</v>
      </c>
      <c r="R3690" s="16">
        <f t="shared" si="230"/>
        <v>6</v>
      </c>
      <c r="S3690" s="18">
        <f t="shared" si="231"/>
        <v>1.626457034426674E-3</v>
      </c>
    </row>
    <row r="3691" spans="1:19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29"/>
        <v>3545</v>
      </c>
      <c r="R3691" s="21">
        <f t="shared" si="230"/>
        <v>3545</v>
      </c>
      <c r="S3691" s="23">
        <f t="shared" si="231"/>
        <v>0.96070460704607041</v>
      </c>
    </row>
    <row r="3692" spans="1:19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29"/>
        <v>2724</v>
      </c>
      <c r="R3692" s="16">
        <f t="shared" si="230"/>
        <v>2724</v>
      </c>
      <c r="S3692" s="18">
        <f t="shared" si="231"/>
        <v>0.73801137903007319</v>
      </c>
    </row>
    <row r="3693" spans="1:19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29"/>
        <v>788</v>
      </c>
      <c r="R3693" s="21">
        <f t="shared" si="230"/>
        <v>788</v>
      </c>
      <c r="S3693" s="23">
        <f t="shared" si="231"/>
        <v>0.2134344528710726</v>
      </c>
    </row>
    <row r="3694" spans="1:19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29"/>
        <v>432</v>
      </c>
      <c r="R3694" s="16">
        <f t="shared" si="230"/>
        <v>432</v>
      </c>
      <c r="S3694" s="18">
        <f t="shared" si="231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29"/>
        <v>268</v>
      </c>
      <c r="R3695" s="21">
        <f t="shared" si="230"/>
        <v>268</v>
      </c>
      <c r="S3695" s="23">
        <f t="shared" si="231"/>
        <v>7.2550081212777479E-2</v>
      </c>
    </row>
    <row r="3696" spans="1:19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29"/>
        <v>3520</v>
      </c>
      <c r="R3696" s="16">
        <f t="shared" si="230"/>
        <v>3520</v>
      </c>
      <c r="S3696" s="18">
        <f t="shared" si="231"/>
        <v>0.95263870094722602</v>
      </c>
    </row>
    <row r="3697" spans="1:19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29"/>
        <v>136</v>
      </c>
      <c r="R3697" s="21">
        <f t="shared" si="230"/>
        <v>136</v>
      </c>
      <c r="S3697" s="23">
        <f t="shared" si="231"/>
        <v>3.67965367965368E-2</v>
      </c>
    </row>
    <row r="3698" spans="1:19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29"/>
        <v>2499</v>
      </c>
      <c r="R3698" s="16">
        <f t="shared" si="230"/>
        <v>2499</v>
      </c>
      <c r="S3698" s="18">
        <f t="shared" si="231"/>
        <v>0.67595347579118203</v>
      </c>
    </row>
    <row r="3699" spans="1:19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29"/>
        <v>48</v>
      </c>
      <c r="R3699" s="21">
        <f t="shared" si="230"/>
        <v>48</v>
      </c>
      <c r="S3699" s="23">
        <f t="shared" si="231"/>
        <v>1.2979989183342347E-2</v>
      </c>
    </row>
    <row r="3700" spans="1:19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29"/>
        <v>5243</v>
      </c>
      <c r="R3700" s="16">
        <f t="shared" si="230"/>
        <v>5243</v>
      </c>
      <c r="S3700" s="18">
        <f t="shared" si="231"/>
        <v>1.4174101108407677</v>
      </c>
    </row>
    <row r="3701" spans="1:19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29"/>
        <v>180</v>
      </c>
      <c r="R3701" s="21">
        <f t="shared" si="230"/>
        <v>180</v>
      </c>
      <c r="S3701" s="23">
        <f t="shared" si="231"/>
        <v>4.8648648648648651E-2</v>
      </c>
    </row>
    <row r="3702" spans="1:19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29"/>
        <v>492</v>
      </c>
      <c r="R3702" s="16">
        <f t="shared" si="230"/>
        <v>492</v>
      </c>
      <c r="S3702" s="18">
        <f t="shared" si="231"/>
        <v>0.13293704404215076</v>
      </c>
    </row>
    <row r="3703" spans="1:19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29"/>
        <v>1484</v>
      </c>
      <c r="R3703" s="21">
        <f t="shared" si="230"/>
        <v>1484</v>
      </c>
      <c r="S3703" s="23">
        <f t="shared" si="231"/>
        <v>0.40086439762290654</v>
      </c>
    </row>
    <row r="3704" spans="1:19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29"/>
        <v>987</v>
      </c>
      <c r="R3704" s="16">
        <f t="shared" si="230"/>
        <v>987</v>
      </c>
      <c r="S3704" s="18">
        <f t="shared" si="231"/>
        <v>0.26654064272211719</v>
      </c>
    </row>
    <row r="3705" spans="1:19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29"/>
        <v>488</v>
      </c>
      <c r="R3705" s="21">
        <f t="shared" si="230"/>
        <v>488</v>
      </c>
      <c r="S3705" s="23">
        <f t="shared" si="231"/>
        <v>0.13174946004319654</v>
      </c>
    </row>
    <row r="3706" spans="1:19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29"/>
        <v>11784</v>
      </c>
      <c r="R3706" s="16">
        <f t="shared" si="230"/>
        <v>11784</v>
      </c>
      <c r="S3706" s="18">
        <f t="shared" si="231"/>
        <v>3.1805668016194333</v>
      </c>
    </row>
    <row r="3707" spans="1:19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29"/>
        <v>6775</v>
      </c>
      <c r="R3707" s="21">
        <f t="shared" si="230"/>
        <v>6775</v>
      </c>
      <c r="S3707" s="23">
        <f t="shared" si="231"/>
        <v>1.8281165677280087</v>
      </c>
    </row>
    <row r="3708" spans="1:19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29"/>
        <v>770</v>
      </c>
      <c r="R3708" s="16">
        <f t="shared" si="230"/>
        <v>770</v>
      </c>
      <c r="S3708" s="18">
        <f t="shared" si="231"/>
        <v>0.20771513353115728</v>
      </c>
    </row>
    <row r="3709" spans="1:19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29"/>
        <v>3210</v>
      </c>
      <c r="R3709" s="21">
        <f t="shared" si="230"/>
        <v>3210</v>
      </c>
      <c r="S3709" s="23">
        <f t="shared" si="231"/>
        <v>0.86569579288025889</v>
      </c>
    </row>
    <row r="3710" spans="1:19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29"/>
        <v>441</v>
      </c>
      <c r="R3710" s="16">
        <f t="shared" si="230"/>
        <v>441</v>
      </c>
      <c r="S3710" s="18">
        <f t="shared" si="231"/>
        <v>0.11889997303855486</v>
      </c>
    </row>
    <row r="3711" spans="1:19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29"/>
        <v>1375</v>
      </c>
      <c r="R3711" s="21">
        <f t="shared" si="230"/>
        <v>1375</v>
      </c>
      <c r="S3711" s="23">
        <f t="shared" si="231"/>
        <v>0.37061994609164423</v>
      </c>
    </row>
    <row r="3712" spans="1:19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29"/>
        <v>387</v>
      </c>
      <c r="R3712" s="16">
        <f t="shared" si="230"/>
        <v>387</v>
      </c>
      <c r="S3712" s="18">
        <f t="shared" si="231"/>
        <v>0.10428455941794665</v>
      </c>
    </row>
    <row r="3713" spans="1:19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29"/>
        <v>190</v>
      </c>
      <c r="R3713" s="21">
        <f t="shared" si="230"/>
        <v>190</v>
      </c>
      <c r="S3713" s="23">
        <f t="shared" si="231"/>
        <v>5.1185344827586209E-2</v>
      </c>
    </row>
    <row r="3714" spans="1:19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29"/>
        <v>432</v>
      </c>
      <c r="R3714" s="16">
        <f t="shared" si="230"/>
        <v>432</v>
      </c>
      <c r="S3714" s="18">
        <f t="shared" si="231"/>
        <v>0.1163479666038244</v>
      </c>
    </row>
    <row r="3715" spans="1:19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ref="Q3715:Q3778" si="233">N3715*P3715</f>
        <v>7656</v>
      </c>
      <c r="R3715" s="21">
        <f t="shared" ref="R3715:R3778" si="234">N:N*P:P</f>
        <v>7656</v>
      </c>
      <c r="S3715" s="23">
        <f t="shared" ref="S3715:S3778" si="235">Q:Q/A:A</f>
        <v>2.0613893376413572</v>
      </c>
    </row>
    <row r="3716" spans="1:19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si="233"/>
        <v>1794</v>
      </c>
      <c r="R3716" s="16">
        <f t="shared" si="234"/>
        <v>1794</v>
      </c>
      <c r="S3716" s="18">
        <f t="shared" si="235"/>
        <v>0.48290713324360701</v>
      </c>
    </row>
    <row r="3717" spans="1:19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3"/>
        <v>1561</v>
      </c>
      <c r="R3717" s="21">
        <f t="shared" si="234"/>
        <v>1561</v>
      </c>
      <c r="S3717" s="23">
        <f t="shared" si="235"/>
        <v>0.42007534983853606</v>
      </c>
    </row>
    <row r="3718" spans="1:19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3"/>
        <v>400</v>
      </c>
      <c r="R3718" s="16">
        <f t="shared" si="234"/>
        <v>400</v>
      </c>
      <c r="S3718" s="18">
        <f t="shared" si="235"/>
        <v>0.10761366693570083</v>
      </c>
    </row>
    <row r="3719" spans="1:19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3"/>
        <v>514</v>
      </c>
      <c r="R3719" s="21">
        <f t="shared" si="234"/>
        <v>514</v>
      </c>
      <c r="S3719" s="23">
        <f t="shared" si="235"/>
        <v>0.13824636901559978</v>
      </c>
    </row>
    <row r="3720" spans="1:19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3"/>
        <v>36</v>
      </c>
      <c r="R3720" s="16">
        <f t="shared" si="234"/>
        <v>36</v>
      </c>
      <c r="S3720" s="18">
        <f t="shared" si="235"/>
        <v>9.6800215111589143E-3</v>
      </c>
    </row>
    <row r="3721" spans="1:19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3"/>
        <v>18</v>
      </c>
      <c r="R3721" s="21">
        <f t="shared" si="234"/>
        <v>18</v>
      </c>
      <c r="S3721" s="23">
        <f t="shared" si="235"/>
        <v>4.8387096774193551E-3</v>
      </c>
    </row>
    <row r="3722" spans="1:19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3"/>
        <v>344</v>
      </c>
      <c r="R3722" s="16">
        <f t="shared" si="234"/>
        <v>344</v>
      </c>
      <c r="S3722" s="18">
        <f t="shared" si="235"/>
        <v>9.2448266595001341E-2</v>
      </c>
    </row>
    <row r="3723" spans="1:19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3"/>
        <v>632</v>
      </c>
      <c r="R3723" s="21">
        <f t="shared" si="234"/>
        <v>632</v>
      </c>
      <c r="S3723" s="23">
        <f t="shared" si="235"/>
        <v>0.16980118216012896</v>
      </c>
    </row>
    <row r="3724" spans="1:19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3"/>
        <v>15</v>
      </c>
      <c r="R3724" s="16">
        <f t="shared" si="234"/>
        <v>15</v>
      </c>
      <c r="S3724" s="18">
        <f t="shared" si="235"/>
        <v>4.0290088638195E-3</v>
      </c>
    </row>
    <row r="3725" spans="1:19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3"/>
        <v>3835</v>
      </c>
      <c r="R3725" s="21">
        <f t="shared" si="234"/>
        <v>3835</v>
      </c>
      <c r="S3725" s="23">
        <f t="shared" si="235"/>
        <v>1.0298066595059077</v>
      </c>
    </row>
    <row r="3726" spans="1:19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3"/>
        <v>20286</v>
      </c>
      <c r="R3726" s="16">
        <f t="shared" si="234"/>
        <v>20286</v>
      </c>
      <c r="S3726" s="18">
        <f t="shared" si="235"/>
        <v>5.445906040268456</v>
      </c>
    </row>
    <row r="3727" spans="1:19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3"/>
        <v>208</v>
      </c>
      <c r="R3727" s="21">
        <f t="shared" si="234"/>
        <v>208</v>
      </c>
      <c r="S3727" s="23">
        <f t="shared" si="235"/>
        <v>5.5823939881910895E-2</v>
      </c>
    </row>
    <row r="3728" spans="1:19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3"/>
        <v>58</v>
      </c>
      <c r="R3728" s="16">
        <f t="shared" si="234"/>
        <v>58</v>
      </c>
      <c r="S3728" s="18">
        <f t="shared" si="235"/>
        <v>1.5562114301046419E-2</v>
      </c>
    </row>
    <row r="3729" spans="1:19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3"/>
        <v>132</v>
      </c>
      <c r="R3729" s="21">
        <f t="shared" si="234"/>
        <v>132</v>
      </c>
      <c r="S3729" s="23">
        <f t="shared" si="235"/>
        <v>3.5407725321888413E-2</v>
      </c>
    </row>
    <row r="3730" spans="1:19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3"/>
        <v>2712</v>
      </c>
      <c r="R3730" s="16">
        <f t="shared" si="234"/>
        <v>2712</v>
      </c>
      <c r="S3730" s="18">
        <f t="shared" si="235"/>
        <v>0.72727272727272729</v>
      </c>
    </row>
    <row r="3731" spans="1:19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3"/>
        <v>405</v>
      </c>
      <c r="R3731" s="21">
        <f t="shared" si="234"/>
        <v>405</v>
      </c>
      <c r="S3731" s="23">
        <f t="shared" si="235"/>
        <v>0.10857908847184987</v>
      </c>
    </row>
    <row r="3732" spans="1:19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3"/>
        <v>725</v>
      </c>
      <c r="R3732" s="16">
        <f t="shared" si="234"/>
        <v>725</v>
      </c>
      <c r="S3732" s="18">
        <f t="shared" si="235"/>
        <v>0.19431787724470651</v>
      </c>
    </row>
    <row r="3733" spans="1:19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3"/>
        <v>270</v>
      </c>
      <c r="R3733" s="21">
        <f t="shared" si="234"/>
        <v>270</v>
      </c>
      <c r="S3733" s="23">
        <f t="shared" si="235"/>
        <v>7.2347266881028938E-2</v>
      </c>
    </row>
    <row r="3734" spans="1:19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3"/>
        <v>90</v>
      </c>
      <c r="R3734" s="16">
        <f t="shared" si="234"/>
        <v>90</v>
      </c>
      <c r="S3734" s="18">
        <f t="shared" si="235"/>
        <v>2.4109295472810072E-2</v>
      </c>
    </row>
    <row r="3735" spans="1:19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3"/>
        <v>434</v>
      </c>
      <c r="R3735" s="21">
        <f t="shared" si="234"/>
        <v>434</v>
      </c>
      <c r="S3735" s="23">
        <f t="shared" si="235"/>
        <v>0.11622924477771826</v>
      </c>
    </row>
    <row r="3736" spans="1:19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3"/>
        <v>4235</v>
      </c>
      <c r="R3736" s="16">
        <f t="shared" si="234"/>
        <v>4235</v>
      </c>
      <c r="S3736" s="18">
        <f t="shared" si="235"/>
        <v>1.1338688085676039</v>
      </c>
    </row>
    <row r="3737" spans="1:19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3"/>
        <v>3435</v>
      </c>
      <c r="R3737" s="21">
        <f t="shared" si="234"/>
        <v>3435</v>
      </c>
      <c r="S3737" s="23">
        <f t="shared" si="235"/>
        <v>0.91943254817987152</v>
      </c>
    </row>
    <row r="3738" spans="1:19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3"/>
        <v>320</v>
      </c>
      <c r="R3738" s="16">
        <f t="shared" si="234"/>
        <v>320</v>
      </c>
      <c r="S3738" s="18">
        <f t="shared" si="235"/>
        <v>8.5630184640085635E-2</v>
      </c>
    </row>
    <row r="3739" spans="1:19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3"/>
        <v>286</v>
      </c>
      <c r="R3739" s="21">
        <f t="shared" si="234"/>
        <v>286</v>
      </c>
      <c r="S3739" s="23">
        <f t="shared" si="235"/>
        <v>7.6511503477795617E-2</v>
      </c>
    </row>
    <row r="3740" spans="1:19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3"/>
        <v>83</v>
      </c>
      <c r="R3740" s="16">
        <f t="shared" si="234"/>
        <v>83</v>
      </c>
      <c r="S3740" s="18">
        <f t="shared" si="235"/>
        <v>2.2198448783097086E-2</v>
      </c>
    </row>
    <row r="3741" spans="1:19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3"/>
        <v>86</v>
      </c>
      <c r="R3741" s="21">
        <f t="shared" si="234"/>
        <v>86</v>
      </c>
      <c r="S3741" s="23">
        <f t="shared" si="235"/>
        <v>2.2994652406417113E-2</v>
      </c>
    </row>
    <row r="3742" spans="1:19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3"/>
        <v>3311</v>
      </c>
      <c r="R3742" s="16">
        <f t="shared" si="234"/>
        <v>3311</v>
      </c>
      <c r="S3742" s="18">
        <f t="shared" si="235"/>
        <v>0.88505747126436785</v>
      </c>
    </row>
    <row r="3743" spans="1:19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3"/>
        <v>5115</v>
      </c>
      <c r="R3743" s="21">
        <f t="shared" si="234"/>
        <v>5115</v>
      </c>
      <c r="S3743" s="23">
        <f t="shared" si="235"/>
        <v>1.3669160876536612</v>
      </c>
    </row>
    <row r="3744" spans="1:19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3"/>
        <v>3528</v>
      </c>
      <c r="R3744" s="16">
        <f t="shared" si="234"/>
        <v>3528</v>
      </c>
      <c r="S3744" s="18">
        <f t="shared" si="235"/>
        <v>0.94255944429601923</v>
      </c>
    </row>
    <row r="3745" spans="1:19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3"/>
        <v>16</v>
      </c>
      <c r="R3745" s="21">
        <f t="shared" si="234"/>
        <v>16</v>
      </c>
      <c r="S3745" s="23">
        <f t="shared" si="235"/>
        <v>4.2735042735042739E-3</v>
      </c>
    </row>
    <row r="3746" spans="1:19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3"/>
        <v>45</v>
      </c>
      <c r="R3746" s="16">
        <f t="shared" si="234"/>
        <v>45</v>
      </c>
      <c r="S3746" s="18">
        <f t="shared" si="235"/>
        <v>1.2016021361815754E-2</v>
      </c>
    </row>
    <row r="3747" spans="1:19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3"/>
        <v>118</v>
      </c>
      <c r="R3747" s="21">
        <f t="shared" si="234"/>
        <v>118</v>
      </c>
      <c r="S3747" s="23">
        <f t="shared" si="235"/>
        <v>3.1500266951414842E-2</v>
      </c>
    </row>
    <row r="3748" spans="1:19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3"/>
        <v>184</v>
      </c>
      <c r="R3748" s="16">
        <f t="shared" si="234"/>
        <v>184</v>
      </c>
      <c r="S3748" s="18">
        <f t="shared" si="235"/>
        <v>4.9105951427808915E-2</v>
      </c>
    </row>
    <row r="3749" spans="1:19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3"/>
        <v>3816</v>
      </c>
      <c r="R3749" s="21">
        <f t="shared" si="234"/>
        <v>3816</v>
      </c>
      <c r="S3749" s="23">
        <f t="shared" si="235"/>
        <v>1.0181430096051227</v>
      </c>
    </row>
    <row r="3750" spans="1:19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3"/>
        <v>381</v>
      </c>
      <c r="R3750" s="16">
        <f t="shared" si="234"/>
        <v>381</v>
      </c>
      <c r="S3750" s="18">
        <f t="shared" si="235"/>
        <v>0.10162710056014937</v>
      </c>
    </row>
    <row r="3751" spans="1:19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3"/>
        <v>206</v>
      </c>
      <c r="R3751" s="21">
        <f t="shared" si="234"/>
        <v>206</v>
      </c>
      <c r="S3751" s="23">
        <f t="shared" si="235"/>
        <v>5.4933333333333334E-2</v>
      </c>
    </row>
    <row r="3752" spans="1:19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3"/>
        <v>198</v>
      </c>
      <c r="R3752" s="16">
        <f t="shared" si="234"/>
        <v>198</v>
      </c>
      <c r="S3752" s="18">
        <f t="shared" si="235"/>
        <v>5.2785923753665691E-2</v>
      </c>
    </row>
    <row r="3753" spans="1:19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3"/>
        <v>41</v>
      </c>
      <c r="R3753" s="21">
        <f t="shared" si="234"/>
        <v>41</v>
      </c>
      <c r="S3753" s="23">
        <f t="shared" si="235"/>
        <v>1.0927505330490405E-2</v>
      </c>
    </row>
    <row r="3754" spans="1:19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3"/>
        <v>50</v>
      </c>
      <c r="R3754" s="16">
        <f t="shared" si="234"/>
        <v>50</v>
      </c>
      <c r="S3754" s="18">
        <f t="shared" si="235"/>
        <v>1.332267519317879E-2</v>
      </c>
    </row>
    <row r="3755" spans="1:19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3"/>
        <v>294</v>
      </c>
      <c r="R3755" s="21">
        <f t="shared" si="234"/>
        <v>294</v>
      </c>
      <c r="S3755" s="23">
        <f t="shared" si="235"/>
        <v>7.8316462440063933E-2</v>
      </c>
    </row>
    <row r="3756" spans="1:19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3"/>
        <v>50</v>
      </c>
      <c r="R3756" s="16">
        <f t="shared" si="234"/>
        <v>50</v>
      </c>
      <c r="S3756" s="18">
        <f t="shared" si="235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3"/>
        <v>213</v>
      </c>
      <c r="R3757" s="21">
        <f t="shared" si="234"/>
        <v>213</v>
      </c>
      <c r="S3757" s="23">
        <f t="shared" si="235"/>
        <v>5.6709265175718851E-2</v>
      </c>
    </row>
    <row r="3758" spans="1:19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3"/>
        <v>73</v>
      </c>
      <c r="R3758" s="16">
        <f t="shared" si="234"/>
        <v>73</v>
      </c>
      <c r="S3758" s="18">
        <f t="shared" si="235"/>
        <v>1.9430396593026349E-2</v>
      </c>
    </row>
    <row r="3759" spans="1:19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3"/>
        <v>1566</v>
      </c>
      <c r="R3759" s="21">
        <f t="shared" si="234"/>
        <v>1566</v>
      </c>
      <c r="S3759" s="23">
        <f t="shared" si="235"/>
        <v>0.4167110164981373</v>
      </c>
    </row>
    <row r="3760" spans="1:19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3"/>
        <v>804</v>
      </c>
      <c r="R3760" s="16">
        <f t="shared" si="234"/>
        <v>804</v>
      </c>
      <c r="S3760" s="18">
        <f t="shared" si="235"/>
        <v>0.21388667198723066</v>
      </c>
    </row>
    <row r="3761" spans="1:19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3"/>
        <v>16</v>
      </c>
      <c r="R3761" s="21">
        <f t="shared" si="234"/>
        <v>16</v>
      </c>
      <c r="S3761" s="23">
        <f t="shared" si="235"/>
        <v>4.2553191489361703E-3</v>
      </c>
    </row>
    <row r="3762" spans="1:19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3"/>
        <v>10196</v>
      </c>
      <c r="R3762" s="16">
        <f t="shared" si="234"/>
        <v>10196</v>
      </c>
      <c r="S3762" s="18">
        <f t="shared" si="235"/>
        <v>2.7109811220420101</v>
      </c>
    </row>
    <row r="3763" spans="1:19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3"/>
        <v>372</v>
      </c>
      <c r="R3763" s="21">
        <f t="shared" si="234"/>
        <v>372</v>
      </c>
      <c r="S3763" s="23">
        <f t="shared" si="235"/>
        <v>9.8883572567783087E-2</v>
      </c>
    </row>
    <row r="3764" spans="1:19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3"/>
        <v>216</v>
      </c>
      <c r="R3764" s="16">
        <f t="shared" si="234"/>
        <v>216</v>
      </c>
      <c r="S3764" s="18">
        <f t="shared" si="235"/>
        <v>5.7401009832580389E-2</v>
      </c>
    </row>
    <row r="3765" spans="1:19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3"/>
        <v>8308</v>
      </c>
      <c r="R3765" s="21">
        <f t="shared" si="234"/>
        <v>8308</v>
      </c>
      <c r="S3765" s="23">
        <f t="shared" si="235"/>
        <v>2.2072263549415516</v>
      </c>
    </row>
    <row r="3766" spans="1:19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3"/>
        <v>8106</v>
      </c>
      <c r="R3766" s="16">
        <f t="shared" si="234"/>
        <v>8106</v>
      </c>
      <c r="S3766" s="18">
        <f t="shared" si="235"/>
        <v>2.1529880478087651</v>
      </c>
    </row>
    <row r="3767" spans="1:19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3"/>
        <v>2064</v>
      </c>
      <c r="R3767" s="21">
        <f t="shared" si="234"/>
        <v>2064</v>
      </c>
      <c r="S3767" s="23">
        <f t="shared" si="235"/>
        <v>0.54806160382368563</v>
      </c>
    </row>
    <row r="3768" spans="1:19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3"/>
        <v>2380</v>
      </c>
      <c r="R3768" s="16">
        <f t="shared" si="234"/>
        <v>2380</v>
      </c>
      <c r="S3768" s="18">
        <f t="shared" si="235"/>
        <v>0.63180249535439337</v>
      </c>
    </row>
    <row r="3769" spans="1:19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3"/>
        <v>420</v>
      </c>
      <c r="R3769" s="21">
        <f t="shared" si="234"/>
        <v>420</v>
      </c>
      <c r="S3769" s="23">
        <f t="shared" si="235"/>
        <v>0.11146496815286625</v>
      </c>
    </row>
    <row r="3770" spans="1:19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3"/>
        <v>2146</v>
      </c>
      <c r="R3770" s="16">
        <f t="shared" si="234"/>
        <v>2146</v>
      </c>
      <c r="S3770" s="18">
        <f t="shared" si="235"/>
        <v>0.56938179888564611</v>
      </c>
    </row>
    <row r="3771" spans="1:19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3"/>
        <v>2674</v>
      </c>
      <c r="R3771" s="21">
        <f t="shared" si="234"/>
        <v>2674</v>
      </c>
      <c r="S3771" s="23">
        <f t="shared" si="235"/>
        <v>0.70928381962864717</v>
      </c>
    </row>
    <row r="3772" spans="1:19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3"/>
        <v>196</v>
      </c>
      <c r="R3772" s="16">
        <f t="shared" si="234"/>
        <v>196</v>
      </c>
      <c r="S3772" s="18">
        <f t="shared" si="235"/>
        <v>5.1975603288252452E-2</v>
      </c>
    </row>
    <row r="3773" spans="1:19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3"/>
        <v>352</v>
      </c>
      <c r="R3773" s="21">
        <f t="shared" si="234"/>
        <v>352</v>
      </c>
      <c r="S3773" s="23">
        <f t="shared" si="235"/>
        <v>9.3319194061505836E-2</v>
      </c>
    </row>
    <row r="3774" spans="1:19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3"/>
        <v>132</v>
      </c>
      <c r="R3774" s="16">
        <f t="shared" si="234"/>
        <v>132</v>
      </c>
      <c r="S3774" s="18">
        <f t="shared" si="235"/>
        <v>3.4985422740524783E-2</v>
      </c>
    </row>
    <row r="3775" spans="1:19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3"/>
        <v>210</v>
      </c>
      <c r="R3775" s="21">
        <f t="shared" si="234"/>
        <v>210</v>
      </c>
      <c r="S3775" s="23">
        <f t="shared" si="235"/>
        <v>5.5643879173290937E-2</v>
      </c>
    </row>
    <row r="3776" spans="1:19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3"/>
        <v>2775</v>
      </c>
      <c r="R3776" s="16">
        <f t="shared" si="234"/>
        <v>2775</v>
      </c>
      <c r="S3776" s="18">
        <f t="shared" si="235"/>
        <v>0.73509933774834435</v>
      </c>
    </row>
    <row r="3777" spans="1:19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3"/>
        <v>1590</v>
      </c>
      <c r="R3777" s="21">
        <f t="shared" si="234"/>
        <v>1590</v>
      </c>
      <c r="S3777" s="23">
        <f t="shared" si="235"/>
        <v>0.42108050847457629</v>
      </c>
    </row>
    <row r="3778" spans="1:19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3"/>
        <v>7672</v>
      </c>
      <c r="R3778" s="16">
        <f t="shared" si="234"/>
        <v>7672</v>
      </c>
      <c r="S3778" s="18">
        <f t="shared" si="235"/>
        <v>2.0312417262377549</v>
      </c>
    </row>
    <row r="3779" spans="1:19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ref="Q3779:Q3842" si="237">N3779*P3779</f>
        <v>3060</v>
      </c>
      <c r="R3779" s="21">
        <f t="shared" ref="R3779:R3842" si="238">N:N*P:P</f>
        <v>3060</v>
      </c>
      <c r="S3779" s="23">
        <f t="shared" ref="S3779:S3842" si="239">Q:Q/A:A</f>
        <v>0.80995235574377977</v>
      </c>
    </row>
    <row r="3780" spans="1:19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si="237"/>
        <v>1692</v>
      </c>
      <c r="R3780" s="16">
        <f t="shared" si="238"/>
        <v>1692</v>
      </c>
      <c r="S3780" s="18">
        <f t="shared" si="239"/>
        <v>0.44773749669224661</v>
      </c>
    </row>
    <row r="3781" spans="1:19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7"/>
        <v>3564</v>
      </c>
      <c r="R3781" s="21">
        <f t="shared" si="238"/>
        <v>3564</v>
      </c>
      <c r="S3781" s="23">
        <f t="shared" si="239"/>
        <v>0.94285714285714284</v>
      </c>
    </row>
    <row r="3782" spans="1:19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7"/>
        <v>1860</v>
      </c>
      <c r="R3782" s="16">
        <f t="shared" si="238"/>
        <v>1860</v>
      </c>
      <c r="S3782" s="18">
        <f t="shared" si="239"/>
        <v>0.49193335096535307</v>
      </c>
    </row>
    <row r="3783" spans="1:19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7"/>
        <v>216</v>
      </c>
      <c r="R3783" s="21">
        <f t="shared" si="238"/>
        <v>216</v>
      </c>
      <c r="S3783" s="23">
        <f t="shared" si="239"/>
        <v>5.7112638815441569E-2</v>
      </c>
    </row>
    <row r="3784" spans="1:19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7"/>
        <v>8</v>
      </c>
      <c r="R3784" s="16">
        <f t="shared" si="238"/>
        <v>8</v>
      </c>
      <c r="S3784" s="18">
        <f t="shared" si="239"/>
        <v>2.1147237642083002E-3</v>
      </c>
    </row>
    <row r="3785" spans="1:19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7"/>
        <v>160</v>
      </c>
      <c r="R3785" s="21">
        <f t="shared" si="238"/>
        <v>160</v>
      </c>
      <c r="S3785" s="23">
        <f t="shared" si="239"/>
        <v>4.2283298097251586E-2</v>
      </c>
    </row>
    <row r="3786" spans="1:19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7"/>
        <v>1251</v>
      </c>
      <c r="R3786" s="16">
        <f t="shared" si="238"/>
        <v>1251</v>
      </c>
      <c r="S3786" s="18">
        <f t="shared" si="239"/>
        <v>0.33051519154557463</v>
      </c>
    </row>
    <row r="3787" spans="1:19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7"/>
        <v>792</v>
      </c>
      <c r="R3787" s="21">
        <f t="shared" si="238"/>
        <v>792</v>
      </c>
      <c r="S3787" s="23">
        <f t="shared" si="239"/>
        <v>0.2091917591125198</v>
      </c>
    </row>
    <row r="3788" spans="1:19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7"/>
        <v>423</v>
      </c>
      <c r="R3788" s="16">
        <f t="shared" si="238"/>
        <v>423</v>
      </c>
      <c r="S3788" s="18">
        <f t="shared" si="239"/>
        <v>0.11169791391602851</v>
      </c>
    </row>
    <row r="3789" spans="1:19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7"/>
        <v>1304</v>
      </c>
      <c r="R3789" s="21">
        <f t="shared" si="238"/>
        <v>1304</v>
      </c>
      <c r="S3789" s="23">
        <f t="shared" si="239"/>
        <v>0.34424498416050686</v>
      </c>
    </row>
    <row r="3790" spans="1:19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7"/>
        <v>66</v>
      </c>
      <c r="R3790" s="16">
        <f t="shared" si="238"/>
        <v>66</v>
      </c>
      <c r="S3790" s="18">
        <f t="shared" si="239"/>
        <v>1.7418844022169439E-2</v>
      </c>
    </row>
    <row r="3791" spans="1:19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7"/>
        <v>2808</v>
      </c>
      <c r="R3791" s="21">
        <f t="shared" si="238"/>
        <v>2808</v>
      </c>
      <c r="S3791" s="23">
        <f t="shared" si="239"/>
        <v>0.74089709762532985</v>
      </c>
    </row>
    <row r="3792" spans="1:19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7"/>
        <v>31</v>
      </c>
      <c r="R3792" s="16">
        <f t="shared" si="238"/>
        <v>31</v>
      </c>
      <c r="S3792" s="18">
        <f t="shared" si="239"/>
        <v>8.1772619361646006E-3</v>
      </c>
    </row>
    <row r="3793" spans="1:19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7"/>
        <v>356</v>
      </c>
      <c r="R3793" s="21">
        <f t="shared" si="238"/>
        <v>356</v>
      </c>
      <c r="S3793" s="23">
        <f t="shared" si="239"/>
        <v>9.3881856540084394E-2</v>
      </c>
    </row>
    <row r="3794" spans="1:19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7"/>
        <v>447</v>
      </c>
      <c r="R3794" s="16">
        <f t="shared" si="238"/>
        <v>447</v>
      </c>
      <c r="S3794" s="18">
        <f t="shared" si="239"/>
        <v>0.11784866860005273</v>
      </c>
    </row>
    <row r="3795" spans="1:19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7"/>
        <v>40</v>
      </c>
      <c r="R3795" s="21">
        <f t="shared" si="238"/>
        <v>40</v>
      </c>
      <c r="S3795" s="23">
        <f t="shared" si="239"/>
        <v>1.0542962572482868E-2</v>
      </c>
    </row>
    <row r="3796" spans="1:19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7"/>
        <v>174</v>
      </c>
      <c r="R3796" s="16">
        <f t="shared" si="238"/>
        <v>174</v>
      </c>
      <c r="S3796" s="18">
        <f t="shared" si="239"/>
        <v>4.5849802371541501E-2</v>
      </c>
    </row>
    <row r="3797" spans="1:19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7"/>
        <v>145</v>
      </c>
      <c r="R3797" s="21">
        <f t="shared" si="238"/>
        <v>145</v>
      </c>
      <c r="S3797" s="23">
        <f t="shared" si="239"/>
        <v>3.8198103266596416E-2</v>
      </c>
    </row>
    <row r="3798" spans="1:19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7"/>
        <v>213</v>
      </c>
      <c r="R3798" s="16">
        <f t="shared" si="238"/>
        <v>213</v>
      </c>
      <c r="S3798" s="18">
        <f t="shared" si="239"/>
        <v>5.6096918619963132E-2</v>
      </c>
    </row>
    <row r="3799" spans="1:19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7"/>
        <v>476</v>
      </c>
      <c r="R3799" s="21">
        <f t="shared" si="238"/>
        <v>476</v>
      </c>
      <c r="S3799" s="23">
        <f t="shared" si="239"/>
        <v>0.1253291205897841</v>
      </c>
    </row>
    <row r="3800" spans="1:19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7"/>
        <v>375</v>
      </c>
      <c r="R3800" s="16">
        <f t="shared" si="238"/>
        <v>375</v>
      </c>
      <c r="S3800" s="18">
        <f t="shared" si="239"/>
        <v>9.8710186891287174E-2</v>
      </c>
    </row>
    <row r="3801" spans="1:19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7"/>
        <v>1754</v>
      </c>
      <c r="R3801" s="21">
        <f t="shared" si="238"/>
        <v>1754</v>
      </c>
      <c r="S3801" s="23">
        <f t="shared" si="239"/>
        <v>0.46157894736842103</v>
      </c>
    </row>
    <row r="3802" spans="1:19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7"/>
        <v>8</v>
      </c>
      <c r="R3802" s="16">
        <f t="shared" si="238"/>
        <v>8</v>
      </c>
      <c r="S3802" s="18">
        <f t="shared" si="239"/>
        <v>2.1047092870297292E-3</v>
      </c>
    </row>
    <row r="3803" spans="1:19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7"/>
        <v>120</v>
      </c>
      <c r="R3803" s="21">
        <f t="shared" si="238"/>
        <v>120</v>
      </c>
      <c r="S3803" s="23">
        <f t="shared" si="239"/>
        <v>3.1562335612835349E-2</v>
      </c>
    </row>
    <row r="3804" spans="1:19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7"/>
        <v>356</v>
      </c>
      <c r="R3804" s="16">
        <f t="shared" si="238"/>
        <v>356</v>
      </c>
      <c r="S3804" s="18">
        <f t="shared" si="239"/>
        <v>9.3610307651853797E-2</v>
      </c>
    </row>
    <row r="3805" spans="1:19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7"/>
        <v>96</v>
      </c>
      <c r="R3805" s="21">
        <f t="shared" si="238"/>
        <v>96</v>
      </c>
      <c r="S3805" s="23">
        <f t="shared" si="239"/>
        <v>2.5236593059936908E-2</v>
      </c>
    </row>
    <row r="3806" spans="1:19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7"/>
        <v>13970</v>
      </c>
      <c r="R3806" s="16">
        <f t="shared" si="238"/>
        <v>13970</v>
      </c>
      <c r="S3806" s="18">
        <f t="shared" si="239"/>
        <v>3.6714848883048621</v>
      </c>
    </row>
    <row r="3807" spans="1:19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7"/>
        <v>92</v>
      </c>
      <c r="R3807" s="21">
        <f t="shared" si="238"/>
        <v>92</v>
      </c>
      <c r="S3807" s="23">
        <f t="shared" si="239"/>
        <v>2.4172359432475039E-2</v>
      </c>
    </row>
    <row r="3808" spans="1:19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7"/>
        <v>135</v>
      </c>
      <c r="R3808" s="16">
        <f t="shared" si="238"/>
        <v>135</v>
      </c>
      <c r="S3808" s="18">
        <f t="shared" si="239"/>
        <v>3.5460992907801421E-2</v>
      </c>
    </row>
    <row r="3809" spans="1:19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7"/>
        <v>88</v>
      </c>
      <c r="R3809" s="21">
        <f t="shared" si="238"/>
        <v>88</v>
      </c>
      <c r="S3809" s="23">
        <f t="shared" si="239"/>
        <v>2.3109243697478993E-2</v>
      </c>
    </row>
    <row r="3810" spans="1:19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7"/>
        <v>86</v>
      </c>
      <c r="R3810" s="16">
        <f t="shared" si="238"/>
        <v>86</v>
      </c>
      <c r="S3810" s="18">
        <f t="shared" si="239"/>
        <v>2.2578104489367288E-2</v>
      </c>
    </row>
    <row r="3811" spans="1:19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7"/>
        <v>465</v>
      </c>
      <c r="R3811" s="21">
        <f t="shared" si="238"/>
        <v>465</v>
      </c>
      <c r="S3811" s="23">
        <f t="shared" si="239"/>
        <v>0.12204724409448819</v>
      </c>
    </row>
    <row r="3812" spans="1:19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7"/>
        <v>12</v>
      </c>
      <c r="R3812" s="16">
        <f t="shared" si="238"/>
        <v>12</v>
      </c>
      <c r="S3812" s="18">
        <f t="shared" si="239"/>
        <v>3.1487798478089741E-3</v>
      </c>
    </row>
    <row r="3813" spans="1:19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7"/>
        <v>390</v>
      </c>
      <c r="R3813" s="21">
        <f t="shared" si="238"/>
        <v>390</v>
      </c>
      <c r="S3813" s="23">
        <f t="shared" si="239"/>
        <v>0.10230849947534103</v>
      </c>
    </row>
    <row r="3814" spans="1:19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7"/>
        <v>34</v>
      </c>
      <c r="R3814" s="16">
        <f t="shared" si="238"/>
        <v>34</v>
      </c>
      <c r="S3814" s="18">
        <f t="shared" si="239"/>
        <v>8.9168633621820089E-3</v>
      </c>
    </row>
    <row r="3815" spans="1:19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7"/>
        <v>118</v>
      </c>
      <c r="R3815" s="21">
        <f t="shared" si="238"/>
        <v>118</v>
      </c>
      <c r="S3815" s="23">
        <f t="shared" si="239"/>
        <v>3.0938647089669639E-2</v>
      </c>
    </row>
    <row r="3816" spans="1:19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7"/>
        <v>1455</v>
      </c>
      <c r="R3816" s="16">
        <f t="shared" si="238"/>
        <v>1455</v>
      </c>
      <c r="S3816" s="18">
        <f t="shared" si="239"/>
        <v>0.38138925294888598</v>
      </c>
    </row>
    <row r="3817" spans="1:19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7"/>
        <v>87</v>
      </c>
      <c r="R3817" s="21">
        <f t="shared" si="238"/>
        <v>87</v>
      </c>
      <c r="S3817" s="23">
        <f t="shared" si="239"/>
        <v>2.2798742138364778E-2</v>
      </c>
    </row>
    <row r="3818" spans="1:19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7"/>
        <v>504</v>
      </c>
      <c r="R3818" s="16">
        <f t="shared" si="238"/>
        <v>504</v>
      </c>
      <c r="S3818" s="18">
        <f t="shared" si="239"/>
        <v>0.13204086979303117</v>
      </c>
    </row>
    <row r="3819" spans="1:19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7"/>
        <v>664</v>
      </c>
      <c r="R3819" s="21">
        <f t="shared" si="238"/>
        <v>664</v>
      </c>
      <c r="S3819" s="23">
        <f t="shared" si="239"/>
        <v>0.17391304347826086</v>
      </c>
    </row>
    <row r="3820" spans="1:19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7"/>
        <v>48</v>
      </c>
      <c r="R3820" s="16">
        <f t="shared" si="238"/>
        <v>48</v>
      </c>
      <c r="S3820" s="18">
        <f t="shared" si="239"/>
        <v>1.2568735271013355E-2</v>
      </c>
    </row>
    <row r="3821" spans="1:19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7"/>
        <v>36</v>
      </c>
      <c r="R3821" s="21">
        <f t="shared" si="238"/>
        <v>36</v>
      </c>
      <c r="S3821" s="23">
        <f t="shared" si="239"/>
        <v>9.4240837696335077E-3</v>
      </c>
    </row>
    <row r="3822" spans="1:19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7"/>
        <v>126</v>
      </c>
      <c r="R3822" s="16">
        <f t="shared" si="238"/>
        <v>126</v>
      </c>
      <c r="S3822" s="18">
        <f t="shared" si="239"/>
        <v>3.2975660821774402E-2</v>
      </c>
    </row>
    <row r="3823" spans="1:19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7"/>
        <v>38</v>
      </c>
      <c r="R3823" s="21">
        <f t="shared" si="238"/>
        <v>38</v>
      </c>
      <c r="S3823" s="23">
        <f t="shared" si="239"/>
        <v>9.9424385138670857E-3</v>
      </c>
    </row>
    <row r="3824" spans="1:19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7"/>
        <v>26</v>
      </c>
      <c r="R3824" s="16">
        <f t="shared" si="238"/>
        <v>26</v>
      </c>
      <c r="S3824" s="18">
        <f t="shared" si="239"/>
        <v>6.8009416688464552E-3</v>
      </c>
    </row>
    <row r="3825" spans="1:19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7"/>
        <v>6377</v>
      </c>
      <c r="R3825" s="21">
        <f t="shared" si="238"/>
        <v>6377</v>
      </c>
      <c r="S3825" s="23">
        <f t="shared" si="239"/>
        <v>1.6676255230125523</v>
      </c>
    </row>
    <row r="3826" spans="1:19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7"/>
        <v>1290</v>
      </c>
      <c r="R3826" s="16">
        <f t="shared" si="238"/>
        <v>1290</v>
      </c>
      <c r="S3826" s="18">
        <f t="shared" si="239"/>
        <v>0.33725490196078434</v>
      </c>
    </row>
    <row r="3827" spans="1:19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7"/>
        <v>720</v>
      </c>
      <c r="R3827" s="21">
        <f t="shared" si="238"/>
        <v>720</v>
      </c>
      <c r="S3827" s="23">
        <f t="shared" si="239"/>
        <v>0.18818609513852588</v>
      </c>
    </row>
    <row r="3828" spans="1:19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7"/>
        <v>250</v>
      </c>
      <c r="R3828" s="16">
        <f t="shared" si="238"/>
        <v>250</v>
      </c>
      <c r="S3828" s="18">
        <f t="shared" si="239"/>
        <v>6.5325320094068468E-2</v>
      </c>
    </row>
    <row r="3829" spans="1:19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7"/>
        <v>565</v>
      </c>
      <c r="R3829" s="21">
        <f t="shared" si="238"/>
        <v>565</v>
      </c>
      <c r="S3829" s="23">
        <f t="shared" si="239"/>
        <v>0.14759665621734588</v>
      </c>
    </row>
    <row r="3830" spans="1:19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7"/>
        <v>2750</v>
      </c>
      <c r="R3830" s="16">
        <f t="shared" si="238"/>
        <v>2750</v>
      </c>
      <c r="S3830" s="18">
        <f t="shared" si="239"/>
        <v>0.71820318621049883</v>
      </c>
    </row>
    <row r="3831" spans="1:19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7"/>
        <v>1659</v>
      </c>
      <c r="R3831" s="21">
        <f t="shared" si="238"/>
        <v>1659</v>
      </c>
      <c r="S3831" s="23">
        <f t="shared" si="239"/>
        <v>0.4331592689295039</v>
      </c>
    </row>
    <row r="3832" spans="1:19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7"/>
        <v>184</v>
      </c>
      <c r="R3832" s="16">
        <f t="shared" si="238"/>
        <v>184</v>
      </c>
      <c r="S3832" s="18">
        <f t="shared" si="239"/>
        <v>4.8029235186635343E-2</v>
      </c>
    </row>
    <row r="3833" spans="1:19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7"/>
        <v>194</v>
      </c>
      <c r="R3833" s="21">
        <f t="shared" si="238"/>
        <v>194</v>
      </c>
      <c r="S3833" s="23">
        <f t="shared" si="239"/>
        <v>5.0626304801670144E-2</v>
      </c>
    </row>
    <row r="3834" spans="1:19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7"/>
        <v>3773</v>
      </c>
      <c r="R3834" s="16">
        <f t="shared" si="238"/>
        <v>3773</v>
      </c>
      <c r="S3834" s="18">
        <f t="shared" si="239"/>
        <v>0.98434646490999222</v>
      </c>
    </row>
    <row r="3835" spans="1:19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7"/>
        <v>120</v>
      </c>
      <c r="R3835" s="21">
        <f t="shared" si="238"/>
        <v>120</v>
      </c>
      <c r="S3835" s="23">
        <f t="shared" si="239"/>
        <v>3.1298904538341159E-2</v>
      </c>
    </row>
    <row r="3836" spans="1:19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7"/>
        <v>196</v>
      </c>
      <c r="R3836" s="16">
        <f t="shared" si="238"/>
        <v>196</v>
      </c>
      <c r="S3836" s="18">
        <f t="shared" si="239"/>
        <v>5.1108213820078227E-2</v>
      </c>
    </row>
    <row r="3837" spans="1:19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7"/>
        <v>252</v>
      </c>
      <c r="R3837" s="21">
        <f t="shared" si="238"/>
        <v>252</v>
      </c>
      <c r="S3837" s="23">
        <f t="shared" si="239"/>
        <v>6.569343065693431E-2</v>
      </c>
    </row>
    <row r="3838" spans="1:19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7"/>
        <v>2842</v>
      </c>
      <c r="R3838" s="16">
        <f t="shared" si="238"/>
        <v>2842</v>
      </c>
      <c r="S3838" s="18">
        <f t="shared" si="239"/>
        <v>0.74068282512379469</v>
      </c>
    </row>
    <row r="3839" spans="1:19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7"/>
        <v>925</v>
      </c>
      <c r="R3839" s="21">
        <f t="shared" si="238"/>
        <v>925</v>
      </c>
      <c r="S3839" s="23">
        <f t="shared" si="239"/>
        <v>0.24101094319958311</v>
      </c>
    </row>
    <row r="3840" spans="1:19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7"/>
        <v>2160</v>
      </c>
      <c r="R3840" s="16">
        <f t="shared" si="238"/>
        <v>2160</v>
      </c>
      <c r="S3840" s="18">
        <f t="shared" si="239"/>
        <v>0.56264652253190939</v>
      </c>
    </row>
    <row r="3841" spans="1:19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7"/>
        <v>966</v>
      </c>
      <c r="R3841" s="21">
        <f t="shared" si="238"/>
        <v>966</v>
      </c>
      <c r="S3841" s="23">
        <f t="shared" si="239"/>
        <v>0.25156250000000002</v>
      </c>
    </row>
    <row r="3842" spans="1:19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7"/>
        <v>1818</v>
      </c>
      <c r="R3842" s="16">
        <f t="shared" si="238"/>
        <v>1818</v>
      </c>
      <c r="S3842" s="18">
        <f t="shared" si="239"/>
        <v>0.47331424108305131</v>
      </c>
    </row>
    <row r="3843" spans="1:19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ref="Q3843:Q3906" si="241">N3843*P3843</f>
        <v>794</v>
      </c>
      <c r="R3843" s="21">
        <f t="shared" ref="R3843:R3906" si="242">N:N*P:P</f>
        <v>794</v>
      </c>
      <c r="S3843" s="23">
        <f t="shared" ref="S3843:S3906" si="243">Q:Q/A:A</f>
        <v>0.20666319625195212</v>
      </c>
    </row>
    <row r="3844" spans="1:19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si="241"/>
        <v>1816</v>
      </c>
      <c r="R3844" s="16">
        <f t="shared" si="242"/>
        <v>1816</v>
      </c>
      <c r="S3844" s="18">
        <f t="shared" si="243"/>
        <v>0.47254748894093157</v>
      </c>
    </row>
    <row r="3845" spans="1:19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1"/>
        <v>62</v>
      </c>
      <c r="R3845" s="21">
        <f t="shared" si="242"/>
        <v>62</v>
      </c>
      <c r="S3845" s="23">
        <f t="shared" si="243"/>
        <v>1.6129032258064516E-2</v>
      </c>
    </row>
    <row r="3846" spans="1:19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1"/>
        <v>6083</v>
      </c>
      <c r="R3846" s="16">
        <f t="shared" si="242"/>
        <v>6083</v>
      </c>
      <c r="S3846" s="18">
        <f t="shared" si="243"/>
        <v>1.5820546163849154</v>
      </c>
    </row>
    <row r="3847" spans="1:19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1"/>
        <v>1131</v>
      </c>
      <c r="R3847" s="21">
        <f t="shared" si="242"/>
        <v>1131</v>
      </c>
      <c r="S3847" s="23">
        <f t="shared" si="243"/>
        <v>0.29407176287051484</v>
      </c>
    </row>
    <row r="3848" spans="1:19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1"/>
        <v>3185</v>
      </c>
      <c r="R3848" s="16">
        <f t="shared" si="242"/>
        <v>3185</v>
      </c>
      <c r="S3848" s="18">
        <f t="shared" si="243"/>
        <v>0.82791785807122431</v>
      </c>
    </row>
    <row r="3849" spans="1:19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1"/>
        <v>1220</v>
      </c>
      <c r="R3849" s="21">
        <f t="shared" si="242"/>
        <v>1220</v>
      </c>
      <c r="S3849" s="23">
        <f t="shared" si="243"/>
        <v>0.31704781704781704</v>
      </c>
    </row>
    <row r="3850" spans="1:19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1"/>
        <v>15</v>
      </c>
      <c r="R3850" s="16">
        <f t="shared" si="242"/>
        <v>15</v>
      </c>
      <c r="S3850" s="18">
        <f t="shared" si="243"/>
        <v>3.897116134060795E-3</v>
      </c>
    </row>
    <row r="3851" spans="1:19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1"/>
        <v>520</v>
      </c>
      <c r="R3851" s="21">
        <f t="shared" si="242"/>
        <v>520</v>
      </c>
      <c r="S3851" s="23">
        <f t="shared" si="243"/>
        <v>0.13506493506493505</v>
      </c>
    </row>
    <row r="3852" spans="1:19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1"/>
        <v>38</v>
      </c>
      <c r="R3852" s="16">
        <f t="shared" si="242"/>
        <v>38</v>
      </c>
      <c r="S3852" s="18">
        <f t="shared" si="243"/>
        <v>9.8675668657491559E-3</v>
      </c>
    </row>
    <row r="3853" spans="1:19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1"/>
        <v>4158</v>
      </c>
      <c r="R3853" s="21">
        <f t="shared" si="242"/>
        <v>4158</v>
      </c>
      <c r="S3853" s="23">
        <f t="shared" si="243"/>
        <v>1.0794392523364487</v>
      </c>
    </row>
    <row r="3854" spans="1:19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1"/>
        <v>268</v>
      </c>
      <c r="R3854" s="16">
        <f t="shared" si="242"/>
        <v>268</v>
      </c>
      <c r="S3854" s="18">
        <f t="shared" si="243"/>
        <v>6.9556189981832342E-2</v>
      </c>
    </row>
    <row r="3855" spans="1:19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1"/>
        <v>54</v>
      </c>
      <c r="R3855" s="21">
        <f t="shared" si="242"/>
        <v>54</v>
      </c>
      <c r="S3855" s="23">
        <f t="shared" si="243"/>
        <v>1.4011416709911779E-2</v>
      </c>
    </row>
    <row r="3856" spans="1:19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1"/>
        <v>93</v>
      </c>
      <c r="R3856" s="16">
        <f t="shared" si="242"/>
        <v>93</v>
      </c>
      <c r="S3856" s="18">
        <f t="shared" si="243"/>
        <v>2.4124513618677044E-2</v>
      </c>
    </row>
    <row r="3857" spans="1:19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1"/>
        <v>104</v>
      </c>
      <c r="R3857" s="21">
        <f t="shared" si="242"/>
        <v>104</v>
      </c>
      <c r="S3857" s="23">
        <f t="shared" si="243"/>
        <v>2.6970954356846474E-2</v>
      </c>
    </row>
    <row r="3858" spans="1:19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1"/>
        <v>807</v>
      </c>
      <c r="R3858" s="16">
        <f t="shared" si="242"/>
        <v>807</v>
      </c>
      <c r="S3858" s="18">
        <f t="shared" si="243"/>
        <v>0.20922997148042521</v>
      </c>
    </row>
    <row r="3859" spans="1:19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1"/>
        <v>114</v>
      </c>
      <c r="R3859" s="21">
        <f t="shared" si="242"/>
        <v>114</v>
      </c>
      <c r="S3859" s="23">
        <f t="shared" si="243"/>
        <v>2.9548989113530325E-2</v>
      </c>
    </row>
    <row r="3860" spans="1:19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1"/>
        <v>224</v>
      </c>
      <c r="R3860" s="16">
        <f t="shared" si="242"/>
        <v>224</v>
      </c>
      <c r="S3860" s="18">
        <f t="shared" si="243"/>
        <v>5.8046125939362529E-2</v>
      </c>
    </row>
    <row r="3861" spans="1:19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1"/>
        <v>27</v>
      </c>
      <c r="R3861" s="21">
        <f t="shared" si="242"/>
        <v>27</v>
      </c>
      <c r="S3861" s="23">
        <f t="shared" si="243"/>
        <v>6.9948186528497412E-3</v>
      </c>
    </row>
    <row r="3862" spans="1:19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1"/>
        <v>4175</v>
      </c>
      <c r="R3862" s="16">
        <f t="shared" si="242"/>
        <v>4175</v>
      </c>
      <c r="S3862" s="18">
        <f t="shared" si="243"/>
        <v>1.0813260813260814</v>
      </c>
    </row>
    <row r="3863" spans="1:19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1"/>
        <v>63</v>
      </c>
      <c r="R3863" s="21">
        <f t="shared" si="242"/>
        <v>63</v>
      </c>
      <c r="S3863" s="23">
        <f t="shared" si="243"/>
        <v>1.6312791299844639E-2</v>
      </c>
    </row>
    <row r="3864" spans="1:19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1"/>
        <v>22547</v>
      </c>
      <c r="R3864" s="16">
        <f t="shared" si="242"/>
        <v>22547</v>
      </c>
      <c r="S3864" s="18">
        <f t="shared" si="243"/>
        <v>5.836655449132798</v>
      </c>
    </row>
    <row r="3865" spans="1:19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1"/>
        <v>1150</v>
      </c>
      <c r="R3865" s="21">
        <f t="shared" si="242"/>
        <v>1150</v>
      </c>
      <c r="S3865" s="23">
        <f t="shared" si="243"/>
        <v>0.29761904761904762</v>
      </c>
    </row>
    <row r="3866" spans="1:19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1"/>
        <v>330</v>
      </c>
      <c r="R3866" s="16">
        <f t="shared" si="242"/>
        <v>330</v>
      </c>
      <c r="S3866" s="18">
        <f t="shared" si="243"/>
        <v>8.538163001293661E-2</v>
      </c>
    </row>
    <row r="3867" spans="1:19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1"/>
        <v>2550</v>
      </c>
      <c r="R3867" s="21">
        <f t="shared" si="242"/>
        <v>2550</v>
      </c>
      <c r="S3867" s="23">
        <f t="shared" si="243"/>
        <v>0.65959648215209521</v>
      </c>
    </row>
    <row r="3868" spans="1:19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1"/>
        <v>195</v>
      </c>
      <c r="R3868" s="16">
        <f t="shared" si="242"/>
        <v>195</v>
      </c>
      <c r="S3868" s="18">
        <f t="shared" si="243"/>
        <v>5.0426687354538403E-2</v>
      </c>
    </row>
    <row r="3869" spans="1:19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1"/>
        <v>120</v>
      </c>
      <c r="R3869" s="21">
        <f t="shared" si="242"/>
        <v>120</v>
      </c>
      <c r="S3869" s="23">
        <f t="shared" si="243"/>
        <v>3.1023784901758014E-2</v>
      </c>
    </row>
    <row r="3870" spans="1:19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1"/>
        <v>345</v>
      </c>
      <c r="R3870" s="16">
        <f t="shared" si="242"/>
        <v>345</v>
      </c>
      <c r="S3870" s="18">
        <f t="shared" si="243"/>
        <v>8.9170328250193845E-2</v>
      </c>
    </row>
    <row r="3871" spans="1:19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1"/>
        <v>125</v>
      </c>
      <c r="R3871" s="21">
        <f t="shared" si="242"/>
        <v>125</v>
      </c>
      <c r="S3871" s="23">
        <f t="shared" si="243"/>
        <v>3.2299741602067181E-2</v>
      </c>
    </row>
    <row r="3872" spans="1:19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1"/>
        <v>1008</v>
      </c>
      <c r="R3872" s="16">
        <f t="shared" si="242"/>
        <v>1008</v>
      </c>
      <c r="S3872" s="18">
        <f t="shared" si="243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1"/>
        <v>13</v>
      </c>
      <c r="R3873" s="21">
        <f t="shared" si="242"/>
        <v>13</v>
      </c>
      <c r="S3873" s="23">
        <f t="shared" si="243"/>
        <v>3.3574380165289257E-3</v>
      </c>
    </row>
    <row r="3874" spans="1:19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1"/>
        <v>196</v>
      </c>
      <c r="R3874" s="16">
        <f t="shared" si="242"/>
        <v>196</v>
      </c>
      <c r="S3874" s="18">
        <f t="shared" si="243"/>
        <v>5.0606764781822876E-2</v>
      </c>
    </row>
    <row r="3875" spans="1:19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1"/>
        <v>363</v>
      </c>
      <c r="R3875" s="21">
        <f t="shared" si="242"/>
        <v>363</v>
      </c>
      <c r="S3875" s="23">
        <f t="shared" si="243"/>
        <v>9.3701600413009803E-2</v>
      </c>
    </row>
    <row r="3876" spans="1:19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1"/>
        <v>26</v>
      </c>
      <c r="R3876" s="16">
        <f t="shared" si="242"/>
        <v>26</v>
      </c>
      <c r="S3876" s="18">
        <f t="shared" si="243"/>
        <v>6.7096774193548389E-3</v>
      </c>
    </row>
    <row r="3877" spans="1:19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1"/>
        <v>462</v>
      </c>
      <c r="R3877" s="21">
        <f t="shared" si="242"/>
        <v>462</v>
      </c>
      <c r="S3877" s="23">
        <f t="shared" si="243"/>
        <v>0.11919504643962849</v>
      </c>
    </row>
    <row r="3878" spans="1:19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1"/>
        <v>40</v>
      </c>
      <c r="R3878" s="16">
        <f t="shared" si="242"/>
        <v>40</v>
      </c>
      <c r="S3878" s="18">
        <f t="shared" si="243"/>
        <v>1.0317255610007738E-2</v>
      </c>
    </row>
    <row r="3879" spans="1:19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1"/>
        <v>730</v>
      </c>
      <c r="R3879" s="21">
        <f t="shared" si="242"/>
        <v>730</v>
      </c>
      <c r="S3879" s="23">
        <f t="shared" si="243"/>
        <v>0.18824136152656007</v>
      </c>
    </row>
    <row r="3880" spans="1:19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1"/>
        <v>94</v>
      </c>
      <c r="R3880" s="16">
        <f t="shared" si="242"/>
        <v>94</v>
      </c>
      <c r="S3880" s="18">
        <f t="shared" si="243"/>
        <v>2.423304975509152E-2</v>
      </c>
    </row>
    <row r="3881" spans="1:19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1"/>
        <v>150</v>
      </c>
      <c r="R3881" s="21">
        <f t="shared" si="242"/>
        <v>150</v>
      </c>
      <c r="S3881" s="23">
        <f t="shared" si="243"/>
        <v>3.8659793814432991E-2</v>
      </c>
    </row>
    <row r="3882" spans="1:19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1"/>
        <v>1116</v>
      </c>
      <c r="R3882" s="16">
        <f t="shared" si="242"/>
        <v>1116</v>
      </c>
      <c r="S3882" s="18">
        <f t="shared" si="243"/>
        <v>0.28755475392939966</v>
      </c>
    </row>
    <row r="3883" spans="1:19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1"/>
        <v>3738</v>
      </c>
      <c r="R3883" s="21">
        <f t="shared" si="242"/>
        <v>3738</v>
      </c>
      <c r="S3883" s="23">
        <f t="shared" si="243"/>
        <v>0.96290571870170016</v>
      </c>
    </row>
    <row r="3884" spans="1:19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1"/>
        <v>159</v>
      </c>
      <c r="R3884" s="16">
        <f t="shared" si="242"/>
        <v>159</v>
      </c>
      <c r="S3884" s="18">
        <f t="shared" si="243"/>
        <v>4.0947720834406384E-2</v>
      </c>
    </row>
    <row r="3885" spans="1:19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1"/>
        <v>6104</v>
      </c>
      <c r="R3885" s="21">
        <f t="shared" si="242"/>
        <v>6104</v>
      </c>
      <c r="S3885" s="23">
        <f t="shared" si="243"/>
        <v>1.5715756951596291</v>
      </c>
    </row>
    <row r="3886" spans="1:19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1"/>
        <v>1491</v>
      </c>
      <c r="R3886" s="16">
        <f t="shared" si="242"/>
        <v>1491</v>
      </c>
      <c r="S3886" s="18">
        <f t="shared" si="243"/>
        <v>0.38378378378378381</v>
      </c>
    </row>
    <row r="3887" spans="1:19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1"/>
        <v>1932</v>
      </c>
      <c r="R3887" s="21">
        <f t="shared" si="242"/>
        <v>1932</v>
      </c>
      <c r="S3887" s="23">
        <f t="shared" si="243"/>
        <v>0.49716932578486878</v>
      </c>
    </row>
    <row r="3888" spans="1:19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1"/>
        <v>270</v>
      </c>
      <c r="R3888" s="16">
        <f t="shared" si="242"/>
        <v>270</v>
      </c>
      <c r="S3888" s="18">
        <f t="shared" si="243"/>
        <v>6.9462310264985852E-2</v>
      </c>
    </row>
    <row r="3889" spans="1:19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1"/>
        <v>2816</v>
      </c>
      <c r="R3889" s="21">
        <f t="shared" si="242"/>
        <v>2816</v>
      </c>
      <c r="S3889" s="23">
        <f t="shared" si="243"/>
        <v>0.72427983539094654</v>
      </c>
    </row>
    <row r="3890" spans="1:19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1"/>
        <v>70</v>
      </c>
      <c r="R3890" s="16">
        <f t="shared" si="242"/>
        <v>70</v>
      </c>
      <c r="S3890" s="18">
        <f t="shared" si="243"/>
        <v>1.7999485728979171E-2</v>
      </c>
    </row>
    <row r="3891" spans="1:19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1"/>
        <v>1380</v>
      </c>
      <c r="R3891" s="21">
        <f t="shared" si="242"/>
        <v>1380</v>
      </c>
      <c r="S3891" s="23">
        <f t="shared" si="243"/>
        <v>0.35475578406169667</v>
      </c>
    </row>
    <row r="3892" spans="1:19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1"/>
        <v>1288</v>
      </c>
      <c r="R3892" s="16">
        <f t="shared" si="242"/>
        <v>1288</v>
      </c>
      <c r="S3892" s="18">
        <f t="shared" si="243"/>
        <v>0.33102030326394244</v>
      </c>
    </row>
    <row r="3893" spans="1:19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1"/>
        <v>1892</v>
      </c>
      <c r="R3893" s="21">
        <f t="shared" si="242"/>
        <v>1892</v>
      </c>
      <c r="S3893" s="23">
        <f t="shared" si="243"/>
        <v>0.48612538540596095</v>
      </c>
    </row>
    <row r="3894" spans="1:19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1"/>
        <v>1100</v>
      </c>
      <c r="R3894" s="16">
        <f t="shared" si="242"/>
        <v>1100</v>
      </c>
      <c r="S3894" s="18">
        <f t="shared" si="243"/>
        <v>0.28255843822245053</v>
      </c>
    </row>
    <row r="3895" spans="1:19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1"/>
        <v>616</v>
      </c>
      <c r="R3895" s="21">
        <f t="shared" si="242"/>
        <v>616</v>
      </c>
      <c r="S3895" s="23">
        <f t="shared" si="243"/>
        <v>0.15819209039548024</v>
      </c>
    </row>
    <row r="3896" spans="1:19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1"/>
        <v>10</v>
      </c>
      <c r="R3896" s="16">
        <f t="shared" si="242"/>
        <v>10</v>
      </c>
      <c r="S3896" s="18">
        <f t="shared" si="243"/>
        <v>2.5673940949935813E-3</v>
      </c>
    </row>
    <row r="3897" spans="1:19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1"/>
        <v>1110</v>
      </c>
      <c r="R3897" s="21">
        <f t="shared" si="242"/>
        <v>1110</v>
      </c>
      <c r="S3897" s="23">
        <f t="shared" si="243"/>
        <v>0.28490759753593431</v>
      </c>
    </row>
    <row r="3898" spans="1:19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1"/>
        <v>410</v>
      </c>
      <c r="R3898" s="16">
        <f t="shared" si="242"/>
        <v>410</v>
      </c>
      <c r="S3898" s="18">
        <f t="shared" si="243"/>
        <v>0.10520913523222993</v>
      </c>
    </row>
    <row r="3899" spans="1:19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1"/>
        <v>200</v>
      </c>
      <c r="R3899" s="21">
        <f t="shared" si="242"/>
        <v>200</v>
      </c>
      <c r="S3899" s="23">
        <f t="shared" si="243"/>
        <v>5.1308363263211906E-2</v>
      </c>
    </row>
    <row r="3900" spans="1:19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1"/>
        <v>16</v>
      </c>
      <c r="R3900" s="16">
        <f t="shared" si="242"/>
        <v>16</v>
      </c>
      <c r="S3900" s="18">
        <f t="shared" si="243"/>
        <v>4.1036163118748394E-3</v>
      </c>
    </row>
    <row r="3901" spans="1:19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1"/>
        <v>1448</v>
      </c>
      <c r="R3901" s="21">
        <f t="shared" si="242"/>
        <v>1448</v>
      </c>
      <c r="S3901" s="23">
        <f t="shared" si="243"/>
        <v>0.37128205128205127</v>
      </c>
    </row>
    <row r="3902" spans="1:19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1"/>
        <v>3564</v>
      </c>
      <c r="R3902" s="16">
        <f t="shared" si="242"/>
        <v>3564</v>
      </c>
      <c r="S3902" s="18">
        <f t="shared" si="243"/>
        <v>0.91361189438605483</v>
      </c>
    </row>
    <row r="3903" spans="1:19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1"/>
        <v>2844</v>
      </c>
      <c r="R3903" s="21">
        <f t="shared" si="242"/>
        <v>2844</v>
      </c>
      <c r="S3903" s="23">
        <f t="shared" si="243"/>
        <v>0.72885699641209634</v>
      </c>
    </row>
    <row r="3904" spans="1:19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1"/>
        <v>120</v>
      </c>
      <c r="R3904" s="16">
        <f t="shared" si="242"/>
        <v>120</v>
      </c>
      <c r="S3904" s="18">
        <f t="shared" si="243"/>
        <v>3.0745580322828592E-2</v>
      </c>
    </row>
    <row r="3905" spans="1:19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1"/>
        <v>80206</v>
      </c>
      <c r="R3905" s="21">
        <f t="shared" si="242"/>
        <v>80206</v>
      </c>
      <c r="S3905" s="23">
        <f t="shared" si="243"/>
        <v>20.544569672131146</v>
      </c>
    </row>
    <row r="3906" spans="1:19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1"/>
        <v>30</v>
      </c>
      <c r="R3906" s="16">
        <f t="shared" si="242"/>
        <v>30</v>
      </c>
      <c r="S3906" s="18">
        <f t="shared" si="243"/>
        <v>7.6824583866837385E-3</v>
      </c>
    </row>
    <row r="3907" spans="1:19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ref="Q3907:Q3970" si="245">N3907*P3907</f>
        <v>38</v>
      </c>
      <c r="R3907" s="21">
        <f t="shared" ref="R3907:R3970" si="246">N:N*P:P</f>
        <v>38</v>
      </c>
      <c r="S3907" s="23">
        <f t="shared" ref="S3907:S3970" si="247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si="245"/>
        <v>54</v>
      </c>
      <c r="R3908" s="16">
        <f t="shared" si="246"/>
        <v>54</v>
      </c>
      <c r="S3908" s="18">
        <f t="shared" si="247"/>
        <v>1.382134630151011E-2</v>
      </c>
    </row>
    <row r="3909" spans="1:19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5"/>
        <v>180</v>
      </c>
      <c r="R3909" s="21">
        <f t="shared" si="246"/>
        <v>180</v>
      </c>
      <c r="S3909" s="23">
        <f t="shared" si="247"/>
        <v>4.6059365404298877E-2</v>
      </c>
    </row>
    <row r="3910" spans="1:19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5"/>
        <v>94</v>
      </c>
      <c r="R3910" s="16">
        <f t="shared" si="246"/>
        <v>94</v>
      </c>
      <c r="S3910" s="18">
        <f t="shared" si="247"/>
        <v>2.4047070862113072E-2</v>
      </c>
    </row>
    <row r="3911" spans="1:19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5"/>
        <v>776</v>
      </c>
      <c r="R3911" s="21">
        <f t="shared" si="246"/>
        <v>776</v>
      </c>
      <c r="S3911" s="23">
        <f t="shared" si="247"/>
        <v>0.19846547314578006</v>
      </c>
    </row>
    <row r="3912" spans="1:19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5"/>
        <v>56</v>
      </c>
      <c r="R3912" s="16">
        <f t="shared" si="246"/>
        <v>56</v>
      </c>
      <c r="S3912" s="18">
        <f t="shared" si="247"/>
        <v>1.4318588596266939E-2</v>
      </c>
    </row>
    <row r="3913" spans="1:19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5"/>
        <v>206</v>
      </c>
      <c r="R3913" s="21">
        <f t="shared" si="246"/>
        <v>206</v>
      </c>
      <c r="S3913" s="23">
        <f t="shared" si="247"/>
        <v>5.2658486707566461E-2</v>
      </c>
    </row>
    <row r="3914" spans="1:19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5"/>
        <v>206</v>
      </c>
      <c r="R3914" s="16">
        <f t="shared" si="246"/>
        <v>206</v>
      </c>
      <c r="S3914" s="18">
        <f t="shared" si="247"/>
        <v>5.2645029389215434E-2</v>
      </c>
    </row>
    <row r="3915" spans="1:19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5"/>
        <v>129</v>
      </c>
      <c r="R3915" s="21">
        <f t="shared" si="246"/>
        <v>129</v>
      </c>
      <c r="S3915" s="23">
        <f t="shared" si="247"/>
        <v>3.2958610117526828E-2</v>
      </c>
    </row>
    <row r="3916" spans="1:19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5"/>
        <v>296</v>
      </c>
      <c r="R3916" s="16">
        <f t="shared" si="246"/>
        <v>296</v>
      </c>
      <c r="S3916" s="18">
        <f t="shared" si="247"/>
        <v>7.5606641123882504E-2</v>
      </c>
    </row>
    <row r="3917" spans="1:19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5"/>
        <v>266</v>
      </c>
      <c r="R3917" s="21">
        <f t="shared" si="246"/>
        <v>266</v>
      </c>
      <c r="S3917" s="23">
        <f t="shared" si="247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5"/>
        <v>3320</v>
      </c>
      <c r="R3918" s="16">
        <f t="shared" si="246"/>
        <v>3320</v>
      </c>
      <c r="S3918" s="18">
        <f t="shared" si="247"/>
        <v>0.84758743936686243</v>
      </c>
    </row>
    <row r="3919" spans="1:19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5"/>
        <v>50</v>
      </c>
      <c r="R3919" s="21">
        <f t="shared" si="246"/>
        <v>50</v>
      </c>
      <c r="S3919" s="23">
        <f t="shared" si="247"/>
        <v>1.2761613067891782E-2</v>
      </c>
    </row>
    <row r="3920" spans="1:19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5"/>
        <v>453</v>
      </c>
      <c r="R3920" s="16">
        <f t="shared" si="246"/>
        <v>453</v>
      </c>
      <c r="S3920" s="18">
        <f t="shared" si="247"/>
        <v>0.11559071191630518</v>
      </c>
    </row>
    <row r="3921" spans="1:19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5"/>
        <v>8925</v>
      </c>
      <c r="R3921" s="21">
        <f t="shared" si="246"/>
        <v>8925</v>
      </c>
      <c r="S3921" s="23">
        <f t="shared" si="247"/>
        <v>2.2767857142857144</v>
      </c>
    </row>
    <row r="3922" spans="1:19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5"/>
        <v>446</v>
      </c>
      <c r="R3922" s="16">
        <f t="shared" si="246"/>
        <v>446</v>
      </c>
      <c r="S3922" s="18">
        <f t="shared" si="247"/>
        <v>0.11374649324152002</v>
      </c>
    </row>
    <row r="3923" spans="1:19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5"/>
        <v>2264</v>
      </c>
      <c r="R3923" s="21">
        <f t="shared" si="246"/>
        <v>2264</v>
      </c>
      <c r="S3923" s="23">
        <f t="shared" si="247"/>
        <v>0.5772565017848037</v>
      </c>
    </row>
    <row r="3924" spans="1:19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5"/>
        <v>3135</v>
      </c>
      <c r="R3924" s="16">
        <f t="shared" si="246"/>
        <v>3135</v>
      </c>
      <c r="S3924" s="18">
        <f t="shared" si="247"/>
        <v>0.7991333163395361</v>
      </c>
    </row>
    <row r="3925" spans="1:19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5"/>
        <v>4884</v>
      </c>
      <c r="R3925" s="21">
        <f t="shared" si="246"/>
        <v>4884</v>
      </c>
      <c r="S3925" s="23">
        <f t="shared" si="247"/>
        <v>1.2446483180428134</v>
      </c>
    </row>
    <row r="3926" spans="1:19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5"/>
        <v>292</v>
      </c>
      <c r="R3926" s="16">
        <f t="shared" si="246"/>
        <v>292</v>
      </c>
      <c r="S3926" s="18">
        <f t="shared" si="247"/>
        <v>7.4394904458598726E-2</v>
      </c>
    </row>
    <row r="3927" spans="1:19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5"/>
        <v>417</v>
      </c>
      <c r="R3927" s="21">
        <f t="shared" si="246"/>
        <v>417</v>
      </c>
      <c r="S3927" s="23">
        <f t="shared" si="247"/>
        <v>0.10621497707590423</v>
      </c>
    </row>
    <row r="3928" spans="1:19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5"/>
        <v>54</v>
      </c>
      <c r="R3928" s="16">
        <f t="shared" si="246"/>
        <v>54</v>
      </c>
      <c r="S3928" s="18">
        <f t="shared" si="247"/>
        <v>1.3750954927425516E-2</v>
      </c>
    </row>
    <row r="3929" spans="1:19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5"/>
        <v>52</v>
      </c>
      <c r="R3929" s="21">
        <f t="shared" si="246"/>
        <v>52</v>
      </c>
      <c r="S3929" s="23">
        <f t="shared" si="247"/>
        <v>1.3238289205702648E-2</v>
      </c>
    </row>
    <row r="3930" spans="1:19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5"/>
        <v>2384</v>
      </c>
      <c r="R3930" s="16">
        <f t="shared" si="246"/>
        <v>2384</v>
      </c>
      <c r="S3930" s="18">
        <f t="shared" si="247"/>
        <v>0.60677017052685167</v>
      </c>
    </row>
    <row r="3931" spans="1:19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5"/>
        <v>218</v>
      </c>
      <c r="R3931" s="21">
        <f t="shared" si="246"/>
        <v>218</v>
      </c>
      <c r="S3931" s="23">
        <f t="shared" si="247"/>
        <v>5.5470737913486008E-2</v>
      </c>
    </row>
    <row r="3932" spans="1:19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5"/>
        <v>420</v>
      </c>
      <c r="R3932" s="16">
        <f t="shared" si="246"/>
        <v>420</v>
      </c>
      <c r="S3932" s="18">
        <f t="shared" si="247"/>
        <v>0.10684304248282879</v>
      </c>
    </row>
    <row r="3933" spans="1:19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5"/>
        <v>884</v>
      </c>
      <c r="R3933" s="21">
        <f t="shared" si="246"/>
        <v>884</v>
      </c>
      <c r="S3933" s="23">
        <f t="shared" si="247"/>
        <v>0.22482197355035605</v>
      </c>
    </row>
    <row r="3934" spans="1:19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5"/>
        <v>940</v>
      </c>
      <c r="R3934" s="16">
        <f t="shared" si="246"/>
        <v>940</v>
      </c>
      <c r="S3934" s="18">
        <f t="shared" si="247"/>
        <v>0.23900330536486142</v>
      </c>
    </row>
    <row r="3935" spans="1:19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5"/>
        <v>250</v>
      </c>
      <c r="R3935" s="21">
        <f t="shared" si="246"/>
        <v>250</v>
      </c>
      <c r="S3935" s="23">
        <f t="shared" si="247"/>
        <v>6.3548551093035074E-2</v>
      </c>
    </row>
    <row r="3936" spans="1:19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5"/>
        <v>830</v>
      </c>
      <c r="R3936" s="16">
        <f t="shared" si="246"/>
        <v>830</v>
      </c>
      <c r="S3936" s="18">
        <f t="shared" si="247"/>
        <v>0.21092757306226176</v>
      </c>
    </row>
    <row r="3937" spans="1:19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5"/>
        <v>210</v>
      </c>
      <c r="R3937" s="21">
        <f t="shared" si="246"/>
        <v>210</v>
      </c>
      <c r="S3937" s="23">
        <f t="shared" si="247"/>
        <v>5.3353658536585365E-2</v>
      </c>
    </row>
    <row r="3938" spans="1:19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5"/>
        <v>143</v>
      </c>
      <c r="R3938" s="16">
        <f t="shared" si="246"/>
        <v>143</v>
      </c>
      <c r="S3938" s="18">
        <f t="shared" si="247"/>
        <v>3.632207264414529E-2</v>
      </c>
    </row>
    <row r="3939" spans="1:19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5"/>
        <v>1938</v>
      </c>
      <c r="R3939" s="21">
        <f t="shared" si="246"/>
        <v>1938</v>
      </c>
      <c r="S3939" s="23">
        <f t="shared" si="247"/>
        <v>0.49212798374809547</v>
      </c>
    </row>
    <row r="3940" spans="1:19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5"/>
        <v>28</v>
      </c>
      <c r="R3940" s="16">
        <f t="shared" si="246"/>
        <v>28</v>
      </c>
      <c r="S3940" s="18">
        <f t="shared" si="247"/>
        <v>7.1084031480071084E-3</v>
      </c>
    </row>
    <row r="3941" spans="1:19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5"/>
        <v>908</v>
      </c>
      <c r="R3941" s="21">
        <f t="shared" si="246"/>
        <v>908</v>
      </c>
      <c r="S3941" s="23">
        <f t="shared" si="247"/>
        <v>0.23045685279187816</v>
      </c>
    </row>
    <row r="3942" spans="1:19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5"/>
        <v>196</v>
      </c>
      <c r="R3942" s="16">
        <f t="shared" si="246"/>
        <v>196</v>
      </c>
      <c r="S3942" s="18">
        <f t="shared" si="247"/>
        <v>4.9733570159857902E-2</v>
      </c>
    </row>
    <row r="3943" spans="1:19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5"/>
        <v>828</v>
      </c>
      <c r="R3943" s="21">
        <f t="shared" si="246"/>
        <v>828</v>
      </c>
      <c r="S3943" s="23">
        <f t="shared" si="247"/>
        <v>0.21004566210045661</v>
      </c>
    </row>
    <row r="3944" spans="1:19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5"/>
        <v>1315</v>
      </c>
      <c r="R3944" s="16">
        <f t="shared" si="246"/>
        <v>1315</v>
      </c>
      <c r="S3944" s="18">
        <f t="shared" si="247"/>
        <v>0.33350240933299519</v>
      </c>
    </row>
    <row r="3945" spans="1:19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5"/>
        <v>412</v>
      </c>
      <c r="R3945" s="21">
        <f t="shared" si="246"/>
        <v>412</v>
      </c>
      <c r="S3945" s="23">
        <f t="shared" si="247"/>
        <v>0.10446247464503043</v>
      </c>
    </row>
    <row r="3946" spans="1:19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5"/>
        <v>3380</v>
      </c>
      <c r="R3946" s="16">
        <f t="shared" si="246"/>
        <v>3380</v>
      </c>
      <c r="S3946" s="18">
        <f t="shared" si="247"/>
        <v>0.85678073510773134</v>
      </c>
    </row>
    <row r="3947" spans="1:19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5"/>
        <v>1851</v>
      </c>
      <c r="R3947" s="21">
        <f t="shared" si="246"/>
        <v>1851</v>
      </c>
      <c r="S3947" s="23">
        <f t="shared" si="247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5"/>
        <v>516</v>
      </c>
      <c r="R3948" s="16">
        <f t="shared" si="246"/>
        <v>516</v>
      </c>
      <c r="S3948" s="18">
        <f t="shared" si="247"/>
        <v>0.13073220167215607</v>
      </c>
    </row>
    <row r="3949" spans="1:19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5"/>
        <v>516</v>
      </c>
      <c r="R3949" s="21">
        <f t="shared" si="246"/>
        <v>516</v>
      </c>
      <c r="S3949" s="23">
        <f t="shared" si="247"/>
        <v>0.13069908814589665</v>
      </c>
    </row>
    <row r="3950" spans="1:19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5"/>
        <v>2810</v>
      </c>
      <c r="R3950" s="16">
        <f t="shared" si="246"/>
        <v>2810</v>
      </c>
      <c r="S3950" s="18">
        <f t="shared" si="247"/>
        <v>0.7115725500126614</v>
      </c>
    </row>
    <row r="3951" spans="1:19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5"/>
        <v>1167</v>
      </c>
      <c r="R3951" s="21">
        <f t="shared" si="246"/>
        <v>1167</v>
      </c>
      <c r="S3951" s="23">
        <f t="shared" si="247"/>
        <v>0.29544303797468352</v>
      </c>
    </row>
    <row r="3952" spans="1:19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5"/>
        <v>100</v>
      </c>
      <c r="R3952" s="16">
        <f t="shared" si="246"/>
        <v>100</v>
      </c>
      <c r="S3952" s="18">
        <f t="shared" si="247"/>
        <v>2.5310048089091368E-2</v>
      </c>
    </row>
    <row r="3953" spans="1:19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5"/>
        <v>120</v>
      </c>
      <c r="R3953" s="21">
        <f t="shared" si="246"/>
        <v>120</v>
      </c>
      <c r="S3953" s="23">
        <f t="shared" si="247"/>
        <v>3.0364372469635626E-2</v>
      </c>
    </row>
    <row r="3954" spans="1:19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5"/>
        <v>66</v>
      </c>
      <c r="R3954" s="16">
        <f t="shared" si="246"/>
        <v>66</v>
      </c>
      <c r="S3954" s="18">
        <f t="shared" si="247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5"/>
        <v>206</v>
      </c>
      <c r="R3955" s="21">
        <f t="shared" si="246"/>
        <v>206</v>
      </c>
      <c r="S3955" s="23">
        <f t="shared" si="247"/>
        <v>5.2099140111279717E-2</v>
      </c>
    </row>
    <row r="3956" spans="1:19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5"/>
        <v>1828</v>
      </c>
      <c r="R3956" s="16">
        <f t="shared" si="246"/>
        <v>1828</v>
      </c>
      <c r="S3956" s="18">
        <f t="shared" si="247"/>
        <v>0.46219974715549939</v>
      </c>
    </row>
    <row r="3957" spans="1:19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5"/>
        <v>138</v>
      </c>
      <c r="R3957" s="21">
        <f t="shared" si="246"/>
        <v>138</v>
      </c>
      <c r="S3957" s="23">
        <f t="shared" si="247"/>
        <v>3.4883720930232558E-2</v>
      </c>
    </row>
    <row r="3958" spans="1:19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5"/>
        <v>441</v>
      </c>
      <c r="R3958" s="16">
        <f t="shared" si="246"/>
        <v>441</v>
      </c>
      <c r="S3958" s="18">
        <f t="shared" si="247"/>
        <v>0.11144806671721001</v>
      </c>
    </row>
    <row r="3959" spans="1:19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5"/>
        <v>609</v>
      </c>
      <c r="R3959" s="21">
        <f t="shared" si="246"/>
        <v>609</v>
      </c>
      <c r="S3959" s="23">
        <f t="shared" si="247"/>
        <v>0.1538655886811521</v>
      </c>
    </row>
    <row r="3960" spans="1:19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5"/>
        <v>48</v>
      </c>
      <c r="R3960" s="16">
        <f t="shared" si="246"/>
        <v>48</v>
      </c>
      <c r="S3960" s="18">
        <f t="shared" si="247"/>
        <v>1.2124273806516797E-2</v>
      </c>
    </row>
    <row r="3961" spans="1:19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5"/>
        <v>82</v>
      </c>
      <c r="R3961" s="21">
        <f t="shared" si="246"/>
        <v>82</v>
      </c>
      <c r="S3961" s="23">
        <f t="shared" si="247"/>
        <v>2.0707070707070709E-2</v>
      </c>
    </row>
    <row r="3962" spans="1:19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5"/>
        <v>25</v>
      </c>
      <c r="R3962" s="16">
        <f t="shared" si="246"/>
        <v>25</v>
      </c>
      <c r="S3962" s="18">
        <f t="shared" si="247"/>
        <v>6.3115374905326933E-3</v>
      </c>
    </row>
    <row r="3963" spans="1:19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5"/>
        <v>1755</v>
      </c>
      <c r="R3963" s="21">
        <f t="shared" si="246"/>
        <v>1755</v>
      </c>
      <c r="S3963" s="23">
        <f t="shared" si="247"/>
        <v>0.44295810196870267</v>
      </c>
    </row>
    <row r="3964" spans="1:19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5"/>
        <v>42</v>
      </c>
      <c r="R3964" s="16">
        <f t="shared" si="246"/>
        <v>42</v>
      </c>
      <c r="S3964" s="18">
        <f t="shared" si="247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5"/>
        <v>1169</v>
      </c>
      <c r="R3965" s="21">
        <f t="shared" si="246"/>
        <v>1169</v>
      </c>
      <c r="S3965" s="23">
        <f t="shared" si="247"/>
        <v>0.29490413723511605</v>
      </c>
    </row>
    <row r="3966" spans="1:19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5"/>
        <v>90</v>
      </c>
      <c r="R3966" s="16">
        <f t="shared" si="246"/>
        <v>90</v>
      </c>
      <c r="S3966" s="18">
        <f t="shared" si="247"/>
        <v>2.269861286254729E-2</v>
      </c>
    </row>
    <row r="3967" spans="1:19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5"/>
        <v>58</v>
      </c>
      <c r="R3967" s="21">
        <f t="shared" si="246"/>
        <v>58</v>
      </c>
      <c r="S3967" s="23">
        <f t="shared" si="247"/>
        <v>1.4624306606152295E-2</v>
      </c>
    </row>
    <row r="3968" spans="1:19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5"/>
        <v>9546</v>
      </c>
      <c r="R3968" s="16">
        <f t="shared" si="246"/>
        <v>9546</v>
      </c>
      <c r="S3968" s="18">
        <f t="shared" si="247"/>
        <v>2.4063524073607261</v>
      </c>
    </row>
    <row r="3969" spans="1:19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5"/>
        <v>243</v>
      </c>
      <c r="R3969" s="21">
        <f t="shared" si="246"/>
        <v>243</v>
      </c>
      <c r="S3969" s="23">
        <f t="shared" si="247"/>
        <v>6.1239919354838711E-2</v>
      </c>
    </row>
    <row r="3970" spans="1:19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5"/>
        <v>54</v>
      </c>
      <c r="R3970" s="16">
        <f t="shared" si="246"/>
        <v>54</v>
      </c>
      <c r="S3970" s="18">
        <f t="shared" si="247"/>
        <v>1.3605442176870748E-2</v>
      </c>
    </row>
    <row r="3971" spans="1:19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ref="Q3971:Q4034" si="249">N3971*P3971</f>
        <v>24</v>
      </c>
      <c r="R3971" s="21">
        <f t="shared" ref="R3971:R4034" si="250">N:N*P:P</f>
        <v>24</v>
      </c>
      <c r="S3971" s="23">
        <f t="shared" ref="S3971:S4034" si="251">Q:Q/A:A</f>
        <v>6.0453400503778336E-3</v>
      </c>
    </row>
    <row r="3972" spans="1:19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si="249"/>
        <v>1520</v>
      </c>
      <c r="R3972" s="16">
        <f t="shared" si="250"/>
        <v>1520</v>
      </c>
      <c r="S3972" s="18">
        <f t="shared" si="251"/>
        <v>0.38277511961722488</v>
      </c>
    </row>
    <row r="3973" spans="1:19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49"/>
        <v>1350</v>
      </c>
      <c r="R3973" s="21">
        <f t="shared" si="250"/>
        <v>1350</v>
      </c>
      <c r="S3973" s="23">
        <f t="shared" si="251"/>
        <v>0.33987915407854985</v>
      </c>
    </row>
    <row r="3974" spans="1:19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49"/>
        <v>4220</v>
      </c>
      <c r="R3974" s="16">
        <f t="shared" si="250"/>
        <v>4220</v>
      </c>
      <c r="S3974" s="18">
        <f t="shared" si="251"/>
        <v>1.0621696451044551</v>
      </c>
    </row>
    <row r="3975" spans="1:19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49"/>
        <v>516</v>
      </c>
      <c r="R3975" s="21">
        <f t="shared" si="250"/>
        <v>516</v>
      </c>
      <c r="S3975" s="23">
        <f t="shared" si="251"/>
        <v>0.12984398590840462</v>
      </c>
    </row>
    <row r="3976" spans="1:19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49"/>
        <v>22</v>
      </c>
      <c r="R3976" s="16">
        <f t="shared" si="250"/>
        <v>22</v>
      </c>
      <c r="S3976" s="18">
        <f t="shared" si="251"/>
        <v>5.5345911949685536E-3</v>
      </c>
    </row>
    <row r="3977" spans="1:19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49"/>
        <v>84</v>
      </c>
      <c r="R3977" s="21">
        <f t="shared" si="250"/>
        <v>84</v>
      </c>
      <c r="S3977" s="23">
        <f t="shared" si="251"/>
        <v>2.1126760563380281E-2</v>
      </c>
    </row>
    <row r="3978" spans="1:19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49"/>
        <v>474</v>
      </c>
      <c r="R3978" s="16">
        <f t="shared" si="250"/>
        <v>474</v>
      </c>
      <c r="S3978" s="18">
        <f t="shared" si="251"/>
        <v>0.11918531556449585</v>
      </c>
    </row>
    <row r="3979" spans="1:19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49"/>
        <v>2196</v>
      </c>
      <c r="R3979" s="21">
        <f t="shared" si="250"/>
        <v>2196</v>
      </c>
      <c r="S3979" s="23">
        <f t="shared" si="251"/>
        <v>0.55203619909502266</v>
      </c>
    </row>
    <row r="3980" spans="1:19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49"/>
        <v>6315</v>
      </c>
      <c r="R3980" s="16">
        <f t="shared" si="250"/>
        <v>6315</v>
      </c>
      <c r="S3980" s="18">
        <f t="shared" si="251"/>
        <v>1.5870821814526264</v>
      </c>
    </row>
    <row r="3981" spans="1:19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49"/>
        <v>78</v>
      </c>
      <c r="R3981" s="21">
        <f t="shared" si="250"/>
        <v>78</v>
      </c>
      <c r="S3981" s="23">
        <f t="shared" si="251"/>
        <v>1.9597989949748745E-2</v>
      </c>
    </row>
    <row r="3982" spans="1:19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49"/>
        <v>54</v>
      </c>
      <c r="R3982" s="16">
        <f t="shared" si="250"/>
        <v>54</v>
      </c>
      <c r="S3982" s="18">
        <f t="shared" si="251"/>
        <v>1.3564431047475508E-2</v>
      </c>
    </row>
    <row r="3983" spans="1:19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49"/>
        <v>140</v>
      </c>
      <c r="R3983" s="21">
        <f t="shared" si="250"/>
        <v>140</v>
      </c>
      <c r="S3983" s="23">
        <f t="shared" si="251"/>
        <v>3.5158211953792061E-2</v>
      </c>
    </row>
    <row r="3984" spans="1:19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49"/>
        <v>665</v>
      </c>
      <c r="R3984" s="16">
        <f t="shared" si="250"/>
        <v>665</v>
      </c>
      <c r="S3984" s="18">
        <f t="shared" si="251"/>
        <v>0.16695957820738136</v>
      </c>
    </row>
    <row r="3985" spans="1:19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49"/>
        <v>788</v>
      </c>
      <c r="R3985" s="21">
        <f t="shared" si="250"/>
        <v>788</v>
      </c>
      <c r="S3985" s="23">
        <f t="shared" si="251"/>
        <v>0.19779116465863453</v>
      </c>
    </row>
    <row r="3986" spans="1:19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49"/>
        <v>84</v>
      </c>
      <c r="R3986" s="16">
        <f t="shared" si="250"/>
        <v>84</v>
      </c>
      <c r="S3986" s="18">
        <f t="shared" si="251"/>
        <v>2.107904642409034E-2</v>
      </c>
    </row>
    <row r="3987" spans="1:19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49"/>
        <v>10940</v>
      </c>
      <c r="R3987" s="21">
        <f t="shared" si="250"/>
        <v>10940</v>
      </c>
      <c r="S3987" s="23">
        <f t="shared" si="251"/>
        <v>2.7446061214249875</v>
      </c>
    </row>
    <row r="3988" spans="1:19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49"/>
        <v>490</v>
      </c>
      <c r="R3988" s="16">
        <f t="shared" si="250"/>
        <v>490</v>
      </c>
      <c r="S3988" s="18">
        <f t="shared" si="251"/>
        <v>0.12289942312515675</v>
      </c>
    </row>
    <row r="3989" spans="1:19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49"/>
        <v>68</v>
      </c>
      <c r="R3989" s="21">
        <f t="shared" si="250"/>
        <v>68</v>
      </c>
      <c r="S3989" s="23">
        <f t="shared" si="251"/>
        <v>1.7051153460381142E-2</v>
      </c>
    </row>
    <row r="3990" spans="1:19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49"/>
        <v>2044</v>
      </c>
      <c r="R3990" s="16">
        <f t="shared" si="250"/>
        <v>2044</v>
      </c>
      <c r="S3990" s="18">
        <f t="shared" si="251"/>
        <v>0.51240912509400849</v>
      </c>
    </row>
    <row r="3991" spans="1:19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49"/>
        <v>1299</v>
      </c>
      <c r="R3991" s="21">
        <f t="shared" si="250"/>
        <v>1299</v>
      </c>
      <c r="S3991" s="23">
        <f t="shared" si="251"/>
        <v>0.32556390977443611</v>
      </c>
    </row>
    <row r="3992" spans="1:19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49"/>
        <v>156</v>
      </c>
      <c r="R3992" s="16">
        <f t="shared" si="250"/>
        <v>156</v>
      </c>
      <c r="S3992" s="18">
        <f t="shared" si="251"/>
        <v>3.9087947882736153E-2</v>
      </c>
    </row>
    <row r="3993" spans="1:19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49"/>
        <v>1145</v>
      </c>
      <c r="R3993" s="21">
        <f t="shared" si="250"/>
        <v>1145</v>
      </c>
      <c r="S3993" s="23">
        <f t="shared" si="251"/>
        <v>0.2868236472945892</v>
      </c>
    </row>
    <row r="3994" spans="1:19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49"/>
        <v>252</v>
      </c>
      <c r="R3994" s="16">
        <f t="shared" si="250"/>
        <v>252</v>
      </c>
      <c r="S3994" s="18">
        <f t="shared" si="251"/>
        <v>6.3110443275732536E-2</v>
      </c>
    </row>
    <row r="3995" spans="1:19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49"/>
        <v>1050</v>
      </c>
      <c r="R3995" s="21">
        <f t="shared" si="250"/>
        <v>1050</v>
      </c>
      <c r="S3995" s="23">
        <f t="shared" si="251"/>
        <v>0.26289434151226843</v>
      </c>
    </row>
    <row r="3996" spans="1:19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49"/>
        <v>987</v>
      </c>
      <c r="R3996" s="16">
        <f t="shared" si="250"/>
        <v>987</v>
      </c>
      <c r="S3996" s="18">
        <f t="shared" si="251"/>
        <v>0.24705882352941178</v>
      </c>
    </row>
    <row r="3997" spans="1:19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49"/>
        <v>3156</v>
      </c>
      <c r="R3997" s="21">
        <f t="shared" si="250"/>
        <v>3156</v>
      </c>
      <c r="S3997" s="23">
        <f t="shared" si="251"/>
        <v>0.78978978978978975</v>
      </c>
    </row>
    <row r="3998" spans="1:19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49"/>
        <v>672</v>
      </c>
      <c r="R3998" s="16">
        <f t="shared" si="250"/>
        <v>672</v>
      </c>
      <c r="S3998" s="18">
        <f t="shared" si="251"/>
        <v>0.1681260945709282</v>
      </c>
    </row>
    <row r="3999" spans="1:19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49"/>
        <v>264</v>
      </c>
      <c r="R3999" s="21">
        <f t="shared" si="250"/>
        <v>264</v>
      </c>
      <c r="S3999" s="23">
        <f t="shared" si="251"/>
        <v>6.6033016508254133E-2</v>
      </c>
    </row>
    <row r="4000" spans="1:19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49"/>
        <v>261</v>
      </c>
      <c r="R4000" s="16">
        <f t="shared" si="250"/>
        <v>261</v>
      </c>
      <c r="S4000" s="18">
        <f t="shared" si="251"/>
        <v>6.5266316579144792E-2</v>
      </c>
    </row>
    <row r="4001" spans="1:19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49"/>
        <v>450</v>
      </c>
      <c r="R4001" s="21">
        <f t="shared" si="250"/>
        <v>450</v>
      </c>
      <c r="S4001" s="23">
        <f t="shared" si="251"/>
        <v>0.1125</v>
      </c>
    </row>
    <row r="4002" spans="1:19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49"/>
        <v>568</v>
      </c>
      <c r="R4002" s="16">
        <f t="shared" si="250"/>
        <v>568</v>
      </c>
      <c r="S4002" s="18">
        <f t="shared" si="251"/>
        <v>0.14196450887278181</v>
      </c>
    </row>
    <row r="4003" spans="1:19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49"/>
        <v>8</v>
      </c>
      <c r="R4003" s="21">
        <f t="shared" si="250"/>
        <v>8</v>
      </c>
      <c r="S4003" s="23">
        <f t="shared" si="251"/>
        <v>1.9990004997501249E-3</v>
      </c>
    </row>
    <row r="4004" spans="1:19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49"/>
        <v>6870</v>
      </c>
      <c r="R4004" s="16">
        <f t="shared" si="250"/>
        <v>6870</v>
      </c>
      <c r="S4004" s="18">
        <f t="shared" si="251"/>
        <v>1.7162128403697228</v>
      </c>
    </row>
    <row r="4005" spans="1:19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49"/>
        <v>568</v>
      </c>
      <c r="R4005" s="21">
        <f t="shared" si="250"/>
        <v>568</v>
      </c>
      <c r="S4005" s="23">
        <f t="shared" si="251"/>
        <v>0.14185814185814186</v>
      </c>
    </row>
    <row r="4006" spans="1:19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49"/>
        <v>212</v>
      </c>
      <c r="R4006" s="16">
        <f t="shared" si="250"/>
        <v>212</v>
      </c>
      <c r="S4006" s="18">
        <f t="shared" si="251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49"/>
        <v>237</v>
      </c>
      <c r="R4007" s="21">
        <f t="shared" si="250"/>
        <v>237</v>
      </c>
      <c r="S4007" s="23">
        <f t="shared" si="251"/>
        <v>5.9161258112830753E-2</v>
      </c>
    </row>
    <row r="4008" spans="1:19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49"/>
        <v>135</v>
      </c>
      <c r="R4008" s="16">
        <f t="shared" si="250"/>
        <v>135</v>
      </c>
      <c r="S4008" s="18">
        <f t="shared" si="251"/>
        <v>3.3691040678812081E-2</v>
      </c>
    </row>
    <row r="4009" spans="1:19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49"/>
        <v>477</v>
      </c>
      <c r="R4009" s="21">
        <f t="shared" si="250"/>
        <v>477</v>
      </c>
      <c r="S4009" s="23">
        <f t="shared" si="251"/>
        <v>0.11901197604790419</v>
      </c>
    </row>
    <row r="4010" spans="1:19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49"/>
        <v>1440</v>
      </c>
      <c r="R4010" s="16">
        <f t="shared" si="250"/>
        <v>1440</v>
      </c>
      <c r="S4010" s="18">
        <f t="shared" si="251"/>
        <v>0.35919181840858072</v>
      </c>
    </row>
    <row r="4011" spans="1:19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49"/>
        <v>118</v>
      </c>
      <c r="R4011" s="21">
        <f t="shared" si="250"/>
        <v>118</v>
      </c>
      <c r="S4011" s="23">
        <f t="shared" si="251"/>
        <v>2.9426433915211971E-2</v>
      </c>
    </row>
    <row r="4012" spans="1:19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49"/>
        <v>428</v>
      </c>
      <c r="R4012" s="16">
        <f t="shared" si="250"/>
        <v>428</v>
      </c>
      <c r="S4012" s="18">
        <f t="shared" si="251"/>
        <v>0.10670655696833707</v>
      </c>
    </row>
    <row r="4013" spans="1:19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49"/>
        <v>87</v>
      </c>
      <c r="R4013" s="21">
        <f t="shared" si="250"/>
        <v>87</v>
      </c>
      <c r="S4013" s="23">
        <f t="shared" si="251"/>
        <v>2.1684945164506482E-2</v>
      </c>
    </row>
    <row r="4014" spans="1:19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49"/>
        <v>4866</v>
      </c>
      <c r="R4014" s="16">
        <f t="shared" si="250"/>
        <v>4866</v>
      </c>
      <c r="S4014" s="18">
        <f t="shared" si="251"/>
        <v>1.2125591826563669</v>
      </c>
    </row>
    <row r="4015" spans="1:19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49"/>
        <v>625</v>
      </c>
      <c r="R4015" s="21">
        <f t="shared" si="250"/>
        <v>625</v>
      </c>
      <c r="S4015" s="23">
        <f t="shared" si="251"/>
        <v>0.15570503238664674</v>
      </c>
    </row>
    <row r="4016" spans="1:19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49"/>
        <v>42</v>
      </c>
      <c r="R4016" s="16">
        <f t="shared" si="250"/>
        <v>42</v>
      </c>
      <c r="S4016" s="18">
        <f t="shared" si="251"/>
        <v>1.046077210460772E-2</v>
      </c>
    </row>
    <row r="4017" spans="1:19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49"/>
        <v>34</v>
      </c>
      <c r="R4017" s="21">
        <f t="shared" si="250"/>
        <v>34</v>
      </c>
      <c r="S4017" s="23">
        <f t="shared" si="251"/>
        <v>8.4661354581673301E-3</v>
      </c>
    </row>
    <row r="4018" spans="1:19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49"/>
        <v>1976</v>
      </c>
      <c r="R4018" s="16">
        <f t="shared" si="250"/>
        <v>1976</v>
      </c>
      <c r="S4018" s="18">
        <f t="shared" si="251"/>
        <v>0.49190938511326859</v>
      </c>
    </row>
    <row r="4019" spans="1:19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49"/>
        <v>854</v>
      </c>
      <c r="R4019" s="21">
        <f t="shared" si="250"/>
        <v>854</v>
      </c>
      <c r="S4019" s="23">
        <f t="shared" si="251"/>
        <v>0.21254355400696864</v>
      </c>
    </row>
    <row r="4020" spans="1:19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49"/>
        <v>110</v>
      </c>
      <c r="R4020" s="16">
        <f t="shared" si="250"/>
        <v>110</v>
      </c>
      <c r="S4020" s="18">
        <f t="shared" si="251"/>
        <v>2.7369992535456581E-2</v>
      </c>
    </row>
    <row r="4021" spans="1:19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49"/>
        <v>4002</v>
      </c>
      <c r="R4021" s="21">
        <f t="shared" si="250"/>
        <v>4002</v>
      </c>
      <c r="S4021" s="23">
        <f t="shared" si="251"/>
        <v>0.9955223880597015</v>
      </c>
    </row>
    <row r="4022" spans="1:19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49"/>
        <v>118</v>
      </c>
      <c r="R4022" s="16">
        <f t="shared" si="250"/>
        <v>118</v>
      </c>
      <c r="S4022" s="18">
        <f t="shared" si="251"/>
        <v>2.9345933847301667E-2</v>
      </c>
    </row>
    <row r="4023" spans="1:19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49"/>
        <v>111</v>
      </c>
      <c r="R4023" s="21">
        <f t="shared" si="250"/>
        <v>111</v>
      </c>
      <c r="S4023" s="23">
        <f t="shared" si="251"/>
        <v>2.7598209845847838E-2</v>
      </c>
    </row>
    <row r="4024" spans="1:19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49"/>
        <v>4082</v>
      </c>
      <c r="R4024" s="16">
        <f t="shared" si="250"/>
        <v>4082</v>
      </c>
      <c r="S4024" s="18">
        <f t="shared" si="251"/>
        <v>1.0146656723837932</v>
      </c>
    </row>
    <row r="4025" spans="1:19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49"/>
        <v>108</v>
      </c>
      <c r="R4025" s="21">
        <f t="shared" si="250"/>
        <v>108</v>
      </c>
      <c r="S4025" s="23">
        <f t="shared" si="251"/>
        <v>2.6838966202783299E-2</v>
      </c>
    </row>
    <row r="4026" spans="1:19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49"/>
        <v>270</v>
      </c>
      <c r="R4026" s="16">
        <f t="shared" si="250"/>
        <v>270</v>
      </c>
      <c r="S4026" s="18">
        <f t="shared" si="251"/>
        <v>6.70807453416149E-2</v>
      </c>
    </row>
    <row r="4027" spans="1:19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49"/>
        <v>180</v>
      </c>
      <c r="R4027" s="21">
        <f t="shared" si="250"/>
        <v>180</v>
      </c>
      <c r="S4027" s="23">
        <f t="shared" si="251"/>
        <v>4.4709388971684055E-2</v>
      </c>
    </row>
    <row r="4028" spans="1:19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49"/>
        <v>24</v>
      </c>
      <c r="R4028" s="16">
        <f t="shared" si="250"/>
        <v>24</v>
      </c>
      <c r="S4028" s="18">
        <f t="shared" si="251"/>
        <v>5.9597715420908869E-3</v>
      </c>
    </row>
    <row r="4029" spans="1:19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49"/>
        <v>300</v>
      </c>
      <c r="R4029" s="21">
        <f t="shared" si="250"/>
        <v>300</v>
      </c>
      <c r="S4029" s="23">
        <f t="shared" si="251"/>
        <v>7.4478649453823237E-2</v>
      </c>
    </row>
    <row r="4030" spans="1:19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49"/>
        <v>567</v>
      </c>
      <c r="R4030" s="16">
        <f t="shared" si="250"/>
        <v>567</v>
      </c>
      <c r="S4030" s="18">
        <f t="shared" si="251"/>
        <v>0.14072970960536113</v>
      </c>
    </row>
    <row r="4031" spans="1:19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49"/>
        <v>222</v>
      </c>
      <c r="R4031" s="21">
        <f t="shared" si="250"/>
        <v>222</v>
      </c>
      <c r="S4031" s="23">
        <f t="shared" si="251"/>
        <v>5.5086848635235733E-2</v>
      </c>
    </row>
    <row r="4032" spans="1:19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49"/>
        <v>366</v>
      </c>
      <c r="R4032" s="16">
        <f t="shared" si="250"/>
        <v>366</v>
      </c>
      <c r="S4032" s="18">
        <f t="shared" si="251"/>
        <v>9.0796328454477798E-2</v>
      </c>
    </row>
    <row r="4033" spans="1:19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49"/>
        <v>1735</v>
      </c>
      <c r="R4033" s="21">
        <f t="shared" si="250"/>
        <v>1735</v>
      </c>
      <c r="S4033" s="23">
        <f t="shared" si="251"/>
        <v>0.43030753968253971</v>
      </c>
    </row>
    <row r="4034" spans="1:19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49"/>
        <v>202</v>
      </c>
      <c r="R4034" s="16">
        <f t="shared" si="250"/>
        <v>202</v>
      </c>
      <c r="S4034" s="18">
        <f t="shared" si="251"/>
        <v>5.0086784031738163E-2</v>
      </c>
    </row>
    <row r="4035" spans="1:19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ref="Q4035:Q4098" si="253">N4035*P4035</f>
        <v>111</v>
      </c>
      <c r="R4035" s="21">
        <f t="shared" ref="R4035:R4098" si="254">N:N*P:P</f>
        <v>111</v>
      </c>
      <c r="S4035" s="23">
        <f t="shared" ref="S4035:S4098" si="255">Q:Q/A:A</f>
        <v>2.7516113039167081E-2</v>
      </c>
    </row>
    <row r="4036" spans="1:19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si="253"/>
        <v>76</v>
      </c>
      <c r="R4036" s="16">
        <f t="shared" si="254"/>
        <v>76</v>
      </c>
      <c r="S4036" s="18">
        <f t="shared" si="255"/>
        <v>1.8835192069392812E-2</v>
      </c>
    </row>
    <row r="4037" spans="1:19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3"/>
        <v>18</v>
      </c>
      <c r="R4037" s="21">
        <f t="shared" si="254"/>
        <v>18</v>
      </c>
      <c r="S4037" s="23">
        <f t="shared" si="255"/>
        <v>4.4598612487611496E-3</v>
      </c>
    </row>
    <row r="4038" spans="1:19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3"/>
        <v>112</v>
      </c>
      <c r="R4038" s="16">
        <f t="shared" si="254"/>
        <v>112</v>
      </c>
      <c r="S4038" s="18">
        <f t="shared" si="255"/>
        <v>2.7743373792420114E-2</v>
      </c>
    </row>
    <row r="4039" spans="1:19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3"/>
        <v>6628</v>
      </c>
      <c r="R4039" s="21">
        <f t="shared" si="254"/>
        <v>6628</v>
      </c>
      <c r="S4039" s="23">
        <f t="shared" si="255"/>
        <v>1.6414066369489846</v>
      </c>
    </row>
    <row r="4040" spans="1:19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3"/>
        <v>1104</v>
      </c>
      <c r="R4040" s="16">
        <f t="shared" si="254"/>
        <v>1104</v>
      </c>
      <c r="S4040" s="18">
        <f t="shared" si="255"/>
        <v>0.27333498390690764</v>
      </c>
    </row>
    <row r="4041" spans="1:19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3"/>
        <v>655</v>
      </c>
      <c r="R4041" s="21">
        <f t="shared" si="254"/>
        <v>655</v>
      </c>
      <c r="S4041" s="23">
        <f t="shared" si="255"/>
        <v>0.16212871287128713</v>
      </c>
    </row>
    <row r="4042" spans="1:19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3"/>
        <v>123</v>
      </c>
      <c r="R4042" s="16">
        <f t="shared" si="254"/>
        <v>123</v>
      </c>
      <c r="S4042" s="18">
        <f t="shared" si="255"/>
        <v>3.0438010393466965E-2</v>
      </c>
    </row>
    <row r="4043" spans="1:19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3"/>
        <v>129</v>
      </c>
      <c r="R4043" s="21">
        <f t="shared" si="254"/>
        <v>129</v>
      </c>
      <c r="S4043" s="23">
        <f t="shared" si="255"/>
        <v>3.1914893617021274E-2</v>
      </c>
    </row>
    <row r="4044" spans="1:19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3"/>
        <v>438</v>
      </c>
      <c r="R4044" s="16">
        <f t="shared" si="254"/>
        <v>438</v>
      </c>
      <c r="S4044" s="18">
        <f t="shared" si="255"/>
        <v>0.10833539450902795</v>
      </c>
    </row>
    <row r="4045" spans="1:19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3"/>
        <v>132</v>
      </c>
      <c r="R4045" s="21">
        <f t="shared" si="254"/>
        <v>132</v>
      </c>
      <c r="S4045" s="23">
        <f t="shared" si="255"/>
        <v>3.2640949554896145E-2</v>
      </c>
    </row>
    <row r="4046" spans="1:19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3"/>
        <v>480</v>
      </c>
      <c r="R4046" s="16">
        <f t="shared" si="254"/>
        <v>480</v>
      </c>
      <c r="S4046" s="18">
        <f t="shared" si="255"/>
        <v>0.11866501854140915</v>
      </c>
    </row>
    <row r="4047" spans="1:19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3"/>
        <v>1318</v>
      </c>
      <c r="R4047" s="21">
        <f t="shared" si="254"/>
        <v>1318</v>
      </c>
      <c r="S4047" s="23">
        <f t="shared" si="255"/>
        <v>0.32575383094414234</v>
      </c>
    </row>
    <row r="4048" spans="1:19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3"/>
        <v>119</v>
      </c>
      <c r="R4048" s="16">
        <f t="shared" si="254"/>
        <v>119</v>
      </c>
      <c r="S4048" s="18">
        <f t="shared" si="255"/>
        <v>2.9404497158388929E-2</v>
      </c>
    </row>
    <row r="4049" spans="1:19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3"/>
        <v>111</v>
      </c>
      <c r="R4049" s="21">
        <f t="shared" si="254"/>
        <v>111</v>
      </c>
      <c r="S4049" s="23">
        <f t="shared" si="255"/>
        <v>2.7420948616600792E-2</v>
      </c>
    </row>
    <row r="4050" spans="1:19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3"/>
        <v>3032</v>
      </c>
      <c r="R4050" s="16">
        <f t="shared" si="254"/>
        <v>3032</v>
      </c>
      <c r="S4050" s="18">
        <f t="shared" si="255"/>
        <v>0.74882687083230426</v>
      </c>
    </row>
    <row r="4051" spans="1:19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3"/>
        <v>790</v>
      </c>
      <c r="R4051" s="21">
        <f t="shared" si="254"/>
        <v>790</v>
      </c>
      <c r="S4051" s="23">
        <f t="shared" si="255"/>
        <v>0.19506172839506172</v>
      </c>
    </row>
    <row r="4052" spans="1:19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3"/>
        <v>111</v>
      </c>
      <c r="R4052" s="16">
        <f t="shared" si="254"/>
        <v>111</v>
      </c>
      <c r="S4052" s="18">
        <f t="shared" si="255"/>
        <v>2.7400641816835349E-2</v>
      </c>
    </row>
    <row r="4053" spans="1:19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3"/>
        <v>415</v>
      </c>
      <c r="R4053" s="21">
        <f t="shared" si="254"/>
        <v>415</v>
      </c>
      <c r="S4053" s="23">
        <f t="shared" si="255"/>
        <v>0.10241855873642645</v>
      </c>
    </row>
    <row r="4054" spans="1:19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3"/>
        <v>546</v>
      </c>
      <c r="R4054" s="16">
        <f t="shared" si="254"/>
        <v>546</v>
      </c>
      <c r="S4054" s="18">
        <f t="shared" si="255"/>
        <v>0.13471502590673576</v>
      </c>
    </row>
    <row r="4055" spans="1:19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3"/>
        <v>235</v>
      </c>
      <c r="R4055" s="21">
        <f t="shared" si="254"/>
        <v>235</v>
      </c>
      <c r="S4055" s="23">
        <f t="shared" si="255"/>
        <v>5.7967439565860882E-2</v>
      </c>
    </row>
    <row r="4056" spans="1:19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3"/>
        <v>52</v>
      </c>
      <c r="R4056" s="16">
        <f t="shared" si="254"/>
        <v>52</v>
      </c>
      <c r="S4056" s="18">
        <f t="shared" si="255"/>
        <v>1.282367447595561E-2</v>
      </c>
    </row>
    <row r="4057" spans="1:19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3"/>
        <v>381</v>
      </c>
      <c r="R4057" s="21">
        <f t="shared" si="254"/>
        <v>381</v>
      </c>
      <c r="S4057" s="23">
        <f t="shared" si="255"/>
        <v>9.3934911242603544E-2</v>
      </c>
    </row>
    <row r="4058" spans="1:19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3"/>
        <v>1158</v>
      </c>
      <c r="R4058" s="16">
        <f t="shared" si="254"/>
        <v>1158</v>
      </c>
      <c r="S4058" s="18">
        <f t="shared" si="255"/>
        <v>0.28543258565442448</v>
      </c>
    </row>
    <row r="4059" spans="1:19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3"/>
        <v>100</v>
      </c>
      <c r="R4059" s="21">
        <f t="shared" si="254"/>
        <v>100</v>
      </c>
      <c r="S4059" s="23">
        <f t="shared" si="255"/>
        <v>2.464268112370626E-2</v>
      </c>
    </row>
    <row r="4060" spans="1:19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3"/>
        <v>25</v>
      </c>
      <c r="R4060" s="16">
        <f t="shared" si="254"/>
        <v>25</v>
      </c>
      <c r="S4060" s="18">
        <f t="shared" si="255"/>
        <v>6.1591525006159152E-3</v>
      </c>
    </row>
    <row r="4061" spans="1:19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3"/>
        <v>228</v>
      </c>
      <c r="R4061" s="21">
        <f t="shared" si="254"/>
        <v>228</v>
      </c>
      <c r="S4061" s="23">
        <f t="shared" si="255"/>
        <v>5.6157635467980298E-2</v>
      </c>
    </row>
    <row r="4062" spans="1:19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3"/>
        <v>448</v>
      </c>
      <c r="R4062" s="16">
        <f t="shared" si="254"/>
        <v>448</v>
      </c>
      <c r="S4062" s="18">
        <f t="shared" si="255"/>
        <v>0.11031765574981532</v>
      </c>
    </row>
    <row r="4063" spans="1:19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3"/>
        <v>5256</v>
      </c>
      <c r="R4063" s="21">
        <f t="shared" si="254"/>
        <v>5256</v>
      </c>
      <c r="S4063" s="23">
        <f t="shared" si="255"/>
        <v>1.293943870014771</v>
      </c>
    </row>
    <row r="4064" spans="1:19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3"/>
        <v>17871</v>
      </c>
      <c r="R4064" s="16">
        <f t="shared" si="254"/>
        <v>17871</v>
      </c>
      <c r="S4064" s="18">
        <f t="shared" si="255"/>
        <v>4.3984740339650505</v>
      </c>
    </row>
    <row r="4065" spans="1:19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3"/>
        <v>84</v>
      </c>
      <c r="R4065" s="21">
        <f t="shared" si="254"/>
        <v>84</v>
      </c>
      <c r="S4065" s="23">
        <f t="shared" si="255"/>
        <v>2.0669291338582679E-2</v>
      </c>
    </row>
    <row r="4066" spans="1:19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3"/>
        <v>764</v>
      </c>
      <c r="R4066" s="16">
        <f t="shared" si="254"/>
        <v>764</v>
      </c>
      <c r="S4066" s="18">
        <f t="shared" si="255"/>
        <v>0.1879458794587946</v>
      </c>
    </row>
    <row r="4067" spans="1:19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3"/>
        <v>19</v>
      </c>
      <c r="R4067" s="21">
        <f t="shared" si="254"/>
        <v>19</v>
      </c>
      <c r="S4067" s="23">
        <f t="shared" si="255"/>
        <v>4.6728971962616819E-3</v>
      </c>
    </row>
    <row r="4068" spans="1:19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3"/>
        <v>100</v>
      </c>
      <c r="R4068" s="16">
        <f t="shared" si="254"/>
        <v>100</v>
      </c>
      <c r="S4068" s="18">
        <f t="shared" si="255"/>
        <v>2.4588148512417016E-2</v>
      </c>
    </row>
    <row r="4069" spans="1:19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3"/>
        <v>552</v>
      </c>
      <c r="R4069" s="21">
        <f t="shared" si="254"/>
        <v>552</v>
      </c>
      <c r="S4069" s="23">
        <f t="shared" si="255"/>
        <v>0.13569321533923304</v>
      </c>
    </row>
    <row r="4070" spans="1:19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3"/>
        <v>10</v>
      </c>
      <c r="R4070" s="16">
        <f t="shared" si="254"/>
        <v>10</v>
      </c>
      <c r="S4070" s="18">
        <f t="shared" si="255"/>
        <v>2.4576062914721062E-3</v>
      </c>
    </row>
    <row r="4071" spans="1:19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3"/>
        <v>1054</v>
      </c>
      <c r="R4071" s="21">
        <f t="shared" si="254"/>
        <v>1054</v>
      </c>
      <c r="S4071" s="23">
        <f t="shared" si="255"/>
        <v>0.25896805896805897</v>
      </c>
    </row>
    <row r="4072" spans="1:19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3"/>
        <v>228</v>
      </c>
      <c r="R4072" s="16">
        <f t="shared" si="254"/>
        <v>228</v>
      </c>
      <c r="S4072" s="18">
        <f t="shared" si="255"/>
        <v>5.6005895357406042E-2</v>
      </c>
    </row>
    <row r="4073" spans="1:19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3"/>
        <v>340</v>
      </c>
      <c r="R4073" s="21">
        <f t="shared" si="254"/>
        <v>340</v>
      </c>
      <c r="S4073" s="23">
        <f t="shared" si="255"/>
        <v>8.3497053045186634E-2</v>
      </c>
    </row>
    <row r="4074" spans="1:19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3"/>
        <v>311</v>
      </c>
      <c r="R4074" s="16">
        <f t="shared" si="254"/>
        <v>311</v>
      </c>
      <c r="S4074" s="18">
        <f t="shared" si="255"/>
        <v>7.6356493984777798E-2</v>
      </c>
    </row>
    <row r="4075" spans="1:19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3"/>
        <v>820</v>
      </c>
      <c r="R4075" s="21">
        <f t="shared" si="254"/>
        <v>820</v>
      </c>
      <c r="S4075" s="23">
        <f t="shared" si="255"/>
        <v>0.20127638684339716</v>
      </c>
    </row>
    <row r="4076" spans="1:19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3"/>
        <v>404</v>
      </c>
      <c r="R4076" s="16">
        <f t="shared" si="254"/>
        <v>404</v>
      </c>
      <c r="S4076" s="18">
        <f t="shared" si="255"/>
        <v>9.9141104294478533E-2</v>
      </c>
    </row>
    <row r="4077" spans="1:19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3"/>
        <v>2272</v>
      </c>
      <c r="R4077" s="21">
        <f t="shared" si="254"/>
        <v>2272</v>
      </c>
      <c r="S4077" s="23">
        <f t="shared" si="255"/>
        <v>0.55740922473012755</v>
      </c>
    </row>
    <row r="4078" spans="1:19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3"/>
        <v>1565</v>
      </c>
      <c r="R4078" s="16">
        <f t="shared" si="254"/>
        <v>1565</v>
      </c>
      <c r="S4078" s="18">
        <f t="shared" si="255"/>
        <v>0.38386068187392691</v>
      </c>
    </row>
    <row r="4079" spans="1:19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3"/>
        <v>168</v>
      </c>
      <c r="R4079" s="21">
        <f t="shared" si="254"/>
        <v>168</v>
      </c>
      <c r="S4079" s="23">
        <f t="shared" si="255"/>
        <v>4.1196665031878368E-2</v>
      </c>
    </row>
    <row r="4080" spans="1:19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3"/>
        <v>240</v>
      </c>
      <c r="R4080" s="16">
        <f t="shared" si="254"/>
        <v>240</v>
      </c>
      <c r="S4080" s="18">
        <f t="shared" si="255"/>
        <v>5.883795047805835E-2</v>
      </c>
    </row>
    <row r="4081" spans="1:19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3"/>
        <v>1255</v>
      </c>
      <c r="R4081" s="21">
        <f t="shared" si="254"/>
        <v>1255</v>
      </c>
      <c r="S4081" s="23">
        <f t="shared" si="255"/>
        <v>0.30759803921568629</v>
      </c>
    </row>
    <row r="4082" spans="1:19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3"/>
        <v>1380</v>
      </c>
      <c r="R4082" s="16">
        <f t="shared" si="254"/>
        <v>1380</v>
      </c>
      <c r="S4082" s="18">
        <f t="shared" si="255"/>
        <v>0.33815241362411175</v>
      </c>
    </row>
    <row r="4083" spans="1:19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3"/>
        <v>808</v>
      </c>
      <c r="R4083" s="21">
        <f t="shared" si="254"/>
        <v>808</v>
      </c>
      <c r="S4083" s="23">
        <f t="shared" si="255"/>
        <v>0.19794218520333171</v>
      </c>
    </row>
    <row r="4084" spans="1:19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3"/>
        <v>58</v>
      </c>
      <c r="R4084" s="16">
        <f t="shared" si="254"/>
        <v>58</v>
      </c>
      <c r="S4084" s="18">
        <f t="shared" si="255"/>
        <v>1.4205241244183198E-2</v>
      </c>
    </row>
    <row r="4085" spans="1:19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3"/>
        <v>1330</v>
      </c>
      <c r="R4085" s="21">
        <f t="shared" si="254"/>
        <v>1330</v>
      </c>
      <c r="S4085" s="23">
        <f t="shared" si="255"/>
        <v>0.3256611165523996</v>
      </c>
    </row>
    <row r="4086" spans="1:19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3"/>
        <v>568</v>
      </c>
      <c r="R4086" s="16">
        <f t="shared" si="254"/>
        <v>568</v>
      </c>
      <c r="S4086" s="18">
        <f t="shared" si="255"/>
        <v>0.13904528763769891</v>
      </c>
    </row>
    <row r="4087" spans="1:19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3"/>
        <v>7</v>
      </c>
      <c r="R4087" s="21">
        <f t="shared" si="254"/>
        <v>7</v>
      </c>
      <c r="S4087" s="23">
        <f t="shared" si="255"/>
        <v>1.7131669114047968E-3</v>
      </c>
    </row>
    <row r="4088" spans="1:19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3"/>
        <v>120</v>
      </c>
      <c r="R4088" s="16">
        <f t="shared" si="254"/>
        <v>120</v>
      </c>
      <c r="S4088" s="18">
        <f t="shared" si="255"/>
        <v>2.9361389772449228E-2</v>
      </c>
    </row>
    <row r="4089" spans="1:19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3"/>
        <v>24</v>
      </c>
      <c r="R4089" s="21">
        <f t="shared" si="254"/>
        <v>24</v>
      </c>
      <c r="S4089" s="23">
        <f t="shared" si="255"/>
        <v>5.8708414872798431E-3</v>
      </c>
    </row>
    <row r="4090" spans="1:19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3"/>
        <v>2823</v>
      </c>
      <c r="R4090" s="16">
        <f t="shared" si="254"/>
        <v>2823</v>
      </c>
      <c r="S4090" s="18">
        <f t="shared" si="255"/>
        <v>0.69038884812912693</v>
      </c>
    </row>
    <row r="4091" spans="1:19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3"/>
        <v>20</v>
      </c>
      <c r="R4091" s="21">
        <f t="shared" si="254"/>
        <v>20</v>
      </c>
      <c r="S4091" s="23">
        <f t="shared" si="255"/>
        <v>4.8899755501222494E-3</v>
      </c>
    </row>
    <row r="4092" spans="1:19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3"/>
        <v>25</v>
      </c>
      <c r="R4092" s="16">
        <f t="shared" si="254"/>
        <v>25</v>
      </c>
      <c r="S4092" s="18">
        <f t="shared" si="255"/>
        <v>6.1109753116597408E-3</v>
      </c>
    </row>
    <row r="4093" spans="1:19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3"/>
        <v>188</v>
      </c>
      <c r="R4093" s="21">
        <f t="shared" si="254"/>
        <v>188</v>
      </c>
      <c r="S4093" s="23">
        <f t="shared" si="255"/>
        <v>4.5943304007820138E-2</v>
      </c>
    </row>
    <row r="4094" spans="1:19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3"/>
        <v>9492</v>
      </c>
      <c r="R4094" s="16">
        <f t="shared" si="254"/>
        <v>9492</v>
      </c>
      <c r="S4094" s="18">
        <f t="shared" si="255"/>
        <v>2.3190813584168093</v>
      </c>
    </row>
    <row r="4095" spans="1:19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3"/>
        <v>85</v>
      </c>
      <c r="R4095" s="21">
        <f t="shared" si="254"/>
        <v>85</v>
      </c>
      <c r="S4095" s="23">
        <f t="shared" si="255"/>
        <v>2.0762090864680019E-2</v>
      </c>
    </row>
    <row r="4096" spans="1:19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3"/>
        <v>675</v>
      </c>
      <c r="R4096" s="16">
        <f t="shared" si="254"/>
        <v>675</v>
      </c>
      <c r="S4096" s="18">
        <f t="shared" si="255"/>
        <v>0.16483516483516483</v>
      </c>
    </row>
    <row r="4097" spans="1:19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3"/>
        <v>592</v>
      </c>
      <c r="R4097" s="21">
        <f t="shared" si="254"/>
        <v>592</v>
      </c>
      <c r="S4097" s="23">
        <f t="shared" si="255"/>
        <v>0.14453125</v>
      </c>
    </row>
    <row r="4098" spans="1:19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3"/>
        <v>1946</v>
      </c>
      <c r="R4098" s="16">
        <f t="shared" si="254"/>
        <v>1946</v>
      </c>
      <c r="S4098" s="18">
        <f t="shared" si="255"/>
        <v>0.47498169392238221</v>
      </c>
    </row>
    <row r="4099" spans="1:19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ref="Q4099:Q4116" si="257">N4099*P4099</f>
        <v>52</v>
      </c>
      <c r="R4099" s="21">
        <f t="shared" ref="R4099:R4107" si="258">N:N*P:P</f>
        <v>52</v>
      </c>
      <c r="S4099" s="23">
        <f t="shared" ref="S4099:S4106" si="259">Q:Q/A:A</f>
        <v>1.268911664226452E-2</v>
      </c>
    </row>
    <row r="4100" spans="1:19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si="257"/>
        <v>2406</v>
      </c>
      <c r="R4100" s="16">
        <f t="shared" si="258"/>
        <v>2406</v>
      </c>
      <c r="S4100" s="18">
        <f t="shared" si="259"/>
        <v>0.58697243230056106</v>
      </c>
    </row>
    <row r="4101" spans="1:19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7"/>
        <v>756</v>
      </c>
      <c r="R4101" s="21">
        <f t="shared" si="258"/>
        <v>756</v>
      </c>
      <c r="S4101" s="23">
        <f t="shared" si="259"/>
        <v>0.18439024390243902</v>
      </c>
    </row>
    <row r="4102" spans="1:19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7"/>
        <v>4128</v>
      </c>
      <c r="R4102" s="16">
        <f t="shared" si="258"/>
        <v>4128</v>
      </c>
      <c r="S4102" s="18">
        <f t="shared" si="259"/>
        <v>1.0065837600585223</v>
      </c>
    </row>
    <row r="4103" spans="1:19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7"/>
        <v>124</v>
      </c>
      <c r="R4103" s="21">
        <f t="shared" si="258"/>
        <v>124</v>
      </c>
      <c r="S4103" s="23">
        <f t="shared" si="259"/>
        <v>3.0229156509019989E-2</v>
      </c>
    </row>
    <row r="4104" spans="1:19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7"/>
        <v>222</v>
      </c>
      <c r="R4104" s="16">
        <f t="shared" si="258"/>
        <v>222</v>
      </c>
      <c r="S4104" s="18">
        <f t="shared" si="259"/>
        <v>5.4106751157689495E-2</v>
      </c>
    </row>
    <row r="4105" spans="1:19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7"/>
        <v>78</v>
      </c>
      <c r="R4105" s="21">
        <f t="shared" si="258"/>
        <v>78</v>
      </c>
      <c r="S4105" s="23">
        <f t="shared" si="259"/>
        <v>1.9005847953216373E-2</v>
      </c>
    </row>
    <row r="4106" spans="1:19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7"/>
        <v>170</v>
      </c>
      <c r="R4106" s="16">
        <f t="shared" si="258"/>
        <v>170</v>
      </c>
      <c r="S4106" s="18">
        <f t="shared" si="259"/>
        <v>4.1412911084043852E-2</v>
      </c>
    </row>
    <row r="4107" spans="1:19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7"/>
        <v>68</v>
      </c>
      <c r="R4107" s="21">
        <f t="shared" si="258"/>
        <v>68</v>
      </c>
      <c r="S4107" s="23">
        <f>Q:Q/A:A</f>
        <v>1.6561130053580127E-2</v>
      </c>
    </row>
    <row r="4108" spans="1:19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7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7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7"/>
        <v>136</v>
      </c>
      <c r="R4110" s="16">
        <f t="shared" si="261"/>
        <v>136</v>
      </c>
      <c r="S4110" s="18">
        <f t="shared" si="260"/>
        <v>3.3098077391092724E-2</v>
      </c>
    </row>
    <row r="4111" spans="1:19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7"/>
        <v>1671</v>
      </c>
      <c r="R4111" s="21">
        <f t="shared" si="261"/>
        <v>1671</v>
      </c>
      <c r="S4111" s="23">
        <f t="shared" si="260"/>
        <v>0.40656934306569342</v>
      </c>
    </row>
    <row r="4112" spans="1:19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7"/>
        <v>1566</v>
      </c>
      <c r="R4112" s="16">
        <f t="shared" si="261"/>
        <v>1566</v>
      </c>
      <c r="S4112" s="18">
        <f t="shared" si="260"/>
        <v>0.38092921430308929</v>
      </c>
    </row>
    <row r="4113" spans="1:19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7"/>
        <v>490</v>
      </c>
      <c r="R4113" s="21">
        <f t="shared" si="261"/>
        <v>490</v>
      </c>
      <c r="S4113" s="23">
        <f t="shared" si="260"/>
        <v>0.11916342412451363</v>
      </c>
    </row>
    <row r="4114" spans="1:19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7"/>
        <v>1445</v>
      </c>
      <c r="R4114" s="16">
        <f t="shared" si="261"/>
        <v>1445</v>
      </c>
      <c r="S4114" s="18">
        <f t="shared" si="260"/>
        <v>0.35132506686117188</v>
      </c>
    </row>
    <row r="4115" spans="1:19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7"/>
        <v>160</v>
      </c>
      <c r="R4115" s="21">
        <f t="shared" si="261"/>
        <v>160</v>
      </c>
      <c r="S4115" s="23">
        <f t="shared" si="260"/>
        <v>3.8891589693728731E-2</v>
      </c>
    </row>
    <row r="4116" spans="1:19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7"/>
        <v>60</v>
      </c>
      <c r="R4116" s="7">
        <f t="shared" si="261"/>
        <v>60</v>
      </c>
      <c r="S4116" s="8">
        <f t="shared" si="260"/>
        <v>1.4580801944106925E-2</v>
      </c>
    </row>
  </sheetData>
  <autoFilter ref="A1:S1" xr:uid="{928A635B-A1C8-4272-B960-8EE3C7703CA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D28D-8F3C-4B8F-B85A-ABC3CFF5F99D}">
  <dimension ref="A1:J798"/>
  <sheetViews>
    <sheetView workbookViewId="0">
      <pane ySplit="3" topLeftCell="A4" activePane="bottomLeft" state="frozen"/>
      <selection pane="bottomLeft" activeCell="A18" sqref="A5:A797"/>
      <pivotSelection pane="topRight" showHeader="1" axis="axisRow" activeRow="17" previousRow="17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21.85546875" bestFit="1" customWidth="1"/>
    <col min="2" max="2" width="20.42578125" bestFit="1" customWidth="1"/>
    <col min="3" max="3" width="18.140625" bestFit="1" customWidth="1"/>
    <col min="4" max="4" width="12.140625" bestFit="1" customWidth="1"/>
    <col min="5" max="5" width="16.28515625" bestFit="1" customWidth="1"/>
    <col min="6" max="6" width="11.42578125" bestFit="1" customWidth="1"/>
    <col min="7" max="7" width="12.28515625" bestFit="1" customWidth="1"/>
    <col min="8" max="8" width="9.5703125" bestFit="1" customWidth="1"/>
    <col min="9" max="9" width="15.140625" bestFit="1" customWidth="1"/>
    <col min="10" max="10" width="16" bestFit="1" customWidth="1"/>
    <col min="11" max="11" width="10.7109375" bestFit="1" customWidth="1"/>
    <col min="12" max="12" width="13.5703125" bestFit="1" customWidth="1"/>
    <col min="13" max="13" width="11.7109375" bestFit="1" customWidth="1"/>
    <col min="14" max="14" width="11.42578125" bestFit="1" customWidth="1"/>
    <col min="15" max="15" width="13.85546875" bestFit="1" customWidth="1"/>
    <col min="16" max="16" width="14.28515625" bestFit="1" customWidth="1"/>
    <col min="17" max="17" width="14.42578125" bestFit="1" customWidth="1"/>
    <col min="18" max="19" width="11.5703125" bestFit="1" customWidth="1"/>
    <col min="20" max="20" width="11.28515625" bestFit="1" customWidth="1"/>
    <col min="21" max="21" width="16.7109375" bestFit="1" customWidth="1"/>
    <col min="22" max="22" width="17.5703125" bestFit="1" customWidth="1"/>
    <col min="23" max="23" width="16.140625" bestFit="1" customWidth="1"/>
    <col min="24" max="24" width="18" bestFit="1" customWidth="1"/>
    <col min="25" max="25" width="15.28515625" bestFit="1" customWidth="1"/>
    <col min="26" max="26" width="20.5703125" bestFit="1" customWidth="1"/>
    <col min="27" max="27" width="19.85546875" bestFit="1" customWidth="1"/>
    <col min="28" max="28" width="16.28515625" bestFit="1" customWidth="1"/>
    <col min="29" max="29" width="21.85546875" bestFit="1" customWidth="1"/>
    <col min="30" max="30" width="11.42578125" bestFit="1" customWidth="1"/>
    <col min="31" max="31" width="16.28515625" bestFit="1" customWidth="1"/>
    <col min="32" max="32" width="14.7109375" bestFit="1" customWidth="1"/>
    <col min="33" max="33" width="9.28515625" bestFit="1" customWidth="1"/>
    <col min="34" max="34" width="16.7109375" bestFit="1" customWidth="1"/>
    <col min="35" max="35" width="10.42578125" bestFit="1" customWidth="1"/>
    <col min="36" max="36" width="11.28515625" bestFit="1" customWidth="1"/>
    <col min="37" max="38" width="10.5703125" bestFit="1" customWidth="1"/>
    <col min="39" max="39" width="19.140625" bestFit="1" customWidth="1"/>
    <col min="40" max="40" width="13.5703125" bestFit="1" customWidth="1"/>
    <col min="41" max="41" width="13.140625" bestFit="1" customWidth="1"/>
    <col min="42" max="42" width="10.7109375" bestFit="1" customWidth="1"/>
    <col min="43" max="43" width="13.140625" bestFit="1" customWidth="1"/>
    <col min="44" max="44" width="13.5703125" bestFit="1" customWidth="1"/>
    <col min="45" max="45" width="16.5703125" bestFit="1" customWidth="1"/>
    <col min="46" max="46" width="12.7109375" bestFit="1" customWidth="1"/>
    <col min="47" max="47" width="16.85546875" bestFit="1" customWidth="1"/>
    <col min="48" max="49" width="15.85546875" bestFit="1" customWidth="1"/>
    <col min="50" max="50" width="14.140625" bestFit="1" customWidth="1"/>
    <col min="51" max="51" width="16.28515625" bestFit="1" customWidth="1"/>
    <col min="52" max="52" width="15.140625" bestFit="1" customWidth="1"/>
    <col min="53" max="53" width="15" bestFit="1" customWidth="1"/>
    <col min="54" max="54" width="11.28515625" bestFit="1" customWidth="1"/>
    <col min="55" max="55" width="13.28515625" bestFit="1" customWidth="1"/>
    <col min="56" max="56" width="11.42578125" bestFit="1" customWidth="1"/>
    <col min="57" max="57" width="14.140625" bestFit="1" customWidth="1"/>
    <col min="58" max="58" width="12.140625" bestFit="1" customWidth="1"/>
    <col min="59" max="59" width="10.42578125" bestFit="1" customWidth="1"/>
    <col min="60" max="60" width="9.5703125" bestFit="1" customWidth="1"/>
    <col min="61" max="61" width="16" bestFit="1" customWidth="1"/>
    <col min="62" max="62" width="14" bestFit="1" customWidth="1"/>
    <col min="63" max="64" width="17.7109375" bestFit="1" customWidth="1"/>
    <col min="65" max="65" width="16.5703125" bestFit="1" customWidth="1"/>
    <col min="66" max="66" width="16" bestFit="1" customWidth="1"/>
    <col min="67" max="67" width="11.140625" bestFit="1" customWidth="1"/>
    <col min="68" max="68" width="17" bestFit="1" customWidth="1"/>
    <col min="69" max="69" width="16.28515625" bestFit="1" customWidth="1"/>
    <col min="70" max="70" width="12.42578125" bestFit="1" customWidth="1"/>
    <col min="71" max="71" width="18" bestFit="1" customWidth="1"/>
    <col min="72" max="72" width="14.42578125" bestFit="1" customWidth="1"/>
    <col min="73" max="73" width="12.5703125" bestFit="1" customWidth="1"/>
    <col min="74" max="74" width="13.7109375" bestFit="1" customWidth="1"/>
    <col min="75" max="75" width="13.5703125" bestFit="1" customWidth="1"/>
    <col min="76" max="76" width="15.7109375" bestFit="1" customWidth="1"/>
    <col min="77" max="77" width="15.5703125" bestFit="1" customWidth="1"/>
    <col min="78" max="78" width="15.42578125" bestFit="1" customWidth="1"/>
    <col min="79" max="79" width="11.85546875" bestFit="1" customWidth="1"/>
    <col min="80" max="80" width="10.5703125" bestFit="1" customWidth="1"/>
    <col min="81" max="81" width="9.28515625" bestFit="1" customWidth="1"/>
    <col min="82" max="82" width="12.7109375" bestFit="1" customWidth="1"/>
    <col min="83" max="83" width="14.7109375" bestFit="1" customWidth="1"/>
    <col min="84" max="84" width="11.7109375" bestFit="1" customWidth="1"/>
    <col min="85" max="85" width="16.28515625" bestFit="1" customWidth="1"/>
    <col min="86" max="86" width="19.85546875" bestFit="1" customWidth="1"/>
    <col min="87" max="87" width="16.140625" bestFit="1" customWidth="1"/>
    <col min="88" max="88" width="13.140625" bestFit="1" customWidth="1"/>
    <col min="89" max="89" width="13.42578125" bestFit="1" customWidth="1"/>
    <col min="90" max="90" width="13.140625" bestFit="1" customWidth="1"/>
    <col min="91" max="91" width="15" bestFit="1" customWidth="1"/>
    <col min="92" max="92" width="10.85546875" bestFit="1" customWidth="1"/>
    <col min="93" max="93" width="14.42578125" bestFit="1" customWidth="1"/>
    <col min="94" max="94" width="14.28515625" bestFit="1" customWidth="1"/>
    <col min="95" max="95" width="11.5703125" bestFit="1" customWidth="1"/>
    <col min="96" max="96" width="15.28515625" bestFit="1" customWidth="1"/>
    <col min="97" max="97" width="15.42578125" bestFit="1" customWidth="1"/>
    <col min="98" max="98" width="16" bestFit="1" customWidth="1"/>
    <col min="99" max="99" width="14.140625" bestFit="1" customWidth="1"/>
    <col min="100" max="100" width="14.5703125" bestFit="1" customWidth="1"/>
    <col min="101" max="101" width="13.5703125" bestFit="1" customWidth="1"/>
    <col min="102" max="102" width="15.85546875" bestFit="1" customWidth="1"/>
    <col min="103" max="103" width="11.5703125" bestFit="1" customWidth="1"/>
    <col min="104" max="104" width="15.85546875" bestFit="1" customWidth="1"/>
    <col min="105" max="105" width="11" bestFit="1" customWidth="1"/>
    <col min="106" max="106" width="15.5703125" bestFit="1" customWidth="1"/>
    <col min="107" max="107" width="14" bestFit="1" customWidth="1"/>
    <col min="108" max="108" width="10.42578125" bestFit="1" customWidth="1"/>
    <col min="109" max="109" width="14.42578125" bestFit="1" customWidth="1"/>
    <col min="110" max="110" width="18.140625" bestFit="1" customWidth="1"/>
    <col min="111" max="111" width="13.28515625" bestFit="1" customWidth="1"/>
    <col min="112" max="112" width="12.42578125" bestFit="1" customWidth="1"/>
    <col min="113" max="113" width="11.28515625" bestFit="1" customWidth="1"/>
    <col min="114" max="114" width="12.28515625" bestFit="1" customWidth="1"/>
    <col min="115" max="116" width="11" bestFit="1" customWidth="1"/>
    <col min="117" max="117" width="11.7109375" bestFit="1" customWidth="1"/>
    <col min="118" max="118" width="13.42578125" bestFit="1" customWidth="1"/>
    <col min="119" max="119" width="11.28515625" bestFit="1" customWidth="1"/>
    <col min="120" max="120" width="17.42578125" bestFit="1" customWidth="1"/>
    <col min="121" max="121" width="13.85546875" bestFit="1" customWidth="1"/>
    <col min="122" max="122" width="14.5703125" bestFit="1" customWidth="1"/>
    <col min="123" max="123" width="13.140625" bestFit="1" customWidth="1"/>
    <col min="124" max="124" width="11.7109375" bestFit="1" customWidth="1"/>
    <col min="125" max="125" width="10.85546875" bestFit="1" customWidth="1"/>
    <col min="126" max="126" width="13.85546875" bestFit="1" customWidth="1"/>
    <col min="127" max="127" width="15.85546875" bestFit="1" customWidth="1"/>
    <col min="128" max="128" width="15.5703125" bestFit="1" customWidth="1"/>
    <col min="129" max="129" width="13.5703125" bestFit="1" customWidth="1"/>
    <col min="130" max="130" width="15.5703125" bestFit="1" customWidth="1"/>
    <col min="131" max="131" width="12.85546875" bestFit="1" customWidth="1"/>
    <col min="132" max="132" width="16" bestFit="1" customWidth="1"/>
    <col min="133" max="133" width="15.28515625" bestFit="1" customWidth="1"/>
    <col min="134" max="134" width="17" bestFit="1" customWidth="1"/>
    <col min="135" max="135" width="14.85546875" bestFit="1" customWidth="1"/>
    <col min="136" max="136" width="17.42578125" bestFit="1" customWidth="1"/>
    <col min="137" max="137" width="13.5703125" bestFit="1" customWidth="1"/>
    <col min="138" max="139" width="12" bestFit="1" customWidth="1"/>
    <col min="140" max="140" width="17.5703125" bestFit="1" customWidth="1"/>
    <col min="141" max="141" width="12.85546875" bestFit="1" customWidth="1"/>
    <col min="142" max="142" width="11.140625" bestFit="1" customWidth="1"/>
    <col min="143" max="143" width="16.140625" bestFit="1" customWidth="1"/>
    <col min="144" max="144" width="13.42578125" bestFit="1" customWidth="1"/>
    <col min="145" max="145" width="16.42578125" bestFit="1" customWidth="1"/>
    <col min="146" max="146" width="12" bestFit="1" customWidth="1"/>
    <col min="147" max="147" width="14.5703125" bestFit="1" customWidth="1"/>
    <col min="148" max="148" width="13.5703125" bestFit="1" customWidth="1"/>
    <col min="149" max="149" width="12.85546875" bestFit="1" customWidth="1"/>
    <col min="150" max="150" width="17" bestFit="1" customWidth="1"/>
    <col min="151" max="151" width="12" bestFit="1" customWidth="1"/>
    <col min="152" max="152" width="13.42578125" bestFit="1" customWidth="1"/>
    <col min="153" max="153" width="15.7109375" bestFit="1" customWidth="1"/>
    <col min="154" max="154" width="14.5703125" bestFit="1" customWidth="1"/>
    <col min="155" max="155" width="14" bestFit="1" customWidth="1"/>
    <col min="156" max="156" width="13.28515625" bestFit="1" customWidth="1"/>
    <col min="157" max="157" width="12.28515625" bestFit="1" customWidth="1"/>
    <col min="158" max="158" width="15.42578125" bestFit="1" customWidth="1"/>
    <col min="159" max="159" width="14.42578125" bestFit="1" customWidth="1"/>
    <col min="160" max="160" width="11.85546875" bestFit="1" customWidth="1"/>
    <col min="161" max="161" width="12.42578125" bestFit="1" customWidth="1"/>
    <col min="162" max="162" width="13.28515625" bestFit="1" customWidth="1"/>
    <col min="163" max="163" width="15.140625" bestFit="1" customWidth="1"/>
    <col min="164" max="164" width="13.85546875" bestFit="1" customWidth="1"/>
    <col min="165" max="165" width="12.42578125" bestFit="1" customWidth="1"/>
    <col min="166" max="166" width="15" bestFit="1" customWidth="1"/>
    <col min="167" max="167" width="12.7109375" bestFit="1" customWidth="1"/>
    <col min="168" max="168" width="11.140625" bestFit="1" customWidth="1"/>
    <col min="169" max="169" width="14.5703125" bestFit="1" customWidth="1"/>
    <col min="170" max="170" width="8.5703125" bestFit="1" customWidth="1"/>
    <col min="171" max="171" width="15.7109375" bestFit="1" customWidth="1"/>
    <col min="172" max="172" width="11.28515625" bestFit="1" customWidth="1"/>
    <col min="173" max="173" width="14.140625" bestFit="1" customWidth="1"/>
    <col min="174" max="174" width="14" bestFit="1" customWidth="1"/>
    <col min="175" max="175" width="11.85546875" bestFit="1" customWidth="1"/>
    <col min="176" max="176" width="12.7109375" bestFit="1" customWidth="1"/>
    <col min="177" max="177" width="15.7109375" bestFit="1" customWidth="1"/>
    <col min="178" max="178" width="12.140625" bestFit="1" customWidth="1"/>
    <col min="179" max="179" width="17" bestFit="1" customWidth="1"/>
    <col min="180" max="180" width="14.140625" bestFit="1" customWidth="1"/>
    <col min="181" max="181" width="14.7109375" bestFit="1" customWidth="1"/>
    <col min="182" max="182" width="13.7109375" bestFit="1" customWidth="1"/>
    <col min="183" max="183" width="13.28515625" bestFit="1" customWidth="1"/>
    <col min="184" max="184" width="19.5703125" bestFit="1" customWidth="1"/>
    <col min="185" max="185" width="10.42578125" bestFit="1" customWidth="1"/>
    <col min="186" max="186" width="14.140625" bestFit="1" customWidth="1"/>
    <col min="187" max="187" width="10.85546875" bestFit="1" customWidth="1"/>
    <col min="188" max="188" width="10.5703125" bestFit="1" customWidth="1"/>
    <col min="189" max="189" width="11.5703125" bestFit="1" customWidth="1"/>
    <col min="190" max="190" width="14.140625" bestFit="1" customWidth="1"/>
    <col min="191" max="191" width="12.42578125" bestFit="1" customWidth="1"/>
    <col min="192" max="192" width="9.42578125" bestFit="1" customWidth="1"/>
    <col min="193" max="193" width="16" bestFit="1" customWidth="1"/>
    <col min="194" max="194" width="15.5703125" bestFit="1" customWidth="1"/>
    <col min="195" max="195" width="13.140625" bestFit="1" customWidth="1"/>
    <col min="196" max="196" width="16.42578125" bestFit="1" customWidth="1"/>
    <col min="197" max="197" width="10" bestFit="1" customWidth="1"/>
    <col min="198" max="198" width="16.28515625" bestFit="1" customWidth="1"/>
    <col min="199" max="199" width="14.42578125" bestFit="1" customWidth="1"/>
    <col min="200" max="200" width="14.7109375" bestFit="1" customWidth="1"/>
    <col min="201" max="201" width="16.140625" bestFit="1" customWidth="1"/>
    <col min="202" max="202" width="15.42578125" bestFit="1" customWidth="1"/>
    <col min="203" max="203" width="12.28515625" bestFit="1" customWidth="1"/>
    <col min="204" max="204" width="13.5703125" bestFit="1" customWidth="1"/>
    <col min="205" max="205" width="13.42578125" bestFit="1" customWidth="1"/>
    <col min="206" max="206" width="14.5703125" bestFit="1" customWidth="1"/>
    <col min="207" max="207" width="13.5703125" bestFit="1" customWidth="1"/>
    <col min="208" max="208" width="14.7109375" bestFit="1" customWidth="1"/>
    <col min="209" max="209" width="16.85546875" bestFit="1" customWidth="1"/>
    <col min="210" max="210" width="8" bestFit="1" customWidth="1"/>
    <col min="211" max="211" width="12.85546875" bestFit="1" customWidth="1"/>
    <col min="212" max="212" width="15.28515625" bestFit="1" customWidth="1"/>
    <col min="213" max="213" width="10.42578125" bestFit="1" customWidth="1"/>
    <col min="214" max="214" width="14.28515625" bestFit="1" customWidth="1"/>
    <col min="215" max="215" width="8.42578125" bestFit="1" customWidth="1"/>
    <col min="216" max="216" width="13.7109375" bestFit="1" customWidth="1"/>
    <col min="217" max="217" width="11.28515625" bestFit="1" customWidth="1"/>
    <col min="218" max="218" width="16" bestFit="1" customWidth="1"/>
    <col min="219" max="219" width="11.7109375" bestFit="1" customWidth="1"/>
    <col min="220" max="220" width="16.85546875" bestFit="1" customWidth="1"/>
    <col min="221" max="221" width="13.28515625" bestFit="1" customWidth="1"/>
    <col min="222" max="222" width="11.7109375" bestFit="1" customWidth="1"/>
    <col min="223" max="223" width="8" bestFit="1" customWidth="1"/>
    <col min="224" max="224" width="10.85546875" bestFit="1" customWidth="1"/>
    <col min="225" max="225" width="10.42578125" bestFit="1" customWidth="1"/>
    <col min="226" max="226" width="16.85546875" bestFit="1" customWidth="1"/>
    <col min="227" max="227" width="12.5703125" bestFit="1" customWidth="1"/>
    <col min="228" max="228" width="11.5703125" bestFit="1" customWidth="1"/>
    <col min="229" max="229" width="14.140625" bestFit="1" customWidth="1"/>
    <col min="230" max="230" width="14.42578125" bestFit="1" customWidth="1"/>
    <col min="231" max="231" width="10" bestFit="1" customWidth="1"/>
    <col min="232" max="232" width="10.42578125" bestFit="1" customWidth="1"/>
    <col min="233" max="233" width="9.85546875" bestFit="1" customWidth="1"/>
    <col min="234" max="234" width="13.28515625" bestFit="1" customWidth="1"/>
    <col min="235" max="235" width="13.85546875" bestFit="1" customWidth="1"/>
    <col min="236" max="236" width="10.28515625" bestFit="1" customWidth="1"/>
    <col min="237" max="237" width="9.42578125" bestFit="1" customWidth="1"/>
    <col min="238" max="238" width="11.7109375" bestFit="1" customWidth="1"/>
    <col min="239" max="239" width="14.42578125" bestFit="1" customWidth="1"/>
    <col min="240" max="240" width="13.42578125" bestFit="1" customWidth="1"/>
    <col min="241" max="241" width="11.85546875" bestFit="1" customWidth="1"/>
    <col min="242" max="242" width="12.28515625" bestFit="1" customWidth="1"/>
    <col min="243" max="243" width="9.42578125" bestFit="1" customWidth="1"/>
    <col min="244" max="244" width="10.7109375" bestFit="1" customWidth="1"/>
    <col min="245" max="245" width="9.28515625" bestFit="1" customWidth="1"/>
    <col min="246" max="246" width="12.42578125" bestFit="1" customWidth="1"/>
    <col min="247" max="247" width="12.7109375" bestFit="1" customWidth="1"/>
    <col min="248" max="248" width="14.85546875" bestFit="1" customWidth="1"/>
    <col min="249" max="249" width="16.5703125" bestFit="1" customWidth="1"/>
    <col min="250" max="250" width="13.42578125" bestFit="1" customWidth="1"/>
    <col min="251" max="251" width="14" bestFit="1" customWidth="1"/>
    <col min="252" max="252" width="16.140625" bestFit="1" customWidth="1"/>
    <col min="253" max="253" width="16.28515625" bestFit="1" customWidth="1"/>
    <col min="254" max="254" width="12.28515625" bestFit="1" customWidth="1"/>
    <col min="255" max="255" width="17.85546875" bestFit="1" customWidth="1"/>
    <col min="256" max="256" width="11.5703125" bestFit="1" customWidth="1"/>
    <col min="257" max="257" width="12.85546875" bestFit="1" customWidth="1"/>
    <col min="258" max="258" width="15.140625" bestFit="1" customWidth="1"/>
    <col min="259" max="259" width="15.7109375" bestFit="1" customWidth="1"/>
    <col min="260" max="260" width="14.42578125" bestFit="1" customWidth="1"/>
    <col min="261" max="261" width="11.42578125" bestFit="1" customWidth="1"/>
    <col min="262" max="262" width="16.28515625" bestFit="1" customWidth="1"/>
    <col min="263" max="263" width="13.5703125" bestFit="1" customWidth="1"/>
    <col min="264" max="264" width="13.140625" bestFit="1" customWidth="1"/>
    <col min="265" max="265" width="15.140625" bestFit="1" customWidth="1"/>
    <col min="266" max="266" width="13.7109375" bestFit="1" customWidth="1"/>
    <col min="267" max="267" width="16.7109375" bestFit="1" customWidth="1"/>
    <col min="268" max="268" width="20" bestFit="1" customWidth="1"/>
    <col min="269" max="269" width="17.42578125" bestFit="1" customWidth="1"/>
    <col min="270" max="270" width="15.7109375" bestFit="1" customWidth="1"/>
    <col min="271" max="271" width="14.85546875" bestFit="1" customWidth="1"/>
    <col min="272" max="272" width="15.85546875" bestFit="1" customWidth="1"/>
    <col min="273" max="273" width="15.42578125" bestFit="1" customWidth="1"/>
    <col min="274" max="274" width="12.7109375" bestFit="1" customWidth="1"/>
    <col min="275" max="275" width="13.7109375" bestFit="1" customWidth="1"/>
    <col min="276" max="276" width="17.28515625" bestFit="1" customWidth="1"/>
    <col min="277" max="277" width="19.5703125" bestFit="1" customWidth="1"/>
    <col min="278" max="278" width="13.7109375" bestFit="1" customWidth="1"/>
    <col min="279" max="279" width="12.28515625" bestFit="1" customWidth="1"/>
    <col min="280" max="280" width="11.7109375" bestFit="1" customWidth="1"/>
    <col min="281" max="282" width="13.42578125" bestFit="1" customWidth="1"/>
    <col min="283" max="283" width="17.7109375" bestFit="1" customWidth="1"/>
    <col min="284" max="284" width="15.42578125" bestFit="1" customWidth="1"/>
    <col min="285" max="285" width="12.42578125" bestFit="1" customWidth="1"/>
    <col min="286" max="286" width="16.140625" bestFit="1" customWidth="1"/>
    <col min="287" max="287" width="13.140625" bestFit="1" customWidth="1"/>
    <col min="288" max="288" width="14.5703125" bestFit="1" customWidth="1"/>
    <col min="289" max="289" width="17.28515625" bestFit="1" customWidth="1"/>
    <col min="290" max="290" width="12.5703125" bestFit="1" customWidth="1"/>
    <col min="291" max="291" width="15.5703125" bestFit="1" customWidth="1"/>
    <col min="292" max="292" width="12.5703125" bestFit="1" customWidth="1"/>
    <col min="293" max="293" width="12.42578125" bestFit="1" customWidth="1"/>
    <col min="294" max="294" width="14.28515625" bestFit="1" customWidth="1"/>
    <col min="295" max="295" width="12.7109375" bestFit="1" customWidth="1"/>
    <col min="296" max="296" width="14.85546875" bestFit="1" customWidth="1"/>
    <col min="297" max="297" width="14.7109375" bestFit="1" customWidth="1"/>
    <col min="298" max="298" width="18" bestFit="1" customWidth="1"/>
    <col min="299" max="299" width="16.140625" bestFit="1" customWidth="1"/>
    <col min="300" max="300" width="12.140625" bestFit="1" customWidth="1"/>
    <col min="301" max="301" width="14.85546875" bestFit="1" customWidth="1"/>
    <col min="302" max="302" width="13.28515625" bestFit="1" customWidth="1"/>
    <col min="303" max="303" width="13.5703125" bestFit="1" customWidth="1"/>
    <col min="304" max="304" width="14.42578125" bestFit="1" customWidth="1"/>
    <col min="305" max="305" width="14.5703125" bestFit="1" customWidth="1"/>
    <col min="306" max="306" width="12.5703125" bestFit="1" customWidth="1"/>
    <col min="307" max="307" width="12.140625" bestFit="1" customWidth="1"/>
    <col min="308" max="308" width="10.5703125" bestFit="1" customWidth="1"/>
    <col min="309" max="309" width="11.140625" bestFit="1" customWidth="1"/>
    <col min="310" max="310" width="11.42578125" bestFit="1" customWidth="1"/>
    <col min="311" max="311" width="14.140625" bestFit="1" customWidth="1"/>
    <col min="312" max="312" width="13.85546875" bestFit="1" customWidth="1"/>
    <col min="313" max="313" width="12" bestFit="1" customWidth="1"/>
    <col min="314" max="314" width="16" bestFit="1" customWidth="1"/>
    <col min="315" max="315" width="14" bestFit="1" customWidth="1"/>
    <col min="316" max="316" width="14.28515625" bestFit="1" customWidth="1"/>
    <col min="317" max="317" width="14.42578125" bestFit="1" customWidth="1"/>
    <col min="318" max="318" width="10.7109375" bestFit="1" customWidth="1"/>
    <col min="319" max="319" width="14.28515625" bestFit="1" customWidth="1"/>
    <col min="320" max="320" width="14" bestFit="1" customWidth="1"/>
    <col min="321" max="321" width="15.5703125" bestFit="1" customWidth="1"/>
    <col min="322" max="322" width="14.5703125" bestFit="1" customWidth="1"/>
    <col min="323" max="323" width="16.5703125" bestFit="1" customWidth="1"/>
    <col min="324" max="324" width="14" bestFit="1" customWidth="1"/>
    <col min="325" max="325" width="18.140625" bestFit="1" customWidth="1"/>
    <col min="326" max="326" width="16.5703125" bestFit="1" customWidth="1"/>
    <col min="327" max="327" width="14.85546875" bestFit="1" customWidth="1"/>
    <col min="328" max="328" width="16.42578125" bestFit="1" customWidth="1"/>
    <col min="329" max="329" width="13.5703125" bestFit="1" customWidth="1"/>
    <col min="330" max="330" width="16.28515625" bestFit="1" customWidth="1"/>
    <col min="331" max="331" width="9.5703125" bestFit="1" customWidth="1"/>
    <col min="332" max="332" width="9.28515625" bestFit="1" customWidth="1"/>
    <col min="333" max="333" width="11.85546875" bestFit="1" customWidth="1"/>
    <col min="334" max="334" width="13.42578125" bestFit="1" customWidth="1"/>
    <col min="335" max="335" width="11.7109375" bestFit="1" customWidth="1"/>
    <col min="336" max="336" width="13.42578125" bestFit="1" customWidth="1"/>
    <col min="337" max="338" width="12" bestFit="1" customWidth="1"/>
    <col min="339" max="339" width="11.7109375" bestFit="1" customWidth="1"/>
    <col min="340" max="340" width="12.85546875" bestFit="1" customWidth="1"/>
    <col min="341" max="341" width="10.5703125" bestFit="1" customWidth="1"/>
    <col min="342" max="342" width="9.85546875" bestFit="1" customWidth="1"/>
    <col min="343" max="343" width="13.5703125" bestFit="1" customWidth="1"/>
    <col min="344" max="344" width="12.5703125" bestFit="1" customWidth="1"/>
    <col min="345" max="345" width="11.85546875" bestFit="1" customWidth="1"/>
    <col min="346" max="347" width="14.140625" bestFit="1" customWidth="1"/>
    <col min="348" max="348" width="13.140625" bestFit="1" customWidth="1"/>
    <col min="349" max="349" width="16.85546875" bestFit="1" customWidth="1"/>
    <col min="350" max="350" width="14.5703125" bestFit="1" customWidth="1"/>
    <col min="351" max="351" width="13.5703125" bestFit="1" customWidth="1"/>
    <col min="352" max="352" width="15" bestFit="1" customWidth="1"/>
    <col min="353" max="353" width="13.5703125" bestFit="1" customWidth="1"/>
    <col min="354" max="354" width="15.28515625" bestFit="1" customWidth="1"/>
    <col min="355" max="355" width="13.85546875" bestFit="1" customWidth="1"/>
    <col min="356" max="356" width="13.7109375" bestFit="1" customWidth="1"/>
    <col min="357" max="357" width="14.42578125" bestFit="1" customWidth="1"/>
    <col min="358" max="358" width="11.42578125" bestFit="1" customWidth="1"/>
    <col min="359" max="359" width="16.5703125" bestFit="1" customWidth="1"/>
    <col min="360" max="360" width="12" bestFit="1" customWidth="1"/>
    <col min="361" max="361" width="10" bestFit="1" customWidth="1"/>
    <col min="362" max="362" width="11.42578125" bestFit="1" customWidth="1"/>
    <col min="363" max="363" width="10" bestFit="1" customWidth="1"/>
    <col min="364" max="364" width="12.7109375" bestFit="1" customWidth="1"/>
    <col min="365" max="365" width="11.85546875" bestFit="1" customWidth="1"/>
    <col min="366" max="366" width="15.85546875" bestFit="1" customWidth="1"/>
    <col min="367" max="367" width="17.5703125" bestFit="1" customWidth="1"/>
    <col min="368" max="368" width="14.140625" bestFit="1" customWidth="1"/>
    <col min="369" max="369" width="13.140625" bestFit="1" customWidth="1"/>
    <col min="370" max="370" width="15" bestFit="1" customWidth="1"/>
    <col min="371" max="371" width="13.140625" bestFit="1" customWidth="1"/>
    <col min="372" max="372" width="15.42578125" bestFit="1" customWidth="1"/>
    <col min="373" max="373" width="12.28515625" bestFit="1" customWidth="1"/>
    <col min="374" max="374" width="10.85546875" bestFit="1" customWidth="1"/>
    <col min="375" max="375" width="12.42578125" bestFit="1" customWidth="1"/>
    <col min="376" max="376" width="12.28515625" bestFit="1" customWidth="1"/>
    <col min="377" max="377" width="12.140625" bestFit="1" customWidth="1"/>
    <col min="378" max="378" width="10.7109375" bestFit="1" customWidth="1"/>
    <col min="379" max="379" width="12.140625" bestFit="1" customWidth="1"/>
    <col min="380" max="380" width="11" bestFit="1" customWidth="1"/>
    <col min="381" max="381" width="10.7109375" bestFit="1" customWidth="1"/>
    <col min="382" max="382" width="9.5703125" bestFit="1" customWidth="1"/>
    <col min="383" max="383" width="11.28515625" bestFit="1" customWidth="1"/>
    <col min="384" max="385" width="10.7109375" bestFit="1" customWidth="1"/>
    <col min="386" max="386" width="10.42578125" bestFit="1" customWidth="1"/>
    <col min="387" max="387" width="15.85546875" bestFit="1" customWidth="1"/>
    <col min="388" max="388" width="15.7109375" bestFit="1" customWidth="1"/>
    <col min="389" max="389" width="16.7109375" bestFit="1" customWidth="1"/>
    <col min="390" max="390" width="15" bestFit="1" customWidth="1"/>
    <col min="391" max="391" width="18.42578125" bestFit="1" customWidth="1"/>
    <col min="392" max="392" width="14.5703125" bestFit="1" customWidth="1"/>
    <col min="393" max="393" width="13.5703125" bestFit="1" customWidth="1"/>
    <col min="394" max="394" width="10.140625" bestFit="1" customWidth="1"/>
    <col min="395" max="395" width="12.7109375" bestFit="1" customWidth="1"/>
    <col min="396" max="396" width="11.5703125" bestFit="1" customWidth="1"/>
    <col min="397" max="397" width="12.5703125" bestFit="1" customWidth="1"/>
    <col min="398" max="398" width="13.85546875" bestFit="1" customWidth="1"/>
    <col min="399" max="399" width="14.42578125" bestFit="1" customWidth="1"/>
    <col min="400" max="400" width="15.42578125" bestFit="1" customWidth="1"/>
    <col min="401" max="401" width="14.5703125" bestFit="1" customWidth="1"/>
    <col min="402" max="402" width="12.7109375" bestFit="1" customWidth="1"/>
    <col min="403" max="403" width="10.5703125" bestFit="1" customWidth="1"/>
    <col min="404" max="404" width="13.5703125" bestFit="1" customWidth="1"/>
    <col min="405" max="405" width="12.7109375" bestFit="1" customWidth="1"/>
    <col min="406" max="406" width="12.85546875" bestFit="1" customWidth="1"/>
    <col min="407" max="407" width="14.5703125" bestFit="1" customWidth="1"/>
    <col min="408" max="408" width="12" bestFit="1" customWidth="1"/>
    <col min="409" max="409" width="12.42578125" bestFit="1" customWidth="1"/>
    <col min="410" max="410" width="11.85546875" bestFit="1" customWidth="1"/>
    <col min="411" max="411" width="11.28515625" bestFit="1" customWidth="1"/>
    <col min="412" max="412" width="11.140625" bestFit="1" customWidth="1"/>
    <col min="413" max="413" width="11.5703125" bestFit="1" customWidth="1"/>
    <col min="414" max="414" width="10.42578125" bestFit="1" customWidth="1"/>
    <col min="415" max="415" width="8.140625" bestFit="1" customWidth="1"/>
    <col min="416" max="416" width="11.28515625" bestFit="1" customWidth="1"/>
    <col min="417" max="417" width="9.42578125" bestFit="1" customWidth="1"/>
    <col min="418" max="418" width="13.7109375" bestFit="1" customWidth="1"/>
    <col min="419" max="419" width="13.28515625" bestFit="1" customWidth="1"/>
    <col min="420" max="420" width="10.85546875" bestFit="1" customWidth="1"/>
    <col min="421" max="421" width="15.28515625" bestFit="1" customWidth="1"/>
    <col min="422" max="422" width="13.85546875" bestFit="1" customWidth="1"/>
    <col min="423" max="423" width="11" bestFit="1" customWidth="1"/>
    <col min="424" max="424" width="12.28515625" bestFit="1" customWidth="1"/>
    <col min="425" max="425" width="11.7109375" bestFit="1" customWidth="1"/>
    <col min="426" max="426" width="15.42578125" bestFit="1" customWidth="1"/>
    <col min="427" max="427" width="17.5703125" bestFit="1" customWidth="1"/>
    <col min="428" max="428" width="13.85546875" bestFit="1" customWidth="1"/>
    <col min="429" max="429" width="14.28515625" bestFit="1" customWidth="1"/>
    <col min="430" max="430" width="10" bestFit="1" customWidth="1"/>
    <col min="431" max="431" width="17.42578125" bestFit="1" customWidth="1"/>
    <col min="432" max="432" width="12.28515625" bestFit="1" customWidth="1"/>
    <col min="433" max="433" width="14.28515625" bestFit="1" customWidth="1"/>
    <col min="434" max="434" width="12.7109375" bestFit="1" customWidth="1"/>
    <col min="435" max="435" width="11.5703125" bestFit="1" customWidth="1"/>
    <col min="436" max="436" width="10.28515625" bestFit="1" customWidth="1"/>
    <col min="437" max="437" width="13.5703125" bestFit="1" customWidth="1"/>
    <col min="438" max="438" width="10.5703125" bestFit="1" customWidth="1"/>
    <col min="439" max="440" width="14.140625" bestFit="1" customWidth="1"/>
    <col min="441" max="441" width="14" bestFit="1" customWidth="1"/>
    <col min="442" max="442" width="14.5703125" bestFit="1" customWidth="1"/>
    <col min="443" max="443" width="14.7109375" bestFit="1" customWidth="1"/>
    <col min="444" max="444" width="11.5703125" bestFit="1" customWidth="1"/>
    <col min="445" max="445" width="14.5703125" bestFit="1" customWidth="1"/>
    <col min="446" max="446" width="14.140625" bestFit="1" customWidth="1"/>
    <col min="447" max="447" width="15.140625" bestFit="1" customWidth="1"/>
    <col min="448" max="448" width="14.7109375" bestFit="1" customWidth="1"/>
    <col min="449" max="449" width="14.28515625" bestFit="1" customWidth="1"/>
    <col min="450" max="450" width="10.42578125" bestFit="1" customWidth="1"/>
    <col min="451" max="451" width="9.7109375" bestFit="1" customWidth="1"/>
    <col min="452" max="452" width="14.28515625" bestFit="1" customWidth="1"/>
    <col min="453" max="453" width="11" bestFit="1" customWidth="1"/>
    <col min="454" max="454" width="9.5703125" bestFit="1" customWidth="1"/>
    <col min="455" max="455" width="10.7109375" bestFit="1" customWidth="1"/>
    <col min="456" max="456" width="10.42578125" bestFit="1" customWidth="1"/>
    <col min="457" max="457" width="13.140625" bestFit="1" customWidth="1"/>
    <col min="458" max="458" width="12" bestFit="1" customWidth="1"/>
    <col min="459" max="459" width="14.42578125" bestFit="1" customWidth="1"/>
    <col min="460" max="460" width="13.140625" bestFit="1" customWidth="1"/>
    <col min="461" max="461" width="13.28515625" bestFit="1" customWidth="1"/>
    <col min="462" max="462" width="15.7109375" bestFit="1" customWidth="1"/>
    <col min="463" max="463" width="12.140625" bestFit="1" customWidth="1"/>
    <col min="464" max="464" width="11.7109375" bestFit="1" customWidth="1"/>
    <col min="465" max="465" width="12.5703125" bestFit="1" customWidth="1"/>
    <col min="466" max="466" width="11.140625" bestFit="1" customWidth="1"/>
    <col min="467" max="467" width="12.7109375" bestFit="1" customWidth="1"/>
    <col min="468" max="468" width="13.140625" bestFit="1" customWidth="1"/>
    <col min="469" max="469" width="11.140625" bestFit="1" customWidth="1"/>
    <col min="470" max="470" width="11.7109375" bestFit="1" customWidth="1"/>
    <col min="471" max="471" width="15.140625" bestFit="1" customWidth="1"/>
    <col min="472" max="472" width="12.5703125" bestFit="1" customWidth="1"/>
    <col min="473" max="473" width="13.28515625" bestFit="1" customWidth="1"/>
    <col min="474" max="474" width="12.85546875" bestFit="1" customWidth="1"/>
    <col min="475" max="475" width="14.85546875" bestFit="1" customWidth="1"/>
    <col min="476" max="476" width="14" bestFit="1" customWidth="1"/>
    <col min="477" max="477" width="17.28515625" bestFit="1" customWidth="1"/>
    <col min="478" max="478" width="13.42578125" bestFit="1" customWidth="1"/>
    <col min="479" max="480" width="12.7109375" bestFit="1" customWidth="1"/>
    <col min="481" max="481" width="10.7109375" bestFit="1" customWidth="1"/>
    <col min="482" max="482" width="15.28515625" bestFit="1" customWidth="1"/>
    <col min="483" max="483" width="15.5703125" bestFit="1" customWidth="1"/>
    <col min="484" max="484" width="14.7109375" bestFit="1" customWidth="1"/>
    <col min="485" max="485" width="13.42578125" bestFit="1" customWidth="1"/>
    <col min="486" max="486" width="11.42578125" bestFit="1" customWidth="1"/>
    <col min="487" max="487" width="10.85546875" bestFit="1" customWidth="1"/>
    <col min="488" max="488" width="12.85546875" bestFit="1" customWidth="1"/>
    <col min="489" max="489" width="11.85546875" bestFit="1" customWidth="1"/>
    <col min="490" max="490" width="10.7109375" bestFit="1" customWidth="1"/>
    <col min="491" max="491" width="8.85546875" bestFit="1" customWidth="1"/>
    <col min="492" max="492" width="12.5703125" bestFit="1" customWidth="1"/>
    <col min="493" max="493" width="12.28515625" bestFit="1" customWidth="1"/>
    <col min="494" max="494" width="11.7109375" bestFit="1" customWidth="1"/>
    <col min="495" max="495" width="9.85546875" bestFit="1" customWidth="1"/>
    <col min="496" max="496" width="12" bestFit="1" customWidth="1"/>
    <col min="497" max="497" width="12.140625" bestFit="1" customWidth="1"/>
    <col min="498" max="498" width="11.140625" bestFit="1" customWidth="1"/>
    <col min="499" max="499" width="11.42578125" bestFit="1" customWidth="1"/>
    <col min="500" max="500" width="9" bestFit="1" customWidth="1"/>
    <col min="501" max="501" width="11.5703125" bestFit="1" customWidth="1"/>
    <col min="502" max="502" width="10.140625" bestFit="1" customWidth="1"/>
    <col min="503" max="503" width="12.5703125" bestFit="1" customWidth="1"/>
    <col min="504" max="505" width="12" bestFit="1" customWidth="1"/>
    <col min="506" max="506" width="16.140625" bestFit="1" customWidth="1"/>
    <col min="507" max="507" width="10.42578125" bestFit="1" customWidth="1"/>
    <col min="508" max="508" width="12.28515625" bestFit="1" customWidth="1"/>
    <col min="509" max="509" width="12.7109375" bestFit="1" customWidth="1"/>
    <col min="510" max="510" width="13.5703125" bestFit="1" customWidth="1"/>
    <col min="511" max="511" width="12.28515625" bestFit="1" customWidth="1"/>
    <col min="512" max="512" width="11" bestFit="1" customWidth="1"/>
    <col min="513" max="513" width="12.5703125" bestFit="1" customWidth="1"/>
    <col min="514" max="514" width="14.85546875" bestFit="1" customWidth="1"/>
    <col min="515" max="515" width="12.85546875" bestFit="1" customWidth="1"/>
    <col min="516" max="516" width="11.5703125" bestFit="1" customWidth="1"/>
    <col min="517" max="517" width="11" bestFit="1" customWidth="1"/>
    <col min="518" max="518" width="9.28515625" bestFit="1" customWidth="1"/>
    <col min="519" max="519" width="12.140625" bestFit="1" customWidth="1"/>
    <col min="520" max="520" width="13.85546875" bestFit="1" customWidth="1"/>
    <col min="521" max="521" width="19.42578125" bestFit="1" customWidth="1"/>
    <col min="522" max="522" width="15.7109375" bestFit="1" customWidth="1"/>
    <col min="523" max="523" width="18.5703125" bestFit="1" customWidth="1"/>
    <col min="524" max="524" width="16.5703125" bestFit="1" customWidth="1"/>
    <col min="525" max="525" width="16.140625" bestFit="1" customWidth="1"/>
    <col min="526" max="526" width="18.140625" bestFit="1" customWidth="1"/>
    <col min="527" max="527" width="17.85546875" bestFit="1" customWidth="1"/>
    <col min="528" max="528" width="17.7109375" bestFit="1" customWidth="1"/>
    <col min="529" max="529" width="15.85546875" bestFit="1" customWidth="1"/>
    <col min="530" max="530" width="19.7109375" bestFit="1" customWidth="1"/>
    <col min="531" max="531" width="13.85546875" bestFit="1" customWidth="1"/>
    <col min="532" max="532" width="12.140625" bestFit="1" customWidth="1"/>
    <col min="533" max="533" width="14.5703125" bestFit="1" customWidth="1"/>
    <col min="534" max="534" width="18.28515625" bestFit="1" customWidth="1"/>
    <col min="535" max="535" width="13.42578125" bestFit="1" customWidth="1"/>
    <col min="536" max="536" width="11.28515625" bestFit="1" customWidth="1"/>
    <col min="537" max="537" width="12.5703125" bestFit="1" customWidth="1"/>
    <col min="538" max="538" width="11.140625" bestFit="1" customWidth="1"/>
    <col min="539" max="539" width="16.85546875" bestFit="1" customWidth="1"/>
    <col min="540" max="540" width="13.7109375" bestFit="1" customWidth="1"/>
    <col min="541" max="542" width="11.7109375" bestFit="1" customWidth="1"/>
    <col min="543" max="543" width="13.7109375" bestFit="1" customWidth="1"/>
    <col min="544" max="544" width="12.28515625" bestFit="1" customWidth="1"/>
    <col min="545" max="545" width="13.5703125" bestFit="1" customWidth="1"/>
    <col min="546" max="546" width="13.140625" bestFit="1" customWidth="1"/>
    <col min="547" max="547" width="15.140625" bestFit="1" customWidth="1"/>
    <col min="548" max="548" width="15.42578125" bestFit="1" customWidth="1"/>
    <col min="549" max="549" width="12.7109375" bestFit="1" customWidth="1"/>
    <col min="550" max="550" width="10.28515625" bestFit="1" customWidth="1"/>
    <col min="551" max="551" width="9.7109375" bestFit="1" customWidth="1"/>
    <col min="552" max="552" width="11.5703125" bestFit="1" customWidth="1"/>
    <col min="553" max="553" width="11.42578125" bestFit="1" customWidth="1"/>
    <col min="554" max="554" width="15.42578125" bestFit="1" customWidth="1"/>
    <col min="555" max="555" width="15.7109375" bestFit="1" customWidth="1"/>
    <col min="556" max="556" width="14.7109375" bestFit="1" customWidth="1"/>
    <col min="557" max="557" width="18.28515625" bestFit="1" customWidth="1"/>
    <col min="558" max="558" width="12.7109375" bestFit="1" customWidth="1"/>
    <col min="559" max="559" width="14.7109375" bestFit="1" customWidth="1"/>
    <col min="560" max="560" width="11.7109375" bestFit="1" customWidth="1"/>
    <col min="561" max="561" width="9.28515625" bestFit="1" customWidth="1"/>
    <col min="562" max="562" width="17.42578125" bestFit="1" customWidth="1"/>
    <col min="563" max="563" width="14.140625" bestFit="1" customWidth="1"/>
    <col min="564" max="564" width="16.42578125" bestFit="1" customWidth="1"/>
    <col min="565" max="565" width="12" bestFit="1" customWidth="1"/>
    <col min="566" max="566" width="14.28515625" bestFit="1" customWidth="1"/>
    <col min="567" max="567" width="16" bestFit="1" customWidth="1"/>
    <col min="568" max="568" width="15" bestFit="1" customWidth="1"/>
    <col min="569" max="569" width="15.5703125" bestFit="1" customWidth="1"/>
    <col min="570" max="570" width="11.85546875" bestFit="1" customWidth="1"/>
    <col min="571" max="571" width="12.140625" bestFit="1" customWidth="1"/>
    <col min="572" max="572" width="9.28515625" bestFit="1" customWidth="1"/>
    <col min="573" max="573" width="16.7109375" bestFit="1" customWidth="1"/>
    <col min="574" max="574" width="12.7109375" bestFit="1" customWidth="1"/>
    <col min="575" max="575" width="14" bestFit="1" customWidth="1"/>
    <col min="576" max="576" width="14.85546875" bestFit="1" customWidth="1"/>
    <col min="577" max="577" width="12" bestFit="1" customWidth="1"/>
    <col min="578" max="578" width="18.5703125" bestFit="1" customWidth="1"/>
    <col min="579" max="579" width="15.5703125" bestFit="1" customWidth="1"/>
    <col min="580" max="580" width="14.5703125" bestFit="1" customWidth="1"/>
    <col min="581" max="581" width="14.85546875" bestFit="1" customWidth="1"/>
    <col min="582" max="582" width="14.28515625" bestFit="1" customWidth="1"/>
    <col min="583" max="583" width="14.140625" bestFit="1" customWidth="1"/>
    <col min="584" max="584" width="12.85546875" bestFit="1" customWidth="1"/>
    <col min="585" max="585" width="17" bestFit="1" customWidth="1"/>
    <col min="586" max="586" width="13.140625" bestFit="1" customWidth="1"/>
    <col min="587" max="587" width="10.5703125" bestFit="1" customWidth="1"/>
    <col min="588" max="588" width="11" bestFit="1" customWidth="1"/>
    <col min="589" max="589" width="14.7109375" bestFit="1" customWidth="1"/>
    <col min="590" max="590" width="14.42578125" bestFit="1" customWidth="1"/>
    <col min="591" max="591" width="13.7109375" bestFit="1" customWidth="1"/>
    <col min="592" max="592" width="11" bestFit="1" customWidth="1"/>
    <col min="593" max="593" width="19.7109375" bestFit="1" customWidth="1"/>
    <col min="594" max="594" width="15.42578125" bestFit="1" customWidth="1"/>
    <col min="595" max="595" width="14.7109375" bestFit="1" customWidth="1"/>
    <col min="596" max="596" width="12.28515625" bestFit="1" customWidth="1"/>
    <col min="597" max="597" width="13.85546875" bestFit="1" customWidth="1"/>
    <col min="598" max="598" width="13.42578125" bestFit="1" customWidth="1"/>
    <col min="599" max="599" width="12.85546875" bestFit="1" customWidth="1"/>
    <col min="600" max="600" width="12" bestFit="1" customWidth="1"/>
    <col min="601" max="601" width="12.42578125" bestFit="1" customWidth="1"/>
    <col min="602" max="602" width="14.140625" bestFit="1" customWidth="1"/>
    <col min="603" max="603" width="16.42578125" bestFit="1" customWidth="1"/>
    <col min="604" max="604" width="10.7109375" bestFit="1" customWidth="1"/>
    <col min="605" max="605" width="14.140625" bestFit="1" customWidth="1"/>
    <col min="606" max="606" width="12.140625" bestFit="1" customWidth="1"/>
    <col min="607" max="608" width="11.5703125" bestFit="1" customWidth="1"/>
    <col min="609" max="609" width="10.5703125" bestFit="1" customWidth="1"/>
    <col min="610" max="610" width="17.7109375" bestFit="1" customWidth="1"/>
    <col min="611" max="611" width="9.85546875" bestFit="1" customWidth="1"/>
    <col min="612" max="612" width="9.28515625" bestFit="1" customWidth="1"/>
    <col min="613" max="613" width="16.28515625" bestFit="1" customWidth="1"/>
    <col min="614" max="614" width="17.7109375" bestFit="1" customWidth="1"/>
    <col min="615" max="615" width="13.140625" bestFit="1" customWidth="1"/>
    <col min="616" max="616" width="11.7109375" bestFit="1" customWidth="1"/>
    <col min="617" max="617" width="12.42578125" bestFit="1" customWidth="1"/>
    <col min="618" max="618" width="14.5703125" bestFit="1" customWidth="1"/>
    <col min="619" max="619" width="13.140625" bestFit="1" customWidth="1"/>
    <col min="620" max="620" width="9.7109375" bestFit="1" customWidth="1"/>
    <col min="621" max="621" width="12.5703125" bestFit="1" customWidth="1"/>
    <col min="622" max="622" width="13.28515625" bestFit="1" customWidth="1"/>
    <col min="623" max="623" width="14.5703125" bestFit="1" customWidth="1"/>
    <col min="624" max="624" width="12.140625" bestFit="1" customWidth="1"/>
    <col min="625" max="625" width="13.140625" bestFit="1" customWidth="1"/>
    <col min="626" max="626" width="13.28515625" bestFit="1" customWidth="1"/>
    <col min="627" max="627" width="15.42578125" bestFit="1" customWidth="1"/>
    <col min="628" max="628" width="14.140625" bestFit="1" customWidth="1"/>
    <col min="629" max="629" width="15.5703125" bestFit="1" customWidth="1"/>
    <col min="630" max="630" width="10.85546875" bestFit="1" customWidth="1"/>
    <col min="631" max="631" width="11.7109375" bestFit="1" customWidth="1"/>
    <col min="632" max="632" width="14.42578125" bestFit="1" customWidth="1"/>
    <col min="633" max="634" width="10.140625" bestFit="1" customWidth="1"/>
    <col min="635" max="635" width="14.5703125" bestFit="1" customWidth="1"/>
    <col min="636" max="636" width="14.28515625" bestFit="1" customWidth="1"/>
    <col min="637" max="637" width="15" bestFit="1" customWidth="1"/>
    <col min="638" max="638" width="14.42578125" bestFit="1" customWidth="1"/>
    <col min="639" max="639" width="20.140625" bestFit="1" customWidth="1"/>
    <col min="640" max="640" width="11.85546875" bestFit="1" customWidth="1"/>
    <col min="641" max="641" width="17.85546875" bestFit="1" customWidth="1"/>
    <col min="642" max="642" width="15.140625" bestFit="1" customWidth="1"/>
    <col min="643" max="643" width="14.140625" bestFit="1" customWidth="1"/>
    <col min="644" max="644" width="13.7109375" bestFit="1" customWidth="1"/>
    <col min="645" max="645" width="11.7109375" bestFit="1" customWidth="1"/>
    <col min="646" max="646" width="13.28515625" bestFit="1" customWidth="1"/>
    <col min="647" max="647" width="12.7109375" bestFit="1" customWidth="1"/>
    <col min="648" max="648" width="15" bestFit="1" customWidth="1"/>
    <col min="649" max="649" width="20.28515625" bestFit="1" customWidth="1"/>
    <col min="650" max="650" width="13.28515625" bestFit="1" customWidth="1"/>
    <col min="651" max="651" width="15.42578125" bestFit="1" customWidth="1"/>
    <col min="652" max="653" width="12.140625" bestFit="1" customWidth="1"/>
    <col min="654" max="654" width="12.5703125" bestFit="1" customWidth="1"/>
    <col min="655" max="655" width="14.28515625" bestFit="1" customWidth="1"/>
    <col min="656" max="656" width="13.28515625" bestFit="1" customWidth="1"/>
    <col min="657" max="657" width="11.7109375" bestFit="1" customWidth="1"/>
    <col min="658" max="658" width="12.85546875" bestFit="1" customWidth="1"/>
    <col min="659" max="659" width="13.140625" bestFit="1" customWidth="1"/>
    <col min="660" max="660" width="12" bestFit="1" customWidth="1"/>
    <col min="661" max="661" width="13.5703125" bestFit="1" customWidth="1"/>
    <col min="662" max="662" width="12.28515625" bestFit="1" customWidth="1"/>
    <col min="663" max="663" width="12.85546875" bestFit="1" customWidth="1"/>
    <col min="664" max="664" width="11.140625" bestFit="1" customWidth="1"/>
    <col min="665" max="665" width="12.42578125" bestFit="1" customWidth="1"/>
    <col min="666" max="666" width="14.42578125" bestFit="1" customWidth="1"/>
    <col min="667" max="667" width="13.42578125" bestFit="1" customWidth="1"/>
    <col min="668" max="668" width="14.7109375" bestFit="1" customWidth="1"/>
    <col min="669" max="669" width="10.5703125" bestFit="1" customWidth="1"/>
    <col min="670" max="670" width="14.42578125" bestFit="1" customWidth="1"/>
    <col min="671" max="671" width="12.28515625" bestFit="1" customWidth="1"/>
    <col min="672" max="672" width="9" bestFit="1" customWidth="1"/>
    <col min="673" max="673" width="15.42578125" bestFit="1" customWidth="1"/>
    <col min="674" max="674" width="10.28515625" bestFit="1" customWidth="1"/>
    <col min="675" max="675" width="12.28515625" bestFit="1" customWidth="1"/>
    <col min="676" max="676" width="14.7109375" bestFit="1" customWidth="1"/>
    <col min="677" max="677" width="10.28515625" bestFit="1" customWidth="1"/>
    <col min="678" max="678" width="13.140625" bestFit="1" customWidth="1"/>
    <col min="679" max="679" width="10.42578125" bestFit="1" customWidth="1"/>
    <col min="680" max="680" width="13.5703125" bestFit="1" customWidth="1"/>
    <col min="681" max="681" width="12.7109375" bestFit="1" customWidth="1"/>
    <col min="682" max="682" width="16.42578125" bestFit="1" customWidth="1"/>
    <col min="683" max="683" width="10.140625" bestFit="1" customWidth="1"/>
    <col min="684" max="684" width="11.140625" bestFit="1" customWidth="1"/>
    <col min="685" max="685" width="9.42578125" bestFit="1" customWidth="1"/>
    <col min="686" max="686" width="10.5703125" bestFit="1" customWidth="1"/>
    <col min="687" max="687" width="17" bestFit="1" customWidth="1"/>
    <col min="688" max="688" width="14.42578125" bestFit="1" customWidth="1"/>
    <col min="689" max="689" width="15" bestFit="1" customWidth="1"/>
    <col min="690" max="690" width="11.85546875" bestFit="1" customWidth="1"/>
    <col min="691" max="691" width="12.85546875" bestFit="1" customWidth="1"/>
    <col min="692" max="692" width="11" bestFit="1" customWidth="1"/>
    <col min="693" max="693" width="14.28515625" bestFit="1" customWidth="1"/>
    <col min="694" max="694" width="14.5703125" bestFit="1" customWidth="1"/>
    <col min="695" max="695" width="17.28515625" bestFit="1" customWidth="1"/>
    <col min="696" max="696" width="12.28515625" bestFit="1" customWidth="1"/>
    <col min="697" max="697" width="9.7109375" bestFit="1" customWidth="1"/>
    <col min="698" max="698" width="13.7109375" bestFit="1" customWidth="1"/>
    <col min="699" max="699" width="16" bestFit="1" customWidth="1"/>
    <col min="700" max="700" width="20.28515625" bestFit="1" customWidth="1"/>
    <col min="701" max="701" width="14.42578125" bestFit="1" customWidth="1"/>
    <col min="702" max="703" width="13.42578125" bestFit="1" customWidth="1"/>
    <col min="704" max="704" width="15" bestFit="1" customWidth="1"/>
    <col min="705" max="705" width="16" bestFit="1" customWidth="1"/>
    <col min="706" max="706" width="17.85546875" bestFit="1" customWidth="1"/>
    <col min="707" max="708" width="14.85546875" bestFit="1" customWidth="1"/>
    <col min="709" max="709" width="15.7109375" bestFit="1" customWidth="1"/>
    <col min="710" max="710" width="13.7109375" bestFit="1" customWidth="1"/>
    <col min="711" max="711" width="12.7109375" bestFit="1" customWidth="1"/>
    <col min="712" max="712" width="14.85546875" bestFit="1" customWidth="1"/>
    <col min="713" max="714" width="14.5703125" bestFit="1" customWidth="1"/>
    <col min="715" max="715" width="15" bestFit="1" customWidth="1"/>
    <col min="716" max="716" width="12.140625" bestFit="1" customWidth="1"/>
    <col min="717" max="717" width="14.140625" bestFit="1" customWidth="1"/>
    <col min="718" max="718" width="14.28515625" bestFit="1" customWidth="1"/>
    <col min="719" max="719" width="15.42578125" bestFit="1" customWidth="1"/>
    <col min="720" max="720" width="15.28515625" bestFit="1" customWidth="1"/>
    <col min="721" max="721" width="12.85546875" bestFit="1" customWidth="1"/>
    <col min="722" max="722" width="15.42578125" bestFit="1" customWidth="1"/>
    <col min="723" max="723" width="15.140625" bestFit="1" customWidth="1"/>
    <col min="724" max="724" width="13.28515625" bestFit="1" customWidth="1"/>
    <col min="725" max="725" width="14" bestFit="1" customWidth="1"/>
    <col min="726" max="726" width="16.7109375" bestFit="1" customWidth="1"/>
    <col min="727" max="727" width="14.5703125" bestFit="1" customWidth="1"/>
    <col min="728" max="728" width="15.140625" bestFit="1" customWidth="1"/>
    <col min="729" max="729" width="13.42578125" bestFit="1" customWidth="1"/>
    <col min="730" max="730" width="10.140625" bestFit="1" customWidth="1"/>
    <col min="731" max="731" width="17" bestFit="1" customWidth="1"/>
    <col min="732" max="732" width="10.140625" bestFit="1" customWidth="1"/>
    <col min="733" max="733" width="12.85546875" bestFit="1" customWidth="1"/>
    <col min="734" max="734" width="14.42578125" bestFit="1" customWidth="1"/>
    <col min="735" max="735" width="14.5703125" bestFit="1" customWidth="1"/>
    <col min="736" max="736" width="17.42578125" bestFit="1" customWidth="1"/>
    <col min="737" max="737" width="17" bestFit="1" customWidth="1"/>
    <col min="738" max="738" width="16.7109375" bestFit="1" customWidth="1"/>
    <col min="739" max="739" width="17.85546875" bestFit="1" customWidth="1"/>
    <col min="740" max="740" width="12" bestFit="1" customWidth="1"/>
    <col min="741" max="741" width="10.5703125" bestFit="1" customWidth="1"/>
    <col min="742" max="742" width="16.140625" bestFit="1" customWidth="1"/>
    <col min="743" max="743" width="16" bestFit="1" customWidth="1"/>
    <col min="744" max="744" width="12.5703125" bestFit="1" customWidth="1"/>
    <col min="745" max="745" width="11.140625" bestFit="1" customWidth="1"/>
    <col min="746" max="746" width="11.42578125" bestFit="1" customWidth="1"/>
    <col min="747" max="747" width="12.7109375" bestFit="1" customWidth="1"/>
    <col min="748" max="748" width="14.140625" bestFit="1" customWidth="1"/>
    <col min="749" max="749" width="14.42578125" bestFit="1" customWidth="1"/>
    <col min="750" max="750" width="12.28515625" bestFit="1" customWidth="1"/>
    <col min="751" max="751" width="12.42578125" bestFit="1" customWidth="1"/>
    <col min="752" max="752" width="16" bestFit="1" customWidth="1"/>
    <col min="753" max="753" width="12.85546875" bestFit="1" customWidth="1"/>
    <col min="755" max="755" width="15" bestFit="1" customWidth="1"/>
    <col min="756" max="756" width="16.85546875" bestFit="1" customWidth="1"/>
    <col min="757" max="757" width="14.42578125" bestFit="1" customWidth="1"/>
    <col min="758" max="758" width="12.42578125" bestFit="1" customWidth="1"/>
    <col min="759" max="759" width="10.42578125" bestFit="1" customWidth="1"/>
    <col min="760" max="760" width="16" bestFit="1" customWidth="1"/>
    <col min="761" max="761" width="15.7109375" bestFit="1" customWidth="1"/>
    <col min="762" max="763" width="12.140625" bestFit="1" customWidth="1"/>
    <col min="764" max="764" width="14.7109375" bestFit="1" customWidth="1"/>
    <col min="765" max="765" width="13.42578125" bestFit="1" customWidth="1"/>
    <col min="766" max="766" width="10.85546875" bestFit="1" customWidth="1"/>
    <col min="767" max="767" width="11.7109375" bestFit="1" customWidth="1"/>
    <col min="768" max="768" width="13.5703125" bestFit="1" customWidth="1"/>
    <col min="769" max="769" width="12.85546875" bestFit="1" customWidth="1"/>
    <col min="770" max="770" width="14" bestFit="1" customWidth="1"/>
    <col min="771" max="771" width="12.5703125" bestFit="1" customWidth="1"/>
    <col min="772" max="772" width="15.140625" bestFit="1" customWidth="1"/>
    <col min="773" max="773" width="12.5703125" bestFit="1" customWidth="1"/>
    <col min="774" max="774" width="14.7109375" bestFit="1" customWidth="1"/>
    <col min="775" max="775" width="12.42578125" bestFit="1" customWidth="1"/>
    <col min="776" max="776" width="14.5703125" bestFit="1" customWidth="1"/>
    <col min="777" max="777" width="16" bestFit="1" customWidth="1"/>
    <col min="778" max="778" width="18.28515625" bestFit="1" customWidth="1"/>
    <col min="779" max="779" width="12.7109375" bestFit="1" customWidth="1"/>
    <col min="780" max="780" width="15.28515625" bestFit="1" customWidth="1"/>
    <col min="781" max="781" width="13.85546875" bestFit="1" customWidth="1"/>
    <col min="782" max="782" width="17" bestFit="1" customWidth="1"/>
    <col min="783" max="783" width="12.28515625" bestFit="1" customWidth="1"/>
    <col min="784" max="784" width="14.7109375" bestFit="1" customWidth="1"/>
    <col min="785" max="785" width="14.42578125" bestFit="1" customWidth="1"/>
    <col min="786" max="786" width="14" bestFit="1" customWidth="1"/>
    <col min="787" max="787" width="15" bestFit="1" customWidth="1"/>
    <col min="788" max="788" width="12.85546875" bestFit="1" customWidth="1"/>
    <col min="789" max="789" width="10.140625" bestFit="1" customWidth="1"/>
    <col min="790" max="791" width="11.42578125" bestFit="1" customWidth="1"/>
    <col min="792" max="792" width="10" bestFit="1" customWidth="1"/>
    <col min="793" max="793" width="11.5703125" bestFit="1" customWidth="1"/>
    <col min="794" max="794" width="7.28515625" bestFit="1" customWidth="1"/>
    <col min="795" max="795" width="11.28515625" bestFit="1" customWidth="1"/>
  </cols>
  <sheetData>
    <row r="1" spans="1:10" x14ac:dyDescent="0.25">
      <c r="A1" s="28" t="s">
        <v>3430</v>
      </c>
      <c r="B1" s="28" t="s">
        <v>3422</v>
      </c>
      <c r="C1" s="28"/>
      <c r="D1" s="28"/>
    </row>
    <row r="2" spans="1:10" x14ac:dyDescent="0.25">
      <c r="A2" s="5"/>
      <c r="B2" s="5"/>
      <c r="C2" s="5"/>
      <c r="D2" s="5"/>
    </row>
    <row r="3" spans="1:10" x14ac:dyDescent="0.25">
      <c r="A3" s="5"/>
      <c r="B3" s="5"/>
      <c r="C3" s="27"/>
      <c r="D3" s="5"/>
      <c r="F3" s="29"/>
      <c r="G3" s="29"/>
      <c r="H3" s="29"/>
      <c r="I3" s="29"/>
      <c r="J3" s="29"/>
    </row>
    <row r="4" spans="1:10" x14ac:dyDescent="0.25">
      <c r="A4" s="4" t="s">
        <v>3411</v>
      </c>
      <c r="B4" t="s">
        <v>3421</v>
      </c>
    </row>
    <row r="5" spans="1:10" x14ac:dyDescent="0.25">
      <c r="A5" s="5" t="s">
        <v>1736</v>
      </c>
      <c r="B5">
        <v>6652</v>
      </c>
    </row>
    <row r="6" spans="1:10" x14ac:dyDescent="0.25">
      <c r="A6" s="5" t="s">
        <v>2108</v>
      </c>
      <c r="B6">
        <v>2685</v>
      </c>
    </row>
    <row r="7" spans="1:10" x14ac:dyDescent="0.25">
      <c r="A7" s="5" t="s">
        <v>2268</v>
      </c>
      <c r="B7">
        <v>12714</v>
      </c>
    </row>
    <row r="8" spans="1:10" x14ac:dyDescent="0.25">
      <c r="A8" s="5" t="s">
        <v>2254</v>
      </c>
      <c r="B8">
        <v>243</v>
      </c>
    </row>
    <row r="9" spans="1:10" x14ac:dyDescent="0.25">
      <c r="A9" s="5" t="s">
        <v>2297</v>
      </c>
      <c r="B9">
        <v>1925</v>
      </c>
    </row>
    <row r="10" spans="1:10" x14ac:dyDescent="0.25">
      <c r="A10" s="5" t="s">
        <v>2251</v>
      </c>
      <c r="B10">
        <v>2342</v>
      </c>
    </row>
    <row r="11" spans="1:10" x14ac:dyDescent="0.25">
      <c r="A11" s="5" t="s">
        <v>2073</v>
      </c>
      <c r="B11">
        <v>7227</v>
      </c>
    </row>
    <row r="12" spans="1:10" x14ac:dyDescent="0.25">
      <c r="A12" s="5" t="s">
        <v>2171</v>
      </c>
      <c r="B12">
        <v>4382</v>
      </c>
    </row>
    <row r="13" spans="1:10" x14ac:dyDescent="0.25">
      <c r="A13" s="5" t="s">
        <v>2818</v>
      </c>
      <c r="B13">
        <v>4291</v>
      </c>
    </row>
    <row r="14" spans="1:10" x14ac:dyDescent="0.25">
      <c r="A14" s="5" t="s">
        <v>1928</v>
      </c>
      <c r="B14">
        <v>2646</v>
      </c>
    </row>
    <row r="15" spans="1:10" x14ac:dyDescent="0.25">
      <c r="A15" s="5" t="s">
        <v>1770</v>
      </c>
      <c r="B15">
        <v>17412</v>
      </c>
    </row>
    <row r="16" spans="1:10" x14ac:dyDescent="0.25">
      <c r="A16" s="5" t="s">
        <v>2664</v>
      </c>
      <c r="B16">
        <v>2350</v>
      </c>
    </row>
    <row r="17" spans="1:2" x14ac:dyDescent="0.25">
      <c r="A17" s="5" t="s">
        <v>1972</v>
      </c>
      <c r="B17">
        <v>13835</v>
      </c>
    </row>
    <row r="18" spans="1:2" x14ac:dyDescent="0.25">
      <c r="A18" s="5" t="s">
        <v>2521</v>
      </c>
      <c r="B18">
        <v>1640</v>
      </c>
    </row>
    <row r="19" spans="1:2" x14ac:dyDescent="0.25">
      <c r="A19" s="5" t="s">
        <v>2451</v>
      </c>
      <c r="B19">
        <v>4086</v>
      </c>
    </row>
    <row r="20" spans="1:2" x14ac:dyDescent="0.25">
      <c r="A20" s="5" t="s">
        <v>2604</v>
      </c>
      <c r="B20">
        <v>22155</v>
      </c>
    </row>
    <row r="21" spans="1:2" x14ac:dyDescent="0.25">
      <c r="A21" s="5" t="s">
        <v>2711</v>
      </c>
      <c r="B21">
        <v>6427</v>
      </c>
    </row>
    <row r="22" spans="1:2" x14ac:dyDescent="0.25">
      <c r="A22" s="5" t="s">
        <v>2127</v>
      </c>
      <c r="B22">
        <v>2642</v>
      </c>
    </row>
    <row r="23" spans="1:2" x14ac:dyDescent="0.25">
      <c r="A23" s="5" t="s">
        <v>1904</v>
      </c>
      <c r="B23">
        <v>8668</v>
      </c>
    </row>
    <row r="24" spans="1:2" x14ac:dyDescent="0.25">
      <c r="A24" s="5" t="s">
        <v>2277</v>
      </c>
      <c r="B24">
        <v>12265</v>
      </c>
    </row>
    <row r="25" spans="1:2" x14ac:dyDescent="0.25">
      <c r="A25" s="5" t="s">
        <v>2249</v>
      </c>
      <c r="B25">
        <v>22257</v>
      </c>
    </row>
    <row r="26" spans="1:2" x14ac:dyDescent="0.25">
      <c r="A26" s="5" t="s">
        <v>2409</v>
      </c>
      <c r="B26">
        <v>8680</v>
      </c>
    </row>
    <row r="27" spans="1:2" x14ac:dyDescent="0.25">
      <c r="A27" s="5" t="s">
        <v>1713</v>
      </c>
      <c r="B27">
        <v>21515</v>
      </c>
    </row>
    <row r="28" spans="1:2" x14ac:dyDescent="0.25">
      <c r="A28" s="5" t="s">
        <v>2221</v>
      </c>
      <c r="B28">
        <v>79739</v>
      </c>
    </row>
    <row r="29" spans="1:2" x14ac:dyDescent="0.25">
      <c r="A29" s="5" t="s">
        <v>1779</v>
      </c>
      <c r="B29">
        <v>22767</v>
      </c>
    </row>
    <row r="30" spans="1:2" x14ac:dyDescent="0.25">
      <c r="A30" s="5" t="s">
        <v>3359</v>
      </c>
      <c r="B30">
        <v>94</v>
      </c>
    </row>
    <row r="31" spans="1:2" x14ac:dyDescent="0.25">
      <c r="A31" s="5" t="s">
        <v>2276</v>
      </c>
      <c r="B31">
        <v>10256</v>
      </c>
    </row>
    <row r="32" spans="1:2" x14ac:dyDescent="0.25">
      <c r="A32" s="5" t="s">
        <v>2158</v>
      </c>
      <c r="B32">
        <v>8792</v>
      </c>
    </row>
    <row r="33" spans="1:2" x14ac:dyDescent="0.25">
      <c r="A33" s="5" t="s">
        <v>1766</v>
      </c>
      <c r="B33">
        <v>10910</v>
      </c>
    </row>
    <row r="34" spans="1:2" x14ac:dyDescent="0.25">
      <c r="A34" s="5" t="s">
        <v>2381</v>
      </c>
      <c r="B34">
        <v>1196</v>
      </c>
    </row>
    <row r="35" spans="1:2" x14ac:dyDescent="0.25">
      <c r="A35" s="5" t="s">
        <v>2715</v>
      </c>
      <c r="B35">
        <v>2074</v>
      </c>
    </row>
    <row r="36" spans="1:2" x14ac:dyDescent="0.25">
      <c r="A36" s="5" t="s">
        <v>2086</v>
      </c>
      <c r="B36">
        <v>5710</v>
      </c>
    </row>
    <row r="37" spans="1:2" x14ac:dyDescent="0.25">
      <c r="A37" s="5" t="s">
        <v>2299</v>
      </c>
      <c r="B37">
        <v>7335</v>
      </c>
    </row>
    <row r="38" spans="1:2" x14ac:dyDescent="0.25">
      <c r="A38" s="5" t="s">
        <v>2657</v>
      </c>
      <c r="B38">
        <v>7271</v>
      </c>
    </row>
    <row r="39" spans="1:2" x14ac:dyDescent="0.25">
      <c r="A39" s="5" t="s">
        <v>3108</v>
      </c>
      <c r="B39">
        <v>6392</v>
      </c>
    </row>
    <row r="40" spans="1:2" x14ac:dyDescent="0.25">
      <c r="A40" s="5" t="s">
        <v>2756</v>
      </c>
      <c r="B40">
        <v>2298</v>
      </c>
    </row>
    <row r="41" spans="1:2" x14ac:dyDescent="0.25">
      <c r="A41" s="5" t="s">
        <v>2386</v>
      </c>
      <c r="B41">
        <v>1582</v>
      </c>
    </row>
    <row r="42" spans="1:2" x14ac:dyDescent="0.25">
      <c r="A42" s="5" t="s">
        <v>2930</v>
      </c>
      <c r="B42">
        <v>8908</v>
      </c>
    </row>
    <row r="43" spans="1:2" x14ac:dyDescent="0.25">
      <c r="A43" s="5" t="s">
        <v>2928</v>
      </c>
      <c r="B43">
        <v>8811</v>
      </c>
    </row>
    <row r="44" spans="1:2" x14ac:dyDescent="0.25">
      <c r="A44" s="5" t="s">
        <v>2408</v>
      </c>
      <c r="B44">
        <v>18908</v>
      </c>
    </row>
    <row r="45" spans="1:2" x14ac:dyDescent="0.25">
      <c r="A45" s="5" t="s">
        <v>1818</v>
      </c>
      <c r="B45">
        <v>12167</v>
      </c>
    </row>
    <row r="46" spans="1:2" x14ac:dyDescent="0.25">
      <c r="A46" s="5" t="s">
        <v>2323</v>
      </c>
      <c r="B46">
        <v>17563</v>
      </c>
    </row>
    <row r="47" spans="1:2" x14ac:dyDescent="0.25">
      <c r="A47" s="5" t="s">
        <v>2730</v>
      </c>
      <c r="B47">
        <v>19502</v>
      </c>
    </row>
    <row r="48" spans="1:2" x14ac:dyDescent="0.25">
      <c r="A48" s="5" t="s">
        <v>2423</v>
      </c>
      <c r="B48">
        <v>5057</v>
      </c>
    </row>
    <row r="49" spans="1:2" x14ac:dyDescent="0.25">
      <c r="A49" s="5" t="s">
        <v>2121</v>
      </c>
      <c r="B49">
        <v>5511</v>
      </c>
    </row>
    <row r="50" spans="1:2" x14ac:dyDescent="0.25">
      <c r="A50" s="5" t="s">
        <v>3272</v>
      </c>
      <c r="B50">
        <v>364</v>
      </c>
    </row>
    <row r="51" spans="1:2" x14ac:dyDescent="0.25">
      <c r="A51" s="5" t="s">
        <v>2929</v>
      </c>
      <c r="B51">
        <v>1153</v>
      </c>
    </row>
    <row r="52" spans="1:2" x14ac:dyDescent="0.25">
      <c r="A52" s="5" t="s">
        <v>2250</v>
      </c>
      <c r="B52">
        <v>4540</v>
      </c>
    </row>
    <row r="53" spans="1:2" x14ac:dyDescent="0.25">
      <c r="A53" s="5" t="s">
        <v>2177</v>
      </c>
      <c r="B53">
        <v>10736</v>
      </c>
    </row>
    <row r="54" spans="1:2" x14ac:dyDescent="0.25">
      <c r="A54" s="5" t="s">
        <v>2369</v>
      </c>
      <c r="B54">
        <v>22523</v>
      </c>
    </row>
    <row r="55" spans="1:2" x14ac:dyDescent="0.25">
      <c r="A55" s="5" t="s">
        <v>2587</v>
      </c>
      <c r="B55">
        <v>3847</v>
      </c>
    </row>
    <row r="56" spans="1:2" x14ac:dyDescent="0.25">
      <c r="A56" s="5" t="s">
        <v>1687</v>
      </c>
      <c r="B56">
        <v>12526</v>
      </c>
    </row>
    <row r="57" spans="1:2" x14ac:dyDescent="0.25">
      <c r="A57" s="5" t="s">
        <v>2561</v>
      </c>
      <c r="B57">
        <v>792</v>
      </c>
    </row>
    <row r="58" spans="1:2" x14ac:dyDescent="0.25">
      <c r="A58" s="5" t="s">
        <v>1978</v>
      </c>
      <c r="B58">
        <v>300</v>
      </c>
    </row>
    <row r="59" spans="1:2" x14ac:dyDescent="0.25">
      <c r="A59" s="5" t="s">
        <v>1913</v>
      </c>
      <c r="B59">
        <v>18573</v>
      </c>
    </row>
    <row r="60" spans="1:2" x14ac:dyDescent="0.25">
      <c r="A60" s="5" t="s">
        <v>1678</v>
      </c>
      <c r="B60">
        <v>12440</v>
      </c>
    </row>
    <row r="61" spans="1:2" x14ac:dyDescent="0.25">
      <c r="A61" s="5" t="s">
        <v>3115</v>
      </c>
      <c r="B61">
        <v>720</v>
      </c>
    </row>
    <row r="62" spans="1:2" x14ac:dyDescent="0.25">
      <c r="A62" s="5" t="s">
        <v>2173</v>
      </c>
      <c r="B62">
        <v>6587</v>
      </c>
    </row>
    <row r="63" spans="1:2" x14ac:dyDescent="0.25">
      <c r="A63" s="5" t="s">
        <v>1974</v>
      </c>
      <c r="B63">
        <v>13862</v>
      </c>
    </row>
    <row r="64" spans="1:2" x14ac:dyDescent="0.25">
      <c r="A64" s="5" t="s">
        <v>2751</v>
      </c>
      <c r="B64">
        <v>21863</v>
      </c>
    </row>
    <row r="65" spans="1:2" x14ac:dyDescent="0.25">
      <c r="A65" s="5" t="s">
        <v>2118</v>
      </c>
      <c r="B65">
        <v>1806</v>
      </c>
    </row>
    <row r="66" spans="1:2" x14ac:dyDescent="0.25">
      <c r="A66" s="5" t="s">
        <v>2358</v>
      </c>
      <c r="B66">
        <v>37086</v>
      </c>
    </row>
    <row r="67" spans="1:2" x14ac:dyDescent="0.25">
      <c r="A67" s="5" t="s">
        <v>3140</v>
      </c>
      <c r="B67">
        <v>9862</v>
      </c>
    </row>
    <row r="68" spans="1:2" x14ac:dyDescent="0.25">
      <c r="A68" s="5" t="s">
        <v>2826</v>
      </c>
      <c r="B68">
        <v>574</v>
      </c>
    </row>
    <row r="69" spans="1:2" x14ac:dyDescent="0.25">
      <c r="A69" s="5" t="s">
        <v>1751</v>
      </c>
      <c r="B69">
        <v>4329</v>
      </c>
    </row>
    <row r="70" spans="1:2" x14ac:dyDescent="0.25">
      <c r="A70" s="5" t="s">
        <v>1518</v>
      </c>
      <c r="B70">
        <v>14234</v>
      </c>
    </row>
    <row r="71" spans="1:2" x14ac:dyDescent="0.25">
      <c r="A71" s="5" t="s">
        <v>2820</v>
      </c>
      <c r="B71">
        <v>2538</v>
      </c>
    </row>
    <row r="72" spans="1:2" x14ac:dyDescent="0.25">
      <c r="A72" s="5" t="s">
        <v>2077</v>
      </c>
      <c r="B72">
        <v>13257</v>
      </c>
    </row>
    <row r="73" spans="1:2" x14ac:dyDescent="0.25">
      <c r="A73" s="5" t="s">
        <v>2532</v>
      </c>
      <c r="B73">
        <v>2806</v>
      </c>
    </row>
    <row r="74" spans="1:2" x14ac:dyDescent="0.25">
      <c r="A74" s="5" t="s">
        <v>2534</v>
      </c>
      <c r="B74">
        <v>4127</v>
      </c>
    </row>
    <row r="75" spans="1:2" x14ac:dyDescent="0.25">
      <c r="A75" s="5" t="s">
        <v>1705</v>
      </c>
      <c r="B75">
        <v>44883</v>
      </c>
    </row>
    <row r="76" spans="1:2" x14ac:dyDescent="0.25">
      <c r="A76" s="5" t="s">
        <v>2085</v>
      </c>
      <c r="B76">
        <v>10541</v>
      </c>
    </row>
    <row r="77" spans="1:2" x14ac:dyDescent="0.25">
      <c r="A77" s="5" t="s">
        <v>2245</v>
      </c>
      <c r="B77">
        <v>1023</v>
      </c>
    </row>
    <row r="78" spans="1:2" x14ac:dyDescent="0.25">
      <c r="A78" s="5" t="s">
        <v>2840</v>
      </c>
      <c r="B78">
        <v>836</v>
      </c>
    </row>
    <row r="79" spans="1:2" x14ac:dyDescent="0.25">
      <c r="A79" s="5" t="s">
        <v>2771</v>
      </c>
      <c r="B79">
        <v>10048</v>
      </c>
    </row>
    <row r="80" spans="1:2" x14ac:dyDescent="0.25">
      <c r="A80" s="5" t="s">
        <v>2275</v>
      </c>
      <c r="B80">
        <v>14698</v>
      </c>
    </row>
    <row r="81" spans="1:2" x14ac:dyDescent="0.25">
      <c r="A81" s="5" t="s">
        <v>2917</v>
      </c>
      <c r="B81">
        <v>552</v>
      </c>
    </row>
    <row r="82" spans="1:2" x14ac:dyDescent="0.25">
      <c r="A82" s="5" t="s">
        <v>3311</v>
      </c>
      <c r="B82">
        <v>776</v>
      </c>
    </row>
    <row r="83" spans="1:2" x14ac:dyDescent="0.25">
      <c r="A83" s="5" t="s">
        <v>2039</v>
      </c>
      <c r="B83">
        <v>6592</v>
      </c>
    </row>
    <row r="84" spans="1:2" x14ac:dyDescent="0.25">
      <c r="A84" s="5" t="s">
        <v>1827</v>
      </c>
      <c r="B84">
        <v>3038</v>
      </c>
    </row>
    <row r="85" spans="1:2" x14ac:dyDescent="0.25">
      <c r="A85" s="5" t="s">
        <v>2742</v>
      </c>
      <c r="B85">
        <v>2322</v>
      </c>
    </row>
    <row r="86" spans="1:2" x14ac:dyDescent="0.25">
      <c r="A86" s="5" t="s">
        <v>3171</v>
      </c>
      <c r="B86">
        <v>360</v>
      </c>
    </row>
    <row r="87" spans="1:2" x14ac:dyDescent="0.25">
      <c r="A87" s="5" t="s">
        <v>2621</v>
      </c>
      <c r="B87">
        <v>415</v>
      </c>
    </row>
    <row r="88" spans="1:2" x14ac:dyDescent="0.25">
      <c r="A88" s="5" t="s">
        <v>2615</v>
      </c>
      <c r="B88">
        <v>5004</v>
      </c>
    </row>
    <row r="89" spans="1:2" x14ac:dyDescent="0.25">
      <c r="A89" s="5" t="s">
        <v>1758</v>
      </c>
      <c r="B89">
        <v>5450</v>
      </c>
    </row>
    <row r="90" spans="1:2" x14ac:dyDescent="0.25">
      <c r="A90" s="5" t="s">
        <v>2987</v>
      </c>
      <c r="B90">
        <v>901</v>
      </c>
    </row>
    <row r="91" spans="1:2" x14ac:dyDescent="0.25">
      <c r="A91" s="5" t="s">
        <v>1804</v>
      </c>
      <c r="B91">
        <v>10594</v>
      </c>
    </row>
    <row r="92" spans="1:2" x14ac:dyDescent="0.25">
      <c r="A92" s="5" t="s">
        <v>3022</v>
      </c>
      <c r="B92">
        <v>534</v>
      </c>
    </row>
    <row r="93" spans="1:2" x14ac:dyDescent="0.25">
      <c r="A93" s="5" t="s">
        <v>2336</v>
      </c>
      <c r="B93">
        <v>2442</v>
      </c>
    </row>
    <row r="94" spans="1:2" x14ac:dyDescent="0.25">
      <c r="A94" s="5" t="s">
        <v>3352</v>
      </c>
      <c r="B94">
        <v>342</v>
      </c>
    </row>
    <row r="95" spans="1:2" x14ac:dyDescent="0.25">
      <c r="A95" s="5" t="s">
        <v>2466</v>
      </c>
      <c r="B95">
        <v>81054</v>
      </c>
    </row>
    <row r="96" spans="1:2" x14ac:dyDescent="0.25">
      <c r="A96" s="5" t="s">
        <v>2317</v>
      </c>
      <c r="B96">
        <v>5600</v>
      </c>
    </row>
    <row r="97" spans="1:2" x14ac:dyDescent="0.25">
      <c r="A97" s="5" t="s">
        <v>3013</v>
      </c>
      <c r="B97">
        <v>3046</v>
      </c>
    </row>
    <row r="98" spans="1:2" x14ac:dyDescent="0.25">
      <c r="A98" s="5" t="s">
        <v>3094</v>
      </c>
      <c r="B98">
        <v>4817</v>
      </c>
    </row>
    <row r="99" spans="1:2" x14ac:dyDescent="0.25">
      <c r="A99" s="5" t="s">
        <v>1900</v>
      </c>
      <c r="B99">
        <v>8939</v>
      </c>
    </row>
    <row r="100" spans="1:2" x14ac:dyDescent="0.25">
      <c r="A100" s="5" t="s">
        <v>1925</v>
      </c>
      <c r="B100">
        <v>16874</v>
      </c>
    </row>
    <row r="101" spans="1:2" x14ac:dyDescent="0.25">
      <c r="A101" s="5" t="s">
        <v>2624</v>
      </c>
      <c r="B101">
        <v>3813</v>
      </c>
    </row>
    <row r="102" spans="1:2" x14ac:dyDescent="0.25">
      <c r="A102" s="5" t="s">
        <v>2541</v>
      </c>
      <c r="B102">
        <v>2316</v>
      </c>
    </row>
    <row r="103" spans="1:2" x14ac:dyDescent="0.25">
      <c r="A103" s="5" t="s">
        <v>2281</v>
      </c>
      <c r="B103">
        <v>2298</v>
      </c>
    </row>
    <row r="104" spans="1:2" x14ac:dyDescent="0.25">
      <c r="A104" s="5" t="s">
        <v>2811</v>
      </c>
      <c r="B104">
        <v>279</v>
      </c>
    </row>
    <row r="105" spans="1:2" x14ac:dyDescent="0.25">
      <c r="A105" s="5" t="s">
        <v>1618</v>
      </c>
      <c r="B105">
        <v>22106</v>
      </c>
    </row>
    <row r="106" spans="1:2" x14ac:dyDescent="0.25">
      <c r="A106" s="5" t="s">
        <v>2807</v>
      </c>
      <c r="B106">
        <v>2438</v>
      </c>
    </row>
    <row r="107" spans="1:2" x14ac:dyDescent="0.25">
      <c r="A107" s="5" t="s">
        <v>2920</v>
      </c>
      <c r="B107">
        <v>7682</v>
      </c>
    </row>
    <row r="108" spans="1:2" x14ac:dyDescent="0.25">
      <c r="A108" s="5" t="s">
        <v>2998</v>
      </c>
      <c r="B108">
        <v>4886</v>
      </c>
    </row>
    <row r="109" spans="1:2" x14ac:dyDescent="0.25">
      <c r="A109" s="5" t="s">
        <v>2094</v>
      </c>
      <c r="B109">
        <v>5950</v>
      </c>
    </row>
    <row r="110" spans="1:2" x14ac:dyDescent="0.25">
      <c r="A110" s="5" t="s">
        <v>2368</v>
      </c>
      <c r="B110">
        <v>6538</v>
      </c>
    </row>
    <row r="111" spans="1:2" x14ac:dyDescent="0.25">
      <c r="A111" s="5" t="s">
        <v>2707</v>
      </c>
      <c r="B111">
        <v>8629</v>
      </c>
    </row>
    <row r="112" spans="1:2" x14ac:dyDescent="0.25">
      <c r="A112" s="5" t="s">
        <v>2616</v>
      </c>
      <c r="B112">
        <v>3817</v>
      </c>
    </row>
    <row r="113" spans="1:2" x14ac:dyDescent="0.25">
      <c r="A113" s="5" t="s">
        <v>2784</v>
      </c>
      <c r="B113">
        <v>554</v>
      </c>
    </row>
    <row r="114" spans="1:2" x14ac:dyDescent="0.25">
      <c r="A114" s="5" t="s">
        <v>1611</v>
      </c>
      <c r="B114">
        <v>7628</v>
      </c>
    </row>
    <row r="115" spans="1:2" x14ac:dyDescent="0.25">
      <c r="A115" s="5" t="s">
        <v>2787</v>
      </c>
      <c r="B115">
        <v>9559</v>
      </c>
    </row>
    <row r="116" spans="1:2" x14ac:dyDescent="0.25">
      <c r="A116" s="5" t="s">
        <v>1690</v>
      </c>
      <c r="B116">
        <v>10091</v>
      </c>
    </row>
    <row r="117" spans="1:2" x14ac:dyDescent="0.25">
      <c r="A117" s="5" t="s">
        <v>2487</v>
      </c>
      <c r="B117">
        <v>3924</v>
      </c>
    </row>
    <row r="118" spans="1:2" x14ac:dyDescent="0.25">
      <c r="A118" s="5" t="s">
        <v>2479</v>
      </c>
      <c r="B118">
        <v>12998</v>
      </c>
    </row>
    <row r="119" spans="1:2" x14ac:dyDescent="0.25">
      <c r="A119" s="5" t="s">
        <v>3367</v>
      </c>
      <c r="B119">
        <v>12106</v>
      </c>
    </row>
    <row r="120" spans="1:2" x14ac:dyDescent="0.25">
      <c r="A120" s="5" t="s">
        <v>1947</v>
      </c>
      <c r="B120">
        <v>4540</v>
      </c>
    </row>
    <row r="121" spans="1:2" x14ac:dyDescent="0.25">
      <c r="A121" s="5" t="s">
        <v>3053</v>
      </c>
      <c r="B121">
        <v>3647</v>
      </c>
    </row>
    <row r="122" spans="1:2" x14ac:dyDescent="0.25">
      <c r="A122" s="5" t="s">
        <v>1984</v>
      </c>
      <c r="B122">
        <v>13262</v>
      </c>
    </row>
    <row r="123" spans="1:2" x14ac:dyDescent="0.25">
      <c r="A123" s="5" t="s">
        <v>2993</v>
      </c>
      <c r="B123">
        <v>27426</v>
      </c>
    </row>
    <row r="124" spans="1:2" x14ac:dyDescent="0.25">
      <c r="A124" s="5" t="s">
        <v>2069</v>
      </c>
      <c r="B124">
        <v>10142</v>
      </c>
    </row>
    <row r="125" spans="1:2" x14ac:dyDescent="0.25">
      <c r="A125" s="5" t="s">
        <v>1733</v>
      </c>
      <c r="B125">
        <v>9427</v>
      </c>
    </row>
    <row r="126" spans="1:2" x14ac:dyDescent="0.25">
      <c r="A126" s="5" t="s">
        <v>2411</v>
      </c>
      <c r="B126">
        <v>2401</v>
      </c>
    </row>
    <row r="127" spans="1:2" x14ac:dyDescent="0.25">
      <c r="A127" s="5" t="s">
        <v>3381</v>
      </c>
      <c r="B127">
        <v>3564</v>
      </c>
    </row>
    <row r="128" spans="1:2" x14ac:dyDescent="0.25">
      <c r="A128" s="5" t="s">
        <v>2397</v>
      </c>
      <c r="B128">
        <v>12750</v>
      </c>
    </row>
    <row r="129" spans="1:2" x14ac:dyDescent="0.25">
      <c r="A129" s="5" t="s">
        <v>1727</v>
      </c>
      <c r="B129">
        <v>4768</v>
      </c>
    </row>
    <row r="130" spans="1:2" x14ac:dyDescent="0.25">
      <c r="A130" s="5" t="s">
        <v>1939</v>
      </c>
      <c r="B130">
        <v>9090</v>
      </c>
    </row>
    <row r="131" spans="1:2" x14ac:dyDescent="0.25">
      <c r="A131" s="5" t="s">
        <v>2012</v>
      </c>
      <c r="B131">
        <v>12635</v>
      </c>
    </row>
    <row r="132" spans="1:2" x14ac:dyDescent="0.25">
      <c r="A132" s="5" t="s">
        <v>2008</v>
      </c>
      <c r="B132">
        <v>21215</v>
      </c>
    </row>
    <row r="133" spans="1:2" x14ac:dyDescent="0.25">
      <c r="A133" s="5" t="s">
        <v>2773</v>
      </c>
      <c r="B133">
        <v>2862</v>
      </c>
    </row>
    <row r="134" spans="1:2" x14ac:dyDescent="0.25">
      <c r="A134" s="5" t="s">
        <v>1748</v>
      </c>
      <c r="B134">
        <v>4320</v>
      </c>
    </row>
    <row r="135" spans="1:2" x14ac:dyDescent="0.25">
      <c r="A135" s="5" t="s">
        <v>2048</v>
      </c>
      <c r="B135">
        <v>9682</v>
      </c>
    </row>
    <row r="136" spans="1:2" x14ac:dyDescent="0.25">
      <c r="A136" s="5" t="s">
        <v>1647</v>
      </c>
      <c r="B136">
        <v>2165</v>
      </c>
    </row>
    <row r="137" spans="1:2" x14ac:dyDescent="0.25">
      <c r="A137" s="5" t="s">
        <v>1763</v>
      </c>
      <c r="B137">
        <v>16847</v>
      </c>
    </row>
    <row r="138" spans="1:2" x14ac:dyDescent="0.25">
      <c r="A138" s="5" t="s">
        <v>2884</v>
      </c>
      <c r="B138">
        <v>5949</v>
      </c>
    </row>
    <row r="139" spans="1:2" x14ac:dyDescent="0.25">
      <c r="A139" s="5" t="s">
        <v>3124</v>
      </c>
      <c r="B139">
        <v>9402</v>
      </c>
    </row>
    <row r="140" spans="1:2" x14ac:dyDescent="0.25">
      <c r="A140" s="5" t="s">
        <v>2741</v>
      </c>
      <c r="B140">
        <v>6099</v>
      </c>
    </row>
    <row r="141" spans="1:2" x14ac:dyDescent="0.25">
      <c r="A141" s="5" t="s">
        <v>2081</v>
      </c>
      <c r="B141">
        <v>3415</v>
      </c>
    </row>
    <row r="142" spans="1:2" x14ac:dyDescent="0.25">
      <c r="A142" s="5" t="s">
        <v>2295</v>
      </c>
      <c r="B142">
        <v>2860</v>
      </c>
    </row>
    <row r="143" spans="1:2" x14ac:dyDescent="0.25">
      <c r="A143" s="5" t="s">
        <v>1556</v>
      </c>
      <c r="B143">
        <v>7188</v>
      </c>
    </row>
    <row r="144" spans="1:2" x14ac:dyDescent="0.25">
      <c r="A144" s="5" t="s">
        <v>2294</v>
      </c>
      <c r="B144">
        <v>1038</v>
      </c>
    </row>
    <row r="145" spans="1:2" x14ac:dyDescent="0.25">
      <c r="A145" s="5" t="s">
        <v>3222</v>
      </c>
      <c r="B145">
        <v>474</v>
      </c>
    </row>
    <row r="146" spans="1:2" x14ac:dyDescent="0.25">
      <c r="A146" s="5" t="s">
        <v>2153</v>
      </c>
      <c r="B146">
        <v>2402</v>
      </c>
    </row>
    <row r="147" spans="1:2" x14ac:dyDescent="0.25">
      <c r="A147" s="5" t="s">
        <v>2380</v>
      </c>
      <c r="B147">
        <v>5102</v>
      </c>
    </row>
    <row r="148" spans="1:2" x14ac:dyDescent="0.25">
      <c r="A148" s="5" t="s">
        <v>3138</v>
      </c>
      <c r="B148">
        <v>57</v>
      </c>
    </row>
    <row r="149" spans="1:2" x14ac:dyDescent="0.25">
      <c r="A149" s="5" t="s">
        <v>2542</v>
      </c>
      <c r="B149">
        <v>3885</v>
      </c>
    </row>
    <row r="150" spans="1:2" x14ac:dyDescent="0.25">
      <c r="A150" s="5" t="s">
        <v>3325</v>
      </c>
      <c r="B150">
        <v>4392</v>
      </c>
    </row>
    <row r="151" spans="1:2" x14ac:dyDescent="0.25">
      <c r="A151" s="5" t="s">
        <v>2576</v>
      </c>
      <c r="B151">
        <v>11684</v>
      </c>
    </row>
    <row r="152" spans="1:2" x14ac:dyDescent="0.25">
      <c r="A152" s="5" t="s">
        <v>1790</v>
      </c>
      <c r="B152">
        <v>9998</v>
      </c>
    </row>
    <row r="153" spans="1:2" x14ac:dyDescent="0.25">
      <c r="A153" s="5" t="s">
        <v>1616</v>
      </c>
      <c r="B153">
        <v>9967</v>
      </c>
    </row>
    <row r="154" spans="1:2" x14ac:dyDescent="0.25">
      <c r="A154" s="5" t="s">
        <v>2339</v>
      </c>
      <c r="B154">
        <v>6147</v>
      </c>
    </row>
    <row r="155" spans="1:2" x14ac:dyDescent="0.25">
      <c r="A155" s="5" t="s">
        <v>3226</v>
      </c>
      <c r="B155">
        <v>12991</v>
      </c>
    </row>
    <row r="156" spans="1:2" x14ac:dyDescent="0.25">
      <c r="A156" s="5" t="s">
        <v>2071</v>
      </c>
      <c r="B156">
        <v>9934</v>
      </c>
    </row>
    <row r="157" spans="1:2" x14ac:dyDescent="0.25">
      <c r="A157" s="5" t="s">
        <v>3054</v>
      </c>
      <c r="B157">
        <v>1928</v>
      </c>
    </row>
    <row r="158" spans="1:2" x14ac:dyDescent="0.25">
      <c r="A158" s="5" t="s">
        <v>3307</v>
      </c>
      <c r="B158">
        <v>1210</v>
      </c>
    </row>
    <row r="159" spans="1:2" x14ac:dyDescent="0.25">
      <c r="A159" s="5" t="s">
        <v>2847</v>
      </c>
      <c r="B159">
        <v>1838</v>
      </c>
    </row>
    <row r="160" spans="1:2" x14ac:dyDescent="0.25">
      <c r="A160" s="5" t="s">
        <v>1512</v>
      </c>
      <c r="B160">
        <v>1508</v>
      </c>
    </row>
    <row r="161" spans="1:2" x14ac:dyDescent="0.25">
      <c r="A161" s="5" t="s">
        <v>2309</v>
      </c>
      <c r="B161">
        <v>16212</v>
      </c>
    </row>
    <row r="162" spans="1:2" x14ac:dyDescent="0.25">
      <c r="A162" s="5" t="s">
        <v>2511</v>
      </c>
      <c r="B162">
        <v>640</v>
      </c>
    </row>
    <row r="163" spans="1:2" x14ac:dyDescent="0.25">
      <c r="A163" s="5" t="s">
        <v>2318</v>
      </c>
      <c r="B163">
        <v>2691</v>
      </c>
    </row>
    <row r="164" spans="1:2" x14ac:dyDescent="0.25">
      <c r="A164" s="5" t="s">
        <v>1669</v>
      </c>
      <c r="B164">
        <v>1400</v>
      </c>
    </row>
    <row r="165" spans="1:2" x14ac:dyDescent="0.25">
      <c r="A165" s="5" t="s">
        <v>2850</v>
      </c>
      <c r="B165">
        <v>3774</v>
      </c>
    </row>
    <row r="166" spans="1:2" x14ac:dyDescent="0.25">
      <c r="A166" s="5" t="s">
        <v>2658</v>
      </c>
      <c r="B166">
        <v>5100</v>
      </c>
    </row>
    <row r="167" spans="1:2" x14ac:dyDescent="0.25">
      <c r="A167" s="5" t="s">
        <v>1608</v>
      </c>
      <c r="B167">
        <v>3901</v>
      </c>
    </row>
    <row r="168" spans="1:2" x14ac:dyDescent="0.25">
      <c r="A168" s="5" t="s">
        <v>3203</v>
      </c>
      <c r="B168">
        <v>1618</v>
      </c>
    </row>
    <row r="169" spans="1:2" x14ac:dyDescent="0.25">
      <c r="A169" s="5" t="s">
        <v>2371</v>
      </c>
      <c r="B169">
        <v>495</v>
      </c>
    </row>
    <row r="170" spans="1:2" x14ac:dyDescent="0.25">
      <c r="A170" s="5" t="s">
        <v>1586</v>
      </c>
      <c r="B170">
        <v>14801</v>
      </c>
    </row>
    <row r="171" spans="1:2" x14ac:dyDescent="0.25">
      <c r="A171" s="5" t="s">
        <v>2024</v>
      </c>
      <c r="B171">
        <v>3546</v>
      </c>
    </row>
    <row r="172" spans="1:2" x14ac:dyDescent="0.25">
      <c r="A172" s="5" t="s">
        <v>1924</v>
      </c>
      <c r="B172">
        <v>1114</v>
      </c>
    </row>
    <row r="173" spans="1:2" x14ac:dyDescent="0.25">
      <c r="A173" s="5" t="s">
        <v>2649</v>
      </c>
      <c r="B173">
        <v>10260</v>
      </c>
    </row>
    <row r="174" spans="1:2" x14ac:dyDescent="0.25">
      <c r="A174" s="5" t="s">
        <v>2468</v>
      </c>
      <c r="B174">
        <v>605</v>
      </c>
    </row>
    <row r="175" spans="1:2" x14ac:dyDescent="0.25">
      <c r="A175" s="5" t="s">
        <v>2547</v>
      </c>
      <c r="B175">
        <v>4479</v>
      </c>
    </row>
    <row r="176" spans="1:2" x14ac:dyDescent="0.25">
      <c r="A176" s="5" t="s">
        <v>2528</v>
      </c>
      <c r="B176">
        <v>20827</v>
      </c>
    </row>
    <row r="177" spans="1:2" x14ac:dyDescent="0.25">
      <c r="A177" s="5" t="s">
        <v>2209</v>
      </c>
      <c r="B177">
        <v>3326</v>
      </c>
    </row>
    <row r="178" spans="1:2" x14ac:dyDescent="0.25">
      <c r="A178" s="5" t="s">
        <v>2099</v>
      </c>
      <c r="B178">
        <v>3614</v>
      </c>
    </row>
    <row r="179" spans="1:2" x14ac:dyDescent="0.25">
      <c r="A179" s="5" t="s">
        <v>1873</v>
      </c>
      <c r="B179">
        <v>2858</v>
      </c>
    </row>
    <row r="180" spans="1:2" x14ac:dyDescent="0.25">
      <c r="A180" s="5" t="s">
        <v>2247</v>
      </c>
      <c r="B180">
        <v>2322</v>
      </c>
    </row>
    <row r="181" spans="1:2" x14ac:dyDescent="0.25">
      <c r="A181" s="5" t="s">
        <v>2050</v>
      </c>
      <c r="B181">
        <v>2024</v>
      </c>
    </row>
    <row r="182" spans="1:2" x14ac:dyDescent="0.25">
      <c r="A182" s="5" t="s">
        <v>1504</v>
      </c>
      <c r="B182">
        <v>5034</v>
      </c>
    </row>
    <row r="183" spans="1:2" x14ac:dyDescent="0.25">
      <c r="A183" s="5" t="s">
        <v>2436</v>
      </c>
      <c r="B183">
        <v>1173</v>
      </c>
    </row>
    <row r="184" spans="1:2" x14ac:dyDescent="0.25">
      <c r="A184" s="5" t="s">
        <v>2398</v>
      </c>
      <c r="B184">
        <v>16830</v>
      </c>
    </row>
    <row r="185" spans="1:2" x14ac:dyDescent="0.25">
      <c r="A185" s="5" t="s">
        <v>2916</v>
      </c>
      <c r="B185">
        <v>3041</v>
      </c>
    </row>
    <row r="186" spans="1:2" x14ac:dyDescent="0.25">
      <c r="A186" s="5" t="s">
        <v>2630</v>
      </c>
      <c r="B186">
        <v>2068</v>
      </c>
    </row>
    <row r="187" spans="1:2" x14ac:dyDescent="0.25">
      <c r="A187" s="5" t="s">
        <v>2493</v>
      </c>
      <c r="B187">
        <v>1920</v>
      </c>
    </row>
    <row r="188" spans="1:2" x14ac:dyDescent="0.25">
      <c r="A188" s="5" t="s">
        <v>2007</v>
      </c>
      <c r="B188">
        <v>1974</v>
      </c>
    </row>
    <row r="189" spans="1:2" x14ac:dyDescent="0.25">
      <c r="A189" s="5" t="s">
        <v>2887</v>
      </c>
      <c r="B189">
        <v>1121</v>
      </c>
    </row>
    <row r="190" spans="1:2" x14ac:dyDescent="0.25">
      <c r="A190" s="5" t="s">
        <v>1806</v>
      </c>
      <c r="B190">
        <v>1229</v>
      </c>
    </row>
    <row r="191" spans="1:2" x14ac:dyDescent="0.25">
      <c r="A191" s="5" t="s">
        <v>2476</v>
      </c>
      <c r="B191">
        <v>10698</v>
      </c>
    </row>
    <row r="192" spans="1:2" x14ac:dyDescent="0.25">
      <c r="A192" s="5" t="s">
        <v>1718</v>
      </c>
      <c r="B192">
        <v>51039</v>
      </c>
    </row>
    <row r="193" spans="1:2" x14ac:dyDescent="0.25">
      <c r="A193" s="5" t="s">
        <v>3098</v>
      </c>
      <c r="B193">
        <v>7224</v>
      </c>
    </row>
    <row r="194" spans="1:2" x14ac:dyDescent="0.25">
      <c r="A194" s="5" t="s">
        <v>1574</v>
      </c>
      <c r="B194">
        <v>6658</v>
      </c>
    </row>
    <row r="195" spans="1:2" x14ac:dyDescent="0.25">
      <c r="A195" s="5" t="s">
        <v>2354</v>
      </c>
      <c r="B195">
        <v>4888</v>
      </c>
    </row>
    <row r="196" spans="1:2" x14ac:dyDescent="0.25">
      <c r="A196" s="5" t="s">
        <v>3034</v>
      </c>
      <c r="B196">
        <v>1843</v>
      </c>
    </row>
    <row r="197" spans="1:2" x14ac:dyDescent="0.25">
      <c r="A197" s="5" t="s">
        <v>2347</v>
      </c>
      <c r="B197">
        <v>12945</v>
      </c>
    </row>
    <row r="198" spans="1:2" x14ac:dyDescent="0.25">
      <c r="A198" s="5" t="s">
        <v>1852</v>
      </c>
      <c r="B198">
        <v>6639</v>
      </c>
    </row>
    <row r="199" spans="1:2" x14ac:dyDescent="0.25">
      <c r="A199" s="5" t="s">
        <v>2651</v>
      </c>
      <c r="B199">
        <v>3892</v>
      </c>
    </row>
    <row r="200" spans="1:2" x14ac:dyDescent="0.25">
      <c r="A200" s="5" t="s">
        <v>2105</v>
      </c>
      <c r="B200">
        <v>3078</v>
      </c>
    </row>
    <row r="201" spans="1:2" x14ac:dyDescent="0.25">
      <c r="A201" s="5" t="s">
        <v>2033</v>
      </c>
      <c r="B201">
        <v>2435</v>
      </c>
    </row>
    <row r="202" spans="1:2" x14ac:dyDescent="0.25">
      <c r="A202" s="5" t="s">
        <v>2708</v>
      </c>
      <c r="B202">
        <v>11606</v>
      </c>
    </row>
    <row r="203" spans="1:2" x14ac:dyDescent="0.25">
      <c r="A203" s="5" t="s">
        <v>1885</v>
      </c>
      <c r="B203">
        <v>3953</v>
      </c>
    </row>
    <row r="204" spans="1:2" x14ac:dyDescent="0.25">
      <c r="A204" s="5" t="s">
        <v>2328</v>
      </c>
      <c r="B204">
        <v>3901</v>
      </c>
    </row>
    <row r="205" spans="1:2" x14ac:dyDescent="0.25">
      <c r="A205" s="5" t="s">
        <v>1855</v>
      </c>
      <c r="B205">
        <v>400</v>
      </c>
    </row>
    <row r="206" spans="1:2" x14ac:dyDescent="0.25">
      <c r="A206" s="5" t="s">
        <v>1749</v>
      </c>
      <c r="B206">
        <v>6996</v>
      </c>
    </row>
    <row r="207" spans="1:2" x14ac:dyDescent="0.25">
      <c r="A207" s="5" t="s">
        <v>1848</v>
      </c>
      <c r="B207">
        <v>7251</v>
      </c>
    </row>
    <row r="208" spans="1:2" x14ac:dyDescent="0.25">
      <c r="A208" s="5" t="s">
        <v>3036</v>
      </c>
      <c r="B208">
        <v>834</v>
      </c>
    </row>
    <row r="209" spans="1:2" x14ac:dyDescent="0.25">
      <c r="A209" s="5" t="s">
        <v>2740</v>
      </c>
      <c r="B209">
        <v>156</v>
      </c>
    </row>
    <row r="210" spans="1:2" x14ac:dyDescent="0.25">
      <c r="A210" s="5" t="s">
        <v>2237</v>
      </c>
      <c r="B210">
        <v>6153</v>
      </c>
    </row>
    <row r="211" spans="1:2" x14ac:dyDescent="0.25">
      <c r="A211" s="5" t="s">
        <v>1911</v>
      </c>
      <c r="B211">
        <v>7184</v>
      </c>
    </row>
    <row r="212" spans="1:2" x14ac:dyDescent="0.25">
      <c r="A212" s="5" t="s">
        <v>2515</v>
      </c>
      <c r="B212">
        <v>2132</v>
      </c>
    </row>
    <row r="213" spans="1:2" x14ac:dyDescent="0.25">
      <c r="A213" s="5" t="s">
        <v>1931</v>
      </c>
      <c r="B213">
        <v>24294</v>
      </c>
    </row>
    <row r="214" spans="1:2" x14ac:dyDescent="0.25">
      <c r="A214" s="5" t="s">
        <v>2817</v>
      </c>
      <c r="B214">
        <v>4642</v>
      </c>
    </row>
    <row r="215" spans="1:2" x14ac:dyDescent="0.25">
      <c r="A215" s="5" t="s">
        <v>3000</v>
      </c>
      <c r="B215">
        <v>17363</v>
      </c>
    </row>
    <row r="216" spans="1:2" x14ac:dyDescent="0.25">
      <c r="A216" s="5" t="s">
        <v>2524</v>
      </c>
      <c r="B216">
        <v>4507</v>
      </c>
    </row>
    <row r="217" spans="1:2" x14ac:dyDescent="0.25">
      <c r="A217" s="5" t="s">
        <v>2564</v>
      </c>
      <c r="B217">
        <v>4492</v>
      </c>
    </row>
    <row r="218" spans="1:2" x14ac:dyDescent="0.25">
      <c r="A218" s="5" t="s">
        <v>1549</v>
      </c>
      <c r="B218">
        <v>15918</v>
      </c>
    </row>
    <row r="219" spans="1:2" x14ac:dyDescent="0.25">
      <c r="A219" s="5" t="s">
        <v>1963</v>
      </c>
      <c r="B219">
        <v>632</v>
      </c>
    </row>
    <row r="220" spans="1:2" x14ac:dyDescent="0.25">
      <c r="A220" s="5" t="s">
        <v>3320</v>
      </c>
      <c r="B220">
        <v>16044</v>
      </c>
    </row>
    <row r="221" spans="1:2" x14ac:dyDescent="0.25">
      <c r="A221" s="5" t="s">
        <v>2129</v>
      </c>
      <c r="B221">
        <v>2961</v>
      </c>
    </row>
    <row r="222" spans="1:2" x14ac:dyDescent="0.25">
      <c r="A222" s="5" t="s">
        <v>2800</v>
      </c>
      <c r="B222">
        <v>21275</v>
      </c>
    </row>
    <row r="223" spans="1:2" x14ac:dyDescent="0.25">
      <c r="A223" s="5" t="s">
        <v>3217</v>
      </c>
      <c r="B223">
        <v>1395</v>
      </c>
    </row>
    <row r="224" spans="1:2" x14ac:dyDescent="0.25">
      <c r="A224" s="5" t="s">
        <v>2544</v>
      </c>
      <c r="B224">
        <v>1205</v>
      </c>
    </row>
    <row r="225" spans="1:2" x14ac:dyDescent="0.25">
      <c r="A225" s="5" t="s">
        <v>1876</v>
      </c>
      <c r="B225">
        <v>18896</v>
      </c>
    </row>
    <row r="226" spans="1:2" x14ac:dyDescent="0.25">
      <c r="A226" s="5" t="s">
        <v>1634</v>
      </c>
      <c r="B226">
        <v>10194</v>
      </c>
    </row>
    <row r="227" spans="1:2" x14ac:dyDescent="0.25">
      <c r="A227" s="5" t="s">
        <v>1945</v>
      </c>
      <c r="B227">
        <v>10797</v>
      </c>
    </row>
    <row r="228" spans="1:2" x14ac:dyDescent="0.25">
      <c r="A228" s="5" t="s">
        <v>2843</v>
      </c>
      <c r="B228">
        <v>162</v>
      </c>
    </row>
    <row r="229" spans="1:2" x14ac:dyDescent="0.25">
      <c r="A229" s="5" t="s">
        <v>1910</v>
      </c>
      <c r="B229">
        <v>3371</v>
      </c>
    </row>
    <row r="230" spans="1:2" x14ac:dyDescent="0.25">
      <c r="A230" s="5" t="s">
        <v>1981</v>
      </c>
      <c r="B230">
        <v>6049</v>
      </c>
    </row>
    <row r="231" spans="1:2" x14ac:dyDescent="0.25">
      <c r="A231" s="5" t="s">
        <v>2212</v>
      </c>
      <c r="B231">
        <v>1715</v>
      </c>
    </row>
    <row r="232" spans="1:2" x14ac:dyDescent="0.25">
      <c r="A232" s="5" t="s">
        <v>2168</v>
      </c>
      <c r="B232">
        <v>3173</v>
      </c>
    </row>
    <row r="233" spans="1:2" x14ac:dyDescent="0.25">
      <c r="A233" s="5" t="s">
        <v>2465</v>
      </c>
      <c r="B233">
        <v>17901</v>
      </c>
    </row>
    <row r="234" spans="1:2" x14ac:dyDescent="0.25">
      <c r="A234" s="5" t="s">
        <v>2433</v>
      </c>
      <c r="B234">
        <v>3464</v>
      </c>
    </row>
    <row r="235" spans="1:2" x14ac:dyDescent="0.25">
      <c r="A235" s="5" t="s">
        <v>1862</v>
      </c>
      <c r="B235">
        <v>2929</v>
      </c>
    </row>
    <row r="236" spans="1:2" x14ac:dyDescent="0.25">
      <c r="A236" s="5" t="s">
        <v>1932</v>
      </c>
      <c r="B236">
        <v>3213</v>
      </c>
    </row>
    <row r="237" spans="1:2" x14ac:dyDescent="0.25">
      <c r="A237" s="5" t="s">
        <v>1664</v>
      </c>
      <c r="B237">
        <v>11199</v>
      </c>
    </row>
    <row r="238" spans="1:2" x14ac:dyDescent="0.25">
      <c r="A238" s="5" t="s">
        <v>2134</v>
      </c>
      <c r="B238">
        <v>520</v>
      </c>
    </row>
    <row r="239" spans="1:2" x14ac:dyDescent="0.25">
      <c r="A239" s="5" t="s">
        <v>2196</v>
      </c>
      <c r="B239">
        <v>2832</v>
      </c>
    </row>
    <row r="240" spans="1:2" x14ac:dyDescent="0.25">
      <c r="A240" s="5" t="s">
        <v>1798</v>
      </c>
      <c r="B240">
        <v>18310</v>
      </c>
    </row>
    <row r="241" spans="1:2" x14ac:dyDescent="0.25">
      <c r="A241" s="5" t="s">
        <v>1816</v>
      </c>
      <c r="B241">
        <v>11861</v>
      </c>
    </row>
    <row r="242" spans="1:2" x14ac:dyDescent="0.25">
      <c r="A242" s="5" t="s">
        <v>1550</v>
      </c>
      <c r="B242">
        <v>9512</v>
      </c>
    </row>
    <row r="243" spans="1:2" x14ac:dyDescent="0.25">
      <c r="A243" s="5" t="s">
        <v>1521</v>
      </c>
      <c r="B243">
        <v>8691</v>
      </c>
    </row>
    <row r="244" spans="1:2" x14ac:dyDescent="0.25">
      <c r="A244" s="5" t="s">
        <v>2494</v>
      </c>
      <c r="B244">
        <v>18354</v>
      </c>
    </row>
    <row r="245" spans="1:2" x14ac:dyDescent="0.25">
      <c r="A245" s="5" t="s">
        <v>2911</v>
      </c>
      <c r="B245">
        <v>569</v>
      </c>
    </row>
    <row r="246" spans="1:2" x14ac:dyDescent="0.25">
      <c r="A246" s="5" t="s">
        <v>1784</v>
      </c>
      <c r="B246">
        <v>4912</v>
      </c>
    </row>
    <row r="247" spans="1:2" x14ac:dyDescent="0.25">
      <c r="A247" s="5" t="s">
        <v>1868</v>
      </c>
      <c r="B247">
        <v>1037</v>
      </c>
    </row>
    <row r="248" spans="1:2" x14ac:dyDescent="0.25">
      <c r="A248" s="5" t="s">
        <v>2858</v>
      </c>
      <c r="B248">
        <v>2841</v>
      </c>
    </row>
    <row r="249" spans="1:2" x14ac:dyDescent="0.25">
      <c r="A249" s="5" t="s">
        <v>2660</v>
      </c>
      <c r="B249">
        <v>908</v>
      </c>
    </row>
    <row r="250" spans="1:2" x14ac:dyDescent="0.25">
      <c r="A250" s="5" t="s">
        <v>2795</v>
      </c>
      <c r="B250">
        <v>4241</v>
      </c>
    </row>
    <row r="251" spans="1:2" x14ac:dyDescent="0.25">
      <c r="A251" s="5" t="s">
        <v>2384</v>
      </c>
      <c r="B251">
        <v>5592</v>
      </c>
    </row>
    <row r="252" spans="1:2" x14ac:dyDescent="0.25">
      <c r="A252" s="5" t="s">
        <v>1526</v>
      </c>
      <c r="B252">
        <v>1513</v>
      </c>
    </row>
    <row r="253" spans="1:2" x14ac:dyDescent="0.25">
      <c r="A253" s="5" t="s">
        <v>2488</v>
      </c>
      <c r="B253">
        <v>711</v>
      </c>
    </row>
    <row r="254" spans="1:2" x14ac:dyDescent="0.25">
      <c r="A254" s="5" t="s">
        <v>2792</v>
      </c>
      <c r="B254">
        <v>18639</v>
      </c>
    </row>
    <row r="255" spans="1:2" x14ac:dyDescent="0.25">
      <c r="A255" s="5" t="s">
        <v>2851</v>
      </c>
      <c r="B255">
        <v>2323</v>
      </c>
    </row>
    <row r="256" spans="1:2" x14ac:dyDescent="0.25">
      <c r="A256" s="5" t="s">
        <v>1871</v>
      </c>
      <c r="B256">
        <v>3035</v>
      </c>
    </row>
    <row r="257" spans="1:2" x14ac:dyDescent="0.25">
      <c r="A257" s="5" t="s">
        <v>2805</v>
      </c>
      <c r="B257">
        <v>10072</v>
      </c>
    </row>
    <row r="258" spans="1:2" x14ac:dyDescent="0.25">
      <c r="A258" s="5" t="s">
        <v>1515</v>
      </c>
      <c r="B258">
        <v>221</v>
      </c>
    </row>
    <row r="259" spans="1:2" x14ac:dyDescent="0.25">
      <c r="A259" s="5" t="s">
        <v>3220</v>
      </c>
      <c r="B259">
        <v>10046</v>
      </c>
    </row>
    <row r="260" spans="1:2" x14ac:dyDescent="0.25">
      <c r="A260" s="5" t="s">
        <v>2401</v>
      </c>
      <c r="B260">
        <v>3082</v>
      </c>
    </row>
    <row r="261" spans="1:2" x14ac:dyDescent="0.25">
      <c r="A261" s="5" t="s">
        <v>1730</v>
      </c>
      <c r="B261">
        <v>1685</v>
      </c>
    </row>
    <row r="262" spans="1:2" x14ac:dyDescent="0.25">
      <c r="A262" s="5" t="s">
        <v>3177</v>
      </c>
      <c r="B262">
        <v>380</v>
      </c>
    </row>
    <row r="263" spans="1:2" x14ac:dyDescent="0.25">
      <c r="A263" s="5" t="s">
        <v>2471</v>
      </c>
      <c r="B263">
        <v>42930</v>
      </c>
    </row>
    <row r="264" spans="1:2" x14ac:dyDescent="0.25">
      <c r="A264" s="5" t="s">
        <v>2219</v>
      </c>
      <c r="B264">
        <v>3825</v>
      </c>
    </row>
    <row r="265" spans="1:2" x14ac:dyDescent="0.25">
      <c r="A265" s="5" t="s">
        <v>2176</v>
      </c>
      <c r="B265">
        <v>14093</v>
      </c>
    </row>
    <row r="266" spans="1:2" x14ac:dyDescent="0.25">
      <c r="A266" s="5" t="s">
        <v>2349</v>
      </c>
      <c r="B266">
        <v>1063</v>
      </c>
    </row>
    <row r="267" spans="1:2" x14ac:dyDescent="0.25">
      <c r="A267" s="5" t="s">
        <v>2797</v>
      </c>
      <c r="B267">
        <v>2140</v>
      </c>
    </row>
    <row r="268" spans="1:2" x14ac:dyDescent="0.25">
      <c r="A268" s="5" t="s">
        <v>2338</v>
      </c>
      <c r="B268">
        <v>55077</v>
      </c>
    </row>
    <row r="269" spans="1:2" x14ac:dyDescent="0.25">
      <c r="A269" s="5" t="s">
        <v>2261</v>
      </c>
      <c r="B269">
        <v>2286</v>
      </c>
    </row>
    <row r="270" spans="1:2" x14ac:dyDescent="0.25">
      <c r="A270" s="5" t="s">
        <v>2202</v>
      </c>
      <c r="B270">
        <v>1830</v>
      </c>
    </row>
    <row r="271" spans="1:2" x14ac:dyDescent="0.25">
      <c r="A271" s="5" t="s">
        <v>1552</v>
      </c>
      <c r="B271">
        <v>1534</v>
      </c>
    </row>
    <row r="272" spans="1:2" x14ac:dyDescent="0.25">
      <c r="A272" s="5" t="s">
        <v>2526</v>
      </c>
      <c r="B272">
        <v>19760</v>
      </c>
    </row>
    <row r="273" spans="1:2" x14ac:dyDescent="0.25">
      <c r="A273" s="5" t="s">
        <v>2184</v>
      </c>
      <c r="B273">
        <v>927</v>
      </c>
    </row>
    <row r="274" spans="1:2" x14ac:dyDescent="0.25">
      <c r="A274" s="5" t="s">
        <v>2749</v>
      </c>
      <c r="B274">
        <v>9582</v>
      </c>
    </row>
    <row r="275" spans="1:2" x14ac:dyDescent="0.25">
      <c r="A275" s="5" t="s">
        <v>1961</v>
      </c>
      <c r="B275">
        <v>6094</v>
      </c>
    </row>
    <row r="276" spans="1:2" x14ac:dyDescent="0.25">
      <c r="A276" s="5" t="s">
        <v>2629</v>
      </c>
      <c r="B276">
        <v>7565</v>
      </c>
    </row>
    <row r="277" spans="1:2" x14ac:dyDescent="0.25">
      <c r="A277" s="5" t="s">
        <v>2694</v>
      </c>
      <c r="B277">
        <v>3479</v>
      </c>
    </row>
    <row r="278" spans="1:2" x14ac:dyDescent="0.25">
      <c r="A278" s="5" t="s">
        <v>1801</v>
      </c>
      <c r="B278">
        <v>3229</v>
      </c>
    </row>
    <row r="279" spans="1:2" x14ac:dyDescent="0.25">
      <c r="A279" s="5" t="s">
        <v>2229</v>
      </c>
      <c r="B279">
        <v>2354</v>
      </c>
    </row>
    <row r="280" spans="1:2" x14ac:dyDescent="0.25">
      <c r="A280" s="5" t="s">
        <v>2257</v>
      </c>
      <c r="B280">
        <v>12051</v>
      </c>
    </row>
    <row r="281" spans="1:2" x14ac:dyDescent="0.25">
      <c r="A281" s="5" t="s">
        <v>2246</v>
      </c>
      <c r="B281">
        <v>19325</v>
      </c>
    </row>
    <row r="282" spans="1:2" x14ac:dyDescent="0.25">
      <c r="A282" s="5" t="s">
        <v>3153</v>
      </c>
      <c r="B282">
        <v>23</v>
      </c>
    </row>
    <row r="283" spans="1:2" x14ac:dyDescent="0.25">
      <c r="A283" s="5" t="s">
        <v>1599</v>
      </c>
      <c r="B283">
        <v>5068</v>
      </c>
    </row>
    <row r="284" spans="1:2" x14ac:dyDescent="0.25">
      <c r="A284" s="5" t="s">
        <v>2195</v>
      </c>
      <c r="B284">
        <v>3654</v>
      </c>
    </row>
    <row r="285" spans="1:2" x14ac:dyDescent="0.25">
      <c r="A285" s="5" t="s">
        <v>1531</v>
      </c>
      <c r="B285">
        <v>19006</v>
      </c>
    </row>
    <row r="286" spans="1:2" x14ac:dyDescent="0.25">
      <c r="A286" s="5" t="s">
        <v>2684</v>
      </c>
      <c r="B286">
        <v>12214</v>
      </c>
    </row>
    <row r="287" spans="1:2" x14ac:dyDescent="0.25">
      <c r="A287" s="5" t="s">
        <v>3056</v>
      </c>
      <c r="B287">
        <v>5070</v>
      </c>
    </row>
    <row r="288" spans="1:2" x14ac:dyDescent="0.25">
      <c r="A288" s="5" t="s">
        <v>2014</v>
      </c>
      <c r="B288">
        <v>2037</v>
      </c>
    </row>
    <row r="289" spans="1:2" x14ac:dyDescent="0.25">
      <c r="A289" s="5" t="s">
        <v>2331</v>
      </c>
      <c r="B289">
        <v>3567</v>
      </c>
    </row>
    <row r="290" spans="1:2" x14ac:dyDescent="0.25">
      <c r="A290" s="5" t="s">
        <v>3239</v>
      </c>
      <c r="B290">
        <v>1016</v>
      </c>
    </row>
    <row r="291" spans="1:2" x14ac:dyDescent="0.25">
      <c r="A291" s="5" t="s">
        <v>2633</v>
      </c>
      <c r="B291">
        <v>53985</v>
      </c>
    </row>
    <row r="292" spans="1:2" x14ac:dyDescent="0.25">
      <c r="A292" s="5" t="s">
        <v>3027</v>
      </c>
      <c r="B292">
        <v>1606</v>
      </c>
    </row>
    <row r="293" spans="1:2" x14ac:dyDescent="0.25">
      <c r="A293" s="5" t="s">
        <v>1937</v>
      </c>
      <c r="B293">
        <v>2733</v>
      </c>
    </row>
    <row r="294" spans="1:2" x14ac:dyDescent="0.25">
      <c r="A294" s="5" t="s">
        <v>2167</v>
      </c>
      <c r="B294">
        <v>20355</v>
      </c>
    </row>
    <row r="295" spans="1:2" x14ac:dyDescent="0.25">
      <c r="A295" s="5" t="s">
        <v>2496</v>
      </c>
      <c r="B295">
        <v>12125</v>
      </c>
    </row>
    <row r="296" spans="1:2" x14ac:dyDescent="0.25">
      <c r="A296" s="5" t="s">
        <v>1772</v>
      </c>
      <c r="B296">
        <v>4784</v>
      </c>
    </row>
    <row r="297" spans="1:2" x14ac:dyDescent="0.25">
      <c r="A297" s="5" t="s">
        <v>2556</v>
      </c>
      <c r="B297">
        <v>24582</v>
      </c>
    </row>
    <row r="298" spans="1:2" x14ac:dyDescent="0.25">
      <c r="A298" s="5" t="s">
        <v>3091</v>
      </c>
      <c r="B298">
        <v>5695</v>
      </c>
    </row>
    <row r="299" spans="1:2" x14ac:dyDescent="0.25">
      <c r="A299" s="5" t="s">
        <v>1992</v>
      </c>
      <c r="B299">
        <v>22403</v>
      </c>
    </row>
    <row r="300" spans="1:2" x14ac:dyDescent="0.25">
      <c r="A300" s="5" t="s">
        <v>3244</v>
      </c>
      <c r="B300">
        <v>776</v>
      </c>
    </row>
    <row r="301" spans="1:2" x14ac:dyDescent="0.25">
      <c r="A301" s="5" t="s">
        <v>1592</v>
      </c>
      <c r="B301">
        <v>11392</v>
      </c>
    </row>
    <row r="302" spans="1:2" x14ac:dyDescent="0.25">
      <c r="A302" s="5" t="s">
        <v>2308</v>
      </c>
      <c r="B302">
        <v>14904</v>
      </c>
    </row>
    <row r="303" spans="1:2" x14ac:dyDescent="0.25">
      <c r="A303" s="5" t="s">
        <v>3170</v>
      </c>
      <c r="B303">
        <v>2052</v>
      </c>
    </row>
    <row r="304" spans="1:2" x14ac:dyDescent="0.25">
      <c r="A304" s="5" t="s">
        <v>1897</v>
      </c>
      <c r="B304">
        <v>21602</v>
      </c>
    </row>
    <row r="305" spans="1:2" x14ac:dyDescent="0.25">
      <c r="A305" s="5" t="s">
        <v>2052</v>
      </c>
      <c r="B305">
        <v>2295</v>
      </c>
    </row>
    <row r="306" spans="1:2" x14ac:dyDescent="0.25">
      <c r="A306" s="5" t="s">
        <v>2091</v>
      </c>
      <c r="B306">
        <v>3194</v>
      </c>
    </row>
    <row r="307" spans="1:2" x14ac:dyDescent="0.25">
      <c r="A307" s="5" t="s">
        <v>3024</v>
      </c>
      <c r="B307">
        <v>228</v>
      </c>
    </row>
    <row r="308" spans="1:2" x14ac:dyDescent="0.25">
      <c r="A308" s="5" t="s">
        <v>1534</v>
      </c>
      <c r="B308">
        <v>9665</v>
      </c>
    </row>
    <row r="309" spans="1:2" x14ac:dyDescent="0.25">
      <c r="A309" s="5" t="s">
        <v>2056</v>
      </c>
      <c r="B309">
        <v>16875</v>
      </c>
    </row>
    <row r="310" spans="1:2" x14ac:dyDescent="0.25">
      <c r="A310" s="5" t="s">
        <v>1601</v>
      </c>
      <c r="B310">
        <v>2512</v>
      </c>
    </row>
    <row r="311" spans="1:2" x14ac:dyDescent="0.25">
      <c r="A311" s="5" t="s">
        <v>2779</v>
      </c>
      <c r="B311">
        <v>7810</v>
      </c>
    </row>
    <row r="312" spans="1:2" x14ac:dyDescent="0.25">
      <c r="A312" s="5" t="s">
        <v>2256</v>
      </c>
      <c r="B312">
        <v>14514</v>
      </c>
    </row>
    <row r="313" spans="1:2" x14ac:dyDescent="0.25">
      <c r="A313" s="5" t="s">
        <v>2440</v>
      </c>
      <c r="B313">
        <v>13678</v>
      </c>
    </row>
    <row r="314" spans="1:2" x14ac:dyDescent="0.25">
      <c r="A314" s="5" t="s">
        <v>1976</v>
      </c>
      <c r="B314">
        <v>5290</v>
      </c>
    </row>
    <row r="315" spans="1:2" x14ac:dyDescent="0.25">
      <c r="A315" s="5" t="s">
        <v>2192</v>
      </c>
      <c r="B315">
        <v>1930</v>
      </c>
    </row>
    <row r="316" spans="1:2" x14ac:dyDescent="0.25">
      <c r="A316" s="5" t="s">
        <v>1838</v>
      </c>
      <c r="B316">
        <v>442</v>
      </c>
    </row>
    <row r="317" spans="1:2" x14ac:dyDescent="0.25">
      <c r="A317" s="5" t="s">
        <v>3227</v>
      </c>
      <c r="B317">
        <v>222</v>
      </c>
    </row>
    <row r="318" spans="1:2" x14ac:dyDescent="0.25">
      <c r="A318" s="5" t="s">
        <v>2533</v>
      </c>
      <c r="B318">
        <v>16330</v>
      </c>
    </row>
    <row r="319" spans="1:2" x14ac:dyDescent="0.25">
      <c r="A319" s="5" t="s">
        <v>2538</v>
      </c>
      <c r="B319">
        <v>8750</v>
      </c>
    </row>
    <row r="320" spans="1:2" x14ac:dyDescent="0.25">
      <c r="A320" s="5" t="s">
        <v>2637</v>
      </c>
      <c r="B320">
        <v>709</v>
      </c>
    </row>
    <row r="321" spans="1:2" x14ac:dyDescent="0.25">
      <c r="A321" s="5" t="s">
        <v>2207</v>
      </c>
      <c r="B321">
        <v>10461</v>
      </c>
    </row>
    <row r="322" spans="1:2" x14ac:dyDescent="0.25">
      <c r="A322" s="5" t="s">
        <v>2342</v>
      </c>
      <c r="B322">
        <v>1574</v>
      </c>
    </row>
    <row r="323" spans="1:2" x14ac:dyDescent="0.25">
      <c r="A323" s="5" t="s">
        <v>2536</v>
      </c>
      <c r="B323">
        <v>4368</v>
      </c>
    </row>
    <row r="324" spans="1:2" x14ac:dyDescent="0.25">
      <c r="A324" s="5" t="s">
        <v>1990</v>
      </c>
      <c r="B324">
        <v>1713</v>
      </c>
    </row>
    <row r="325" spans="1:2" x14ac:dyDescent="0.25">
      <c r="A325" s="5" t="s">
        <v>2790</v>
      </c>
      <c r="B325">
        <v>724</v>
      </c>
    </row>
    <row r="326" spans="1:2" x14ac:dyDescent="0.25">
      <c r="A326" s="5" t="s">
        <v>2068</v>
      </c>
      <c r="B326">
        <v>3597</v>
      </c>
    </row>
    <row r="327" spans="1:2" x14ac:dyDescent="0.25">
      <c r="A327" s="5" t="s">
        <v>2509</v>
      </c>
      <c r="B327">
        <v>16162</v>
      </c>
    </row>
    <row r="328" spans="1:2" x14ac:dyDescent="0.25">
      <c r="A328" s="5" t="s">
        <v>2977</v>
      </c>
      <c r="B328">
        <v>1570</v>
      </c>
    </row>
    <row r="329" spans="1:2" x14ac:dyDescent="0.25">
      <c r="A329" s="5" t="s">
        <v>2142</v>
      </c>
      <c r="B329">
        <v>10009</v>
      </c>
    </row>
    <row r="330" spans="1:2" x14ac:dyDescent="0.25">
      <c r="A330" s="5" t="s">
        <v>2154</v>
      </c>
      <c r="B330">
        <v>772</v>
      </c>
    </row>
    <row r="331" spans="1:2" x14ac:dyDescent="0.25">
      <c r="A331" s="5" t="s">
        <v>2282</v>
      </c>
      <c r="B331">
        <v>743</v>
      </c>
    </row>
    <row r="332" spans="1:2" x14ac:dyDescent="0.25">
      <c r="A332" s="5" t="s">
        <v>2766</v>
      </c>
      <c r="B332">
        <v>2143</v>
      </c>
    </row>
    <row r="333" spans="1:2" x14ac:dyDescent="0.25">
      <c r="A333" s="5" t="s">
        <v>2343</v>
      </c>
      <c r="B333">
        <v>22876</v>
      </c>
    </row>
    <row r="334" spans="1:2" x14ac:dyDescent="0.25">
      <c r="A334" s="5" t="s">
        <v>2910</v>
      </c>
      <c r="B334">
        <v>8263</v>
      </c>
    </row>
    <row r="335" spans="1:2" x14ac:dyDescent="0.25">
      <c r="A335" s="5" t="s">
        <v>2046</v>
      </c>
      <c r="B335">
        <v>16418</v>
      </c>
    </row>
    <row r="336" spans="1:2" x14ac:dyDescent="0.25">
      <c r="A336" s="5" t="s">
        <v>2763</v>
      </c>
      <c r="B336">
        <v>1609</v>
      </c>
    </row>
    <row r="337" spans="1:2" x14ac:dyDescent="0.25">
      <c r="A337" s="5" t="s">
        <v>3261</v>
      </c>
      <c r="B337">
        <v>114</v>
      </c>
    </row>
    <row r="338" spans="1:2" x14ac:dyDescent="0.25">
      <c r="A338" s="5" t="s">
        <v>2461</v>
      </c>
      <c r="B338">
        <v>2092</v>
      </c>
    </row>
    <row r="339" spans="1:2" x14ac:dyDescent="0.25">
      <c r="A339" s="5" t="s">
        <v>1844</v>
      </c>
      <c r="B339">
        <v>3712</v>
      </c>
    </row>
    <row r="340" spans="1:2" x14ac:dyDescent="0.25">
      <c r="A340" s="5" t="s">
        <v>2667</v>
      </c>
      <c r="B340">
        <v>943</v>
      </c>
    </row>
    <row r="341" spans="1:2" x14ac:dyDescent="0.25">
      <c r="A341" s="5" t="s">
        <v>2593</v>
      </c>
      <c r="B341">
        <v>5618</v>
      </c>
    </row>
    <row r="342" spans="1:2" x14ac:dyDescent="0.25">
      <c r="A342" s="5" t="s">
        <v>2455</v>
      </c>
      <c r="B342">
        <v>4031</v>
      </c>
    </row>
    <row r="343" spans="1:2" x14ac:dyDescent="0.25">
      <c r="A343" s="5" t="s">
        <v>2639</v>
      </c>
      <c r="B343">
        <v>1044</v>
      </c>
    </row>
    <row r="344" spans="1:2" x14ac:dyDescent="0.25">
      <c r="A344" s="5" t="s">
        <v>2570</v>
      </c>
      <c r="B344">
        <v>21034</v>
      </c>
    </row>
    <row r="345" spans="1:2" x14ac:dyDescent="0.25">
      <c r="A345" s="5" t="s">
        <v>2274</v>
      </c>
      <c r="B345">
        <v>2148</v>
      </c>
    </row>
    <row r="346" spans="1:2" x14ac:dyDescent="0.25">
      <c r="A346" s="5" t="s">
        <v>3174</v>
      </c>
      <c r="B346">
        <v>2073</v>
      </c>
    </row>
    <row r="347" spans="1:2" x14ac:dyDescent="0.25">
      <c r="A347" s="5" t="s">
        <v>2971</v>
      </c>
      <c r="B347">
        <v>28</v>
      </c>
    </row>
    <row r="348" spans="1:2" x14ac:dyDescent="0.25">
      <c r="A348" s="5" t="s">
        <v>3035</v>
      </c>
      <c r="B348">
        <v>4657</v>
      </c>
    </row>
    <row r="349" spans="1:2" x14ac:dyDescent="0.25">
      <c r="A349" s="5" t="s">
        <v>2406</v>
      </c>
      <c r="B349">
        <v>8540</v>
      </c>
    </row>
    <row r="350" spans="1:2" x14ac:dyDescent="0.25">
      <c r="A350" s="5" t="s">
        <v>2137</v>
      </c>
      <c r="B350">
        <v>1100</v>
      </c>
    </row>
    <row r="351" spans="1:2" x14ac:dyDescent="0.25">
      <c r="A351" s="5" t="s">
        <v>2821</v>
      </c>
      <c r="B351">
        <v>2207</v>
      </c>
    </row>
    <row r="352" spans="1:2" x14ac:dyDescent="0.25">
      <c r="A352" s="5" t="s">
        <v>3223</v>
      </c>
      <c r="B352">
        <v>2019</v>
      </c>
    </row>
    <row r="353" spans="1:2" x14ac:dyDescent="0.25">
      <c r="A353" s="5" t="s">
        <v>2793</v>
      </c>
      <c r="B353">
        <v>7207</v>
      </c>
    </row>
    <row r="354" spans="1:2" x14ac:dyDescent="0.25">
      <c r="A354" s="5" t="s">
        <v>2507</v>
      </c>
      <c r="B354">
        <v>16772</v>
      </c>
    </row>
    <row r="355" spans="1:2" x14ac:dyDescent="0.25">
      <c r="A355" s="5" t="s">
        <v>2666</v>
      </c>
      <c r="B355">
        <v>20682</v>
      </c>
    </row>
    <row r="356" spans="1:2" x14ac:dyDescent="0.25">
      <c r="A356" s="5" t="s">
        <v>1672</v>
      </c>
      <c r="B356">
        <v>917</v>
      </c>
    </row>
    <row r="357" spans="1:2" x14ac:dyDescent="0.25">
      <c r="A357" s="5" t="s">
        <v>2447</v>
      </c>
      <c r="B357">
        <v>8402</v>
      </c>
    </row>
    <row r="358" spans="1:2" x14ac:dyDescent="0.25">
      <c r="A358" s="5" t="s">
        <v>1645</v>
      </c>
      <c r="B358">
        <v>13820</v>
      </c>
    </row>
    <row r="359" spans="1:2" x14ac:dyDescent="0.25">
      <c r="A359" s="5" t="s">
        <v>2774</v>
      </c>
      <c r="B359">
        <v>4388</v>
      </c>
    </row>
    <row r="360" spans="1:2" x14ac:dyDescent="0.25">
      <c r="A360" s="5" t="s">
        <v>2232</v>
      </c>
      <c r="B360">
        <v>21293</v>
      </c>
    </row>
    <row r="361" spans="1:2" x14ac:dyDescent="0.25">
      <c r="A361" s="5" t="s">
        <v>1881</v>
      </c>
      <c r="B361">
        <v>16582</v>
      </c>
    </row>
    <row r="362" spans="1:2" x14ac:dyDescent="0.25">
      <c r="A362" s="5" t="s">
        <v>2084</v>
      </c>
      <c r="B362">
        <v>3993</v>
      </c>
    </row>
    <row r="363" spans="1:2" x14ac:dyDescent="0.25">
      <c r="A363" s="5" t="s">
        <v>1825</v>
      </c>
      <c r="B363">
        <v>5477</v>
      </c>
    </row>
    <row r="364" spans="1:2" x14ac:dyDescent="0.25">
      <c r="A364" s="5" t="s">
        <v>3407</v>
      </c>
      <c r="B364">
        <v>4128</v>
      </c>
    </row>
    <row r="365" spans="1:2" x14ac:dyDescent="0.25">
      <c r="A365" s="5" t="s">
        <v>2827</v>
      </c>
      <c r="B365">
        <v>25825</v>
      </c>
    </row>
    <row r="366" spans="1:2" x14ac:dyDescent="0.25">
      <c r="A366" s="5" t="s">
        <v>1970</v>
      </c>
      <c r="B366">
        <v>3372</v>
      </c>
    </row>
    <row r="367" spans="1:2" x14ac:dyDescent="0.25">
      <c r="A367" s="5" t="s">
        <v>2290</v>
      </c>
      <c r="B367">
        <v>3319</v>
      </c>
    </row>
    <row r="368" spans="1:2" x14ac:dyDescent="0.25">
      <c r="A368" s="5" t="s">
        <v>2685</v>
      </c>
      <c r="B368">
        <v>16065</v>
      </c>
    </row>
    <row r="369" spans="1:2" x14ac:dyDescent="0.25">
      <c r="A369" s="5" t="s">
        <v>2566</v>
      </c>
      <c r="B369">
        <v>1504</v>
      </c>
    </row>
    <row r="370" spans="1:2" x14ac:dyDescent="0.25">
      <c r="A370" s="5" t="s">
        <v>1565</v>
      </c>
      <c r="B370">
        <v>3300</v>
      </c>
    </row>
    <row r="371" spans="1:2" x14ac:dyDescent="0.25">
      <c r="A371" s="5" t="s">
        <v>2224</v>
      </c>
      <c r="B371">
        <v>4142</v>
      </c>
    </row>
    <row r="372" spans="1:2" x14ac:dyDescent="0.25">
      <c r="A372" s="5" t="s">
        <v>2473</v>
      </c>
      <c r="B372">
        <v>5261</v>
      </c>
    </row>
    <row r="373" spans="1:2" x14ac:dyDescent="0.25">
      <c r="A373" s="5" t="s">
        <v>1724</v>
      </c>
      <c r="B373">
        <v>18855</v>
      </c>
    </row>
    <row r="374" spans="1:2" x14ac:dyDescent="0.25">
      <c r="A374" s="5" t="s">
        <v>2429</v>
      </c>
      <c r="B374">
        <v>720</v>
      </c>
    </row>
    <row r="375" spans="1:2" x14ac:dyDescent="0.25">
      <c r="A375" s="5" t="s">
        <v>3149</v>
      </c>
      <c r="B375">
        <v>7560</v>
      </c>
    </row>
    <row r="376" spans="1:2" x14ac:dyDescent="0.25">
      <c r="A376" s="5" t="s">
        <v>2927</v>
      </c>
      <c r="B376">
        <v>2793</v>
      </c>
    </row>
    <row r="377" spans="1:2" x14ac:dyDescent="0.25">
      <c r="A377" s="5" t="s">
        <v>2525</v>
      </c>
      <c r="B377">
        <v>6277</v>
      </c>
    </row>
    <row r="378" spans="1:2" x14ac:dyDescent="0.25">
      <c r="A378" s="5" t="s">
        <v>2681</v>
      </c>
      <c r="B378">
        <v>19166</v>
      </c>
    </row>
    <row r="379" spans="1:2" x14ac:dyDescent="0.25">
      <c r="A379" s="5" t="s">
        <v>1836</v>
      </c>
      <c r="B379">
        <v>16</v>
      </c>
    </row>
    <row r="380" spans="1:2" x14ac:dyDescent="0.25">
      <c r="A380" s="5" t="s">
        <v>1680</v>
      </c>
      <c r="B380">
        <v>4584</v>
      </c>
    </row>
    <row r="381" spans="1:2" x14ac:dyDescent="0.25">
      <c r="A381" s="5" t="s">
        <v>2513</v>
      </c>
      <c r="B381">
        <v>17090</v>
      </c>
    </row>
    <row r="382" spans="1:2" x14ac:dyDescent="0.25">
      <c r="A382" s="5" t="s">
        <v>2893</v>
      </c>
      <c r="B382">
        <v>12726</v>
      </c>
    </row>
    <row r="383" spans="1:2" x14ac:dyDescent="0.25">
      <c r="A383" s="5" t="s">
        <v>2729</v>
      </c>
      <c r="B383">
        <v>22543</v>
      </c>
    </row>
    <row r="384" spans="1:2" x14ac:dyDescent="0.25">
      <c r="A384" s="5" t="s">
        <v>2088</v>
      </c>
      <c r="B384">
        <v>9253</v>
      </c>
    </row>
    <row r="385" spans="1:2" x14ac:dyDescent="0.25">
      <c r="A385" s="5" t="s">
        <v>1559</v>
      </c>
      <c r="B385">
        <v>277</v>
      </c>
    </row>
    <row r="386" spans="1:2" x14ac:dyDescent="0.25">
      <c r="A386" s="5" t="s">
        <v>3071</v>
      </c>
      <c r="B386">
        <v>25311</v>
      </c>
    </row>
    <row r="387" spans="1:2" x14ac:dyDescent="0.25">
      <c r="A387" s="5" t="s">
        <v>2882</v>
      </c>
      <c r="B387">
        <v>1791</v>
      </c>
    </row>
    <row r="388" spans="1:2" x14ac:dyDescent="0.25">
      <c r="A388" s="5" t="s">
        <v>1699</v>
      </c>
      <c r="B388">
        <v>13341</v>
      </c>
    </row>
    <row r="389" spans="1:2" x14ac:dyDescent="0.25">
      <c r="A389" s="5" t="s">
        <v>2241</v>
      </c>
      <c r="B389">
        <v>3029</v>
      </c>
    </row>
    <row r="390" spans="1:2" x14ac:dyDescent="0.25">
      <c r="A390" s="5" t="s">
        <v>2904</v>
      </c>
      <c r="B390">
        <v>2370</v>
      </c>
    </row>
    <row r="391" spans="1:2" x14ac:dyDescent="0.25">
      <c r="A391" s="5" t="s">
        <v>2041</v>
      </c>
      <c r="B391">
        <v>7307</v>
      </c>
    </row>
    <row r="392" spans="1:2" x14ac:dyDescent="0.25">
      <c r="A392" s="5" t="s">
        <v>2431</v>
      </c>
      <c r="B392">
        <v>2483</v>
      </c>
    </row>
    <row r="393" spans="1:2" x14ac:dyDescent="0.25">
      <c r="A393" s="5" t="s">
        <v>2449</v>
      </c>
      <c r="B393">
        <v>3837</v>
      </c>
    </row>
    <row r="394" spans="1:2" x14ac:dyDescent="0.25">
      <c r="A394" s="5" t="s">
        <v>1666</v>
      </c>
      <c r="B394">
        <v>4073</v>
      </c>
    </row>
    <row r="395" spans="1:2" x14ac:dyDescent="0.25">
      <c r="A395" s="5" t="s">
        <v>2028</v>
      </c>
      <c r="B395">
        <v>21648</v>
      </c>
    </row>
    <row r="396" spans="1:2" x14ac:dyDescent="0.25">
      <c r="A396" s="5" t="s">
        <v>2873</v>
      </c>
      <c r="B396">
        <v>13144</v>
      </c>
    </row>
    <row r="397" spans="1:2" x14ac:dyDescent="0.25">
      <c r="A397" s="5" t="s">
        <v>2721</v>
      </c>
      <c r="B397">
        <v>3662</v>
      </c>
    </row>
    <row r="398" spans="1:2" x14ac:dyDescent="0.25">
      <c r="A398" s="5" t="s">
        <v>2976</v>
      </c>
      <c r="B398">
        <v>9341</v>
      </c>
    </row>
    <row r="399" spans="1:2" x14ac:dyDescent="0.25">
      <c r="A399" s="5" t="s">
        <v>1712</v>
      </c>
      <c r="B399">
        <v>7394</v>
      </c>
    </row>
    <row r="400" spans="1:2" x14ac:dyDescent="0.25">
      <c r="A400" s="5" t="s">
        <v>1595</v>
      </c>
      <c r="B400">
        <v>4368</v>
      </c>
    </row>
    <row r="401" spans="1:2" x14ac:dyDescent="0.25">
      <c r="A401" s="5" t="s">
        <v>2279</v>
      </c>
      <c r="B401">
        <v>8490</v>
      </c>
    </row>
    <row r="402" spans="1:2" x14ac:dyDescent="0.25">
      <c r="A402" s="5" t="s">
        <v>1997</v>
      </c>
      <c r="B402">
        <v>4593</v>
      </c>
    </row>
    <row r="403" spans="1:2" x14ac:dyDescent="0.25">
      <c r="A403" s="5" t="s">
        <v>2558</v>
      </c>
      <c r="B403">
        <v>1480</v>
      </c>
    </row>
    <row r="404" spans="1:2" x14ac:dyDescent="0.25">
      <c r="A404" s="5" t="s">
        <v>1698</v>
      </c>
      <c r="B404">
        <v>16445</v>
      </c>
    </row>
    <row r="405" spans="1:2" x14ac:dyDescent="0.25">
      <c r="A405" s="5" t="s">
        <v>2420</v>
      </c>
      <c r="B405">
        <v>8408</v>
      </c>
    </row>
    <row r="406" spans="1:2" x14ac:dyDescent="0.25">
      <c r="A406" s="5" t="s">
        <v>2287</v>
      </c>
      <c r="B406">
        <v>41938</v>
      </c>
    </row>
    <row r="407" spans="1:2" x14ac:dyDescent="0.25">
      <c r="A407" s="5" t="s">
        <v>1765</v>
      </c>
      <c r="B407">
        <v>6776</v>
      </c>
    </row>
    <row r="408" spans="1:2" x14ac:dyDescent="0.25">
      <c r="A408" s="5" t="s">
        <v>2761</v>
      </c>
      <c r="B408">
        <v>11157</v>
      </c>
    </row>
    <row r="409" spans="1:2" x14ac:dyDescent="0.25">
      <c r="A409" s="5" t="s">
        <v>3092</v>
      </c>
      <c r="B409">
        <v>1865</v>
      </c>
    </row>
    <row r="410" spans="1:2" x14ac:dyDescent="0.25">
      <c r="A410" s="5" t="s">
        <v>2831</v>
      </c>
      <c r="B410">
        <v>8530</v>
      </c>
    </row>
    <row r="411" spans="1:2" x14ac:dyDescent="0.25">
      <c r="A411" s="5" t="s">
        <v>1538</v>
      </c>
      <c r="B411">
        <v>6183</v>
      </c>
    </row>
    <row r="412" spans="1:2" x14ac:dyDescent="0.25">
      <c r="A412" s="5" t="s">
        <v>2412</v>
      </c>
      <c r="B412">
        <v>4196</v>
      </c>
    </row>
    <row r="413" spans="1:2" x14ac:dyDescent="0.25">
      <c r="A413" s="5" t="s">
        <v>1542</v>
      </c>
      <c r="B413">
        <v>238</v>
      </c>
    </row>
    <row r="414" spans="1:2" x14ac:dyDescent="0.25">
      <c r="A414" s="5" t="s">
        <v>1660</v>
      </c>
      <c r="B414">
        <v>15934</v>
      </c>
    </row>
    <row r="415" spans="1:2" x14ac:dyDescent="0.25">
      <c r="A415" s="5" t="s">
        <v>2512</v>
      </c>
      <c r="B415">
        <v>3226</v>
      </c>
    </row>
    <row r="416" spans="1:2" x14ac:dyDescent="0.25">
      <c r="A416" s="5" t="s">
        <v>2450</v>
      </c>
      <c r="B416">
        <v>10293</v>
      </c>
    </row>
    <row r="417" spans="1:2" x14ac:dyDescent="0.25">
      <c r="A417" s="5" t="s">
        <v>2813</v>
      </c>
      <c r="B417">
        <v>15737</v>
      </c>
    </row>
    <row r="418" spans="1:2" x14ac:dyDescent="0.25">
      <c r="A418" s="5" t="s">
        <v>3191</v>
      </c>
      <c r="B418">
        <v>3674</v>
      </c>
    </row>
    <row r="419" spans="1:2" x14ac:dyDescent="0.25">
      <c r="A419" s="5" t="s">
        <v>1562</v>
      </c>
      <c r="B419">
        <v>15832</v>
      </c>
    </row>
    <row r="420" spans="1:2" x14ac:dyDescent="0.25">
      <c r="A420" s="5" t="s">
        <v>2147</v>
      </c>
      <c r="B420">
        <v>1661</v>
      </c>
    </row>
    <row r="421" spans="1:2" x14ac:dyDescent="0.25">
      <c r="A421" s="5" t="s">
        <v>1787</v>
      </c>
      <c r="B421">
        <v>3546</v>
      </c>
    </row>
    <row r="422" spans="1:2" x14ac:dyDescent="0.25">
      <c r="A422" s="5" t="s">
        <v>2572</v>
      </c>
      <c r="B422">
        <v>4695</v>
      </c>
    </row>
    <row r="423" spans="1:2" x14ac:dyDescent="0.25">
      <c r="A423" s="5" t="s">
        <v>2191</v>
      </c>
      <c r="B423">
        <v>2688</v>
      </c>
    </row>
    <row r="424" spans="1:2" x14ac:dyDescent="0.25">
      <c r="A424" s="5" t="s">
        <v>1671</v>
      </c>
      <c r="B424">
        <v>20166</v>
      </c>
    </row>
    <row r="425" spans="1:2" x14ac:dyDescent="0.25">
      <c r="A425" s="5" t="s">
        <v>3037</v>
      </c>
      <c r="B425">
        <v>13991</v>
      </c>
    </row>
    <row r="426" spans="1:2" x14ac:dyDescent="0.25">
      <c r="A426" s="5" t="s">
        <v>1967</v>
      </c>
      <c r="B426">
        <v>14606</v>
      </c>
    </row>
    <row r="427" spans="1:2" x14ac:dyDescent="0.25">
      <c r="A427" s="5" t="s">
        <v>1675</v>
      </c>
      <c r="B427">
        <v>19493</v>
      </c>
    </row>
    <row r="428" spans="1:2" x14ac:dyDescent="0.25">
      <c r="A428" s="5" t="s">
        <v>1738</v>
      </c>
      <c r="B428">
        <v>9106</v>
      </c>
    </row>
    <row r="429" spans="1:2" x14ac:dyDescent="0.25">
      <c r="A429" s="5" t="s">
        <v>1651</v>
      </c>
      <c r="B429">
        <v>4201</v>
      </c>
    </row>
    <row r="430" spans="1:2" x14ac:dyDescent="0.25">
      <c r="A430" s="5" t="s">
        <v>2311</v>
      </c>
      <c r="B430">
        <v>3348</v>
      </c>
    </row>
    <row r="431" spans="1:2" x14ac:dyDescent="0.25">
      <c r="A431" s="5" t="s">
        <v>2938</v>
      </c>
      <c r="B431">
        <v>11225</v>
      </c>
    </row>
    <row r="432" spans="1:2" x14ac:dyDescent="0.25">
      <c r="A432" s="5" t="s">
        <v>2646</v>
      </c>
      <c r="B432">
        <v>1623</v>
      </c>
    </row>
    <row r="433" spans="1:2" x14ac:dyDescent="0.25">
      <c r="A433" s="5" t="s">
        <v>1986</v>
      </c>
      <c r="B433">
        <v>1587</v>
      </c>
    </row>
    <row r="434" spans="1:2" x14ac:dyDescent="0.25">
      <c r="A434" s="5" t="s">
        <v>2425</v>
      </c>
      <c r="B434">
        <v>18252</v>
      </c>
    </row>
    <row r="435" spans="1:2" x14ac:dyDescent="0.25">
      <c r="A435" s="5" t="s">
        <v>2391</v>
      </c>
      <c r="B435">
        <v>8150</v>
      </c>
    </row>
    <row r="436" spans="1:2" x14ac:dyDescent="0.25">
      <c r="A436" s="5" t="s">
        <v>2442</v>
      </c>
      <c r="B436">
        <v>5664</v>
      </c>
    </row>
    <row r="437" spans="1:2" x14ac:dyDescent="0.25">
      <c r="A437" s="5" t="s">
        <v>2908</v>
      </c>
      <c r="B437">
        <v>388</v>
      </c>
    </row>
    <row r="438" spans="1:2" x14ac:dyDescent="0.25">
      <c r="A438" s="5" t="s">
        <v>2700</v>
      </c>
      <c r="B438">
        <v>1439</v>
      </c>
    </row>
    <row r="439" spans="1:2" x14ac:dyDescent="0.25">
      <c r="A439" s="5" t="s">
        <v>2610</v>
      </c>
      <c r="B439">
        <v>2697</v>
      </c>
    </row>
    <row r="440" spans="1:2" x14ac:dyDescent="0.25">
      <c r="A440" s="5" t="s">
        <v>2079</v>
      </c>
      <c r="B440">
        <v>216</v>
      </c>
    </row>
    <row r="441" spans="1:2" x14ac:dyDescent="0.25">
      <c r="A441" s="5" t="s">
        <v>1603</v>
      </c>
      <c r="B441">
        <v>7835</v>
      </c>
    </row>
    <row r="442" spans="1:2" x14ac:dyDescent="0.25">
      <c r="A442" s="5" t="s">
        <v>2112</v>
      </c>
      <c r="B442">
        <v>15309</v>
      </c>
    </row>
    <row r="443" spans="1:2" x14ac:dyDescent="0.25">
      <c r="A443" s="5" t="s">
        <v>2388</v>
      </c>
      <c r="B443">
        <v>1429</v>
      </c>
    </row>
    <row r="444" spans="1:2" x14ac:dyDescent="0.25">
      <c r="A444" s="5" t="s">
        <v>2038</v>
      </c>
      <c r="B444">
        <v>4607</v>
      </c>
    </row>
    <row r="445" spans="1:2" x14ac:dyDescent="0.25">
      <c r="A445" s="5" t="s">
        <v>2545</v>
      </c>
      <c r="B445">
        <v>23330</v>
      </c>
    </row>
    <row r="446" spans="1:2" x14ac:dyDescent="0.25">
      <c r="A446" s="5" t="s">
        <v>2948</v>
      </c>
      <c r="B446">
        <v>238</v>
      </c>
    </row>
    <row r="447" spans="1:2" x14ac:dyDescent="0.25">
      <c r="A447" s="5" t="s">
        <v>1714</v>
      </c>
      <c r="B447">
        <v>6200</v>
      </c>
    </row>
    <row r="448" spans="1:2" x14ac:dyDescent="0.25">
      <c r="A448" s="5" t="s">
        <v>3121</v>
      </c>
      <c r="B448">
        <v>1484</v>
      </c>
    </row>
    <row r="449" spans="1:2" x14ac:dyDescent="0.25">
      <c r="A449" s="5" t="s">
        <v>1809</v>
      </c>
      <c r="B449">
        <v>8535</v>
      </c>
    </row>
    <row r="450" spans="1:2" x14ac:dyDescent="0.25">
      <c r="A450" s="5" t="s">
        <v>1828</v>
      </c>
      <c r="B450">
        <v>3618</v>
      </c>
    </row>
    <row r="451" spans="1:2" x14ac:dyDescent="0.25">
      <c r="A451" s="5" t="s">
        <v>2655</v>
      </c>
      <c r="B451">
        <v>2464</v>
      </c>
    </row>
    <row r="452" spans="1:2" x14ac:dyDescent="0.25">
      <c r="A452" s="5" t="s">
        <v>2067</v>
      </c>
      <c r="B452">
        <v>7435</v>
      </c>
    </row>
    <row r="453" spans="1:2" x14ac:dyDescent="0.25">
      <c r="A453" s="5" t="s">
        <v>2400</v>
      </c>
      <c r="B453">
        <v>23233</v>
      </c>
    </row>
    <row r="454" spans="1:2" x14ac:dyDescent="0.25">
      <c r="A454" s="5" t="s">
        <v>2584</v>
      </c>
      <c r="B454">
        <v>4660</v>
      </c>
    </row>
    <row r="455" spans="1:2" x14ac:dyDescent="0.25">
      <c r="A455" s="5" t="s">
        <v>2499</v>
      </c>
      <c r="B455">
        <v>28960</v>
      </c>
    </row>
    <row r="456" spans="1:2" x14ac:dyDescent="0.25">
      <c r="A456" s="5" t="s">
        <v>2018</v>
      </c>
      <c r="B456">
        <v>5065</v>
      </c>
    </row>
    <row r="457" spans="1:2" x14ac:dyDescent="0.25">
      <c r="A457" s="5" t="s">
        <v>2647</v>
      </c>
      <c r="B457">
        <v>4434</v>
      </c>
    </row>
    <row r="458" spans="1:2" x14ac:dyDescent="0.25">
      <c r="A458" s="5" t="s">
        <v>1621</v>
      </c>
      <c r="B458">
        <v>30393</v>
      </c>
    </row>
    <row r="459" spans="1:2" x14ac:dyDescent="0.25">
      <c r="A459" s="5" t="s">
        <v>1630</v>
      </c>
      <c r="B459">
        <v>668</v>
      </c>
    </row>
    <row r="460" spans="1:2" x14ac:dyDescent="0.25">
      <c r="A460" s="5" t="s">
        <v>2002</v>
      </c>
      <c r="B460">
        <v>7089</v>
      </c>
    </row>
    <row r="461" spans="1:2" x14ac:dyDescent="0.25">
      <c r="A461" s="5" t="s">
        <v>2047</v>
      </c>
      <c r="B461">
        <v>2601</v>
      </c>
    </row>
    <row r="462" spans="1:2" x14ac:dyDescent="0.25">
      <c r="A462" s="5" t="s">
        <v>2815</v>
      </c>
      <c r="B462">
        <v>2787</v>
      </c>
    </row>
    <row r="463" spans="1:2" x14ac:dyDescent="0.25">
      <c r="A463" s="5" t="s">
        <v>3065</v>
      </c>
      <c r="B463">
        <v>3907</v>
      </c>
    </row>
    <row r="464" spans="1:2" x14ac:dyDescent="0.25">
      <c r="A464" s="5" t="s">
        <v>1994</v>
      </c>
      <c r="B464">
        <v>13010</v>
      </c>
    </row>
    <row r="465" spans="1:2" x14ac:dyDescent="0.25">
      <c r="A465" s="5" t="s">
        <v>2459</v>
      </c>
      <c r="B465">
        <v>10301</v>
      </c>
    </row>
    <row r="466" spans="1:2" x14ac:dyDescent="0.25">
      <c r="A466" s="5" t="s">
        <v>2874</v>
      </c>
      <c r="B466">
        <v>337</v>
      </c>
    </row>
    <row r="467" spans="1:2" x14ac:dyDescent="0.25">
      <c r="A467" s="5" t="s">
        <v>2136</v>
      </c>
      <c r="B467">
        <v>4433</v>
      </c>
    </row>
    <row r="468" spans="1:2" x14ac:dyDescent="0.25">
      <c r="A468" s="5" t="s">
        <v>2618</v>
      </c>
      <c r="B468">
        <v>1791</v>
      </c>
    </row>
    <row r="469" spans="1:2" x14ac:dyDescent="0.25">
      <c r="A469" s="5" t="s">
        <v>2227</v>
      </c>
      <c r="B469">
        <v>16104</v>
      </c>
    </row>
    <row r="470" spans="1:2" x14ac:dyDescent="0.25">
      <c r="A470" s="5" t="s">
        <v>3090</v>
      </c>
      <c r="B470">
        <v>1052</v>
      </c>
    </row>
    <row r="471" spans="1:2" x14ac:dyDescent="0.25">
      <c r="A471" s="5" t="s">
        <v>2114</v>
      </c>
      <c r="B471">
        <v>14238</v>
      </c>
    </row>
    <row r="472" spans="1:2" x14ac:dyDescent="0.25">
      <c r="A472" s="5" t="s">
        <v>2835</v>
      </c>
      <c r="B472">
        <v>3684</v>
      </c>
    </row>
    <row r="473" spans="1:2" x14ac:dyDescent="0.25">
      <c r="A473" s="5" t="s">
        <v>2376</v>
      </c>
      <c r="B473">
        <v>4262</v>
      </c>
    </row>
    <row r="474" spans="1:2" x14ac:dyDescent="0.25">
      <c r="A474" s="5" t="s">
        <v>1915</v>
      </c>
      <c r="B474">
        <v>326</v>
      </c>
    </row>
    <row r="475" spans="1:2" x14ac:dyDescent="0.25">
      <c r="A475" s="5" t="s">
        <v>2543</v>
      </c>
      <c r="B475">
        <v>14197</v>
      </c>
    </row>
    <row r="476" spans="1:2" x14ac:dyDescent="0.25">
      <c r="A476" s="5" t="s">
        <v>2096</v>
      </c>
      <c r="B476">
        <v>7511</v>
      </c>
    </row>
    <row r="477" spans="1:2" x14ac:dyDescent="0.25">
      <c r="A477" s="5" t="s">
        <v>1846</v>
      </c>
      <c r="B477">
        <v>17596</v>
      </c>
    </row>
    <row r="478" spans="1:2" x14ac:dyDescent="0.25">
      <c r="A478" s="5" t="s">
        <v>2695</v>
      </c>
      <c r="B478">
        <v>1180</v>
      </c>
    </row>
    <row r="479" spans="1:2" x14ac:dyDescent="0.25">
      <c r="A479" s="5" t="s">
        <v>2733</v>
      </c>
      <c r="B479">
        <v>11287</v>
      </c>
    </row>
    <row r="480" spans="1:2" x14ac:dyDescent="0.25">
      <c r="A480" s="5" t="s">
        <v>2430</v>
      </c>
      <c r="B480">
        <v>1761</v>
      </c>
    </row>
    <row r="481" spans="1:2" x14ac:dyDescent="0.25">
      <c r="A481" s="5" t="s">
        <v>2970</v>
      </c>
      <c r="B481">
        <v>9572</v>
      </c>
    </row>
    <row r="482" spans="1:2" x14ac:dyDescent="0.25">
      <c r="A482" s="5" t="s">
        <v>2061</v>
      </c>
      <c r="B482">
        <v>3164</v>
      </c>
    </row>
    <row r="483" spans="1:2" x14ac:dyDescent="0.25">
      <c r="A483" s="5" t="s">
        <v>2504</v>
      </c>
      <c r="B483">
        <v>3322</v>
      </c>
    </row>
    <row r="484" spans="1:2" x14ac:dyDescent="0.25">
      <c r="A484" s="5" t="s">
        <v>2995</v>
      </c>
      <c r="B484">
        <v>3022</v>
      </c>
    </row>
    <row r="485" spans="1:2" x14ac:dyDescent="0.25">
      <c r="A485" s="5" t="s">
        <v>2201</v>
      </c>
      <c r="B485">
        <v>6337</v>
      </c>
    </row>
    <row r="486" spans="1:2" x14ac:dyDescent="0.25">
      <c r="A486" s="5" t="s">
        <v>2344</v>
      </c>
      <c r="B486">
        <v>9096</v>
      </c>
    </row>
    <row r="487" spans="1:2" x14ac:dyDescent="0.25">
      <c r="A487" s="5" t="s">
        <v>1641</v>
      </c>
      <c r="B487">
        <v>5602</v>
      </c>
    </row>
    <row r="488" spans="1:2" x14ac:dyDescent="0.25">
      <c r="A488" s="5" t="s">
        <v>2982</v>
      </c>
      <c r="B488">
        <v>2889</v>
      </c>
    </row>
    <row r="489" spans="1:2" x14ac:dyDescent="0.25">
      <c r="A489" s="5" t="s">
        <v>2480</v>
      </c>
      <c r="B489">
        <v>2211</v>
      </c>
    </row>
    <row r="490" spans="1:2" x14ac:dyDescent="0.25">
      <c r="A490" s="5" t="s">
        <v>2143</v>
      </c>
      <c r="B490">
        <v>2051</v>
      </c>
    </row>
    <row r="491" spans="1:2" x14ac:dyDescent="0.25">
      <c r="A491" s="5" t="s">
        <v>2225</v>
      </c>
      <c r="B491">
        <v>14168</v>
      </c>
    </row>
    <row r="492" spans="1:2" x14ac:dyDescent="0.25">
      <c r="A492" s="5" t="s">
        <v>1906</v>
      </c>
      <c r="B492">
        <v>4128</v>
      </c>
    </row>
    <row r="493" spans="1:2" x14ac:dyDescent="0.25">
      <c r="A493" s="5" t="s">
        <v>2598</v>
      </c>
      <c r="B493">
        <v>2635</v>
      </c>
    </row>
    <row r="494" spans="1:2" x14ac:dyDescent="0.25">
      <c r="A494" s="5" t="s">
        <v>1746</v>
      </c>
      <c r="B494">
        <v>8067</v>
      </c>
    </row>
    <row r="495" spans="1:2" x14ac:dyDescent="0.25">
      <c r="A495" s="5" t="s">
        <v>1692</v>
      </c>
      <c r="B495">
        <v>25369</v>
      </c>
    </row>
    <row r="496" spans="1:2" x14ac:dyDescent="0.25">
      <c r="A496" s="5" t="s">
        <v>2954</v>
      </c>
      <c r="B496">
        <v>4935</v>
      </c>
    </row>
    <row r="497" spans="1:2" x14ac:dyDescent="0.25">
      <c r="A497" s="5" t="s">
        <v>2156</v>
      </c>
      <c r="B497">
        <v>9295</v>
      </c>
    </row>
    <row r="498" spans="1:2" x14ac:dyDescent="0.25">
      <c r="A498" s="5" t="s">
        <v>2638</v>
      </c>
      <c r="B498">
        <v>4434</v>
      </c>
    </row>
    <row r="499" spans="1:2" x14ac:dyDescent="0.25">
      <c r="A499" s="5" t="s">
        <v>1864</v>
      </c>
      <c r="B499">
        <v>2344</v>
      </c>
    </row>
    <row r="500" spans="1:2" x14ac:dyDescent="0.25">
      <c r="A500" s="5" t="s">
        <v>2841</v>
      </c>
      <c r="B500">
        <v>5954</v>
      </c>
    </row>
    <row r="501" spans="1:2" x14ac:dyDescent="0.25">
      <c r="A501" s="5" t="s">
        <v>3075</v>
      </c>
      <c r="B501">
        <v>2092</v>
      </c>
    </row>
    <row r="502" spans="1:2" x14ac:dyDescent="0.25">
      <c r="A502" s="5" t="s">
        <v>1789</v>
      </c>
      <c r="B502">
        <v>2036</v>
      </c>
    </row>
    <row r="503" spans="1:2" x14ac:dyDescent="0.25">
      <c r="A503" s="5" t="s">
        <v>3057</v>
      </c>
      <c r="B503">
        <v>672</v>
      </c>
    </row>
    <row r="504" spans="1:2" x14ac:dyDescent="0.25">
      <c r="A504" s="5" t="s">
        <v>2065</v>
      </c>
      <c r="B504">
        <v>45229</v>
      </c>
    </row>
    <row r="505" spans="1:2" x14ac:dyDescent="0.25">
      <c r="A505" s="5" t="s">
        <v>1590</v>
      </c>
      <c r="B505">
        <v>11575</v>
      </c>
    </row>
    <row r="506" spans="1:2" x14ac:dyDescent="0.25">
      <c r="A506" s="5" t="s">
        <v>1916</v>
      </c>
      <c r="B506">
        <v>9941</v>
      </c>
    </row>
    <row r="507" spans="1:2" x14ac:dyDescent="0.25">
      <c r="A507" s="5" t="s">
        <v>3166</v>
      </c>
      <c r="B507">
        <v>138</v>
      </c>
    </row>
    <row r="508" spans="1:2" x14ac:dyDescent="0.25">
      <c r="A508" s="5" t="s">
        <v>1834</v>
      </c>
      <c r="B508">
        <v>2762</v>
      </c>
    </row>
    <row r="509" spans="1:2" x14ac:dyDescent="0.25">
      <c r="A509" s="5" t="s">
        <v>2758</v>
      </c>
      <c r="B509">
        <v>16885</v>
      </c>
    </row>
    <row r="510" spans="1:2" x14ac:dyDescent="0.25">
      <c r="A510" s="5" t="s">
        <v>1859</v>
      </c>
      <c r="B510">
        <v>8459</v>
      </c>
    </row>
    <row r="511" spans="1:2" x14ac:dyDescent="0.25">
      <c r="A511" s="5" t="s">
        <v>1908</v>
      </c>
      <c r="B511">
        <v>3685</v>
      </c>
    </row>
    <row r="512" spans="1:2" x14ac:dyDescent="0.25">
      <c r="A512" s="5" t="s">
        <v>2900</v>
      </c>
      <c r="B512">
        <v>2396</v>
      </c>
    </row>
    <row r="513" spans="1:2" x14ac:dyDescent="0.25">
      <c r="A513" s="5" t="s">
        <v>1955</v>
      </c>
      <c r="B513">
        <v>2987</v>
      </c>
    </row>
    <row r="514" spans="1:2" x14ac:dyDescent="0.25">
      <c r="A514" s="5" t="s">
        <v>1762</v>
      </c>
      <c r="B514">
        <v>168</v>
      </c>
    </row>
    <row r="515" spans="1:2" x14ac:dyDescent="0.25">
      <c r="A515" s="5" t="s">
        <v>1821</v>
      </c>
      <c r="B515">
        <v>666</v>
      </c>
    </row>
    <row r="516" spans="1:2" x14ac:dyDescent="0.25">
      <c r="A516" s="5" t="s">
        <v>2864</v>
      </c>
      <c r="B516">
        <v>4912</v>
      </c>
    </row>
    <row r="517" spans="1:2" x14ac:dyDescent="0.25">
      <c r="A517" s="5" t="s">
        <v>2940</v>
      </c>
      <c r="B517">
        <v>2346</v>
      </c>
    </row>
    <row r="518" spans="1:2" x14ac:dyDescent="0.25">
      <c r="A518" s="5" t="s">
        <v>2272</v>
      </c>
      <c r="B518">
        <v>2132</v>
      </c>
    </row>
    <row r="519" spans="1:2" x14ac:dyDescent="0.25">
      <c r="A519" s="5" t="s">
        <v>1999</v>
      </c>
      <c r="B519">
        <v>15554</v>
      </c>
    </row>
    <row r="520" spans="1:2" x14ac:dyDescent="0.25">
      <c r="A520" s="5" t="s">
        <v>2634</v>
      </c>
      <c r="B520">
        <v>4915</v>
      </c>
    </row>
    <row r="521" spans="1:2" x14ac:dyDescent="0.25">
      <c r="A521" s="5" t="s">
        <v>2093</v>
      </c>
      <c r="B521">
        <v>12241</v>
      </c>
    </row>
    <row r="522" spans="1:2" x14ac:dyDescent="0.25">
      <c r="A522" s="5" t="s">
        <v>3331</v>
      </c>
      <c r="B522">
        <v>2268</v>
      </c>
    </row>
    <row r="523" spans="1:2" x14ac:dyDescent="0.25">
      <c r="A523" s="5" t="s">
        <v>3088</v>
      </c>
      <c r="B523">
        <v>2607</v>
      </c>
    </row>
    <row r="524" spans="1:2" x14ac:dyDescent="0.25">
      <c r="A524" s="5" t="s">
        <v>1811</v>
      </c>
      <c r="B524">
        <v>7184</v>
      </c>
    </row>
    <row r="525" spans="1:2" x14ac:dyDescent="0.25">
      <c r="A525" s="5" t="s">
        <v>1891</v>
      </c>
      <c r="B525">
        <v>10972</v>
      </c>
    </row>
    <row r="526" spans="1:2" x14ac:dyDescent="0.25">
      <c r="A526" s="5" t="s">
        <v>1877</v>
      </c>
      <c r="B526">
        <v>5479</v>
      </c>
    </row>
    <row r="527" spans="1:2" x14ac:dyDescent="0.25">
      <c r="A527" s="5" t="s">
        <v>3033</v>
      </c>
      <c r="B527">
        <v>2670</v>
      </c>
    </row>
    <row r="528" spans="1:2" x14ac:dyDescent="0.25">
      <c r="A528" s="5" t="s">
        <v>1949</v>
      </c>
      <c r="B528">
        <v>2297</v>
      </c>
    </row>
    <row r="529" spans="1:2" x14ac:dyDescent="0.25">
      <c r="A529" s="5" t="s">
        <v>2937</v>
      </c>
      <c r="B529">
        <v>8350</v>
      </c>
    </row>
    <row r="530" spans="1:2" x14ac:dyDescent="0.25">
      <c r="A530" s="5" t="s">
        <v>2284</v>
      </c>
      <c r="B530">
        <v>30909</v>
      </c>
    </row>
    <row r="531" spans="1:2" x14ac:dyDescent="0.25">
      <c r="A531" s="5" t="s">
        <v>3004</v>
      </c>
      <c r="B531">
        <v>1092</v>
      </c>
    </row>
    <row r="532" spans="1:2" x14ac:dyDescent="0.25">
      <c r="A532" s="5" t="s">
        <v>2182</v>
      </c>
      <c r="B532">
        <v>7015</v>
      </c>
    </row>
    <row r="533" spans="1:2" x14ac:dyDescent="0.25">
      <c r="A533" s="5" t="s">
        <v>2705</v>
      </c>
      <c r="B533">
        <v>5901</v>
      </c>
    </row>
    <row r="534" spans="1:2" x14ac:dyDescent="0.25">
      <c r="A534" s="5" t="s">
        <v>2000</v>
      </c>
      <c r="B534">
        <v>3503</v>
      </c>
    </row>
    <row r="535" spans="1:2" x14ac:dyDescent="0.25">
      <c r="A535" s="5" t="s">
        <v>1966</v>
      </c>
      <c r="B535">
        <v>5401</v>
      </c>
    </row>
    <row r="536" spans="1:2" x14ac:dyDescent="0.25">
      <c r="A536" s="5" t="s">
        <v>2557</v>
      </c>
      <c r="B536">
        <v>333</v>
      </c>
    </row>
    <row r="537" spans="1:2" x14ac:dyDescent="0.25">
      <c r="A537" s="5" t="s">
        <v>1829</v>
      </c>
      <c r="B537">
        <v>4954</v>
      </c>
    </row>
    <row r="538" spans="1:2" x14ac:dyDescent="0.25">
      <c r="A538" s="5" t="s">
        <v>2484</v>
      </c>
      <c r="B538">
        <v>784</v>
      </c>
    </row>
    <row r="539" spans="1:2" x14ac:dyDescent="0.25">
      <c r="A539" s="5" t="s">
        <v>2713</v>
      </c>
      <c r="B539">
        <v>3434</v>
      </c>
    </row>
    <row r="540" spans="1:2" x14ac:dyDescent="0.25">
      <c r="A540" s="5" t="s">
        <v>3026</v>
      </c>
      <c r="B540">
        <v>6569</v>
      </c>
    </row>
    <row r="541" spans="1:2" x14ac:dyDescent="0.25">
      <c r="A541" s="5" t="s">
        <v>3102</v>
      </c>
      <c r="B541">
        <v>30600</v>
      </c>
    </row>
    <row r="542" spans="1:2" x14ac:dyDescent="0.25">
      <c r="A542" s="5" t="s">
        <v>2304</v>
      </c>
      <c r="B542">
        <v>12077</v>
      </c>
    </row>
    <row r="543" spans="1:2" x14ac:dyDescent="0.25">
      <c r="A543" s="5" t="s">
        <v>2189</v>
      </c>
      <c r="B543">
        <v>5429</v>
      </c>
    </row>
    <row r="544" spans="1:2" x14ac:dyDescent="0.25">
      <c r="A544" s="5" t="s">
        <v>2325</v>
      </c>
      <c r="B544">
        <v>8150</v>
      </c>
    </row>
    <row r="545" spans="1:2" x14ac:dyDescent="0.25">
      <c r="A545" s="5" t="s">
        <v>1509</v>
      </c>
      <c r="B545">
        <v>3879</v>
      </c>
    </row>
    <row r="546" spans="1:2" x14ac:dyDescent="0.25">
      <c r="A546" s="5" t="s">
        <v>2244</v>
      </c>
      <c r="B546">
        <v>18330</v>
      </c>
    </row>
    <row r="547" spans="1:2" x14ac:dyDescent="0.25">
      <c r="A547" s="5" t="s">
        <v>1741</v>
      </c>
      <c r="B547">
        <v>983</v>
      </c>
    </row>
    <row r="548" spans="1:2" x14ac:dyDescent="0.25">
      <c r="A548" s="5" t="s">
        <v>2603</v>
      </c>
      <c r="B548">
        <v>4009</v>
      </c>
    </row>
    <row r="549" spans="1:2" x14ac:dyDescent="0.25">
      <c r="A549" s="5" t="s">
        <v>3025</v>
      </c>
      <c r="B549">
        <v>202</v>
      </c>
    </row>
    <row r="550" spans="1:2" x14ac:dyDescent="0.25">
      <c r="A550" s="5" t="s">
        <v>2958</v>
      </c>
      <c r="B550">
        <v>2672</v>
      </c>
    </row>
    <row r="551" spans="1:2" x14ac:dyDescent="0.25">
      <c r="A551" s="5" t="s">
        <v>2490</v>
      </c>
      <c r="B551">
        <v>1210</v>
      </c>
    </row>
    <row r="552" spans="1:2" x14ac:dyDescent="0.25">
      <c r="A552" s="5" t="s">
        <v>2415</v>
      </c>
      <c r="B552">
        <v>8507</v>
      </c>
    </row>
    <row r="553" spans="1:2" x14ac:dyDescent="0.25">
      <c r="A553" s="5" t="s">
        <v>2135</v>
      </c>
      <c r="B553">
        <v>44</v>
      </c>
    </row>
    <row r="554" spans="1:2" x14ac:dyDescent="0.25">
      <c r="A554" s="5" t="s">
        <v>2860</v>
      </c>
      <c r="B554">
        <v>3012</v>
      </c>
    </row>
    <row r="555" spans="1:2" x14ac:dyDescent="0.25">
      <c r="A555" s="5" t="s">
        <v>1624</v>
      </c>
      <c r="B555">
        <v>27657</v>
      </c>
    </row>
    <row r="556" spans="1:2" x14ac:dyDescent="0.25">
      <c r="A556" s="5" t="s">
        <v>2702</v>
      </c>
      <c r="B556">
        <v>13747</v>
      </c>
    </row>
    <row r="557" spans="1:2" x14ac:dyDescent="0.25">
      <c r="A557" s="5" t="s">
        <v>1656</v>
      </c>
      <c r="B557">
        <v>54157</v>
      </c>
    </row>
    <row r="558" spans="1:2" x14ac:dyDescent="0.25">
      <c r="A558" s="5" t="s">
        <v>1935</v>
      </c>
      <c r="B558">
        <v>15842</v>
      </c>
    </row>
    <row r="559" spans="1:2" x14ac:dyDescent="0.25">
      <c r="A559" s="5" t="s">
        <v>1683</v>
      </c>
      <c r="B559">
        <v>6398</v>
      </c>
    </row>
    <row r="560" spans="1:2" x14ac:dyDescent="0.25">
      <c r="A560" s="5" t="s">
        <v>2403</v>
      </c>
      <c r="B560">
        <v>27062</v>
      </c>
    </row>
    <row r="561" spans="1:2" x14ac:dyDescent="0.25">
      <c r="A561" s="5" t="s">
        <v>1578</v>
      </c>
      <c r="B561">
        <v>7660</v>
      </c>
    </row>
    <row r="562" spans="1:2" x14ac:dyDescent="0.25">
      <c r="A562" s="5" t="s">
        <v>1842</v>
      </c>
      <c r="B562">
        <v>48513</v>
      </c>
    </row>
    <row r="563" spans="1:2" x14ac:dyDescent="0.25">
      <c r="A563" s="5" t="s">
        <v>2058</v>
      </c>
      <c r="B563">
        <v>3146</v>
      </c>
    </row>
    <row r="564" spans="1:2" x14ac:dyDescent="0.25">
      <c r="A564" s="5" t="s">
        <v>2235</v>
      </c>
      <c r="B564">
        <v>7632</v>
      </c>
    </row>
    <row r="565" spans="1:2" x14ac:dyDescent="0.25">
      <c r="A565" s="5" t="s">
        <v>2458</v>
      </c>
      <c r="B565">
        <v>1154</v>
      </c>
    </row>
    <row r="566" spans="1:2" x14ac:dyDescent="0.25">
      <c r="A566" s="5" t="s">
        <v>2932</v>
      </c>
      <c r="B566">
        <v>14649</v>
      </c>
    </row>
    <row r="567" spans="1:2" x14ac:dyDescent="0.25">
      <c r="A567" s="5" t="s">
        <v>2194</v>
      </c>
      <c r="B567">
        <v>2570</v>
      </c>
    </row>
    <row r="568" spans="1:2" x14ac:dyDescent="0.25">
      <c r="A568" s="5" t="s">
        <v>2549</v>
      </c>
      <c r="B568">
        <v>2610</v>
      </c>
    </row>
    <row r="569" spans="1:2" x14ac:dyDescent="0.25">
      <c r="A569" s="5" t="s">
        <v>2205</v>
      </c>
      <c r="B569">
        <v>10177</v>
      </c>
    </row>
    <row r="570" spans="1:2" x14ac:dyDescent="0.25">
      <c r="A570" s="5" t="s">
        <v>1996</v>
      </c>
      <c r="B570">
        <v>10678</v>
      </c>
    </row>
    <row r="571" spans="1:2" x14ac:dyDescent="0.25">
      <c r="A571" s="5" t="s">
        <v>2481</v>
      </c>
      <c r="B571">
        <v>2984</v>
      </c>
    </row>
    <row r="572" spans="1:2" x14ac:dyDescent="0.25">
      <c r="A572" s="5" t="s">
        <v>1783</v>
      </c>
      <c r="B572">
        <v>4259</v>
      </c>
    </row>
    <row r="573" spans="1:2" x14ac:dyDescent="0.25">
      <c r="A573" s="5" t="s">
        <v>2035</v>
      </c>
      <c r="B573">
        <v>2443</v>
      </c>
    </row>
    <row r="574" spans="1:2" x14ac:dyDescent="0.25">
      <c r="A574" s="5" t="s">
        <v>2240</v>
      </c>
      <c r="B574">
        <v>2007</v>
      </c>
    </row>
    <row r="575" spans="1:2" x14ac:dyDescent="0.25">
      <c r="A575" s="5" t="s">
        <v>2405</v>
      </c>
      <c r="B575">
        <v>18325</v>
      </c>
    </row>
    <row r="576" spans="1:2" x14ac:dyDescent="0.25">
      <c r="A576" s="5" t="s">
        <v>1894</v>
      </c>
      <c r="B576">
        <v>7082</v>
      </c>
    </row>
    <row r="577" spans="1:2" x14ac:dyDescent="0.25">
      <c r="A577" s="5" t="s">
        <v>2163</v>
      </c>
      <c r="B577">
        <v>12258</v>
      </c>
    </row>
    <row r="578" spans="1:2" x14ac:dyDescent="0.25">
      <c r="A578" s="5" t="s">
        <v>2161</v>
      </c>
      <c r="B578">
        <v>6625</v>
      </c>
    </row>
    <row r="579" spans="1:2" x14ac:dyDescent="0.25">
      <c r="A579" s="5" t="s">
        <v>1627</v>
      </c>
      <c r="B579">
        <v>4079</v>
      </c>
    </row>
    <row r="580" spans="1:2" x14ac:dyDescent="0.25">
      <c r="A580" s="5" t="s">
        <v>1926</v>
      </c>
      <c r="B580">
        <v>6212</v>
      </c>
    </row>
    <row r="581" spans="1:2" x14ac:dyDescent="0.25">
      <c r="A581" s="5" t="s">
        <v>2853</v>
      </c>
      <c r="B581">
        <v>4798</v>
      </c>
    </row>
    <row r="582" spans="1:2" x14ac:dyDescent="0.25">
      <c r="A582" s="5" t="s">
        <v>1839</v>
      </c>
      <c r="B582">
        <v>1063</v>
      </c>
    </row>
    <row r="583" spans="1:2" x14ac:dyDescent="0.25">
      <c r="A583" s="5" t="s">
        <v>1942</v>
      </c>
      <c r="B583">
        <v>4955</v>
      </c>
    </row>
    <row r="584" spans="1:2" x14ac:dyDescent="0.25">
      <c r="A584" s="5" t="s">
        <v>1921</v>
      </c>
      <c r="B584">
        <v>2503</v>
      </c>
    </row>
    <row r="585" spans="1:2" x14ac:dyDescent="0.25">
      <c r="A585" s="5" t="s">
        <v>1930</v>
      </c>
      <c r="B585">
        <v>508</v>
      </c>
    </row>
    <row r="586" spans="1:2" x14ac:dyDescent="0.25">
      <c r="A586" s="5" t="s">
        <v>2390</v>
      </c>
      <c r="B586">
        <v>8115</v>
      </c>
    </row>
    <row r="587" spans="1:2" x14ac:dyDescent="0.25">
      <c r="A587" s="5" t="s">
        <v>1794</v>
      </c>
      <c r="B587">
        <v>10697</v>
      </c>
    </row>
    <row r="588" spans="1:2" x14ac:dyDescent="0.25">
      <c r="A588" s="5" t="s">
        <v>1759</v>
      </c>
      <c r="B588">
        <v>1257</v>
      </c>
    </row>
    <row r="589" spans="1:2" x14ac:dyDescent="0.25">
      <c r="A589" s="5" t="s">
        <v>2765</v>
      </c>
      <c r="B589">
        <v>18241</v>
      </c>
    </row>
    <row r="590" spans="1:2" x14ac:dyDescent="0.25">
      <c r="A590" s="5" t="s">
        <v>2003</v>
      </c>
      <c r="B590">
        <v>2026</v>
      </c>
    </row>
    <row r="591" spans="1:2" x14ac:dyDescent="0.25">
      <c r="A591" s="5" t="s">
        <v>3214</v>
      </c>
      <c r="B591">
        <v>26998</v>
      </c>
    </row>
    <row r="592" spans="1:2" x14ac:dyDescent="0.25">
      <c r="A592" s="5" t="s">
        <v>1702</v>
      </c>
      <c r="B592">
        <v>13482</v>
      </c>
    </row>
    <row r="593" spans="1:2" x14ac:dyDescent="0.25">
      <c r="A593" s="5" t="s">
        <v>2377</v>
      </c>
      <c r="B593">
        <v>7050</v>
      </c>
    </row>
    <row r="594" spans="1:2" x14ac:dyDescent="0.25">
      <c r="A594" s="5" t="s">
        <v>2132</v>
      </c>
      <c r="B594">
        <v>2508</v>
      </c>
    </row>
    <row r="595" spans="1:2" x14ac:dyDescent="0.25">
      <c r="A595" s="5" t="s">
        <v>2374</v>
      </c>
      <c r="B595">
        <v>5450</v>
      </c>
    </row>
    <row r="596" spans="1:2" x14ac:dyDescent="0.25">
      <c r="A596" s="5" t="s">
        <v>3009</v>
      </c>
      <c r="B596">
        <v>1135</v>
      </c>
    </row>
    <row r="597" spans="1:2" x14ac:dyDescent="0.25">
      <c r="A597" s="5" t="s">
        <v>2743</v>
      </c>
      <c r="B597">
        <v>2230</v>
      </c>
    </row>
    <row r="598" spans="1:2" x14ac:dyDescent="0.25">
      <c r="A598" s="5" t="s">
        <v>2306</v>
      </c>
      <c r="B598">
        <v>4207</v>
      </c>
    </row>
    <row r="599" spans="1:2" x14ac:dyDescent="0.25">
      <c r="A599" s="5" t="s">
        <v>1568</v>
      </c>
      <c r="B599">
        <v>4885</v>
      </c>
    </row>
    <row r="600" spans="1:2" x14ac:dyDescent="0.25">
      <c r="A600" s="5" t="s">
        <v>2968</v>
      </c>
      <c r="B600">
        <v>7884</v>
      </c>
    </row>
    <row r="601" spans="1:2" x14ac:dyDescent="0.25">
      <c r="A601" s="5" t="s">
        <v>2867</v>
      </c>
      <c r="B601">
        <v>2951</v>
      </c>
    </row>
    <row r="602" spans="1:2" x14ac:dyDescent="0.25">
      <c r="A602" s="5" t="s">
        <v>2719</v>
      </c>
      <c r="B602">
        <v>10511</v>
      </c>
    </row>
    <row r="603" spans="1:2" x14ac:dyDescent="0.25">
      <c r="A603" s="5" t="s">
        <v>2270</v>
      </c>
      <c r="B603">
        <v>25302</v>
      </c>
    </row>
    <row r="604" spans="1:2" x14ac:dyDescent="0.25">
      <c r="A604" s="5" t="s">
        <v>1694</v>
      </c>
      <c r="B604">
        <v>8826</v>
      </c>
    </row>
    <row r="605" spans="1:2" x14ac:dyDescent="0.25">
      <c r="A605" s="5" t="s">
        <v>1796</v>
      </c>
      <c r="B605">
        <v>14730</v>
      </c>
    </row>
    <row r="606" spans="1:2" x14ac:dyDescent="0.25">
      <c r="A606" s="5" t="s">
        <v>2402</v>
      </c>
      <c r="B606">
        <v>2237</v>
      </c>
    </row>
    <row r="607" spans="1:2" x14ac:dyDescent="0.25">
      <c r="A607" s="5" t="s">
        <v>3084</v>
      </c>
      <c r="B607">
        <v>3640</v>
      </c>
    </row>
    <row r="608" spans="1:2" x14ac:dyDescent="0.25">
      <c r="A608" s="5" t="s">
        <v>2588</v>
      </c>
      <c r="B608">
        <v>4928</v>
      </c>
    </row>
    <row r="609" spans="1:2" x14ac:dyDescent="0.25">
      <c r="A609" s="5" t="s">
        <v>2392</v>
      </c>
      <c r="B609">
        <v>11582</v>
      </c>
    </row>
    <row r="610" spans="1:2" x14ac:dyDescent="0.25">
      <c r="A610" s="5" t="s">
        <v>1695</v>
      </c>
      <c r="B610">
        <v>1770</v>
      </c>
    </row>
    <row r="611" spans="1:2" x14ac:dyDescent="0.25">
      <c r="A611" s="5" t="s">
        <v>3268</v>
      </c>
      <c r="B611">
        <v>1904</v>
      </c>
    </row>
    <row r="612" spans="1:2" x14ac:dyDescent="0.25">
      <c r="A612" s="5" t="s">
        <v>2802</v>
      </c>
      <c r="B612">
        <v>2735</v>
      </c>
    </row>
    <row r="613" spans="1:2" x14ac:dyDescent="0.25">
      <c r="A613" s="5" t="s">
        <v>1571</v>
      </c>
      <c r="B613">
        <v>1337</v>
      </c>
    </row>
    <row r="614" spans="1:2" x14ac:dyDescent="0.25">
      <c r="A614" s="5" t="s">
        <v>2264</v>
      </c>
      <c r="B614">
        <v>7850</v>
      </c>
    </row>
    <row r="615" spans="1:2" x14ac:dyDescent="0.25">
      <c r="A615" s="5" t="s">
        <v>3006</v>
      </c>
      <c r="B615">
        <v>993</v>
      </c>
    </row>
    <row r="616" spans="1:2" x14ac:dyDescent="0.25">
      <c r="A616" s="5" t="s">
        <v>2101</v>
      </c>
      <c r="B616">
        <v>3647</v>
      </c>
    </row>
    <row r="617" spans="1:2" x14ac:dyDescent="0.25">
      <c r="A617" s="5" t="s">
        <v>2133</v>
      </c>
      <c r="B617">
        <v>20997</v>
      </c>
    </row>
    <row r="618" spans="1:2" x14ac:dyDescent="0.25">
      <c r="A618" s="5" t="s">
        <v>1685</v>
      </c>
      <c r="B618">
        <v>1784</v>
      </c>
    </row>
    <row r="619" spans="1:2" x14ac:dyDescent="0.25">
      <c r="A619" s="5" t="s">
        <v>2516</v>
      </c>
      <c r="B619">
        <v>6388</v>
      </c>
    </row>
    <row r="620" spans="1:2" x14ac:dyDescent="0.25">
      <c r="A620" s="5" t="s">
        <v>2361</v>
      </c>
      <c r="B620">
        <v>3916</v>
      </c>
    </row>
    <row r="621" spans="1:2" x14ac:dyDescent="0.25">
      <c r="A621" s="5" t="s">
        <v>2613</v>
      </c>
      <c r="B621">
        <v>1388</v>
      </c>
    </row>
    <row r="622" spans="1:2" x14ac:dyDescent="0.25">
      <c r="A622" s="5" t="s">
        <v>1791</v>
      </c>
      <c r="B622">
        <v>6114</v>
      </c>
    </row>
    <row r="623" spans="1:2" x14ac:dyDescent="0.25">
      <c r="A623" s="5" t="s">
        <v>3038</v>
      </c>
      <c r="B623">
        <v>3392</v>
      </c>
    </row>
    <row r="624" spans="1:2" x14ac:dyDescent="0.25">
      <c r="A624" s="5" t="s">
        <v>2357</v>
      </c>
      <c r="B624">
        <v>7575</v>
      </c>
    </row>
    <row r="625" spans="1:2" x14ac:dyDescent="0.25">
      <c r="A625" s="5" t="s">
        <v>1743</v>
      </c>
      <c r="B625">
        <v>10137</v>
      </c>
    </row>
    <row r="626" spans="1:2" x14ac:dyDescent="0.25">
      <c r="A626" s="5" t="s">
        <v>1938</v>
      </c>
      <c r="B626">
        <v>6722</v>
      </c>
    </row>
    <row r="627" spans="1:2" x14ac:dyDescent="0.25">
      <c r="A627" s="5" t="s">
        <v>2164</v>
      </c>
      <c r="B627">
        <v>1783</v>
      </c>
    </row>
    <row r="628" spans="1:2" x14ac:dyDescent="0.25">
      <c r="A628" s="5" t="s">
        <v>1638</v>
      </c>
      <c r="B628">
        <v>2830</v>
      </c>
    </row>
    <row r="629" spans="1:2" x14ac:dyDescent="0.25">
      <c r="A629" s="5" t="s">
        <v>1869</v>
      </c>
      <c r="B629">
        <v>15800</v>
      </c>
    </row>
    <row r="630" spans="1:2" x14ac:dyDescent="0.25">
      <c r="A630" s="5" t="s">
        <v>3112</v>
      </c>
      <c r="B630">
        <v>1344</v>
      </c>
    </row>
    <row r="631" spans="1:2" x14ac:dyDescent="0.25">
      <c r="A631" s="5" t="s">
        <v>3315</v>
      </c>
      <c r="B631">
        <v>543</v>
      </c>
    </row>
    <row r="632" spans="1:2" x14ac:dyDescent="0.25">
      <c r="A632" s="5" t="s">
        <v>1879</v>
      </c>
      <c r="B632">
        <v>5419</v>
      </c>
    </row>
    <row r="633" spans="1:2" x14ac:dyDescent="0.25">
      <c r="A633" s="5" t="s">
        <v>2054</v>
      </c>
      <c r="B633">
        <v>11184</v>
      </c>
    </row>
    <row r="634" spans="1:2" x14ac:dyDescent="0.25">
      <c r="A634" s="5" t="s">
        <v>2360</v>
      </c>
      <c r="B634">
        <v>25029</v>
      </c>
    </row>
    <row r="635" spans="1:2" x14ac:dyDescent="0.25">
      <c r="A635" s="5" t="s">
        <v>2885</v>
      </c>
      <c r="B635">
        <v>371</v>
      </c>
    </row>
    <row r="636" spans="1:2" x14ac:dyDescent="0.25">
      <c r="A636" s="5" t="s">
        <v>2605</v>
      </c>
      <c r="B636">
        <v>19885</v>
      </c>
    </row>
    <row r="637" spans="1:2" x14ac:dyDescent="0.25">
      <c r="A637" s="5" t="s">
        <v>1987</v>
      </c>
      <c r="B637">
        <v>31253</v>
      </c>
    </row>
    <row r="638" spans="1:2" x14ac:dyDescent="0.25">
      <c r="A638" s="5" t="s">
        <v>1857</v>
      </c>
      <c r="B638">
        <v>35421</v>
      </c>
    </row>
    <row r="639" spans="1:2" x14ac:dyDescent="0.25">
      <c r="A639" s="5" t="s">
        <v>2179</v>
      </c>
      <c r="B639">
        <v>978</v>
      </c>
    </row>
    <row r="640" spans="1:2" x14ac:dyDescent="0.25">
      <c r="A640" s="5" t="s">
        <v>2579</v>
      </c>
      <c r="B640">
        <v>598</v>
      </c>
    </row>
    <row r="641" spans="1:2" x14ac:dyDescent="0.25">
      <c r="A641" s="5" t="s">
        <v>1875</v>
      </c>
      <c r="B641">
        <v>34003</v>
      </c>
    </row>
    <row r="642" spans="1:2" x14ac:dyDescent="0.25">
      <c r="A642" s="5" t="s">
        <v>1635</v>
      </c>
      <c r="B642">
        <v>6528</v>
      </c>
    </row>
    <row r="643" spans="1:2" x14ac:dyDescent="0.25">
      <c r="A643" s="5" t="s">
        <v>3067</v>
      </c>
      <c r="B643">
        <v>1226</v>
      </c>
    </row>
    <row r="644" spans="1:2" x14ac:dyDescent="0.25">
      <c r="A644" s="5" t="s">
        <v>3095</v>
      </c>
      <c r="B644">
        <v>1098</v>
      </c>
    </row>
    <row r="645" spans="1:2" x14ac:dyDescent="0.25">
      <c r="A645" s="5" t="s">
        <v>2505</v>
      </c>
      <c r="B645">
        <v>459</v>
      </c>
    </row>
    <row r="646" spans="1:2" x14ac:dyDescent="0.25">
      <c r="A646" s="5" t="s">
        <v>2635</v>
      </c>
      <c r="B646">
        <v>11087</v>
      </c>
    </row>
    <row r="647" spans="1:2" x14ac:dyDescent="0.25">
      <c r="A647" s="5" t="s">
        <v>2477</v>
      </c>
      <c r="B647">
        <v>36729</v>
      </c>
    </row>
    <row r="648" spans="1:2" x14ac:dyDescent="0.25">
      <c r="A648" s="5" t="s">
        <v>1918</v>
      </c>
      <c r="B648">
        <v>19364</v>
      </c>
    </row>
    <row r="649" spans="1:2" x14ac:dyDescent="0.25">
      <c r="A649" s="5" t="s">
        <v>1887</v>
      </c>
      <c r="B649">
        <v>3252</v>
      </c>
    </row>
    <row r="650" spans="1:2" x14ac:dyDescent="0.25">
      <c r="A650" s="5" t="s">
        <v>2387</v>
      </c>
      <c r="B650">
        <v>6870</v>
      </c>
    </row>
    <row r="651" spans="1:2" x14ac:dyDescent="0.25">
      <c r="A651" s="5" t="s">
        <v>2030</v>
      </c>
      <c r="B651">
        <v>5259</v>
      </c>
    </row>
    <row r="652" spans="1:2" x14ac:dyDescent="0.25">
      <c r="A652" s="5" t="s">
        <v>1889</v>
      </c>
      <c r="B652">
        <v>6224</v>
      </c>
    </row>
    <row r="653" spans="1:2" x14ac:dyDescent="0.25">
      <c r="A653" s="5" t="s">
        <v>2896</v>
      </c>
      <c r="B653">
        <v>5485</v>
      </c>
    </row>
    <row r="654" spans="1:2" x14ac:dyDescent="0.25">
      <c r="A654" s="5" t="s">
        <v>2327</v>
      </c>
      <c r="B654">
        <v>45734</v>
      </c>
    </row>
    <row r="655" spans="1:2" x14ac:dyDescent="0.25">
      <c r="A655" s="5" t="s">
        <v>2688</v>
      </c>
      <c r="B655">
        <v>2798</v>
      </c>
    </row>
    <row r="656" spans="1:2" x14ac:dyDescent="0.25">
      <c r="A656" s="5" t="s">
        <v>3154</v>
      </c>
      <c r="B656">
        <v>794</v>
      </c>
    </row>
    <row r="657" spans="1:2" x14ac:dyDescent="0.25">
      <c r="A657" s="5" t="s">
        <v>3143</v>
      </c>
      <c r="B657">
        <v>12084</v>
      </c>
    </row>
    <row r="658" spans="1:2" x14ac:dyDescent="0.25">
      <c r="A658" s="5" t="s">
        <v>2869</v>
      </c>
      <c r="B658">
        <v>2284</v>
      </c>
    </row>
    <row r="659" spans="1:2" x14ac:dyDescent="0.25">
      <c r="A659" s="5" t="s">
        <v>1866</v>
      </c>
      <c r="B659">
        <v>13808</v>
      </c>
    </row>
    <row r="660" spans="1:2" x14ac:dyDescent="0.25">
      <c r="A660" s="5" t="s">
        <v>3062</v>
      </c>
      <c r="B660">
        <v>9832</v>
      </c>
    </row>
    <row r="661" spans="1:2" x14ac:dyDescent="0.25">
      <c r="A661" s="5" t="s">
        <v>2351</v>
      </c>
      <c r="B661">
        <v>3553</v>
      </c>
    </row>
    <row r="662" spans="1:2" x14ac:dyDescent="0.25">
      <c r="A662" s="5" t="s">
        <v>2724</v>
      </c>
      <c r="B662">
        <v>5836</v>
      </c>
    </row>
    <row r="663" spans="1:2" x14ac:dyDescent="0.25">
      <c r="A663" s="5" t="s">
        <v>2352</v>
      </c>
      <c r="B663">
        <v>12894</v>
      </c>
    </row>
    <row r="664" spans="1:2" x14ac:dyDescent="0.25">
      <c r="A664" s="5" t="s">
        <v>2712</v>
      </c>
      <c r="B664">
        <v>4379</v>
      </c>
    </row>
    <row r="665" spans="1:2" x14ac:dyDescent="0.25">
      <c r="A665" s="5" t="s">
        <v>3052</v>
      </c>
      <c r="B665">
        <v>17032</v>
      </c>
    </row>
    <row r="666" spans="1:2" x14ac:dyDescent="0.25">
      <c r="A666" s="5" t="s">
        <v>1883</v>
      </c>
      <c r="B666">
        <v>5138</v>
      </c>
    </row>
    <row r="667" spans="1:2" x14ac:dyDescent="0.25">
      <c r="A667" s="5" t="s">
        <v>2498</v>
      </c>
      <c r="B667">
        <v>29439</v>
      </c>
    </row>
    <row r="668" spans="1:2" x14ac:dyDescent="0.25">
      <c r="A668" s="5" t="s">
        <v>2186</v>
      </c>
      <c r="B668">
        <v>9674</v>
      </c>
    </row>
    <row r="669" spans="1:2" x14ac:dyDescent="0.25">
      <c r="A669" s="5" t="s">
        <v>2064</v>
      </c>
      <c r="B669">
        <v>11774</v>
      </c>
    </row>
    <row r="670" spans="1:2" x14ac:dyDescent="0.25">
      <c r="A670" s="5" t="s">
        <v>1995</v>
      </c>
      <c r="B670">
        <v>1017</v>
      </c>
    </row>
    <row r="671" spans="1:2" x14ac:dyDescent="0.25">
      <c r="A671" s="5" t="s">
        <v>1605</v>
      </c>
      <c r="B671">
        <v>2062</v>
      </c>
    </row>
    <row r="672" spans="1:2" x14ac:dyDescent="0.25">
      <c r="A672" s="5" t="s">
        <v>2955</v>
      </c>
      <c r="B672">
        <v>4460</v>
      </c>
    </row>
    <row r="673" spans="1:2" x14ac:dyDescent="0.25">
      <c r="A673" s="5" t="s">
        <v>2427</v>
      </c>
      <c r="B673">
        <v>2829</v>
      </c>
    </row>
    <row r="674" spans="1:2" x14ac:dyDescent="0.25">
      <c r="A674" s="5" t="s">
        <v>1934</v>
      </c>
      <c r="B674">
        <v>14592</v>
      </c>
    </row>
    <row r="675" spans="1:2" x14ac:dyDescent="0.25">
      <c r="A675" s="5" t="s">
        <v>2151</v>
      </c>
      <c r="B675">
        <v>2840</v>
      </c>
    </row>
    <row r="676" spans="1:2" x14ac:dyDescent="0.25">
      <c r="A676" s="5" t="s">
        <v>2075</v>
      </c>
      <c r="B676">
        <v>4708</v>
      </c>
    </row>
    <row r="677" spans="1:2" x14ac:dyDescent="0.25">
      <c r="A677" s="5" t="s">
        <v>1546</v>
      </c>
      <c r="B677">
        <v>12122</v>
      </c>
    </row>
    <row r="678" spans="1:2" x14ac:dyDescent="0.25">
      <c r="A678" s="5" t="s">
        <v>3168</v>
      </c>
      <c r="B678">
        <v>4015</v>
      </c>
    </row>
    <row r="679" spans="1:2" x14ac:dyDescent="0.25">
      <c r="A679" s="5" t="s">
        <v>2149</v>
      </c>
      <c r="B679">
        <v>12699</v>
      </c>
    </row>
    <row r="680" spans="1:2" x14ac:dyDescent="0.25">
      <c r="A680" s="5" t="s">
        <v>2043</v>
      </c>
      <c r="B680">
        <v>5985</v>
      </c>
    </row>
    <row r="681" spans="1:2" x14ac:dyDescent="0.25">
      <c r="A681" s="5" t="s">
        <v>2214</v>
      </c>
      <c r="B681">
        <v>6800</v>
      </c>
    </row>
    <row r="682" spans="1:2" x14ac:dyDescent="0.25">
      <c r="A682" s="5" t="s">
        <v>1492</v>
      </c>
      <c r="B682">
        <v>2420</v>
      </c>
    </row>
    <row r="683" spans="1:2" x14ac:dyDescent="0.25">
      <c r="A683" s="5" t="s">
        <v>2530</v>
      </c>
      <c r="B683">
        <v>4476</v>
      </c>
    </row>
    <row r="684" spans="1:2" x14ac:dyDescent="0.25">
      <c r="A684" s="5" t="s">
        <v>2155</v>
      </c>
      <c r="B684">
        <v>2585</v>
      </c>
    </row>
    <row r="685" spans="1:2" x14ac:dyDescent="0.25">
      <c r="A685" s="5" t="s">
        <v>1701</v>
      </c>
      <c r="B685">
        <v>2872</v>
      </c>
    </row>
    <row r="686" spans="1:2" x14ac:dyDescent="0.25">
      <c r="A686" s="5" t="s">
        <v>1892</v>
      </c>
      <c r="B686">
        <v>10001</v>
      </c>
    </row>
    <row r="687" spans="1:2" x14ac:dyDescent="0.25">
      <c r="A687" s="5" t="s">
        <v>1850</v>
      </c>
      <c r="B687">
        <v>11201</v>
      </c>
    </row>
    <row r="688" spans="1:2" x14ac:dyDescent="0.25">
      <c r="A688" s="5" t="s">
        <v>2814</v>
      </c>
      <c r="B688">
        <v>15299</v>
      </c>
    </row>
    <row r="689" spans="1:2" x14ac:dyDescent="0.25">
      <c r="A689" s="5" t="s">
        <v>1728</v>
      </c>
      <c r="B689">
        <v>3860</v>
      </c>
    </row>
    <row r="690" spans="1:2" x14ac:dyDescent="0.25">
      <c r="A690" s="5" t="s">
        <v>2717</v>
      </c>
      <c r="B690">
        <v>14727</v>
      </c>
    </row>
    <row r="691" spans="1:2" x14ac:dyDescent="0.25">
      <c r="A691" s="5" t="s">
        <v>1943</v>
      </c>
      <c r="B691">
        <v>2075</v>
      </c>
    </row>
    <row r="692" spans="1:2" x14ac:dyDescent="0.25">
      <c r="A692" s="5" t="s">
        <v>1756</v>
      </c>
      <c r="B692">
        <v>7113</v>
      </c>
    </row>
    <row r="693" spans="1:2" x14ac:dyDescent="0.25">
      <c r="A693" s="5" t="s">
        <v>2324</v>
      </c>
      <c r="B693">
        <v>3013</v>
      </c>
    </row>
    <row r="694" spans="1:2" x14ac:dyDescent="0.25">
      <c r="A694" s="5" t="s">
        <v>2333</v>
      </c>
      <c r="B694">
        <v>5103</v>
      </c>
    </row>
    <row r="695" spans="1:2" x14ac:dyDescent="0.25">
      <c r="A695" s="5" t="s">
        <v>2689</v>
      </c>
      <c r="B695">
        <v>24432</v>
      </c>
    </row>
    <row r="696" spans="1:2" x14ac:dyDescent="0.25">
      <c r="A696" s="5" t="s">
        <v>2551</v>
      </c>
      <c r="B696">
        <v>5636</v>
      </c>
    </row>
    <row r="697" spans="1:2" x14ac:dyDescent="0.25">
      <c r="A697" s="5" t="s">
        <v>2671</v>
      </c>
      <c r="B697">
        <v>1902</v>
      </c>
    </row>
    <row r="698" spans="1:2" x14ac:dyDescent="0.25">
      <c r="A698" s="5" t="s">
        <v>1721</v>
      </c>
      <c r="B698">
        <v>4654</v>
      </c>
    </row>
    <row r="699" spans="1:2" x14ac:dyDescent="0.25">
      <c r="A699" s="5" t="s">
        <v>2417</v>
      </c>
      <c r="B699">
        <v>14016</v>
      </c>
    </row>
    <row r="700" spans="1:2" x14ac:dyDescent="0.25">
      <c r="A700" s="5" t="s">
        <v>3260</v>
      </c>
      <c r="B700">
        <v>3694</v>
      </c>
    </row>
    <row r="701" spans="1:2" x14ac:dyDescent="0.25">
      <c r="A701" s="5" t="s">
        <v>3161</v>
      </c>
      <c r="B701">
        <v>1114</v>
      </c>
    </row>
    <row r="702" spans="1:2" x14ac:dyDescent="0.25">
      <c r="A702" s="5" t="s">
        <v>2312</v>
      </c>
      <c r="B702">
        <v>6296</v>
      </c>
    </row>
    <row r="703" spans="1:2" x14ac:dyDescent="0.25">
      <c r="A703" s="5" t="s">
        <v>1819</v>
      </c>
      <c r="B703">
        <v>1130</v>
      </c>
    </row>
    <row r="704" spans="1:2" x14ac:dyDescent="0.25">
      <c r="A704" s="5" t="s">
        <v>1708</v>
      </c>
      <c r="B704">
        <v>1604</v>
      </c>
    </row>
    <row r="705" spans="1:2" x14ac:dyDescent="0.25">
      <c r="A705" s="5" t="s">
        <v>3212</v>
      </c>
      <c r="B705">
        <v>574</v>
      </c>
    </row>
    <row r="706" spans="1:2" x14ac:dyDescent="0.25">
      <c r="A706" s="5" t="s">
        <v>1753</v>
      </c>
      <c r="B706">
        <v>6290</v>
      </c>
    </row>
    <row r="707" spans="1:2" x14ac:dyDescent="0.25">
      <c r="A707" s="5" t="s">
        <v>1632</v>
      </c>
      <c r="B707">
        <v>3134</v>
      </c>
    </row>
    <row r="708" spans="1:2" x14ac:dyDescent="0.25">
      <c r="A708" s="5" t="s">
        <v>2673</v>
      </c>
      <c r="B708">
        <v>8887</v>
      </c>
    </row>
    <row r="709" spans="1:2" x14ac:dyDescent="0.25">
      <c r="A709" s="5" t="s">
        <v>2669</v>
      </c>
      <c r="B709">
        <v>3101</v>
      </c>
    </row>
    <row r="710" spans="1:2" x14ac:dyDescent="0.25">
      <c r="A710" s="5" t="s">
        <v>2485</v>
      </c>
      <c r="B710">
        <v>17233</v>
      </c>
    </row>
    <row r="711" spans="1:2" x14ac:dyDescent="0.25">
      <c r="A711" s="5" t="s">
        <v>1781</v>
      </c>
      <c r="B711">
        <v>4467</v>
      </c>
    </row>
    <row r="712" spans="1:2" x14ac:dyDescent="0.25">
      <c r="A712" s="5" t="s">
        <v>1813</v>
      </c>
      <c r="B712">
        <v>6039</v>
      </c>
    </row>
    <row r="713" spans="1:2" x14ac:dyDescent="0.25">
      <c r="A713" s="5" t="s">
        <v>2435</v>
      </c>
      <c r="B713">
        <v>3828</v>
      </c>
    </row>
    <row r="714" spans="1:2" x14ac:dyDescent="0.25">
      <c r="A714" s="5" t="s">
        <v>2021</v>
      </c>
      <c r="B714">
        <v>3953</v>
      </c>
    </row>
    <row r="715" spans="1:2" x14ac:dyDescent="0.25">
      <c r="A715" s="5" t="s">
        <v>1655</v>
      </c>
      <c r="B715">
        <v>11070</v>
      </c>
    </row>
    <row r="716" spans="1:2" x14ac:dyDescent="0.25">
      <c r="A716" s="5" t="s">
        <v>2833</v>
      </c>
      <c r="B716">
        <v>1812</v>
      </c>
    </row>
    <row r="717" spans="1:2" x14ac:dyDescent="0.25">
      <c r="A717" s="5" t="s">
        <v>1691</v>
      </c>
      <c r="B717">
        <v>4496</v>
      </c>
    </row>
    <row r="718" spans="1:2" x14ac:dyDescent="0.25">
      <c r="A718" s="5" t="s">
        <v>2258</v>
      </c>
      <c r="B718">
        <v>1027</v>
      </c>
    </row>
    <row r="719" spans="1:2" x14ac:dyDescent="0.25">
      <c r="A719" s="5" t="s">
        <v>3079</v>
      </c>
      <c r="B719">
        <v>583</v>
      </c>
    </row>
    <row r="720" spans="1:2" x14ac:dyDescent="0.25">
      <c r="A720" s="5" t="s">
        <v>2871</v>
      </c>
      <c r="B720">
        <v>7273</v>
      </c>
    </row>
    <row r="721" spans="1:2" x14ac:dyDescent="0.25">
      <c r="A721" s="5" t="s">
        <v>2140</v>
      </c>
      <c r="B721">
        <v>7643</v>
      </c>
    </row>
    <row r="722" spans="1:2" x14ac:dyDescent="0.25">
      <c r="A722" s="5" t="s">
        <v>2210</v>
      </c>
      <c r="B722">
        <v>10193</v>
      </c>
    </row>
    <row r="723" spans="1:2" x14ac:dyDescent="0.25">
      <c r="A723" s="5" t="s">
        <v>2500</v>
      </c>
      <c r="B723">
        <v>5633</v>
      </c>
    </row>
    <row r="724" spans="1:2" x14ac:dyDescent="0.25">
      <c r="A724" s="5" t="s">
        <v>2010</v>
      </c>
      <c r="B724">
        <v>9523</v>
      </c>
    </row>
    <row r="725" spans="1:2" x14ac:dyDescent="0.25">
      <c r="A725" s="5" t="s">
        <v>3029</v>
      </c>
      <c r="B725">
        <v>274</v>
      </c>
    </row>
    <row r="726" spans="1:2" x14ac:dyDescent="0.25">
      <c r="A726" s="5" t="s">
        <v>2720</v>
      </c>
      <c r="B726">
        <v>4059</v>
      </c>
    </row>
    <row r="727" spans="1:2" x14ac:dyDescent="0.25">
      <c r="A727" s="5" t="s">
        <v>1953</v>
      </c>
      <c r="B727">
        <v>2759</v>
      </c>
    </row>
    <row r="728" spans="1:2" x14ac:dyDescent="0.25">
      <c r="A728" s="5" t="s">
        <v>2783</v>
      </c>
      <c r="B728">
        <v>29050</v>
      </c>
    </row>
    <row r="729" spans="1:2" x14ac:dyDescent="0.25">
      <c r="A729" s="5" t="s">
        <v>1498</v>
      </c>
      <c r="B729">
        <v>13980</v>
      </c>
    </row>
    <row r="730" spans="1:2" x14ac:dyDescent="0.25">
      <c r="A730" s="5" t="s">
        <v>1951</v>
      </c>
      <c r="B730">
        <v>1541</v>
      </c>
    </row>
    <row r="731" spans="1:2" x14ac:dyDescent="0.25">
      <c r="A731" s="5" t="s">
        <v>2636</v>
      </c>
      <c r="B731">
        <v>21549</v>
      </c>
    </row>
    <row r="732" spans="1:2" x14ac:dyDescent="0.25">
      <c r="A732" s="5" t="s">
        <v>2233</v>
      </c>
      <c r="B732">
        <v>6810</v>
      </c>
    </row>
    <row r="733" spans="1:2" x14ac:dyDescent="0.25">
      <c r="A733" s="5" t="s">
        <v>2329</v>
      </c>
      <c r="B733">
        <v>14034</v>
      </c>
    </row>
    <row r="734" spans="1:2" x14ac:dyDescent="0.25">
      <c r="A734" s="5" t="s">
        <v>2016</v>
      </c>
      <c r="B734">
        <v>33684</v>
      </c>
    </row>
    <row r="735" spans="1:2" x14ac:dyDescent="0.25">
      <c r="A735" s="5" t="s">
        <v>1823</v>
      </c>
      <c r="B735">
        <v>14257</v>
      </c>
    </row>
    <row r="736" spans="1:2" x14ac:dyDescent="0.25">
      <c r="A736" s="5" t="s">
        <v>1662</v>
      </c>
      <c r="B736">
        <v>275</v>
      </c>
    </row>
    <row r="737" spans="1:2" x14ac:dyDescent="0.25">
      <c r="A737" s="5" t="s">
        <v>2123</v>
      </c>
      <c r="B737">
        <v>8408</v>
      </c>
    </row>
    <row r="738" spans="1:2" x14ac:dyDescent="0.25">
      <c r="A738" s="5" t="s">
        <v>1975</v>
      </c>
      <c r="B738">
        <v>2376</v>
      </c>
    </row>
    <row r="739" spans="1:2" x14ac:dyDescent="0.25">
      <c r="A739" s="5" t="s">
        <v>1716</v>
      </c>
      <c r="B739">
        <v>26857</v>
      </c>
    </row>
    <row r="740" spans="1:2" x14ac:dyDescent="0.25">
      <c r="A740" s="5" t="s">
        <v>2366</v>
      </c>
      <c r="B740">
        <v>11742</v>
      </c>
    </row>
    <row r="741" spans="1:2" x14ac:dyDescent="0.25">
      <c r="A741" s="5" t="s">
        <v>1704</v>
      </c>
      <c r="B741">
        <v>4695</v>
      </c>
    </row>
    <row r="742" spans="1:2" x14ac:dyDescent="0.25">
      <c r="A742" s="5" t="s">
        <v>2394</v>
      </c>
      <c r="B742">
        <v>3827</v>
      </c>
    </row>
    <row r="743" spans="1:2" x14ac:dyDescent="0.25">
      <c r="A743" s="5" t="s">
        <v>2875</v>
      </c>
      <c r="B743">
        <v>37178</v>
      </c>
    </row>
    <row r="744" spans="1:2" x14ac:dyDescent="0.25">
      <c r="A744" s="5" t="s">
        <v>1941</v>
      </c>
      <c r="B744">
        <v>2776</v>
      </c>
    </row>
    <row r="745" spans="1:2" x14ac:dyDescent="0.25">
      <c r="A745" s="5" t="s">
        <v>2482</v>
      </c>
      <c r="B745">
        <v>1721</v>
      </c>
    </row>
    <row r="746" spans="1:2" x14ac:dyDescent="0.25">
      <c r="A746" s="5" t="s">
        <v>2522</v>
      </c>
      <c r="B746">
        <v>3916</v>
      </c>
    </row>
    <row r="747" spans="1:2" x14ac:dyDescent="0.25">
      <c r="A747" s="5" t="s">
        <v>2125</v>
      </c>
      <c r="B747">
        <v>1020</v>
      </c>
    </row>
    <row r="748" spans="1:2" x14ac:dyDescent="0.25">
      <c r="A748" s="5" t="s">
        <v>1888</v>
      </c>
      <c r="B748">
        <v>475</v>
      </c>
    </row>
    <row r="749" spans="1:2" x14ac:dyDescent="0.25">
      <c r="A749" s="5" t="s">
        <v>1854</v>
      </c>
      <c r="B749">
        <v>12517</v>
      </c>
    </row>
    <row r="750" spans="1:2" x14ac:dyDescent="0.25">
      <c r="A750" s="5" t="s">
        <v>1768</v>
      </c>
      <c r="B750">
        <v>5824</v>
      </c>
    </row>
    <row r="751" spans="1:2" x14ac:dyDescent="0.25">
      <c r="A751" s="5" t="s">
        <v>2914</v>
      </c>
      <c r="B751">
        <v>4474</v>
      </c>
    </row>
    <row r="752" spans="1:2" x14ac:dyDescent="0.25">
      <c r="A752" s="5" t="s">
        <v>2531</v>
      </c>
      <c r="B752">
        <v>10477</v>
      </c>
    </row>
    <row r="753" spans="1:2" x14ac:dyDescent="0.25">
      <c r="A753" s="5" t="s">
        <v>2744</v>
      </c>
      <c r="B753">
        <v>228</v>
      </c>
    </row>
    <row r="754" spans="1:2" x14ac:dyDescent="0.25">
      <c r="A754" s="5" t="s">
        <v>2414</v>
      </c>
      <c r="B754">
        <v>1258</v>
      </c>
    </row>
    <row r="755" spans="1:2" x14ac:dyDescent="0.25">
      <c r="A755" s="5" t="s">
        <v>2165</v>
      </c>
      <c r="B755">
        <v>1240</v>
      </c>
    </row>
    <row r="756" spans="1:2" x14ac:dyDescent="0.25">
      <c r="A756" s="5" t="s">
        <v>2119</v>
      </c>
      <c r="B756">
        <v>7642</v>
      </c>
    </row>
    <row r="757" spans="1:2" x14ac:dyDescent="0.25">
      <c r="A757" s="5" t="s">
        <v>3148</v>
      </c>
      <c r="B757">
        <v>6306</v>
      </c>
    </row>
    <row r="758" spans="1:2" x14ac:dyDescent="0.25">
      <c r="A758" s="5" t="s">
        <v>2819</v>
      </c>
      <c r="B758">
        <v>6798</v>
      </c>
    </row>
    <row r="759" spans="1:2" x14ac:dyDescent="0.25">
      <c r="A759" s="5" t="s">
        <v>2748</v>
      </c>
      <c r="B759">
        <v>6864</v>
      </c>
    </row>
    <row r="760" spans="1:2" x14ac:dyDescent="0.25">
      <c r="A760" s="5" t="s">
        <v>3196</v>
      </c>
      <c r="B760">
        <v>4213</v>
      </c>
    </row>
    <row r="761" spans="1:2" x14ac:dyDescent="0.25">
      <c r="A761" s="5" t="s">
        <v>2781</v>
      </c>
      <c r="B761">
        <v>841</v>
      </c>
    </row>
    <row r="762" spans="1:2" x14ac:dyDescent="0.25">
      <c r="A762" s="5" t="s">
        <v>1964</v>
      </c>
      <c r="B762">
        <v>13888</v>
      </c>
    </row>
    <row r="763" spans="1:2" x14ac:dyDescent="0.25">
      <c r="A763" s="5" t="s">
        <v>1922</v>
      </c>
      <c r="B763">
        <v>4608</v>
      </c>
    </row>
    <row r="764" spans="1:2" x14ac:dyDescent="0.25">
      <c r="A764" s="5" t="s">
        <v>2363</v>
      </c>
      <c r="B764">
        <v>1548</v>
      </c>
    </row>
    <row r="765" spans="1:2" x14ac:dyDescent="0.25">
      <c r="A765" s="5" t="s">
        <v>1653</v>
      </c>
      <c r="B765">
        <v>22635</v>
      </c>
    </row>
    <row r="766" spans="1:2" x14ac:dyDescent="0.25">
      <c r="A766" s="5" t="s">
        <v>1957</v>
      </c>
      <c r="B766">
        <v>2150</v>
      </c>
    </row>
    <row r="767" spans="1:2" x14ac:dyDescent="0.25">
      <c r="A767" s="5" t="s">
        <v>2239</v>
      </c>
      <c r="B767">
        <v>11136</v>
      </c>
    </row>
    <row r="768" spans="1:2" x14ac:dyDescent="0.25">
      <c r="A768" s="5" t="s">
        <v>1581</v>
      </c>
      <c r="B768">
        <v>4609</v>
      </c>
    </row>
    <row r="769" spans="1:2" x14ac:dyDescent="0.25">
      <c r="A769" s="5" t="s">
        <v>2991</v>
      </c>
      <c r="B769">
        <v>8111</v>
      </c>
    </row>
    <row r="770" spans="1:2" x14ac:dyDescent="0.25">
      <c r="A770" s="5" t="s">
        <v>1649</v>
      </c>
      <c r="B770">
        <v>6550</v>
      </c>
    </row>
    <row r="771" spans="1:2" x14ac:dyDescent="0.25">
      <c r="A771" s="5" t="s">
        <v>2950</v>
      </c>
      <c r="B771">
        <v>2865</v>
      </c>
    </row>
    <row r="772" spans="1:2" x14ac:dyDescent="0.25">
      <c r="A772" s="5" t="s">
        <v>1540</v>
      </c>
      <c r="B772">
        <v>1778</v>
      </c>
    </row>
    <row r="773" spans="1:2" x14ac:dyDescent="0.25">
      <c r="A773" s="5" t="s">
        <v>2023</v>
      </c>
      <c r="B773">
        <v>7412</v>
      </c>
    </row>
    <row r="774" spans="1:2" x14ac:dyDescent="0.25">
      <c r="A774" s="5" t="s">
        <v>1588</v>
      </c>
      <c r="B774">
        <v>19977</v>
      </c>
    </row>
    <row r="775" spans="1:2" x14ac:dyDescent="0.25">
      <c r="A775" s="5" t="s">
        <v>1720</v>
      </c>
      <c r="B775">
        <v>1564</v>
      </c>
    </row>
    <row r="776" spans="1:2" x14ac:dyDescent="0.25">
      <c r="A776" s="5" t="s">
        <v>2315</v>
      </c>
      <c r="B776">
        <v>14295</v>
      </c>
    </row>
    <row r="777" spans="1:2" x14ac:dyDescent="0.25">
      <c r="A777" s="5" t="s">
        <v>1583</v>
      </c>
      <c r="B777">
        <v>1249</v>
      </c>
    </row>
    <row r="778" spans="1:2" x14ac:dyDescent="0.25">
      <c r="A778" s="5" t="s">
        <v>2569</v>
      </c>
      <c r="B778">
        <v>15859</v>
      </c>
    </row>
    <row r="779" spans="1:2" x14ac:dyDescent="0.25">
      <c r="A779" s="5" t="s">
        <v>2040</v>
      </c>
      <c r="B779">
        <v>1091</v>
      </c>
    </row>
    <row r="780" spans="1:2" x14ac:dyDescent="0.25">
      <c r="A780" s="5" t="s">
        <v>1968</v>
      </c>
      <c r="B780">
        <v>11443</v>
      </c>
    </row>
    <row r="781" spans="1:2" x14ac:dyDescent="0.25">
      <c r="A781" s="5" t="s">
        <v>1832</v>
      </c>
      <c r="B781">
        <v>5584</v>
      </c>
    </row>
    <row r="782" spans="1:2" x14ac:dyDescent="0.25">
      <c r="A782" s="5" t="s">
        <v>1613</v>
      </c>
      <c r="B782">
        <v>6115</v>
      </c>
    </row>
    <row r="783" spans="1:2" x14ac:dyDescent="0.25">
      <c r="A783" s="5" t="s">
        <v>3142</v>
      </c>
      <c r="B783">
        <v>3722</v>
      </c>
    </row>
    <row r="784" spans="1:2" x14ac:dyDescent="0.25">
      <c r="A784" s="5" t="s">
        <v>2683</v>
      </c>
      <c r="B784">
        <v>7053</v>
      </c>
    </row>
    <row r="785" spans="1:2" x14ac:dyDescent="0.25">
      <c r="A785" s="5" t="s">
        <v>2269</v>
      </c>
      <c r="B785">
        <v>2951</v>
      </c>
    </row>
    <row r="786" spans="1:2" x14ac:dyDescent="0.25">
      <c r="A786" s="5" t="s">
        <v>2619</v>
      </c>
      <c r="B786">
        <v>2469</v>
      </c>
    </row>
    <row r="787" spans="1:2" x14ac:dyDescent="0.25">
      <c r="A787" s="5" t="s">
        <v>3145</v>
      </c>
      <c r="B787">
        <v>1488</v>
      </c>
    </row>
    <row r="788" spans="1:2" x14ac:dyDescent="0.25">
      <c r="A788" s="5" t="s">
        <v>3344</v>
      </c>
      <c r="B788">
        <v>104</v>
      </c>
    </row>
    <row r="789" spans="1:2" x14ac:dyDescent="0.25">
      <c r="A789" s="5" t="s">
        <v>2260</v>
      </c>
      <c r="B789">
        <v>8974</v>
      </c>
    </row>
    <row r="790" spans="1:2" x14ac:dyDescent="0.25">
      <c r="A790" s="5" t="s">
        <v>2341</v>
      </c>
      <c r="B790">
        <v>28731</v>
      </c>
    </row>
    <row r="791" spans="1:2" x14ac:dyDescent="0.25">
      <c r="A791" s="5" t="s">
        <v>3017</v>
      </c>
      <c r="B791">
        <v>1753</v>
      </c>
    </row>
    <row r="792" spans="1:2" x14ac:dyDescent="0.25">
      <c r="A792" s="5" t="s">
        <v>3159</v>
      </c>
      <c r="B792">
        <v>3572</v>
      </c>
    </row>
    <row r="793" spans="1:2" x14ac:dyDescent="0.25">
      <c r="A793" s="5" t="s">
        <v>1980</v>
      </c>
      <c r="B793">
        <v>4301</v>
      </c>
    </row>
    <row r="794" spans="1:2" x14ac:dyDescent="0.25">
      <c r="A794" s="5" t="s">
        <v>2446</v>
      </c>
      <c r="B794">
        <v>8056</v>
      </c>
    </row>
    <row r="795" spans="1:2" x14ac:dyDescent="0.25">
      <c r="A795" s="5" t="s">
        <v>2382</v>
      </c>
      <c r="B795">
        <v>1832</v>
      </c>
    </row>
    <row r="796" spans="1:2" x14ac:dyDescent="0.25">
      <c r="A796" s="5" t="s">
        <v>2692</v>
      </c>
      <c r="B796">
        <v>13803</v>
      </c>
    </row>
    <row r="797" spans="1:2" x14ac:dyDescent="0.25">
      <c r="A797" s="5" t="s">
        <v>3419</v>
      </c>
    </row>
    <row r="798" spans="1:2" x14ac:dyDescent="0.25">
      <c r="A798" s="5" t="s">
        <v>3420</v>
      </c>
      <c r="B798">
        <v>6298399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A0C1-951F-4304-8341-BC73A6CB4A86}">
  <dimension ref="A1:C1472"/>
  <sheetViews>
    <sheetView workbookViewId="0">
      <selection activeCell="A14" sqref="A5:A1471"/>
      <pivotSelection pane="bottomRight" showHeader="1" axis="axisRow" activeRow="13" previousRow="13" click="1" r:id="rId1">
        <pivotArea dataOnly="0" labelOnly="1" fieldPosition="0">
          <references count="1">
            <reference field="11" count="0"/>
          </references>
        </pivotArea>
      </pivotSelection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3" x14ac:dyDescent="0.25">
      <c r="A1" s="30" t="s">
        <v>3431</v>
      </c>
      <c r="B1" s="3"/>
      <c r="C1" s="3"/>
    </row>
    <row r="4" spans="1:3" x14ac:dyDescent="0.25">
      <c r="A4" s="4" t="s">
        <v>3423</v>
      </c>
      <c r="B4" t="s">
        <v>3421</v>
      </c>
    </row>
    <row r="5" spans="1:3" x14ac:dyDescent="0.25">
      <c r="A5" s="5" t="s">
        <v>574</v>
      </c>
      <c r="B5">
        <v>130831</v>
      </c>
    </row>
    <row r="6" spans="1:3" x14ac:dyDescent="0.25">
      <c r="A6" s="5" t="s">
        <v>125</v>
      </c>
      <c r="B6">
        <v>88456</v>
      </c>
    </row>
    <row r="7" spans="1:3" x14ac:dyDescent="0.25">
      <c r="A7" s="5" t="s">
        <v>127</v>
      </c>
      <c r="B7">
        <v>85102</v>
      </c>
    </row>
    <row r="8" spans="1:3" x14ac:dyDescent="0.25">
      <c r="A8" s="5" t="s">
        <v>393</v>
      </c>
      <c r="B8">
        <v>79949</v>
      </c>
    </row>
    <row r="9" spans="1:3" x14ac:dyDescent="0.25">
      <c r="A9" s="5" t="s">
        <v>796</v>
      </c>
      <c r="B9">
        <v>73908</v>
      </c>
    </row>
    <row r="10" spans="1:3" x14ac:dyDescent="0.25">
      <c r="A10" s="5" t="s">
        <v>1248</v>
      </c>
      <c r="B10">
        <v>62232</v>
      </c>
    </row>
    <row r="11" spans="1:3" x14ac:dyDescent="0.25">
      <c r="A11" s="5" t="s">
        <v>692</v>
      </c>
      <c r="B11">
        <v>60780</v>
      </c>
    </row>
    <row r="12" spans="1:3" x14ac:dyDescent="0.25">
      <c r="A12" s="5" t="s">
        <v>609</v>
      </c>
      <c r="B12">
        <v>55226</v>
      </c>
    </row>
    <row r="13" spans="1:3" x14ac:dyDescent="0.25">
      <c r="A13" s="5" t="s">
        <v>1199</v>
      </c>
      <c r="B13">
        <v>54945</v>
      </c>
    </row>
    <row r="14" spans="1:3" x14ac:dyDescent="0.25">
      <c r="A14" s="5" t="s">
        <v>733</v>
      </c>
      <c r="B14">
        <v>54627</v>
      </c>
    </row>
    <row r="15" spans="1:3" x14ac:dyDescent="0.25">
      <c r="A15" s="5" t="s">
        <v>355</v>
      </c>
      <c r="B15">
        <v>49774</v>
      </c>
    </row>
    <row r="16" spans="1:3" x14ac:dyDescent="0.25">
      <c r="A16" s="5" t="s">
        <v>657</v>
      </c>
      <c r="B16">
        <v>47459</v>
      </c>
    </row>
    <row r="17" spans="1:2" x14ac:dyDescent="0.25">
      <c r="A17" s="5" t="s">
        <v>973</v>
      </c>
      <c r="B17">
        <v>47291</v>
      </c>
    </row>
    <row r="18" spans="1:2" x14ac:dyDescent="0.25">
      <c r="A18" s="5" t="s">
        <v>173</v>
      </c>
      <c r="B18">
        <v>46785</v>
      </c>
    </row>
    <row r="19" spans="1:2" x14ac:dyDescent="0.25">
      <c r="A19" s="5" t="s">
        <v>1288</v>
      </c>
      <c r="B19">
        <v>42410</v>
      </c>
    </row>
    <row r="20" spans="1:2" x14ac:dyDescent="0.25">
      <c r="A20" s="5" t="s">
        <v>226</v>
      </c>
      <c r="B20">
        <v>37514</v>
      </c>
    </row>
    <row r="21" spans="1:2" x14ac:dyDescent="0.25">
      <c r="A21" s="5" t="s">
        <v>717</v>
      </c>
      <c r="B21">
        <v>37427</v>
      </c>
    </row>
    <row r="22" spans="1:2" x14ac:dyDescent="0.25">
      <c r="A22" s="5" t="s">
        <v>533</v>
      </c>
      <c r="B22">
        <v>36670</v>
      </c>
    </row>
    <row r="23" spans="1:2" x14ac:dyDescent="0.25">
      <c r="A23" s="5" t="s">
        <v>1116</v>
      </c>
      <c r="B23">
        <v>35407</v>
      </c>
    </row>
    <row r="24" spans="1:2" x14ac:dyDescent="0.25">
      <c r="A24" s="5" t="s">
        <v>1168</v>
      </c>
      <c r="B24">
        <v>32630</v>
      </c>
    </row>
    <row r="25" spans="1:2" x14ac:dyDescent="0.25">
      <c r="A25" s="5" t="s">
        <v>97</v>
      </c>
      <c r="B25">
        <v>31879</v>
      </c>
    </row>
    <row r="26" spans="1:2" x14ac:dyDescent="0.25">
      <c r="A26" s="5" t="s">
        <v>403</v>
      </c>
      <c r="B26">
        <v>31169</v>
      </c>
    </row>
    <row r="27" spans="1:2" x14ac:dyDescent="0.25">
      <c r="A27" s="5" t="s">
        <v>288</v>
      </c>
      <c r="B27">
        <v>29872</v>
      </c>
    </row>
    <row r="28" spans="1:2" x14ac:dyDescent="0.25">
      <c r="A28" s="5" t="s">
        <v>20</v>
      </c>
      <c r="B28">
        <v>29487</v>
      </c>
    </row>
    <row r="29" spans="1:2" x14ac:dyDescent="0.25">
      <c r="A29" s="5" t="s">
        <v>154</v>
      </c>
      <c r="B29">
        <v>29132</v>
      </c>
    </row>
    <row r="30" spans="1:2" x14ac:dyDescent="0.25">
      <c r="A30" s="5" t="s">
        <v>64</v>
      </c>
      <c r="B30">
        <v>27277</v>
      </c>
    </row>
    <row r="31" spans="1:2" x14ac:dyDescent="0.25">
      <c r="A31" s="5" t="s">
        <v>873</v>
      </c>
      <c r="B31">
        <v>27229</v>
      </c>
    </row>
    <row r="32" spans="1:2" x14ac:dyDescent="0.25">
      <c r="A32" s="5" t="s">
        <v>1206</v>
      </c>
      <c r="B32">
        <v>27132</v>
      </c>
    </row>
    <row r="33" spans="1:2" x14ac:dyDescent="0.25">
      <c r="A33" s="5" t="s">
        <v>818</v>
      </c>
      <c r="B33">
        <v>26354</v>
      </c>
    </row>
    <row r="34" spans="1:2" x14ac:dyDescent="0.25">
      <c r="A34" s="5" t="s">
        <v>250</v>
      </c>
      <c r="B34">
        <v>26281</v>
      </c>
    </row>
    <row r="35" spans="1:2" x14ac:dyDescent="0.25">
      <c r="A35" s="5" t="s">
        <v>1198</v>
      </c>
      <c r="B35">
        <v>26225</v>
      </c>
    </row>
    <row r="36" spans="1:2" x14ac:dyDescent="0.25">
      <c r="A36" s="5" t="s">
        <v>1303</v>
      </c>
      <c r="B36">
        <v>26178</v>
      </c>
    </row>
    <row r="37" spans="1:2" x14ac:dyDescent="0.25">
      <c r="A37" s="5" t="s">
        <v>836</v>
      </c>
      <c r="B37">
        <v>25938</v>
      </c>
    </row>
    <row r="38" spans="1:2" x14ac:dyDescent="0.25">
      <c r="A38" s="5" t="s">
        <v>439</v>
      </c>
      <c r="B38">
        <v>25521</v>
      </c>
    </row>
    <row r="39" spans="1:2" x14ac:dyDescent="0.25">
      <c r="A39" s="5" t="s">
        <v>710</v>
      </c>
      <c r="B39">
        <v>25424</v>
      </c>
    </row>
    <row r="40" spans="1:2" x14ac:dyDescent="0.25">
      <c r="A40" s="5" t="s">
        <v>1466</v>
      </c>
      <c r="B40">
        <v>24734</v>
      </c>
    </row>
    <row r="41" spans="1:2" x14ac:dyDescent="0.25">
      <c r="A41" s="5" t="s">
        <v>285</v>
      </c>
      <c r="B41">
        <v>24310</v>
      </c>
    </row>
    <row r="42" spans="1:2" x14ac:dyDescent="0.25">
      <c r="A42" s="5" t="s">
        <v>18</v>
      </c>
      <c r="B42">
        <v>23399</v>
      </c>
    </row>
    <row r="43" spans="1:2" x14ac:dyDescent="0.25">
      <c r="A43" s="5" t="s">
        <v>1064</v>
      </c>
      <c r="B43">
        <v>23266</v>
      </c>
    </row>
    <row r="44" spans="1:2" x14ac:dyDescent="0.25">
      <c r="A44" s="5" t="s">
        <v>869</v>
      </c>
      <c r="B44">
        <v>23155</v>
      </c>
    </row>
    <row r="45" spans="1:2" x14ac:dyDescent="0.25">
      <c r="A45" s="5" t="s">
        <v>406</v>
      </c>
      <c r="B45">
        <v>22993</v>
      </c>
    </row>
    <row r="46" spans="1:2" x14ac:dyDescent="0.25">
      <c r="A46" s="5" t="s">
        <v>46</v>
      </c>
      <c r="B46">
        <v>22650</v>
      </c>
    </row>
    <row r="47" spans="1:2" x14ac:dyDescent="0.25">
      <c r="A47" s="5" t="s">
        <v>347</v>
      </c>
      <c r="B47">
        <v>22562</v>
      </c>
    </row>
    <row r="48" spans="1:2" x14ac:dyDescent="0.25">
      <c r="A48" s="5" t="s">
        <v>946</v>
      </c>
      <c r="B48">
        <v>22480</v>
      </c>
    </row>
    <row r="49" spans="1:2" x14ac:dyDescent="0.25">
      <c r="A49" s="5" t="s">
        <v>1033</v>
      </c>
      <c r="B49">
        <v>22402</v>
      </c>
    </row>
    <row r="50" spans="1:2" x14ac:dyDescent="0.25">
      <c r="A50" s="5" t="s">
        <v>1093</v>
      </c>
      <c r="B50">
        <v>22269</v>
      </c>
    </row>
    <row r="51" spans="1:2" x14ac:dyDescent="0.25">
      <c r="A51" s="5" t="s">
        <v>1354</v>
      </c>
      <c r="B51">
        <v>22092</v>
      </c>
    </row>
    <row r="52" spans="1:2" x14ac:dyDescent="0.25">
      <c r="A52" s="5" t="s">
        <v>797</v>
      </c>
      <c r="B52">
        <v>21833</v>
      </c>
    </row>
    <row r="53" spans="1:2" x14ac:dyDescent="0.25">
      <c r="A53" s="5" t="s">
        <v>783</v>
      </c>
      <c r="B53">
        <v>21592</v>
      </c>
    </row>
    <row r="54" spans="1:2" x14ac:dyDescent="0.25">
      <c r="A54" s="5" t="s">
        <v>327</v>
      </c>
      <c r="B54">
        <v>21586</v>
      </c>
    </row>
    <row r="55" spans="1:2" x14ac:dyDescent="0.25">
      <c r="A55" s="5" t="s">
        <v>1015</v>
      </c>
      <c r="B55">
        <v>21368</v>
      </c>
    </row>
    <row r="56" spans="1:2" x14ac:dyDescent="0.25">
      <c r="A56" s="5" t="s">
        <v>385</v>
      </c>
      <c r="B56">
        <v>21239</v>
      </c>
    </row>
    <row r="57" spans="1:2" x14ac:dyDescent="0.25">
      <c r="A57" s="5" t="s">
        <v>591</v>
      </c>
      <c r="B57">
        <v>20949</v>
      </c>
    </row>
    <row r="58" spans="1:2" x14ac:dyDescent="0.25">
      <c r="A58" s="5" t="s">
        <v>1324</v>
      </c>
      <c r="B58">
        <v>20713</v>
      </c>
    </row>
    <row r="59" spans="1:2" x14ac:dyDescent="0.25">
      <c r="A59" s="5" t="s">
        <v>877</v>
      </c>
      <c r="B59">
        <v>20613</v>
      </c>
    </row>
    <row r="60" spans="1:2" x14ac:dyDescent="0.25">
      <c r="A60" s="5" t="s">
        <v>806</v>
      </c>
      <c r="B60">
        <v>20320</v>
      </c>
    </row>
    <row r="61" spans="1:2" x14ac:dyDescent="0.25">
      <c r="A61" s="5" t="s">
        <v>195</v>
      </c>
      <c r="B61">
        <v>20185</v>
      </c>
    </row>
    <row r="62" spans="1:2" x14ac:dyDescent="0.25">
      <c r="A62" s="5" t="s">
        <v>986</v>
      </c>
      <c r="B62">
        <v>20138</v>
      </c>
    </row>
    <row r="63" spans="1:2" x14ac:dyDescent="0.25">
      <c r="A63" s="5" t="s">
        <v>254</v>
      </c>
      <c r="B63">
        <v>19999</v>
      </c>
    </row>
    <row r="64" spans="1:2" x14ac:dyDescent="0.25">
      <c r="A64" s="5" t="s">
        <v>776</v>
      </c>
      <c r="B64">
        <v>19609</v>
      </c>
    </row>
    <row r="65" spans="1:2" x14ac:dyDescent="0.25">
      <c r="A65" s="5" t="s">
        <v>278</v>
      </c>
      <c r="B65">
        <v>19446</v>
      </c>
    </row>
    <row r="66" spans="1:2" x14ac:dyDescent="0.25">
      <c r="A66" s="5" t="s">
        <v>124</v>
      </c>
      <c r="B66">
        <v>19244</v>
      </c>
    </row>
    <row r="67" spans="1:2" x14ac:dyDescent="0.25">
      <c r="A67" s="5" t="s">
        <v>732</v>
      </c>
      <c r="B67">
        <v>19166</v>
      </c>
    </row>
    <row r="68" spans="1:2" x14ac:dyDescent="0.25">
      <c r="A68" s="5" t="s">
        <v>120</v>
      </c>
      <c r="B68">
        <v>18978</v>
      </c>
    </row>
    <row r="69" spans="1:2" x14ac:dyDescent="0.25">
      <c r="A69" s="5" t="s">
        <v>1318</v>
      </c>
      <c r="B69">
        <v>18864</v>
      </c>
    </row>
    <row r="70" spans="1:2" x14ac:dyDescent="0.25">
      <c r="A70" s="5" t="s">
        <v>4</v>
      </c>
      <c r="B70">
        <v>18348</v>
      </c>
    </row>
    <row r="71" spans="1:2" x14ac:dyDescent="0.25">
      <c r="A71" s="5" t="s">
        <v>1270</v>
      </c>
      <c r="B71">
        <v>18333</v>
      </c>
    </row>
    <row r="72" spans="1:2" x14ac:dyDescent="0.25">
      <c r="A72" s="5" t="s">
        <v>563</v>
      </c>
      <c r="B72">
        <v>18290</v>
      </c>
    </row>
    <row r="73" spans="1:2" x14ac:dyDescent="0.25">
      <c r="A73" s="5" t="s">
        <v>1100</v>
      </c>
      <c r="B73">
        <v>18148</v>
      </c>
    </row>
    <row r="74" spans="1:2" x14ac:dyDescent="0.25">
      <c r="A74" s="5" t="s">
        <v>513</v>
      </c>
      <c r="B74">
        <v>17989</v>
      </c>
    </row>
    <row r="75" spans="1:2" x14ac:dyDescent="0.25">
      <c r="A75" s="5" t="s">
        <v>1415</v>
      </c>
      <c r="B75">
        <v>17938</v>
      </c>
    </row>
    <row r="76" spans="1:2" x14ac:dyDescent="0.25">
      <c r="A76" s="5" t="s">
        <v>1243</v>
      </c>
      <c r="B76">
        <v>17843</v>
      </c>
    </row>
    <row r="77" spans="1:2" x14ac:dyDescent="0.25">
      <c r="A77" s="5" t="s">
        <v>481</v>
      </c>
      <c r="B77">
        <v>17777</v>
      </c>
    </row>
    <row r="78" spans="1:2" x14ac:dyDescent="0.25">
      <c r="A78" s="5" t="s">
        <v>515</v>
      </c>
      <c r="B78">
        <v>17346</v>
      </c>
    </row>
    <row r="79" spans="1:2" x14ac:dyDescent="0.25">
      <c r="A79" s="5" t="s">
        <v>1007</v>
      </c>
      <c r="B79">
        <v>17249</v>
      </c>
    </row>
    <row r="80" spans="1:2" x14ac:dyDescent="0.25">
      <c r="A80" s="5" t="s">
        <v>276</v>
      </c>
      <c r="B80">
        <v>17173</v>
      </c>
    </row>
    <row r="81" spans="1:2" x14ac:dyDescent="0.25">
      <c r="A81" s="5" t="s">
        <v>1463</v>
      </c>
      <c r="B81">
        <v>17164</v>
      </c>
    </row>
    <row r="82" spans="1:2" x14ac:dyDescent="0.25">
      <c r="A82" s="5" t="s">
        <v>323</v>
      </c>
      <c r="B82">
        <v>17126</v>
      </c>
    </row>
    <row r="83" spans="1:2" x14ac:dyDescent="0.25">
      <c r="A83" s="5" t="s">
        <v>1298</v>
      </c>
      <c r="B83">
        <v>17022</v>
      </c>
    </row>
    <row r="84" spans="1:2" x14ac:dyDescent="0.25">
      <c r="A84" s="5" t="s">
        <v>298</v>
      </c>
      <c r="B84">
        <v>16938</v>
      </c>
    </row>
    <row r="85" spans="1:2" x14ac:dyDescent="0.25">
      <c r="A85" s="5" t="s">
        <v>19</v>
      </c>
      <c r="B85">
        <v>16872</v>
      </c>
    </row>
    <row r="86" spans="1:2" x14ac:dyDescent="0.25">
      <c r="A86" s="5" t="s">
        <v>456</v>
      </c>
      <c r="B86">
        <v>16844</v>
      </c>
    </row>
    <row r="87" spans="1:2" x14ac:dyDescent="0.25">
      <c r="A87" s="5" t="s">
        <v>1306</v>
      </c>
      <c r="B87">
        <v>16815</v>
      </c>
    </row>
    <row r="88" spans="1:2" x14ac:dyDescent="0.25">
      <c r="A88" s="5" t="s">
        <v>757</v>
      </c>
      <c r="B88">
        <v>16778</v>
      </c>
    </row>
    <row r="89" spans="1:2" x14ac:dyDescent="0.25">
      <c r="A89" s="5" t="s">
        <v>212</v>
      </c>
      <c r="B89">
        <v>16444</v>
      </c>
    </row>
    <row r="90" spans="1:2" x14ac:dyDescent="0.25">
      <c r="A90" s="5" t="s">
        <v>95</v>
      </c>
      <c r="B90">
        <v>16304</v>
      </c>
    </row>
    <row r="91" spans="1:2" x14ac:dyDescent="0.25">
      <c r="A91" s="5" t="s">
        <v>431</v>
      </c>
      <c r="B91">
        <v>16257</v>
      </c>
    </row>
    <row r="92" spans="1:2" x14ac:dyDescent="0.25">
      <c r="A92" s="5" t="s">
        <v>1443</v>
      </c>
      <c r="B92">
        <v>16044</v>
      </c>
    </row>
    <row r="93" spans="1:2" x14ac:dyDescent="0.25">
      <c r="A93" s="5" t="s">
        <v>1034</v>
      </c>
      <c r="B93">
        <v>16007</v>
      </c>
    </row>
    <row r="94" spans="1:2" x14ac:dyDescent="0.25">
      <c r="A94" s="5" t="s">
        <v>699</v>
      </c>
      <c r="B94">
        <v>15945</v>
      </c>
    </row>
    <row r="95" spans="1:2" x14ac:dyDescent="0.25">
      <c r="A95" s="5" t="s">
        <v>340</v>
      </c>
      <c r="B95">
        <v>15603</v>
      </c>
    </row>
    <row r="96" spans="1:2" x14ac:dyDescent="0.25">
      <c r="A96" s="5" t="s">
        <v>787</v>
      </c>
      <c r="B96">
        <v>15356</v>
      </c>
    </row>
    <row r="97" spans="1:2" x14ac:dyDescent="0.25">
      <c r="A97" s="5" t="s">
        <v>1085</v>
      </c>
      <c r="B97">
        <v>15273</v>
      </c>
    </row>
    <row r="98" spans="1:2" x14ac:dyDescent="0.25">
      <c r="A98" s="5" t="s">
        <v>1355</v>
      </c>
      <c r="B98">
        <v>14980</v>
      </c>
    </row>
    <row r="99" spans="1:2" x14ac:dyDescent="0.25">
      <c r="A99" s="5" t="s">
        <v>1376</v>
      </c>
      <c r="B99">
        <v>14943</v>
      </c>
    </row>
    <row r="100" spans="1:2" x14ac:dyDescent="0.25">
      <c r="A100" s="5" t="s">
        <v>586</v>
      </c>
      <c r="B100">
        <v>14894</v>
      </c>
    </row>
    <row r="101" spans="1:2" x14ac:dyDescent="0.25">
      <c r="A101" s="5" t="s">
        <v>363</v>
      </c>
      <c r="B101">
        <v>14772</v>
      </c>
    </row>
    <row r="102" spans="1:2" x14ac:dyDescent="0.25">
      <c r="A102" s="5" t="s">
        <v>542</v>
      </c>
      <c r="B102">
        <v>14549</v>
      </c>
    </row>
    <row r="103" spans="1:2" x14ac:dyDescent="0.25">
      <c r="A103" s="5" t="s">
        <v>145</v>
      </c>
      <c r="B103">
        <v>14492</v>
      </c>
    </row>
    <row r="104" spans="1:2" x14ac:dyDescent="0.25">
      <c r="A104" s="5" t="s">
        <v>175</v>
      </c>
      <c r="B104">
        <v>14372</v>
      </c>
    </row>
    <row r="105" spans="1:2" x14ac:dyDescent="0.25">
      <c r="A105" s="5" t="s">
        <v>1394</v>
      </c>
      <c r="B105">
        <v>14106</v>
      </c>
    </row>
    <row r="106" spans="1:2" x14ac:dyDescent="0.25">
      <c r="A106" s="5" t="s">
        <v>521</v>
      </c>
      <c r="B106">
        <v>14026</v>
      </c>
    </row>
    <row r="107" spans="1:2" x14ac:dyDescent="0.25">
      <c r="A107" s="5" t="s">
        <v>1417</v>
      </c>
      <c r="B107">
        <v>13970</v>
      </c>
    </row>
    <row r="108" spans="1:2" x14ac:dyDescent="0.25">
      <c r="A108" s="5" t="s">
        <v>482</v>
      </c>
      <c r="B108">
        <v>13957</v>
      </c>
    </row>
    <row r="109" spans="1:2" x14ac:dyDescent="0.25">
      <c r="A109" s="5" t="s">
        <v>1441</v>
      </c>
      <c r="B109">
        <v>13926</v>
      </c>
    </row>
    <row r="110" spans="1:2" x14ac:dyDescent="0.25">
      <c r="A110" s="5" t="s">
        <v>880</v>
      </c>
      <c r="B110">
        <v>13868</v>
      </c>
    </row>
    <row r="111" spans="1:2" x14ac:dyDescent="0.25">
      <c r="A111" s="5" t="s">
        <v>1109</v>
      </c>
      <c r="B111">
        <v>13826</v>
      </c>
    </row>
    <row r="112" spans="1:2" x14ac:dyDescent="0.25">
      <c r="A112" s="5" t="s">
        <v>407</v>
      </c>
      <c r="B112">
        <v>13642</v>
      </c>
    </row>
    <row r="113" spans="1:2" x14ac:dyDescent="0.25">
      <c r="A113" s="5" t="s">
        <v>1313</v>
      </c>
      <c r="B113">
        <v>13580</v>
      </c>
    </row>
    <row r="114" spans="1:2" x14ac:dyDescent="0.25">
      <c r="A114" s="5" t="s">
        <v>1214</v>
      </c>
      <c r="B114">
        <v>13514</v>
      </c>
    </row>
    <row r="115" spans="1:2" x14ac:dyDescent="0.25">
      <c r="A115" s="5" t="s">
        <v>25</v>
      </c>
      <c r="B115">
        <v>13484</v>
      </c>
    </row>
    <row r="116" spans="1:2" x14ac:dyDescent="0.25">
      <c r="A116" s="5" t="s">
        <v>1021</v>
      </c>
      <c r="B116">
        <v>13439</v>
      </c>
    </row>
    <row r="117" spans="1:2" x14ac:dyDescent="0.25">
      <c r="A117" s="5" t="s">
        <v>682</v>
      </c>
      <c r="B117">
        <v>13376</v>
      </c>
    </row>
    <row r="118" spans="1:2" x14ac:dyDescent="0.25">
      <c r="A118" s="5" t="s">
        <v>695</v>
      </c>
      <c r="B118">
        <v>13300</v>
      </c>
    </row>
    <row r="119" spans="1:2" x14ac:dyDescent="0.25">
      <c r="A119" s="5" t="s">
        <v>380</v>
      </c>
      <c r="B119">
        <v>13258</v>
      </c>
    </row>
    <row r="120" spans="1:2" x14ac:dyDescent="0.25">
      <c r="A120" s="5" t="s">
        <v>835</v>
      </c>
      <c r="B120">
        <v>13240</v>
      </c>
    </row>
    <row r="121" spans="1:2" x14ac:dyDescent="0.25">
      <c r="A121" s="5" t="s">
        <v>335</v>
      </c>
      <c r="B121">
        <v>13150</v>
      </c>
    </row>
    <row r="122" spans="1:2" x14ac:dyDescent="0.25">
      <c r="A122" s="5" t="s">
        <v>617</v>
      </c>
      <c r="B122">
        <v>13002</v>
      </c>
    </row>
    <row r="123" spans="1:2" x14ac:dyDescent="0.25">
      <c r="A123" s="5" t="s">
        <v>1286</v>
      </c>
      <c r="B123">
        <v>12970</v>
      </c>
    </row>
    <row r="124" spans="1:2" x14ac:dyDescent="0.25">
      <c r="A124" s="5" t="s">
        <v>459</v>
      </c>
      <c r="B124">
        <v>12854</v>
      </c>
    </row>
    <row r="125" spans="1:2" x14ac:dyDescent="0.25">
      <c r="A125" s="5" t="s">
        <v>1184</v>
      </c>
      <c r="B125">
        <v>12750</v>
      </c>
    </row>
    <row r="126" spans="1:2" x14ac:dyDescent="0.25">
      <c r="A126" s="5" t="s">
        <v>628</v>
      </c>
      <c r="B126">
        <v>12726</v>
      </c>
    </row>
    <row r="127" spans="1:2" x14ac:dyDescent="0.25">
      <c r="A127" s="5" t="s">
        <v>749</v>
      </c>
      <c r="B127">
        <v>12572</v>
      </c>
    </row>
    <row r="128" spans="1:2" x14ac:dyDescent="0.25">
      <c r="A128" s="5" t="s">
        <v>386</v>
      </c>
      <c r="B128">
        <v>12510</v>
      </c>
    </row>
    <row r="129" spans="1:2" x14ac:dyDescent="0.25">
      <c r="A129" s="5" t="s">
        <v>878</v>
      </c>
      <c r="B129">
        <v>12493</v>
      </c>
    </row>
    <row r="130" spans="1:2" x14ac:dyDescent="0.25">
      <c r="A130" s="5" t="s">
        <v>174</v>
      </c>
      <c r="B130">
        <v>12479</v>
      </c>
    </row>
    <row r="131" spans="1:2" x14ac:dyDescent="0.25">
      <c r="A131" s="5" t="s">
        <v>845</v>
      </c>
      <c r="B131">
        <v>12453</v>
      </c>
    </row>
    <row r="132" spans="1:2" x14ac:dyDescent="0.25">
      <c r="A132" s="5" t="s">
        <v>1197</v>
      </c>
      <c r="B132">
        <v>12407</v>
      </c>
    </row>
    <row r="133" spans="1:2" x14ac:dyDescent="0.25">
      <c r="A133" s="5" t="s">
        <v>915</v>
      </c>
      <c r="B133">
        <v>12324</v>
      </c>
    </row>
    <row r="134" spans="1:2" x14ac:dyDescent="0.25">
      <c r="A134" s="5" t="s">
        <v>135</v>
      </c>
      <c r="B134">
        <v>12162</v>
      </c>
    </row>
    <row r="135" spans="1:2" x14ac:dyDescent="0.25">
      <c r="A135" s="5" t="s">
        <v>899</v>
      </c>
      <c r="B135">
        <v>12063</v>
      </c>
    </row>
    <row r="136" spans="1:2" x14ac:dyDescent="0.25">
      <c r="A136" s="5" t="s">
        <v>971</v>
      </c>
      <c r="B136">
        <v>12012</v>
      </c>
    </row>
    <row r="137" spans="1:2" x14ac:dyDescent="0.25">
      <c r="A137" s="5" t="s">
        <v>1439</v>
      </c>
      <c r="B137">
        <v>11830</v>
      </c>
    </row>
    <row r="138" spans="1:2" x14ac:dyDescent="0.25">
      <c r="A138" s="5" t="s">
        <v>547</v>
      </c>
      <c r="B138">
        <v>11743</v>
      </c>
    </row>
    <row r="139" spans="1:2" x14ac:dyDescent="0.25">
      <c r="A139" s="5" t="s">
        <v>593</v>
      </c>
      <c r="B139">
        <v>11701</v>
      </c>
    </row>
    <row r="140" spans="1:2" x14ac:dyDescent="0.25">
      <c r="A140" s="5" t="s">
        <v>1158</v>
      </c>
      <c r="B140">
        <v>11682</v>
      </c>
    </row>
    <row r="141" spans="1:2" x14ac:dyDescent="0.25">
      <c r="A141" s="5" t="s">
        <v>824</v>
      </c>
      <c r="B141">
        <v>11672</v>
      </c>
    </row>
    <row r="142" spans="1:2" x14ac:dyDescent="0.25">
      <c r="A142" s="5" t="s">
        <v>1343</v>
      </c>
      <c r="B142">
        <v>11657</v>
      </c>
    </row>
    <row r="143" spans="1:2" x14ac:dyDescent="0.25">
      <c r="A143" s="5" t="s">
        <v>503</v>
      </c>
      <c r="B143">
        <v>11600</v>
      </c>
    </row>
    <row r="144" spans="1:2" x14ac:dyDescent="0.25">
      <c r="A144" s="5" t="s">
        <v>1155</v>
      </c>
      <c r="B144">
        <v>11549</v>
      </c>
    </row>
    <row r="145" spans="1:2" x14ac:dyDescent="0.25">
      <c r="A145" s="5" t="s">
        <v>802</v>
      </c>
      <c r="B145">
        <v>11418</v>
      </c>
    </row>
    <row r="146" spans="1:2" x14ac:dyDescent="0.25">
      <c r="A146" s="5" t="s">
        <v>826</v>
      </c>
      <c r="B146">
        <v>11410</v>
      </c>
    </row>
    <row r="147" spans="1:2" x14ac:dyDescent="0.25">
      <c r="A147" s="5" t="s">
        <v>336</v>
      </c>
      <c r="B147">
        <v>11400</v>
      </c>
    </row>
    <row r="148" spans="1:2" x14ac:dyDescent="0.25">
      <c r="A148" s="5" t="s">
        <v>351</v>
      </c>
      <c r="B148">
        <v>11369</v>
      </c>
    </row>
    <row r="149" spans="1:2" x14ac:dyDescent="0.25">
      <c r="A149" s="5" t="s">
        <v>1016</v>
      </c>
      <c r="B149">
        <v>11297</v>
      </c>
    </row>
    <row r="150" spans="1:2" x14ac:dyDescent="0.25">
      <c r="A150" s="5" t="s">
        <v>471</v>
      </c>
      <c r="B150">
        <v>11215</v>
      </c>
    </row>
    <row r="151" spans="1:2" x14ac:dyDescent="0.25">
      <c r="A151" s="5" t="s">
        <v>988</v>
      </c>
      <c r="B151">
        <v>11179</v>
      </c>
    </row>
    <row r="152" spans="1:2" x14ac:dyDescent="0.25">
      <c r="A152" s="5" t="s">
        <v>1242</v>
      </c>
      <c r="B152">
        <v>11170</v>
      </c>
    </row>
    <row r="153" spans="1:2" x14ac:dyDescent="0.25">
      <c r="A153" s="5" t="s">
        <v>1381</v>
      </c>
      <c r="B153">
        <v>11136</v>
      </c>
    </row>
    <row r="154" spans="1:2" x14ac:dyDescent="0.25">
      <c r="A154" s="5" t="s">
        <v>265</v>
      </c>
      <c r="B154">
        <v>11135</v>
      </c>
    </row>
    <row r="155" spans="1:2" x14ac:dyDescent="0.25">
      <c r="A155" s="5" t="s">
        <v>1290</v>
      </c>
      <c r="B155">
        <v>10998</v>
      </c>
    </row>
    <row r="156" spans="1:2" x14ac:dyDescent="0.25">
      <c r="A156" s="5" t="s">
        <v>825</v>
      </c>
      <c r="B156">
        <v>10958</v>
      </c>
    </row>
    <row r="157" spans="1:2" x14ac:dyDescent="0.25">
      <c r="A157" s="5" t="s">
        <v>685</v>
      </c>
      <c r="B157">
        <v>10950</v>
      </c>
    </row>
    <row r="158" spans="1:2" x14ac:dyDescent="0.25">
      <c r="A158" s="5" t="s">
        <v>680</v>
      </c>
      <c r="B158">
        <v>10939</v>
      </c>
    </row>
    <row r="159" spans="1:2" x14ac:dyDescent="0.25">
      <c r="A159" s="5" t="s">
        <v>420</v>
      </c>
      <c r="B159">
        <v>10870</v>
      </c>
    </row>
    <row r="160" spans="1:2" x14ac:dyDescent="0.25">
      <c r="A160" s="5" t="s">
        <v>1159</v>
      </c>
      <c r="B160">
        <v>10822</v>
      </c>
    </row>
    <row r="161" spans="1:2" x14ac:dyDescent="0.25">
      <c r="A161" s="5" t="s">
        <v>530</v>
      </c>
      <c r="B161">
        <v>10759</v>
      </c>
    </row>
    <row r="162" spans="1:2" x14ac:dyDescent="0.25">
      <c r="A162" s="5" t="s">
        <v>425</v>
      </c>
      <c r="B162">
        <v>10725</v>
      </c>
    </row>
    <row r="163" spans="1:2" x14ac:dyDescent="0.25">
      <c r="A163" s="5" t="s">
        <v>129</v>
      </c>
      <c r="B163">
        <v>10680</v>
      </c>
    </row>
    <row r="164" spans="1:2" x14ac:dyDescent="0.25">
      <c r="A164" s="5" t="s">
        <v>627</v>
      </c>
      <c r="B164">
        <v>10672</v>
      </c>
    </row>
    <row r="165" spans="1:2" x14ac:dyDescent="0.25">
      <c r="A165" s="5" t="s">
        <v>1374</v>
      </c>
      <c r="B165">
        <v>10660</v>
      </c>
    </row>
    <row r="166" spans="1:2" x14ac:dyDescent="0.25">
      <c r="A166" s="5" t="s">
        <v>187</v>
      </c>
      <c r="B166">
        <v>10525</v>
      </c>
    </row>
    <row r="167" spans="1:2" x14ac:dyDescent="0.25">
      <c r="A167" s="5" t="s">
        <v>774</v>
      </c>
      <c r="B167">
        <v>10395</v>
      </c>
    </row>
    <row r="168" spans="1:2" x14ac:dyDescent="0.25">
      <c r="A168" s="5" t="s">
        <v>486</v>
      </c>
      <c r="B168">
        <v>10226</v>
      </c>
    </row>
    <row r="169" spans="1:2" x14ac:dyDescent="0.25">
      <c r="A169" s="5" t="s">
        <v>193</v>
      </c>
      <c r="B169">
        <v>10085</v>
      </c>
    </row>
    <row r="170" spans="1:2" x14ac:dyDescent="0.25">
      <c r="A170" s="5" t="s">
        <v>882</v>
      </c>
      <c r="B170">
        <v>10056</v>
      </c>
    </row>
    <row r="171" spans="1:2" x14ac:dyDescent="0.25">
      <c r="A171" s="5" t="s">
        <v>759</v>
      </c>
      <c r="B171">
        <v>10044</v>
      </c>
    </row>
    <row r="172" spans="1:2" x14ac:dyDescent="0.25">
      <c r="A172" s="5" t="s">
        <v>1072</v>
      </c>
      <c r="B172">
        <v>9970</v>
      </c>
    </row>
    <row r="173" spans="1:2" x14ac:dyDescent="0.25">
      <c r="A173" s="5" t="s">
        <v>33</v>
      </c>
      <c r="B173">
        <v>9930</v>
      </c>
    </row>
    <row r="174" spans="1:2" x14ac:dyDescent="0.25">
      <c r="A174" s="5" t="s">
        <v>374</v>
      </c>
      <c r="B174">
        <v>9929</v>
      </c>
    </row>
    <row r="175" spans="1:2" x14ac:dyDescent="0.25">
      <c r="A175" s="5" t="s">
        <v>491</v>
      </c>
      <c r="B175">
        <v>9926</v>
      </c>
    </row>
    <row r="176" spans="1:2" x14ac:dyDescent="0.25">
      <c r="A176" s="5" t="s">
        <v>1300</v>
      </c>
      <c r="B176">
        <v>9790</v>
      </c>
    </row>
    <row r="177" spans="1:2" x14ac:dyDescent="0.25">
      <c r="A177" s="5" t="s">
        <v>417</v>
      </c>
      <c r="B177">
        <v>9674</v>
      </c>
    </row>
    <row r="178" spans="1:2" x14ac:dyDescent="0.25">
      <c r="A178" s="5" t="s">
        <v>1185</v>
      </c>
      <c r="B178">
        <v>9632</v>
      </c>
    </row>
    <row r="179" spans="1:2" x14ac:dyDescent="0.25">
      <c r="A179" s="5" t="s">
        <v>534</v>
      </c>
      <c r="B179">
        <v>9622</v>
      </c>
    </row>
    <row r="180" spans="1:2" x14ac:dyDescent="0.25">
      <c r="A180" s="5" t="s">
        <v>719</v>
      </c>
      <c r="B180">
        <v>9532</v>
      </c>
    </row>
    <row r="181" spans="1:2" x14ac:dyDescent="0.25">
      <c r="A181" s="5" t="s">
        <v>52</v>
      </c>
      <c r="B181">
        <v>9480</v>
      </c>
    </row>
    <row r="182" spans="1:2" x14ac:dyDescent="0.25">
      <c r="A182" s="5" t="s">
        <v>655</v>
      </c>
      <c r="B182">
        <v>9377</v>
      </c>
    </row>
    <row r="183" spans="1:2" x14ac:dyDescent="0.25">
      <c r="A183" s="5" t="s">
        <v>808</v>
      </c>
      <c r="B183">
        <v>9345</v>
      </c>
    </row>
    <row r="184" spans="1:2" x14ac:dyDescent="0.25">
      <c r="A184" s="5" t="s">
        <v>1235</v>
      </c>
      <c r="B184">
        <v>9300</v>
      </c>
    </row>
    <row r="185" spans="1:2" x14ac:dyDescent="0.25">
      <c r="A185" s="5" t="s">
        <v>32</v>
      </c>
      <c r="B185">
        <v>9254</v>
      </c>
    </row>
    <row r="186" spans="1:2" x14ac:dyDescent="0.25">
      <c r="A186" s="5" t="s">
        <v>277</v>
      </c>
      <c r="B186">
        <v>9248</v>
      </c>
    </row>
    <row r="187" spans="1:2" x14ac:dyDescent="0.25">
      <c r="A187" s="5" t="s">
        <v>14</v>
      </c>
      <c r="B187">
        <v>9237</v>
      </c>
    </row>
    <row r="188" spans="1:2" x14ac:dyDescent="0.25">
      <c r="A188" s="5" t="s">
        <v>936</v>
      </c>
      <c r="B188">
        <v>9233</v>
      </c>
    </row>
    <row r="189" spans="1:2" x14ac:dyDescent="0.25">
      <c r="A189" s="5" t="s">
        <v>1380</v>
      </c>
      <c r="B189">
        <v>9194</v>
      </c>
    </row>
    <row r="190" spans="1:2" x14ac:dyDescent="0.25">
      <c r="A190" s="5" t="s">
        <v>949</v>
      </c>
      <c r="B190">
        <v>9108</v>
      </c>
    </row>
    <row r="191" spans="1:2" x14ac:dyDescent="0.25">
      <c r="A191" s="5" t="s">
        <v>1205</v>
      </c>
      <c r="B191">
        <v>9028</v>
      </c>
    </row>
    <row r="192" spans="1:2" x14ac:dyDescent="0.25">
      <c r="A192" s="5" t="s">
        <v>589</v>
      </c>
      <c r="B192">
        <v>9025</v>
      </c>
    </row>
    <row r="193" spans="1:2" x14ac:dyDescent="0.25">
      <c r="A193" s="5" t="s">
        <v>1413</v>
      </c>
      <c r="B193">
        <v>8976</v>
      </c>
    </row>
    <row r="194" spans="1:2" x14ac:dyDescent="0.25">
      <c r="A194" s="5" t="s">
        <v>675</v>
      </c>
      <c r="B194">
        <v>8926</v>
      </c>
    </row>
    <row r="195" spans="1:2" x14ac:dyDescent="0.25">
      <c r="A195" s="5" t="s">
        <v>1195</v>
      </c>
      <c r="B195">
        <v>8879</v>
      </c>
    </row>
    <row r="196" spans="1:2" x14ac:dyDescent="0.25">
      <c r="A196" s="5" t="s">
        <v>35</v>
      </c>
      <c r="B196">
        <v>8873</v>
      </c>
    </row>
    <row r="197" spans="1:2" x14ac:dyDescent="0.25">
      <c r="A197" s="5" t="s">
        <v>147</v>
      </c>
      <c r="B197">
        <v>8833</v>
      </c>
    </row>
    <row r="198" spans="1:2" x14ac:dyDescent="0.25">
      <c r="A198" s="5" t="s">
        <v>1119</v>
      </c>
      <c r="B198">
        <v>8795</v>
      </c>
    </row>
    <row r="199" spans="1:2" x14ac:dyDescent="0.25">
      <c r="A199" s="5" t="s">
        <v>116</v>
      </c>
      <c r="B199">
        <v>8771</v>
      </c>
    </row>
    <row r="200" spans="1:2" x14ac:dyDescent="0.25">
      <c r="A200" s="5" t="s">
        <v>143</v>
      </c>
      <c r="B200">
        <v>8769</v>
      </c>
    </row>
    <row r="201" spans="1:2" x14ac:dyDescent="0.25">
      <c r="A201" s="5" t="s">
        <v>1191</v>
      </c>
      <c r="B201">
        <v>8723</v>
      </c>
    </row>
    <row r="202" spans="1:2" x14ac:dyDescent="0.25">
      <c r="A202" s="5" t="s">
        <v>855</v>
      </c>
      <c r="B202">
        <v>8713</v>
      </c>
    </row>
    <row r="203" spans="1:2" x14ac:dyDescent="0.25">
      <c r="A203" s="5" t="s">
        <v>812</v>
      </c>
      <c r="B203">
        <v>8707</v>
      </c>
    </row>
    <row r="204" spans="1:2" x14ac:dyDescent="0.25">
      <c r="A204" s="5" t="s">
        <v>259</v>
      </c>
      <c r="B204">
        <v>8692</v>
      </c>
    </row>
    <row r="205" spans="1:2" x14ac:dyDescent="0.25">
      <c r="A205" s="5" t="s">
        <v>779</v>
      </c>
      <c r="B205">
        <v>8688</v>
      </c>
    </row>
    <row r="206" spans="1:2" x14ac:dyDescent="0.25">
      <c r="A206" s="5" t="s">
        <v>1005</v>
      </c>
      <c r="B206">
        <v>8630</v>
      </c>
    </row>
    <row r="207" spans="1:2" x14ac:dyDescent="0.25">
      <c r="A207" s="5" t="s">
        <v>317</v>
      </c>
      <c r="B207">
        <v>8577</v>
      </c>
    </row>
    <row r="208" spans="1:2" x14ac:dyDescent="0.25">
      <c r="A208" s="5" t="s">
        <v>1403</v>
      </c>
      <c r="B208">
        <v>8575</v>
      </c>
    </row>
    <row r="209" spans="1:2" x14ac:dyDescent="0.25">
      <c r="A209" s="5" t="s">
        <v>1009</v>
      </c>
      <c r="B209">
        <v>8481</v>
      </c>
    </row>
    <row r="210" spans="1:2" x14ac:dyDescent="0.25">
      <c r="A210" s="5" t="s">
        <v>1316</v>
      </c>
      <c r="B210">
        <v>8455</v>
      </c>
    </row>
    <row r="211" spans="1:2" x14ac:dyDescent="0.25">
      <c r="A211" s="5" t="s">
        <v>541</v>
      </c>
      <c r="B211">
        <v>8411</v>
      </c>
    </row>
    <row r="212" spans="1:2" x14ac:dyDescent="0.25">
      <c r="A212" s="5" t="s">
        <v>594</v>
      </c>
      <c r="B212">
        <v>8370</v>
      </c>
    </row>
    <row r="213" spans="1:2" x14ac:dyDescent="0.25">
      <c r="A213" s="5" t="s">
        <v>1472</v>
      </c>
      <c r="B213">
        <v>8308</v>
      </c>
    </row>
    <row r="214" spans="1:2" x14ac:dyDescent="0.25">
      <c r="A214" s="5" t="s">
        <v>1425</v>
      </c>
      <c r="B214">
        <v>8262</v>
      </c>
    </row>
    <row r="215" spans="1:2" x14ac:dyDescent="0.25">
      <c r="A215" s="5" t="s">
        <v>157</v>
      </c>
      <c r="B215">
        <v>8153</v>
      </c>
    </row>
    <row r="216" spans="1:2" x14ac:dyDescent="0.25">
      <c r="A216" s="5" t="s">
        <v>1467</v>
      </c>
      <c r="B216">
        <v>8110</v>
      </c>
    </row>
    <row r="217" spans="1:2" x14ac:dyDescent="0.25">
      <c r="A217" s="5" t="s">
        <v>1352</v>
      </c>
      <c r="B217">
        <v>8106</v>
      </c>
    </row>
    <row r="218" spans="1:2" x14ac:dyDescent="0.25">
      <c r="A218" s="5" t="s">
        <v>507</v>
      </c>
      <c r="B218">
        <v>8083</v>
      </c>
    </row>
    <row r="219" spans="1:2" x14ac:dyDescent="0.25">
      <c r="A219" s="5" t="s">
        <v>565</v>
      </c>
      <c r="B219">
        <v>8054</v>
      </c>
    </row>
    <row r="220" spans="1:2" x14ac:dyDescent="0.25">
      <c r="A220" s="5" t="s">
        <v>373</v>
      </c>
      <c r="B220">
        <v>8011</v>
      </c>
    </row>
    <row r="221" spans="1:2" x14ac:dyDescent="0.25">
      <c r="A221" s="5" t="s">
        <v>368</v>
      </c>
      <c r="B221">
        <v>7974</v>
      </c>
    </row>
    <row r="222" spans="1:2" x14ac:dyDescent="0.25">
      <c r="A222" s="5" t="s">
        <v>579</v>
      </c>
      <c r="B222">
        <v>7965</v>
      </c>
    </row>
    <row r="223" spans="1:2" x14ac:dyDescent="0.25">
      <c r="A223" s="5" t="s">
        <v>438</v>
      </c>
      <c r="B223">
        <v>7934</v>
      </c>
    </row>
    <row r="224" spans="1:2" x14ac:dyDescent="0.25">
      <c r="A224" s="5" t="s">
        <v>590</v>
      </c>
      <c r="B224">
        <v>7918</v>
      </c>
    </row>
    <row r="225" spans="1:2" x14ac:dyDescent="0.25">
      <c r="A225" s="5" t="s">
        <v>510</v>
      </c>
      <c r="B225">
        <v>7867</v>
      </c>
    </row>
    <row r="226" spans="1:2" x14ac:dyDescent="0.25">
      <c r="A226" s="5" t="s">
        <v>1326</v>
      </c>
      <c r="B226">
        <v>7836</v>
      </c>
    </row>
    <row r="227" spans="1:2" x14ac:dyDescent="0.25">
      <c r="A227" s="5" t="s">
        <v>665</v>
      </c>
      <c r="B227">
        <v>7799</v>
      </c>
    </row>
    <row r="228" spans="1:2" x14ac:dyDescent="0.25">
      <c r="A228" s="5" t="s">
        <v>1348</v>
      </c>
      <c r="B228">
        <v>7725</v>
      </c>
    </row>
    <row r="229" spans="1:2" x14ac:dyDescent="0.25">
      <c r="A229" s="5" t="s">
        <v>1194</v>
      </c>
      <c r="B229">
        <v>7713</v>
      </c>
    </row>
    <row r="230" spans="1:2" x14ac:dyDescent="0.25">
      <c r="A230" s="5" t="s">
        <v>400</v>
      </c>
      <c r="B230">
        <v>7699</v>
      </c>
    </row>
    <row r="231" spans="1:2" x14ac:dyDescent="0.25">
      <c r="A231" s="5" t="s">
        <v>263</v>
      </c>
      <c r="B231">
        <v>7690</v>
      </c>
    </row>
    <row r="232" spans="1:2" x14ac:dyDescent="0.25">
      <c r="A232" s="5" t="s">
        <v>398</v>
      </c>
      <c r="B232">
        <v>7690</v>
      </c>
    </row>
    <row r="233" spans="1:2" x14ac:dyDescent="0.25">
      <c r="A233" s="5" t="s">
        <v>544</v>
      </c>
      <c r="B233">
        <v>7686</v>
      </c>
    </row>
    <row r="234" spans="1:2" x14ac:dyDescent="0.25">
      <c r="A234" s="5" t="s">
        <v>1042</v>
      </c>
      <c r="B234">
        <v>7639</v>
      </c>
    </row>
    <row r="235" spans="1:2" x14ac:dyDescent="0.25">
      <c r="A235" s="5" t="s">
        <v>953</v>
      </c>
      <c r="B235">
        <v>7570</v>
      </c>
    </row>
    <row r="236" spans="1:2" x14ac:dyDescent="0.25">
      <c r="A236" s="5" t="s">
        <v>684</v>
      </c>
      <c r="B236">
        <v>7543</v>
      </c>
    </row>
    <row r="237" spans="1:2" x14ac:dyDescent="0.25">
      <c r="A237" s="5" t="s">
        <v>1383</v>
      </c>
      <c r="B237">
        <v>7530</v>
      </c>
    </row>
    <row r="238" spans="1:2" x14ac:dyDescent="0.25">
      <c r="A238" s="5" t="s">
        <v>1255</v>
      </c>
      <c r="B238">
        <v>7448</v>
      </c>
    </row>
    <row r="239" spans="1:2" x14ac:dyDescent="0.25">
      <c r="A239" s="5" t="s">
        <v>1098</v>
      </c>
      <c r="B239">
        <v>7428</v>
      </c>
    </row>
    <row r="240" spans="1:2" x14ac:dyDescent="0.25">
      <c r="A240" s="5" t="s">
        <v>281</v>
      </c>
      <c r="B240">
        <v>7399</v>
      </c>
    </row>
    <row r="241" spans="1:2" x14ac:dyDescent="0.25">
      <c r="A241" s="5" t="s">
        <v>828</v>
      </c>
      <c r="B241">
        <v>7384</v>
      </c>
    </row>
    <row r="242" spans="1:2" x14ac:dyDescent="0.25">
      <c r="A242" s="5" t="s">
        <v>775</v>
      </c>
      <c r="B242">
        <v>7334</v>
      </c>
    </row>
    <row r="243" spans="1:2" x14ac:dyDescent="0.25">
      <c r="A243" s="5" t="s">
        <v>615</v>
      </c>
      <c r="B243">
        <v>7260</v>
      </c>
    </row>
    <row r="244" spans="1:2" x14ac:dyDescent="0.25">
      <c r="A244" s="5" t="s">
        <v>155</v>
      </c>
      <c r="B244">
        <v>7256</v>
      </c>
    </row>
    <row r="245" spans="1:2" x14ac:dyDescent="0.25">
      <c r="A245" s="5" t="s">
        <v>498</v>
      </c>
      <c r="B245">
        <v>7248</v>
      </c>
    </row>
    <row r="246" spans="1:2" x14ac:dyDescent="0.25">
      <c r="A246" s="5" t="s">
        <v>1057</v>
      </c>
      <c r="B246">
        <v>7198</v>
      </c>
    </row>
    <row r="247" spans="1:2" x14ac:dyDescent="0.25">
      <c r="A247" s="5" t="s">
        <v>875</v>
      </c>
      <c r="B247">
        <v>7138</v>
      </c>
    </row>
    <row r="248" spans="1:2" x14ac:dyDescent="0.25">
      <c r="A248" s="5" t="s">
        <v>364</v>
      </c>
      <c r="B248">
        <v>7108</v>
      </c>
    </row>
    <row r="249" spans="1:2" x14ac:dyDescent="0.25">
      <c r="A249" s="5" t="s">
        <v>284</v>
      </c>
      <c r="B249">
        <v>7009</v>
      </c>
    </row>
    <row r="250" spans="1:2" x14ac:dyDescent="0.25">
      <c r="A250" s="5" t="s">
        <v>1183</v>
      </c>
      <c r="B250">
        <v>7006</v>
      </c>
    </row>
    <row r="251" spans="1:2" x14ac:dyDescent="0.25">
      <c r="A251" s="5" t="s">
        <v>647</v>
      </c>
      <c r="B251">
        <v>6978</v>
      </c>
    </row>
    <row r="252" spans="1:2" x14ac:dyDescent="0.25">
      <c r="A252" s="5" t="s">
        <v>997</v>
      </c>
      <c r="B252">
        <v>6963</v>
      </c>
    </row>
    <row r="253" spans="1:2" x14ac:dyDescent="0.25">
      <c r="A253" s="5" t="s">
        <v>874</v>
      </c>
      <c r="B253">
        <v>6958</v>
      </c>
    </row>
    <row r="254" spans="1:2" x14ac:dyDescent="0.25">
      <c r="A254" s="5" t="s">
        <v>309</v>
      </c>
      <c r="B254">
        <v>6900</v>
      </c>
    </row>
    <row r="255" spans="1:2" x14ac:dyDescent="0.25">
      <c r="A255" s="5" t="s">
        <v>975</v>
      </c>
      <c r="B255">
        <v>6820</v>
      </c>
    </row>
    <row r="256" spans="1:2" x14ac:dyDescent="0.25">
      <c r="A256" s="5" t="s">
        <v>871</v>
      </c>
      <c r="B256">
        <v>6806</v>
      </c>
    </row>
    <row r="257" spans="1:2" x14ac:dyDescent="0.25">
      <c r="A257" s="5" t="s">
        <v>197</v>
      </c>
      <c r="B257">
        <v>6794</v>
      </c>
    </row>
    <row r="258" spans="1:2" x14ac:dyDescent="0.25">
      <c r="A258" s="5" t="s">
        <v>980</v>
      </c>
      <c r="B258">
        <v>6785</v>
      </c>
    </row>
    <row r="259" spans="1:2" x14ac:dyDescent="0.25">
      <c r="A259" s="5" t="s">
        <v>1468</v>
      </c>
      <c r="B259">
        <v>6775</v>
      </c>
    </row>
    <row r="260" spans="1:2" x14ac:dyDescent="0.25">
      <c r="A260" s="5" t="s">
        <v>356</v>
      </c>
      <c r="B260">
        <v>6738</v>
      </c>
    </row>
    <row r="261" spans="1:2" x14ac:dyDescent="0.25">
      <c r="A261" s="5" t="s">
        <v>419</v>
      </c>
      <c r="B261">
        <v>6732</v>
      </c>
    </row>
    <row r="262" spans="1:2" x14ac:dyDescent="0.25">
      <c r="A262" s="5" t="s">
        <v>70</v>
      </c>
      <c r="B262">
        <v>6725</v>
      </c>
    </row>
    <row r="263" spans="1:2" x14ac:dyDescent="0.25">
      <c r="A263" s="5" t="s">
        <v>554</v>
      </c>
      <c r="B263">
        <v>6717</v>
      </c>
    </row>
    <row r="264" spans="1:2" x14ac:dyDescent="0.25">
      <c r="A264" s="5" t="s">
        <v>525</v>
      </c>
      <c r="B264">
        <v>6662</v>
      </c>
    </row>
    <row r="265" spans="1:2" x14ac:dyDescent="0.25">
      <c r="A265" s="5" t="s">
        <v>440</v>
      </c>
      <c r="B265">
        <v>6648</v>
      </c>
    </row>
    <row r="266" spans="1:2" x14ac:dyDescent="0.25">
      <c r="A266" s="5" t="s">
        <v>1031</v>
      </c>
      <c r="B266">
        <v>6645</v>
      </c>
    </row>
    <row r="267" spans="1:2" x14ac:dyDescent="0.25">
      <c r="A267" s="5" t="s">
        <v>1003</v>
      </c>
      <c r="B267">
        <v>6619</v>
      </c>
    </row>
    <row r="268" spans="1:2" x14ac:dyDescent="0.25">
      <c r="A268" s="5" t="s">
        <v>345</v>
      </c>
      <c r="B268">
        <v>6611</v>
      </c>
    </row>
    <row r="269" spans="1:2" x14ac:dyDescent="0.25">
      <c r="A269" s="5" t="s">
        <v>472</v>
      </c>
      <c r="B269">
        <v>6604</v>
      </c>
    </row>
    <row r="270" spans="1:2" x14ac:dyDescent="0.25">
      <c r="A270" s="5" t="s">
        <v>1137</v>
      </c>
      <c r="B270">
        <v>6528</v>
      </c>
    </row>
    <row r="271" spans="1:2" x14ac:dyDescent="0.25">
      <c r="A271" s="5" t="s">
        <v>671</v>
      </c>
      <c r="B271">
        <v>6518</v>
      </c>
    </row>
    <row r="272" spans="1:2" x14ac:dyDescent="0.25">
      <c r="A272" s="5" t="s">
        <v>819</v>
      </c>
      <c r="B272">
        <v>6470</v>
      </c>
    </row>
    <row r="273" spans="1:2" x14ac:dyDescent="0.25">
      <c r="A273" s="5" t="s">
        <v>1292</v>
      </c>
      <c r="B273">
        <v>6433</v>
      </c>
    </row>
    <row r="274" spans="1:2" x14ac:dyDescent="0.25">
      <c r="A274" s="5" t="s">
        <v>1097</v>
      </c>
      <c r="B274">
        <v>6408</v>
      </c>
    </row>
    <row r="275" spans="1:2" x14ac:dyDescent="0.25">
      <c r="A275" s="5" t="s">
        <v>333</v>
      </c>
      <c r="B275">
        <v>6397</v>
      </c>
    </row>
    <row r="276" spans="1:2" x14ac:dyDescent="0.25">
      <c r="A276" s="5" t="s">
        <v>423</v>
      </c>
      <c r="B276">
        <v>6355</v>
      </c>
    </row>
    <row r="277" spans="1:2" x14ac:dyDescent="0.25">
      <c r="A277" s="5" t="s">
        <v>159</v>
      </c>
      <c r="B277">
        <v>6345</v>
      </c>
    </row>
    <row r="278" spans="1:2" x14ac:dyDescent="0.25">
      <c r="A278" s="5" t="s">
        <v>273</v>
      </c>
      <c r="B278">
        <v>6329</v>
      </c>
    </row>
    <row r="279" spans="1:2" x14ac:dyDescent="0.25">
      <c r="A279" s="5" t="s">
        <v>311</v>
      </c>
      <c r="B279">
        <v>6279</v>
      </c>
    </row>
    <row r="280" spans="1:2" x14ac:dyDescent="0.25">
      <c r="A280" s="5" t="s">
        <v>1067</v>
      </c>
      <c r="B280">
        <v>6276</v>
      </c>
    </row>
    <row r="281" spans="1:2" x14ac:dyDescent="0.25">
      <c r="A281" s="5" t="s">
        <v>622</v>
      </c>
      <c r="B281">
        <v>6265</v>
      </c>
    </row>
    <row r="282" spans="1:2" x14ac:dyDescent="0.25">
      <c r="A282" s="5" t="s">
        <v>228</v>
      </c>
      <c r="B282">
        <v>6263</v>
      </c>
    </row>
    <row r="283" spans="1:2" x14ac:dyDescent="0.25">
      <c r="A283" s="5" t="s">
        <v>691</v>
      </c>
      <c r="B283">
        <v>6217</v>
      </c>
    </row>
    <row r="284" spans="1:2" x14ac:dyDescent="0.25">
      <c r="A284" s="5" t="s">
        <v>920</v>
      </c>
      <c r="B284">
        <v>6195</v>
      </c>
    </row>
    <row r="285" spans="1:2" x14ac:dyDescent="0.25">
      <c r="A285" s="5" t="s">
        <v>1222</v>
      </c>
      <c r="B285">
        <v>6171</v>
      </c>
    </row>
    <row r="286" spans="1:2" x14ac:dyDescent="0.25">
      <c r="A286" s="5" t="s">
        <v>538</v>
      </c>
      <c r="B286">
        <v>6142</v>
      </c>
    </row>
    <row r="287" spans="1:2" x14ac:dyDescent="0.25">
      <c r="A287" s="5" t="s">
        <v>1047</v>
      </c>
      <c r="B287">
        <v>6083</v>
      </c>
    </row>
    <row r="288" spans="1:2" x14ac:dyDescent="0.25">
      <c r="A288" s="5" t="s">
        <v>289</v>
      </c>
      <c r="B288">
        <v>6075</v>
      </c>
    </row>
    <row r="289" spans="1:2" x14ac:dyDescent="0.25">
      <c r="A289" s="5" t="s">
        <v>904</v>
      </c>
      <c r="B289">
        <v>6057</v>
      </c>
    </row>
    <row r="290" spans="1:2" x14ac:dyDescent="0.25">
      <c r="A290" s="5" t="s">
        <v>218</v>
      </c>
      <c r="B290">
        <v>6052</v>
      </c>
    </row>
    <row r="291" spans="1:2" x14ac:dyDescent="0.25">
      <c r="A291" s="5" t="s">
        <v>74</v>
      </c>
      <c r="B291">
        <v>6002</v>
      </c>
    </row>
    <row r="292" spans="1:2" x14ac:dyDescent="0.25">
      <c r="A292" s="5" t="s">
        <v>708</v>
      </c>
      <c r="B292">
        <v>5988</v>
      </c>
    </row>
    <row r="293" spans="1:2" x14ac:dyDescent="0.25">
      <c r="A293" s="5" t="s">
        <v>552</v>
      </c>
      <c r="B293">
        <v>5962</v>
      </c>
    </row>
    <row r="294" spans="1:2" x14ac:dyDescent="0.25">
      <c r="A294" s="5" t="s">
        <v>1372</v>
      </c>
      <c r="B294">
        <v>5950</v>
      </c>
    </row>
    <row r="295" spans="1:2" x14ac:dyDescent="0.25">
      <c r="A295" s="5" t="s">
        <v>1079</v>
      </c>
      <c r="B295">
        <v>5895</v>
      </c>
    </row>
    <row r="296" spans="1:2" x14ac:dyDescent="0.25">
      <c r="A296" s="5" t="s">
        <v>447</v>
      </c>
      <c r="B296">
        <v>5864</v>
      </c>
    </row>
    <row r="297" spans="1:2" x14ac:dyDescent="0.25">
      <c r="A297" s="5" t="s">
        <v>100</v>
      </c>
      <c r="B297">
        <v>5847</v>
      </c>
    </row>
    <row r="298" spans="1:2" x14ac:dyDescent="0.25">
      <c r="A298" s="5" t="s">
        <v>460</v>
      </c>
      <c r="B298">
        <v>5793</v>
      </c>
    </row>
    <row r="299" spans="1:2" x14ac:dyDescent="0.25">
      <c r="A299" s="5" t="s">
        <v>170</v>
      </c>
      <c r="B299">
        <v>5773</v>
      </c>
    </row>
    <row r="300" spans="1:2" x14ac:dyDescent="0.25">
      <c r="A300" s="5" t="s">
        <v>849</v>
      </c>
      <c r="B300">
        <v>5751</v>
      </c>
    </row>
    <row r="301" spans="1:2" x14ac:dyDescent="0.25">
      <c r="A301" s="5" t="s">
        <v>161</v>
      </c>
      <c r="B301">
        <v>5749</v>
      </c>
    </row>
    <row r="302" spans="1:2" x14ac:dyDescent="0.25">
      <c r="A302" s="5" t="s">
        <v>292</v>
      </c>
      <c r="B302">
        <v>5742</v>
      </c>
    </row>
    <row r="303" spans="1:2" x14ac:dyDescent="0.25">
      <c r="A303" s="5" t="s">
        <v>923</v>
      </c>
      <c r="B303">
        <v>5735</v>
      </c>
    </row>
    <row r="304" spans="1:2" x14ac:dyDescent="0.25">
      <c r="A304" s="5" t="s">
        <v>585</v>
      </c>
      <c r="B304">
        <v>5695</v>
      </c>
    </row>
    <row r="305" spans="1:2" x14ac:dyDescent="0.25">
      <c r="A305" s="5" t="s">
        <v>136</v>
      </c>
      <c r="B305">
        <v>5654</v>
      </c>
    </row>
    <row r="306" spans="1:2" x14ac:dyDescent="0.25">
      <c r="A306" s="5" t="s">
        <v>1432</v>
      </c>
      <c r="B306">
        <v>5637</v>
      </c>
    </row>
    <row r="307" spans="1:2" x14ac:dyDescent="0.25">
      <c r="A307" s="5" t="s">
        <v>1426</v>
      </c>
      <c r="B307">
        <v>5614</v>
      </c>
    </row>
    <row r="308" spans="1:2" x14ac:dyDescent="0.25">
      <c r="A308" s="5" t="s">
        <v>227</v>
      </c>
      <c r="B308">
        <v>5593</v>
      </c>
    </row>
    <row r="309" spans="1:2" x14ac:dyDescent="0.25">
      <c r="A309" s="5" t="s">
        <v>1429</v>
      </c>
      <c r="B309">
        <v>5587</v>
      </c>
    </row>
    <row r="310" spans="1:2" x14ac:dyDescent="0.25">
      <c r="A310" s="5" t="s">
        <v>841</v>
      </c>
      <c r="B310">
        <v>5561</v>
      </c>
    </row>
    <row r="311" spans="1:2" x14ac:dyDescent="0.25">
      <c r="A311" s="5" t="s">
        <v>1440</v>
      </c>
      <c r="B311">
        <v>5545</v>
      </c>
    </row>
    <row r="312" spans="1:2" x14ac:dyDescent="0.25">
      <c r="A312" s="5" t="s">
        <v>768</v>
      </c>
      <c r="B312">
        <v>5543</v>
      </c>
    </row>
    <row r="313" spans="1:2" x14ac:dyDescent="0.25">
      <c r="A313" s="5" t="s">
        <v>475</v>
      </c>
      <c r="B313">
        <v>5513</v>
      </c>
    </row>
    <row r="314" spans="1:2" x14ac:dyDescent="0.25">
      <c r="A314" s="5" t="s">
        <v>582</v>
      </c>
      <c r="B314">
        <v>5502</v>
      </c>
    </row>
    <row r="315" spans="1:2" x14ac:dyDescent="0.25">
      <c r="A315" s="5" t="s">
        <v>1140</v>
      </c>
      <c r="B315">
        <v>5490</v>
      </c>
    </row>
    <row r="316" spans="1:2" x14ac:dyDescent="0.25">
      <c r="A316" s="5" t="s">
        <v>1294</v>
      </c>
      <c r="B316">
        <v>5480</v>
      </c>
    </row>
    <row r="317" spans="1:2" x14ac:dyDescent="0.25">
      <c r="A317" s="5" t="s">
        <v>446</v>
      </c>
      <c r="B317">
        <v>5445</v>
      </c>
    </row>
    <row r="318" spans="1:2" x14ac:dyDescent="0.25">
      <c r="A318" s="5" t="s">
        <v>291</v>
      </c>
      <c r="B318">
        <v>5430</v>
      </c>
    </row>
    <row r="319" spans="1:2" x14ac:dyDescent="0.25">
      <c r="A319" s="5" t="s">
        <v>149</v>
      </c>
      <c r="B319">
        <v>5428</v>
      </c>
    </row>
    <row r="320" spans="1:2" x14ac:dyDescent="0.25">
      <c r="A320" s="5" t="s">
        <v>12</v>
      </c>
      <c r="B320">
        <v>5396</v>
      </c>
    </row>
    <row r="321" spans="1:2" x14ac:dyDescent="0.25">
      <c r="A321" s="5" t="s">
        <v>497</v>
      </c>
      <c r="B321">
        <v>5395</v>
      </c>
    </row>
    <row r="322" spans="1:2" x14ac:dyDescent="0.25">
      <c r="A322" s="5" t="s">
        <v>983</v>
      </c>
      <c r="B322">
        <v>5345</v>
      </c>
    </row>
    <row r="323" spans="1:2" x14ac:dyDescent="0.25">
      <c r="A323" s="5" t="s">
        <v>1216</v>
      </c>
      <c r="B323">
        <v>5318</v>
      </c>
    </row>
    <row r="324" spans="1:2" x14ac:dyDescent="0.25">
      <c r="A324" s="5" t="s">
        <v>61</v>
      </c>
      <c r="B324">
        <v>5313</v>
      </c>
    </row>
    <row r="325" spans="1:2" x14ac:dyDescent="0.25">
      <c r="A325" s="5" t="s">
        <v>424</v>
      </c>
      <c r="B325">
        <v>5308</v>
      </c>
    </row>
    <row r="326" spans="1:2" x14ac:dyDescent="0.25">
      <c r="A326" s="5" t="s">
        <v>539</v>
      </c>
      <c r="B326">
        <v>5300</v>
      </c>
    </row>
    <row r="327" spans="1:2" x14ac:dyDescent="0.25">
      <c r="A327" s="5" t="s">
        <v>999</v>
      </c>
      <c r="B327">
        <v>5291</v>
      </c>
    </row>
    <row r="328" spans="1:2" x14ac:dyDescent="0.25">
      <c r="A328" s="5" t="s">
        <v>1014</v>
      </c>
      <c r="B328">
        <v>5274</v>
      </c>
    </row>
    <row r="329" spans="1:2" x14ac:dyDescent="0.25">
      <c r="A329" s="5" t="s">
        <v>935</v>
      </c>
      <c r="B329">
        <v>5270</v>
      </c>
    </row>
    <row r="330" spans="1:2" x14ac:dyDescent="0.25">
      <c r="A330" s="5" t="s">
        <v>151</v>
      </c>
      <c r="B330">
        <v>5240</v>
      </c>
    </row>
    <row r="331" spans="1:2" x14ac:dyDescent="0.25">
      <c r="A331" s="5" t="s">
        <v>328</v>
      </c>
      <c r="B331">
        <v>5236</v>
      </c>
    </row>
    <row r="332" spans="1:2" x14ac:dyDescent="0.25">
      <c r="A332" s="5" t="s">
        <v>260</v>
      </c>
      <c r="B332">
        <v>5175</v>
      </c>
    </row>
    <row r="333" spans="1:2" x14ac:dyDescent="0.25">
      <c r="A333" s="5" t="s">
        <v>815</v>
      </c>
      <c r="B333">
        <v>5140</v>
      </c>
    </row>
    <row r="334" spans="1:2" x14ac:dyDescent="0.25">
      <c r="A334" s="5" t="s">
        <v>457</v>
      </c>
      <c r="B334">
        <v>5140</v>
      </c>
    </row>
    <row r="335" spans="1:2" x14ac:dyDescent="0.25">
      <c r="A335" s="5" t="s">
        <v>1038</v>
      </c>
      <c r="B335">
        <v>5136</v>
      </c>
    </row>
    <row r="336" spans="1:2" x14ac:dyDescent="0.25">
      <c r="A336" s="5" t="s">
        <v>1305</v>
      </c>
      <c r="B336">
        <v>5129</v>
      </c>
    </row>
    <row r="337" spans="1:2" x14ac:dyDescent="0.25">
      <c r="A337" s="5" t="s">
        <v>1470</v>
      </c>
      <c r="B337">
        <v>5115</v>
      </c>
    </row>
    <row r="338" spans="1:2" x14ac:dyDescent="0.25">
      <c r="A338" s="5" t="s">
        <v>1135</v>
      </c>
      <c r="B338">
        <v>5102</v>
      </c>
    </row>
    <row r="339" spans="1:2" x14ac:dyDescent="0.25">
      <c r="A339" s="5" t="s">
        <v>401</v>
      </c>
      <c r="B339">
        <v>5039</v>
      </c>
    </row>
    <row r="340" spans="1:2" x14ac:dyDescent="0.25">
      <c r="A340" s="5" t="s">
        <v>1075</v>
      </c>
      <c r="B340">
        <v>4998</v>
      </c>
    </row>
    <row r="341" spans="1:2" x14ac:dyDescent="0.25">
      <c r="A341" s="5" t="s">
        <v>1035</v>
      </c>
      <c r="B341">
        <v>4988</v>
      </c>
    </row>
    <row r="342" spans="1:2" x14ac:dyDescent="0.25">
      <c r="A342" s="5" t="s">
        <v>89</v>
      </c>
      <c r="B342">
        <v>4961</v>
      </c>
    </row>
    <row r="343" spans="1:2" x14ac:dyDescent="0.25">
      <c r="A343" s="5" t="s">
        <v>1349</v>
      </c>
      <c r="B343">
        <v>4944</v>
      </c>
    </row>
    <row r="344" spans="1:2" x14ac:dyDescent="0.25">
      <c r="A344" s="5" t="s">
        <v>437</v>
      </c>
      <c r="B344">
        <v>4940</v>
      </c>
    </row>
    <row r="345" spans="1:2" x14ac:dyDescent="0.25">
      <c r="A345" s="5" t="s">
        <v>321</v>
      </c>
      <c r="B345">
        <v>4929</v>
      </c>
    </row>
    <row r="346" spans="1:2" x14ac:dyDescent="0.25">
      <c r="A346" s="5" t="s">
        <v>206</v>
      </c>
      <c r="B346">
        <v>4917</v>
      </c>
    </row>
    <row r="347" spans="1:2" x14ac:dyDescent="0.25">
      <c r="A347" s="5" t="s">
        <v>1175</v>
      </c>
      <c r="B347">
        <v>4903</v>
      </c>
    </row>
    <row r="348" spans="1:2" x14ac:dyDescent="0.25">
      <c r="A348" s="5" t="s">
        <v>211</v>
      </c>
      <c r="B348">
        <v>4887</v>
      </c>
    </row>
    <row r="349" spans="1:2" x14ac:dyDescent="0.25">
      <c r="A349" s="5" t="s">
        <v>1478</v>
      </c>
      <c r="B349">
        <v>4884</v>
      </c>
    </row>
    <row r="350" spans="1:2" x14ac:dyDescent="0.25">
      <c r="A350" s="5" t="s">
        <v>318</v>
      </c>
      <c r="B350">
        <v>4880</v>
      </c>
    </row>
    <row r="351" spans="1:2" x14ac:dyDescent="0.25">
      <c r="A351" s="5" t="s">
        <v>1148</v>
      </c>
      <c r="B351">
        <v>4857</v>
      </c>
    </row>
    <row r="352" spans="1:2" x14ac:dyDescent="0.25">
      <c r="A352" s="5" t="s">
        <v>730</v>
      </c>
      <c r="B352">
        <v>4820</v>
      </c>
    </row>
    <row r="353" spans="1:2" x14ac:dyDescent="0.25">
      <c r="A353" s="5" t="s">
        <v>782</v>
      </c>
      <c r="B353">
        <v>4800</v>
      </c>
    </row>
    <row r="354" spans="1:2" x14ac:dyDescent="0.25">
      <c r="A354" s="5" t="s">
        <v>1156</v>
      </c>
      <c r="B354">
        <v>4784</v>
      </c>
    </row>
    <row r="355" spans="1:2" x14ac:dyDescent="0.25">
      <c r="A355" s="5" t="s">
        <v>1213</v>
      </c>
      <c r="B355">
        <v>4752</v>
      </c>
    </row>
    <row r="356" spans="1:2" x14ac:dyDescent="0.25">
      <c r="A356" s="5" t="s">
        <v>160</v>
      </c>
      <c r="B356">
        <v>4742</v>
      </c>
    </row>
    <row r="357" spans="1:2" x14ac:dyDescent="0.25">
      <c r="A357" s="5" t="s">
        <v>334</v>
      </c>
      <c r="B357">
        <v>4729</v>
      </c>
    </row>
    <row r="358" spans="1:2" x14ac:dyDescent="0.25">
      <c r="A358" s="5" t="s">
        <v>1000</v>
      </c>
      <c r="B358">
        <v>4686</v>
      </c>
    </row>
    <row r="359" spans="1:2" x14ac:dyDescent="0.25">
      <c r="A359" s="5" t="s">
        <v>434</v>
      </c>
      <c r="B359">
        <v>4685</v>
      </c>
    </row>
    <row r="360" spans="1:2" x14ac:dyDescent="0.25">
      <c r="A360" s="5" t="s">
        <v>854</v>
      </c>
      <c r="B360">
        <v>4677</v>
      </c>
    </row>
    <row r="361" spans="1:2" x14ac:dyDescent="0.25">
      <c r="A361" s="5" t="s">
        <v>56</v>
      </c>
      <c r="B361">
        <v>4667</v>
      </c>
    </row>
    <row r="362" spans="1:2" x14ac:dyDescent="0.25">
      <c r="A362" s="5" t="s">
        <v>66</v>
      </c>
      <c r="B362">
        <v>4661</v>
      </c>
    </row>
    <row r="363" spans="1:2" x14ac:dyDescent="0.25">
      <c r="A363" s="5" t="s">
        <v>823</v>
      </c>
      <c r="B363">
        <v>4636</v>
      </c>
    </row>
    <row r="364" spans="1:2" x14ac:dyDescent="0.25">
      <c r="A364" s="5" t="s">
        <v>1157</v>
      </c>
      <c r="B364">
        <v>4636</v>
      </c>
    </row>
    <row r="365" spans="1:2" x14ac:dyDescent="0.25">
      <c r="A365" s="5" t="s">
        <v>409</v>
      </c>
      <c r="B365">
        <v>4623</v>
      </c>
    </row>
    <row r="366" spans="1:2" x14ac:dyDescent="0.25">
      <c r="A366" s="5" t="s">
        <v>1461</v>
      </c>
      <c r="B366">
        <v>4554</v>
      </c>
    </row>
    <row r="367" spans="1:2" x14ac:dyDescent="0.25">
      <c r="A367" s="5" t="s">
        <v>950</v>
      </c>
      <c r="B367">
        <v>4537</v>
      </c>
    </row>
    <row r="368" spans="1:2" x14ac:dyDescent="0.25">
      <c r="A368" s="5" t="s">
        <v>112</v>
      </c>
      <c r="B368">
        <v>4523</v>
      </c>
    </row>
    <row r="369" spans="1:2" x14ac:dyDescent="0.25">
      <c r="A369" s="5" t="s">
        <v>1223</v>
      </c>
      <c r="B369">
        <v>4488</v>
      </c>
    </row>
    <row r="370" spans="1:2" x14ac:dyDescent="0.25">
      <c r="A370" s="5" t="s">
        <v>744</v>
      </c>
      <c r="B370">
        <v>4467</v>
      </c>
    </row>
    <row r="371" spans="1:2" x14ac:dyDescent="0.25">
      <c r="A371" s="5" t="s">
        <v>581</v>
      </c>
      <c r="B371">
        <v>4432</v>
      </c>
    </row>
    <row r="372" spans="1:2" x14ac:dyDescent="0.25">
      <c r="A372" s="5" t="s">
        <v>301</v>
      </c>
      <c r="B372">
        <v>4392</v>
      </c>
    </row>
    <row r="373" spans="1:2" x14ac:dyDescent="0.25">
      <c r="A373" s="5" t="s">
        <v>587</v>
      </c>
      <c r="B373">
        <v>4361</v>
      </c>
    </row>
    <row r="374" spans="1:2" x14ac:dyDescent="0.25">
      <c r="A374" s="5" t="s">
        <v>646</v>
      </c>
      <c r="B374">
        <v>4356</v>
      </c>
    </row>
    <row r="375" spans="1:2" x14ac:dyDescent="0.25">
      <c r="A375" s="5" t="s">
        <v>1177</v>
      </c>
      <c r="B375">
        <v>4350</v>
      </c>
    </row>
    <row r="376" spans="1:2" x14ac:dyDescent="0.25">
      <c r="A376" s="5" t="s">
        <v>1224</v>
      </c>
      <c r="B376">
        <v>4346</v>
      </c>
    </row>
    <row r="377" spans="1:2" x14ac:dyDescent="0.25">
      <c r="A377" s="5" t="s">
        <v>1026</v>
      </c>
      <c r="B377">
        <v>4340</v>
      </c>
    </row>
    <row r="378" spans="1:2" x14ac:dyDescent="0.25">
      <c r="A378" s="5" t="s">
        <v>172</v>
      </c>
      <c r="B378">
        <v>4336</v>
      </c>
    </row>
    <row r="379" spans="1:2" x14ac:dyDescent="0.25">
      <c r="A379" s="5" t="s">
        <v>219</v>
      </c>
      <c r="B379">
        <v>4335</v>
      </c>
    </row>
    <row r="380" spans="1:2" x14ac:dyDescent="0.25">
      <c r="A380" s="5" t="s">
        <v>676</v>
      </c>
      <c r="B380">
        <v>4328</v>
      </c>
    </row>
    <row r="381" spans="1:2" x14ac:dyDescent="0.25">
      <c r="A381" s="5" t="s">
        <v>1336</v>
      </c>
      <c r="B381">
        <v>4324</v>
      </c>
    </row>
    <row r="382" spans="1:2" x14ac:dyDescent="0.25">
      <c r="A382" s="5" t="s">
        <v>192</v>
      </c>
      <c r="B382">
        <v>4299</v>
      </c>
    </row>
    <row r="383" spans="1:2" x14ac:dyDescent="0.25">
      <c r="A383" s="5" t="s">
        <v>1074</v>
      </c>
      <c r="B383">
        <v>4291</v>
      </c>
    </row>
    <row r="384" spans="1:2" x14ac:dyDescent="0.25">
      <c r="A384" s="5" t="s">
        <v>1422</v>
      </c>
      <c r="B384">
        <v>4288</v>
      </c>
    </row>
    <row r="385" spans="1:2" x14ac:dyDescent="0.25">
      <c r="A385" s="5" t="s">
        <v>876</v>
      </c>
      <c r="B385">
        <v>4243</v>
      </c>
    </row>
    <row r="386" spans="1:2" x14ac:dyDescent="0.25">
      <c r="A386" s="5" t="s">
        <v>496</v>
      </c>
      <c r="B386">
        <v>4205</v>
      </c>
    </row>
    <row r="387" spans="1:2" x14ac:dyDescent="0.25">
      <c r="A387" s="5" t="s">
        <v>205</v>
      </c>
      <c r="B387">
        <v>4200</v>
      </c>
    </row>
    <row r="388" spans="1:2" x14ac:dyDescent="0.25">
      <c r="A388" s="5" t="s">
        <v>1237</v>
      </c>
      <c r="B388">
        <v>4191</v>
      </c>
    </row>
    <row r="389" spans="1:2" x14ac:dyDescent="0.25">
      <c r="A389" s="5" t="s">
        <v>712</v>
      </c>
      <c r="B389">
        <v>4186</v>
      </c>
    </row>
    <row r="390" spans="1:2" x14ac:dyDescent="0.25">
      <c r="A390" s="5" t="s">
        <v>672</v>
      </c>
      <c r="B390">
        <v>4166</v>
      </c>
    </row>
    <row r="391" spans="1:2" x14ac:dyDescent="0.25">
      <c r="A391" s="5" t="s">
        <v>693</v>
      </c>
      <c r="B391">
        <v>4145</v>
      </c>
    </row>
    <row r="392" spans="1:2" x14ac:dyDescent="0.25">
      <c r="A392" s="5" t="s">
        <v>267</v>
      </c>
      <c r="B392">
        <v>4135</v>
      </c>
    </row>
    <row r="393" spans="1:2" x14ac:dyDescent="0.25">
      <c r="A393" s="5" t="s">
        <v>990</v>
      </c>
      <c r="B393">
        <v>4134</v>
      </c>
    </row>
    <row r="394" spans="1:2" x14ac:dyDescent="0.25">
      <c r="A394" s="5" t="s">
        <v>1460</v>
      </c>
      <c r="B394">
        <v>4134</v>
      </c>
    </row>
    <row r="395" spans="1:2" x14ac:dyDescent="0.25">
      <c r="A395" s="5" t="s">
        <v>961</v>
      </c>
      <c r="B395">
        <v>4130</v>
      </c>
    </row>
    <row r="396" spans="1:2" x14ac:dyDescent="0.25">
      <c r="A396" s="5" t="s">
        <v>304</v>
      </c>
      <c r="B396">
        <v>4129</v>
      </c>
    </row>
    <row r="397" spans="1:2" x14ac:dyDescent="0.25">
      <c r="A397" s="5" t="s">
        <v>611</v>
      </c>
      <c r="B397">
        <v>4126</v>
      </c>
    </row>
    <row r="398" spans="1:2" x14ac:dyDescent="0.25">
      <c r="A398" s="5" t="s">
        <v>1241</v>
      </c>
      <c r="B398">
        <v>4100</v>
      </c>
    </row>
    <row r="399" spans="1:2" x14ac:dyDescent="0.25">
      <c r="A399" s="5" t="s">
        <v>616</v>
      </c>
      <c r="B399">
        <v>4096</v>
      </c>
    </row>
    <row r="400" spans="1:2" x14ac:dyDescent="0.25">
      <c r="A400" s="5" t="s">
        <v>1267</v>
      </c>
      <c r="B400">
        <v>4084</v>
      </c>
    </row>
    <row r="401" spans="1:2" x14ac:dyDescent="0.25">
      <c r="A401" s="5" t="s">
        <v>1446</v>
      </c>
      <c r="B401">
        <v>4083</v>
      </c>
    </row>
    <row r="402" spans="1:2" x14ac:dyDescent="0.25">
      <c r="A402" s="5" t="s">
        <v>767</v>
      </c>
      <c r="B402">
        <v>4082</v>
      </c>
    </row>
    <row r="403" spans="1:2" x14ac:dyDescent="0.25">
      <c r="A403" s="5" t="s">
        <v>803</v>
      </c>
      <c r="B403">
        <v>4074</v>
      </c>
    </row>
    <row r="404" spans="1:2" x14ac:dyDescent="0.25">
      <c r="A404" s="5" t="s">
        <v>758</v>
      </c>
      <c r="B404">
        <v>4070</v>
      </c>
    </row>
    <row r="405" spans="1:2" x14ac:dyDescent="0.25">
      <c r="A405" s="5" t="s">
        <v>705</v>
      </c>
      <c r="B405">
        <v>4030</v>
      </c>
    </row>
    <row r="406" spans="1:2" x14ac:dyDescent="0.25">
      <c r="A406" s="5" t="s">
        <v>57</v>
      </c>
      <c r="B406">
        <v>4020</v>
      </c>
    </row>
    <row r="407" spans="1:2" x14ac:dyDescent="0.25">
      <c r="A407" s="5" t="s">
        <v>1282</v>
      </c>
      <c r="B407">
        <v>4008</v>
      </c>
    </row>
    <row r="408" spans="1:2" x14ac:dyDescent="0.25">
      <c r="A408" s="5" t="s">
        <v>490</v>
      </c>
      <c r="B408">
        <v>3996</v>
      </c>
    </row>
    <row r="409" spans="1:2" x14ac:dyDescent="0.25">
      <c r="A409" s="5" t="s">
        <v>917</v>
      </c>
      <c r="B409">
        <v>3977</v>
      </c>
    </row>
    <row r="410" spans="1:2" x14ac:dyDescent="0.25">
      <c r="A410" s="5" t="s">
        <v>620</v>
      </c>
      <c r="B410">
        <v>3966</v>
      </c>
    </row>
    <row r="411" spans="1:2" x14ac:dyDescent="0.25">
      <c r="A411" s="5" t="s">
        <v>1314</v>
      </c>
      <c r="B411">
        <v>3956</v>
      </c>
    </row>
    <row r="412" spans="1:2" x14ac:dyDescent="0.25">
      <c r="A412" s="5" t="s">
        <v>667</v>
      </c>
      <c r="B412">
        <v>3920</v>
      </c>
    </row>
    <row r="413" spans="1:2" x14ac:dyDescent="0.25">
      <c r="A413" s="5" t="s">
        <v>412</v>
      </c>
      <c r="B413">
        <v>3918</v>
      </c>
    </row>
    <row r="414" spans="1:2" x14ac:dyDescent="0.25">
      <c r="A414" s="5" t="s">
        <v>902</v>
      </c>
      <c r="B414">
        <v>3898</v>
      </c>
    </row>
    <row r="415" spans="1:2" x14ac:dyDescent="0.25">
      <c r="A415" s="5" t="s">
        <v>1445</v>
      </c>
      <c r="B415">
        <v>3886</v>
      </c>
    </row>
    <row r="416" spans="1:2" x14ac:dyDescent="0.25">
      <c r="A416" s="5" t="s">
        <v>1013</v>
      </c>
      <c r="B416">
        <v>3882</v>
      </c>
    </row>
    <row r="417" spans="1:2" x14ac:dyDescent="0.25">
      <c r="A417" s="5" t="s">
        <v>221</v>
      </c>
      <c r="B417">
        <v>3846</v>
      </c>
    </row>
    <row r="418" spans="1:2" x14ac:dyDescent="0.25">
      <c r="A418" s="5" t="s">
        <v>178</v>
      </c>
      <c r="B418">
        <v>3838</v>
      </c>
    </row>
    <row r="419" spans="1:2" x14ac:dyDescent="0.25">
      <c r="A419" s="5" t="s">
        <v>1106</v>
      </c>
      <c r="B419">
        <v>3833</v>
      </c>
    </row>
    <row r="420" spans="1:2" x14ac:dyDescent="0.25">
      <c r="A420" s="5" t="s">
        <v>84</v>
      </c>
      <c r="B420">
        <v>3824</v>
      </c>
    </row>
    <row r="421" spans="1:2" x14ac:dyDescent="0.25">
      <c r="A421" s="5" t="s">
        <v>844</v>
      </c>
      <c r="B421">
        <v>3822</v>
      </c>
    </row>
    <row r="422" spans="1:2" x14ac:dyDescent="0.25">
      <c r="A422" s="5" t="s">
        <v>231</v>
      </c>
      <c r="B422">
        <v>3766</v>
      </c>
    </row>
    <row r="423" spans="1:2" x14ac:dyDescent="0.25">
      <c r="A423" s="5" t="s">
        <v>102</v>
      </c>
      <c r="B423">
        <v>3727</v>
      </c>
    </row>
    <row r="424" spans="1:2" x14ac:dyDescent="0.25">
      <c r="A424" s="5" t="s">
        <v>559</v>
      </c>
      <c r="B424">
        <v>3708</v>
      </c>
    </row>
    <row r="425" spans="1:2" x14ac:dyDescent="0.25">
      <c r="A425" s="5" t="s">
        <v>240</v>
      </c>
      <c r="B425">
        <v>3707</v>
      </c>
    </row>
    <row r="426" spans="1:2" x14ac:dyDescent="0.25">
      <c r="A426" s="5" t="s">
        <v>261</v>
      </c>
      <c r="B426">
        <v>3688</v>
      </c>
    </row>
    <row r="427" spans="1:2" x14ac:dyDescent="0.25">
      <c r="A427" s="5" t="s">
        <v>359</v>
      </c>
      <c r="B427">
        <v>3685</v>
      </c>
    </row>
    <row r="428" spans="1:2" x14ac:dyDescent="0.25">
      <c r="A428" s="5" t="s">
        <v>1247</v>
      </c>
      <c r="B428">
        <v>3663</v>
      </c>
    </row>
    <row r="429" spans="1:2" x14ac:dyDescent="0.25">
      <c r="A429" s="5" t="s">
        <v>560</v>
      </c>
      <c r="B429">
        <v>3640</v>
      </c>
    </row>
    <row r="430" spans="1:2" x14ac:dyDescent="0.25">
      <c r="A430" s="5" t="s">
        <v>1212</v>
      </c>
      <c r="B430">
        <v>3639</v>
      </c>
    </row>
    <row r="431" spans="1:2" x14ac:dyDescent="0.25">
      <c r="A431" s="5" t="s">
        <v>601</v>
      </c>
      <c r="B431">
        <v>3634</v>
      </c>
    </row>
    <row r="432" spans="1:2" x14ac:dyDescent="0.25">
      <c r="A432" s="5" t="s">
        <v>1111</v>
      </c>
      <c r="B432">
        <v>3568</v>
      </c>
    </row>
    <row r="433" spans="1:2" x14ac:dyDescent="0.25">
      <c r="A433" s="5" t="s">
        <v>1008</v>
      </c>
      <c r="B433">
        <v>3564</v>
      </c>
    </row>
    <row r="434" spans="1:2" x14ac:dyDescent="0.25">
      <c r="A434" s="5" t="s">
        <v>566</v>
      </c>
      <c r="B434">
        <v>3555</v>
      </c>
    </row>
    <row r="435" spans="1:2" x14ac:dyDescent="0.25">
      <c r="A435" s="5" t="s">
        <v>106</v>
      </c>
      <c r="B435">
        <v>3549</v>
      </c>
    </row>
    <row r="436" spans="1:2" x14ac:dyDescent="0.25">
      <c r="A436" s="5" t="s">
        <v>1141</v>
      </c>
      <c r="B436">
        <v>3546</v>
      </c>
    </row>
    <row r="437" spans="1:2" x14ac:dyDescent="0.25">
      <c r="A437" s="5" t="s">
        <v>329</v>
      </c>
      <c r="B437">
        <v>3545</v>
      </c>
    </row>
    <row r="438" spans="1:2" x14ac:dyDescent="0.25">
      <c r="A438" s="5" t="s">
        <v>743</v>
      </c>
      <c r="B438">
        <v>3491</v>
      </c>
    </row>
    <row r="439" spans="1:2" x14ac:dyDescent="0.25">
      <c r="A439" s="5" t="s">
        <v>577</v>
      </c>
      <c r="B439">
        <v>3478</v>
      </c>
    </row>
    <row r="440" spans="1:2" x14ac:dyDescent="0.25">
      <c r="A440" s="5" t="s">
        <v>1449</v>
      </c>
      <c r="B440">
        <v>3476</v>
      </c>
    </row>
    <row r="441" spans="1:2" x14ac:dyDescent="0.25">
      <c r="A441" s="5" t="s">
        <v>1418</v>
      </c>
      <c r="B441">
        <v>3449</v>
      </c>
    </row>
    <row r="442" spans="1:2" x14ac:dyDescent="0.25">
      <c r="A442" s="5" t="s">
        <v>1125</v>
      </c>
      <c r="B442">
        <v>3445</v>
      </c>
    </row>
    <row r="443" spans="1:2" x14ac:dyDescent="0.25">
      <c r="A443" s="5" t="s">
        <v>1176</v>
      </c>
      <c r="B443">
        <v>3437</v>
      </c>
    </row>
    <row r="444" spans="1:2" x14ac:dyDescent="0.25">
      <c r="A444" s="5" t="s">
        <v>957</v>
      </c>
      <c r="B444">
        <v>3435</v>
      </c>
    </row>
    <row r="445" spans="1:2" x14ac:dyDescent="0.25">
      <c r="A445" s="5" t="s">
        <v>1110</v>
      </c>
      <c r="B445">
        <v>3415</v>
      </c>
    </row>
    <row r="446" spans="1:2" x14ac:dyDescent="0.25">
      <c r="A446" s="5" t="s">
        <v>167</v>
      </c>
      <c r="B446">
        <v>3401</v>
      </c>
    </row>
    <row r="447" spans="1:2" x14ac:dyDescent="0.25">
      <c r="A447" s="5" t="s">
        <v>697</v>
      </c>
      <c r="B447">
        <v>3395</v>
      </c>
    </row>
    <row r="448" spans="1:2" x14ac:dyDescent="0.25">
      <c r="A448" s="5" t="s">
        <v>22</v>
      </c>
      <c r="B448">
        <v>3391</v>
      </c>
    </row>
    <row r="449" spans="1:2" x14ac:dyDescent="0.25">
      <c r="A449" s="5" t="s">
        <v>358</v>
      </c>
      <c r="B449">
        <v>3374</v>
      </c>
    </row>
    <row r="450" spans="1:2" x14ac:dyDescent="0.25">
      <c r="A450" s="5" t="s">
        <v>520</v>
      </c>
      <c r="B450">
        <v>3345</v>
      </c>
    </row>
    <row r="451" spans="1:2" x14ac:dyDescent="0.25">
      <c r="A451" s="5" t="s">
        <v>196</v>
      </c>
      <c r="B451">
        <v>3332</v>
      </c>
    </row>
    <row r="452" spans="1:2" x14ac:dyDescent="0.25">
      <c r="A452" s="5" t="s">
        <v>1043</v>
      </c>
      <c r="B452">
        <v>3329</v>
      </c>
    </row>
    <row r="453" spans="1:2" x14ac:dyDescent="0.25">
      <c r="A453" s="5" t="s">
        <v>341</v>
      </c>
      <c r="B453">
        <v>3325</v>
      </c>
    </row>
    <row r="454" spans="1:2" x14ac:dyDescent="0.25">
      <c r="A454" s="5" t="s">
        <v>556</v>
      </c>
      <c r="B454">
        <v>3322</v>
      </c>
    </row>
    <row r="455" spans="1:2" x14ac:dyDescent="0.25">
      <c r="A455" s="5" t="s">
        <v>1450</v>
      </c>
      <c r="B455">
        <v>3318</v>
      </c>
    </row>
    <row r="456" spans="1:2" x14ac:dyDescent="0.25">
      <c r="A456" s="5" t="s">
        <v>801</v>
      </c>
      <c r="B456">
        <v>3308</v>
      </c>
    </row>
    <row r="457" spans="1:2" x14ac:dyDescent="0.25">
      <c r="A457" s="5" t="s">
        <v>992</v>
      </c>
      <c r="B457">
        <v>3290</v>
      </c>
    </row>
    <row r="458" spans="1:2" x14ac:dyDescent="0.25">
      <c r="A458" s="5" t="s">
        <v>780</v>
      </c>
      <c r="B458">
        <v>3283</v>
      </c>
    </row>
    <row r="459" spans="1:2" x14ac:dyDescent="0.25">
      <c r="A459" s="5" t="s">
        <v>1164</v>
      </c>
      <c r="B459">
        <v>3283</v>
      </c>
    </row>
    <row r="460" spans="1:2" x14ac:dyDescent="0.25">
      <c r="A460" s="5" t="s">
        <v>1080</v>
      </c>
      <c r="B460">
        <v>3276</v>
      </c>
    </row>
    <row r="461" spans="1:2" x14ac:dyDescent="0.25">
      <c r="A461" s="5" t="s">
        <v>726</v>
      </c>
      <c r="B461">
        <v>3266</v>
      </c>
    </row>
    <row r="462" spans="1:2" x14ac:dyDescent="0.25">
      <c r="A462" s="5" t="s">
        <v>723</v>
      </c>
      <c r="B462">
        <v>3258</v>
      </c>
    </row>
    <row r="463" spans="1:2" x14ac:dyDescent="0.25">
      <c r="A463" s="5" t="s">
        <v>607</v>
      </c>
      <c r="B463">
        <v>3255</v>
      </c>
    </row>
    <row r="464" spans="1:2" x14ac:dyDescent="0.25">
      <c r="A464" s="5" t="s">
        <v>1193</v>
      </c>
      <c r="B464">
        <v>3240</v>
      </c>
    </row>
    <row r="465" spans="1:2" x14ac:dyDescent="0.25">
      <c r="A465" s="5" t="s">
        <v>13</v>
      </c>
      <c r="B465">
        <v>3235</v>
      </c>
    </row>
    <row r="466" spans="1:2" x14ac:dyDescent="0.25">
      <c r="A466" s="5" t="s">
        <v>444</v>
      </c>
      <c r="B466">
        <v>3212</v>
      </c>
    </row>
    <row r="467" spans="1:2" x14ac:dyDescent="0.25">
      <c r="A467" s="5" t="s">
        <v>1020</v>
      </c>
      <c r="B467">
        <v>3193</v>
      </c>
    </row>
    <row r="468" spans="1:2" x14ac:dyDescent="0.25">
      <c r="A468" s="5" t="s">
        <v>1480</v>
      </c>
      <c r="B468">
        <v>3156</v>
      </c>
    </row>
    <row r="469" spans="1:2" x14ac:dyDescent="0.25">
      <c r="A469" s="5" t="s">
        <v>892</v>
      </c>
      <c r="B469">
        <v>3154</v>
      </c>
    </row>
    <row r="470" spans="1:2" x14ac:dyDescent="0.25">
      <c r="A470" s="5" t="s">
        <v>164</v>
      </c>
      <c r="B470">
        <v>3120</v>
      </c>
    </row>
    <row r="471" spans="1:2" x14ac:dyDescent="0.25">
      <c r="A471" s="5" t="s">
        <v>738</v>
      </c>
      <c r="B471">
        <v>3093</v>
      </c>
    </row>
    <row r="472" spans="1:2" x14ac:dyDescent="0.25">
      <c r="A472" s="5" t="s">
        <v>790</v>
      </c>
      <c r="B472">
        <v>3086</v>
      </c>
    </row>
    <row r="473" spans="1:2" x14ac:dyDescent="0.25">
      <c r="A473" s="5" t="s">
        <v>243</v>
      </c>
      <c r="B473">
        <v>3072</v>
      </c>
    </row>
    <row r="474" spans="1:2" x14ac:dyDescent="0.25">
      <c r="A474" s="5" t="s">
        <v>452</v>
      </c>
      <c r="B474">
        <v>3071</v>
      </c>
    </row>
    <row r="475" spans="1:2" x14ac:dyDescent="0.25">
      <c r="A475" s="5" t="s">
        <v>402</v>
      </c>
      <c r="B475">
        <v>3060</v>
      </c>
    </row>
    <row r="476" spans="1:2" x14ac:dyDescent="0.25">
      <c r="A476" s="5" t="s">
        <v>649</v>
      </c>
      <c r="B476">
        <v>3060</v>
      </c>
    </row>
    <row r="477" spans="1:2" x14ac:dyDescent="0.25">
      <c r="A477" s="5" t="s">
        <v>913</v>
      </c>
      <c r="B477">
        <v>3060</v>
      </c>
    </row>
    <row r="478" spans="1:2" x14ac:dyDescent="0.25">
      <c r="A478" s="5" t="s">
        <v>504</v>
      </c>
      <c r="B478">
        <v>3033</v>
      </c>
    </row>
    <row r="479" spans="1:2" x14ac:dyDescent="0.25">
      <c r="A479" s="5" t="s">
        <v>1396</v>
      </c>
      <c r="B479">
        <v>3026</v>
      </c>
    </row>
    <row r="480" spans="1:2" x14ac:dyDescent="0.25">
      <c r="A480" s="5" t="s">
        <v>108</v>
      </c>
      <c r="B480">
        <v>3025</v>
      </c>
    </row>
    <row r="481" spans="1:2" x14ac:dyDescent="0.25">
      <c r="A481" s="5" t="s">
        <v>1444</v>
      </c>
      <c r="B481">
        <v>2989</v>
      </c>
    </row>
    <row r="482" spans="1:2" x14ac:dyDescent="0.25">
      <c r="A482" s="5" t="s">
        <v>222</v>
      </c>
      <c r="B482">
        <v>2982</v>
      </c>
    </row>
    <row r="483" spans="1:2" x14ac:dyDescent="0.25">
      <c r="A483" s="5" t="s">
        <v>1023</v>
      </c>
      <c r="B483">
        <v>2970</v>
      </c>
    </row>
    <row r="484" spans="1:2" x14ac:dyDescent="0.25">
      <c r="A484" s="5" t="s">
        <v>592</v>
      </c>
      <c r="B484">
        <v>2940</v>
      </c>
    </row>
    <row r="485" spans="1:2" x14ac:dyDescent="0.25">
      <c r="A485" s="5" t="s">
        <v>1101</v>
      </c>
      <c r="B485">
        <v>2928</v>
      </c>
    </row>
    <row r="486" spans="1:2" x14ac:dyDescent="0.25">
      <c r="A486" s="5" t="s">
        <v>1054</v>
      </c>
      <c r="B486">
        <v>2928</v>
      </c>
    </row>
    <row r="487" spans="1:2" x14ac:dyDescent="0.25">
      <c r="A487" s="5" t="s">
        <v>1335</v>
      </c>
      <c r="B487">
        <v>2917</v>
      </c>
    </row>
    <row r="488" spans="1:2" x14ac:dyDescent="0.25">
      <c r="A488" s="5" t="s">
        <v>1092</v>
      </c>
      <c r="B488">
        <v>2911</v>
      </c>
    </row>
    <row r="489" spans="1:2" x14ac:dyDescent="0.25">
      <c r="A489" s="5" t="s">
        <v>632</v>
      </c>
      <c r="B489">
        <v>2890</v>
      </c>
    </row>
    <row r="490" spans="1:2" x14ac:dyDescent="0.25">
      <c r="A490" s="5" t="s">
        <v>7</v>
      </c>
      <c r="B490">
        <v>2887</v>
      </c>
    </row>
    <row r="491" spans="1:2" x14ac:dyDescent="0.25">
      <c r="A491" s="5" t="s">
        <v>201</v>
      </c>
      <c r="B491">
        <v>2884</v>
      </c>
    </row>
    <row r="492" spans="1:2" x14ac:dyDescent="0.25">
      <c r="A492" s="5" t="s">
        <v>9</v>
      </c>
      <c r="B492">
        <v>2877</v>
      </c>
    </row>
    <row r="493" spans="1:2" x14ac:dyDescent="0.25">
      <c r="A493" s="5" t="s">
        <v>1421</v>
      </c>
      <c r="B493">
        <v>2831</v>
      </c>
    </row>
    <row r="494" spans="1:2" x14ac:dyDescent="0.25">
      <c r="A494" s="5" t="s">
        <v>964</v>
      </c>
      <c r="B494">
        <v>2826</v>
      </c>
    </row>
    <row r="495" spans="1:2" x14ac:dyDescent="0.25">
      <c r="A495" s="5" t="s">
        <v>391</v>
      </c>
      <c r="B495">
        <v>2816</v>
      </c>
    </row>
    <row r="496" spans="1:2" x14ac:dyDescent="0.25">
      <c r="A496" s="5" t="s">
        <v>1442</v>
      </c>
      <c r="B496">
        <v>2808</v>
      </c>
    </row>
    <row r="497" spans="1:2" x14ac:dyDescent="0.25">
      <c r="A497" s="5" t="s">
        <v>1370</v>
      </c>
      <c r="B497">
        <v>2801</v>
      </c>
    </row>
    <row r="498" spans="1:2" x14ac:dyDescent="0.25">
      <c r="A498" s="5" t="s">
        <v>786</v>
      </c>
      <c r="B498">
        <v>2800</v>
      </c>
    </row>
    <row r="499" spans="1:2" x14ac:dyDescent="0.25">
      <c r="A499" s="5" t="s">
        <v>903</v>
      </c>
      <c r="B499">
        <v>2799</v>
      </c>
    </row>
    <row r="500" spans="1:2" x14ac:dyDescent="0.25">
      <c r="A500" s="5" t="s">
        <v>636</v>
      </c>
      <c r="B500">
        <v>2794</v>
      </c>
    </row>
    <row r="501" spans="1:2" x14ac:dyDescent="0.25">
      <c r="A501" s="5" t="s">
        <v>1250</v>
      </c>
      <c r="B501">
        <v>2792</v>
      </c>
    </row>
    <row r="502" spans="1:2" x14ac:dyDescent="0.25">
      <c r="A502" s="5" t="s">
        <v>464</v>
      </c>
      <c r="B502">
        <v>2789</v>
      </c>
    </row>
    <row r="503" spans="1:2" x14ac:dyDescent="0.25">
      <c r="A503" s="5" t="s">
        <v>751</v>
      </c>
      <c r="B503">
        <v>2785</v>
      </c>
    </row>
    <row r="504" spans="1:2" x14ac:dyDescent="0.25">
      <c r="A504" s="5" t="s">
        <v>1001</v>
      </c>
      <c r="B504">
        <v>2785</v>
      </c>
    </row>
    <row r="505" spans="1:2" x14ac:dyDescent="0.25">
      <c r="A505" s="5" t="s">
        <v>549</v>
      </c>
      <c r="B505">
        <v>2782</v>
      </c>
    </row>
    <row r="506" spans="1:2" x14ac:dyDescent="0.25">
      <c r="A506" s="5" t="s">
        <v>139</v>
      </c>
      <c r="B506">
        <v>2777</v>
      </c>
    </row>
    <row r="507" spans="1:2" x14ac:dyDescent="0.25">
      <c r="A507" s="5" t="s">
        <v>660</v>
      </c>
      <c r="B507">
        <v>2764</v>
      </c>
    </row>
    <row r="508" spans="1:2" x14ac:dyDescent="0.25">
      <c r="A508" s="5" t="s">
        <v>817</v>
      </c>
      <c r="B508">
        <v>2760</v>
      </c>
    </row>
    <row r="509" spans="1:2" x14ac:dyDescent="0.25">
      <c r="A509" s="5" t="s">
        <v>58</v>
      </c>
      <c r="B509">
        <v>2752</v>
      </c>
    </row>
    <row r="510" spans="1:2" x14ac:dyDescent="0.25">
      <c r="A510" s="5" t="s">
        <v>397</v>
      </c>
      <c r="B510">
        <v>2749</v>
      </c>
    </row>
    <row r="511" spans="1:2" x14ac:dyDescent="0.25">
      <c r="A511" s="5" t="s">
        <v>1163</v>
      </c>
      <c r="B511">
        <v>2748</v>
      </c>
    </row>
    <row r="512" spans="1:2" x14ac:dyDescent="0.25">
      <c r="A512" s="5" t="s">
        <v>389</v>
      </c>
      <c r="B512">
        <v>2736</v>
      </c>
    </row>
    <row r="513" spans="1:2" x14ac:dyDescent="0.25">
      <c r="A513" s="5" t="s">
        <v>144</v>
      </c>
      <c r="B513">
        <v>2729</v>
      </c>
    </row>
    <row r="514" spans="1:2" x14ac:dyDescent="0.25">
      <c r="A514" s="5" t="s">
        <v>1132</v>
      </c>
      <c r="B514">
        <v>2720</v>
      </c>
    </row>
    <row r="515" spans="1:2" x14ac:dyDescent="0.25">
      <c r="A515" s="5" t="s">
        <v>302</v>
      </c>
      <c r="B515">
        <v>2712</v>
      </c>
    </row>
    <row r="516" spans="1:2" x14ac:dyDescent="0.25">
      <c r="A516" s="5" t="s">
        <v>898</v>
      </c>
      <c r="B516">
        <v>2692</v>
      </c>
    </row>
    <row r="517" spans="1:2" x14ac:dyDescent="0.25">
      <c r="A517" s="5" t="s">
        <v>1120</v>
      </c>
      <c r="B517">
        <v>2682</v>
      </c>
    </row>
    <row r="518" spans="1:2" x14ac:dyDescent="0.25">
      <c r="A518" s="5" t="s">
        <v>894</v>
      </c>
      <c r="B518">
        <v>2676</v>
      </c>
    </row>
    <row r="519" spans="1:2" x14ac:dyDescent="0.25">
      <c r="A519" s="5" t="s">
        <v>629</v>
      </c>
      <c r="B519">
        <v>2674</v>
      </c>
    </row>
    <row r="520" spans="1:2" x14ac:dyDescent="0.25">
      <c r="A520" s="5" t="s">
        <v>67</v>
      </c>
      <c r="B520">
        <v>2667</v>
      </c>
    </row>
    <row r="521" spans="1:2" x14ac:dyDescent="0.25">
      <c r="A521" s="5" t="s">
        <v>299</v>
      </c>
      <c r="B521">
        <v>2663</v>
      </c>
    </row>
    <row r="522" spans="1:2" x14ac:dyDescent="0.25">
      <c r="A522" s="5" t="s">
        <v>634</v>
      </c>
      <c r="B522">
        <v>2663</v>
      </c>
    </row>
    <row r="523" spans="1:2" x14ac:dyDescent="0.25">
      <c r="A523" s="5" t="s">
        <v>518</v>
      </c>
      <c r="B523">
        <v>2661</v>
      </c>
    </row>
    <row r="524" spans="1:2" x14ac:dyDescent="0.25">
      <c r="A524" s="5" t="s">
        <v>365</v>
      </c>
      <c r="B524">
        <v>2652</v>
      </c>
    </row>
    <row r="525" spans="1:2" x14ac:dyDescent="0.25">
      <c r="A525" s="5" t="s">
        <v>572</v>
      </c>
      <c r="B525">
        <v>2636</v>
      </c>
    </row>
    <row r="526" spans="1:2" x14ac:dyDescent="0.25">
      <c r="A526" s="5" t="s">
        <v>262</v>
      </c>
      <c r="B526">
        <v>2632</v>
      </c>
    </row>
    <row r="527" spans="1:2" x14ac:dyDescent="0.25">
      <c r="A527" s="5" t="s">
        <v>1039</v>
      </c>
      <c r="B527">
        <v>2627</v>
      </c>
    </row>
    <row r="528" spans="1:2" x14ac:dyDescent="0.25">
      <c r="A528" s="5" t="s">
        <v>1359</v>
      </c>
      <c r="B528">
        <v>2622</v>
      </c>
    </row>
    <row r="529" spans="1:2" x14ac:dyDescent="0.25">
      <c r="A529" s="5" t="s">
        <v>681</v>
      </c>
      <c r="B529">
        <v>2602</v>
      </c>
    </row>
    <row r="530" spans="1:2" x14ac:dyDescent="0.25">
      <c r="A530" s="5" t="s">
        <v>190</v>
      </c>
      <c r="B530">
        <v>2594</v>
      </c>
    </row>
    <row r="531" spans="1:2" x14ac:dyDescent="0.25">
      <c r="A531" s="5" t="s">
        <v>644</v>
      </c>
      <c r="B531">
        <v>2584</v>
      </c>
    </row>
    <row r="532" spans="1:2" x14ac:dyDescent="0.25">
      <c r="A532" s="5" t="s">
        <v>1312</v>
      </c>
      <c r="B532">
        <v>2583</v>
      </c>
    </row>
    <row r="533" spans="1:2" x14ac:dyDescent="0.25">
      <c r="A533" s="5" t="s">
        <v>911</v>
      </c>
      <c r="B533">
        <v>2580</v>
      </c>
    </row>
    <row r="534" spans="1:2" x14ac:dyDescent="0.25">
      <c r="A534" s="5" t="s">
        <v>1416</v>
      </c>
      <c r="B534">
        <v>2574</v>
      </c>
    </row>
    <row r="535" spans="1:2" x14ac:dyDescent="0.25">
      <c r="A535" s="5" t="s">
        <v>369</v>
      </c>
      <c r="B535">
        <v>2567</v>
      </c>
    </row>
    <row r="536" spans="1:2" x14ac:dyDescent="0.25">
      <c r="A536" s="5" t="s">
        <v>1029</v>
      </c>
      <c r="B536">
        <v>2551</v>
      </c>
    </row>
    <row r="537" spans="1:2" x14ac:dyDescent="0.25">
      <c r="A537" s="5" t="s">
        <v>43</v>
      </c>
      <c r="B537">
        <v>2546</v>
      </c>
    </row>
    <row r="538" spans="1:2" x14ac:dyDescent="0.25">
      <c r="A538" s="5" t="s">
        <v>839</v>
      </c>
      <c r="B538">
        <v>2535</v>
      </c>
    </row>
    <row r="539" spans="1:2" x14ac:dyDescent="0.25">
      <c r="A539" s="5" t="s">
        <v>1412</v>
      </c>
      <c r="B539">
        <v>2528</v>
      </c>
    </row>
    <row r="540" spans="1:2" x14ac:dyDescent="0.25">
      <c r="A540" s="5" t="s">
        <v>429</v>
      </c>
      <c r="B540">
        <v>2527</v>
      </c>
    </row>
    <row r="541" spans="1:2" x14ac:dyDescent="0.25">
      <c r="A541" s="5" t="s">
        <v>101</v>
      </c>
      <c r="B541">
        <v>2520</v>
      </c>
    </row>
    <row r="542" spans="1:2" x14ac:dyDescent="0.25">
      <c r="A542" s="5" t="s">
        <v>511</v>
      </c>
      <c r="B542">
        <v>2514</v>
      </c>
    </row>
    <row r="543" spans="1:2" x14ac:dyDescent="0.25">
      <c r="A543" s="5" t="s">
        <v>1181</v>
      </c>
      <c r="B543">
        <v>2510</v>
      </c>
    </row>
    <row r="544" spans="1:2" x14ac:dyDescent="0.25">
      <c r="A544" s="5" t="s">
        <v>390</v>
      </c>
      <c r="B544">
        <v>2508</v>
      </c>
    </row>
    <row r="545" spans="1:2" x14ac:dyDescent="0.25">
      <c r="A545" s="5" t="s">
        <v>103</v>
      </c>
      <c r="B545">
        <v>2503</v>
      </c>
    </row>
    <row r="546" spans="1:2" x14ac:dyDescent="0.25">
      <c r="A546" s="5" t="s">
        <v>650</v>
      </c>
      <c r="B546">
        <v>2502</v>
      </c>
    </row>
    <row r="547" spans="1:2" x14ac:dyDescent="0.25">
      <c r="A547" s="5" t="s">
        <v>293</v>
      </c>
      <c r="B547">
        <v>2501</v>
      </c>
    </row>
    <row r="548" spans="1:2" x14ac:dyDescent="0.25">
      <c r="A548" s="5" t="s">
        <v>40</v>
      </c>
      <c r="B548">
        <v>2490</v>
      </c>
    </row>
    <row r="549" spans="1:2" x14ac:dyDescent="0.25">
      <c r="A549" s="5" t="s">
        <v>605</v>
      </c>
      <c r="B549">
        <v>2484</v>
      </c>
    </row>
    <row r="550" spans="1:2" x14ac:dyDescent="0.25">
      <c r="A550" s="5" t="s">
        <v>656</v>
      </c>
      <c r="B550">
        <v>2479</v>
      </c>
    </row>
    <row r="551" spans="1:2" x14ac:dyDescent="0.25">
      <c r="A551" s="5" t="s">
        <v>148</v>
      </c>
      <c r="B551">
        <v>2457</v>
      </c>
    </row>
    <row r="552" spans="1:2" x14ac:dyDescent="0.25">
      <c r="A552" s="5" t="s">
        <v>968</v>
      </c>
      <c r="B552">
        <v>2448</v>
      </c>
    </row>
    <row r="553" spans="1:2" x14ac:dyDescent="0.25">
      <c r="A553" s="5" t="s">
        <v>1122</v>
      </c>
      <c r="B553">
        <v>2442</v>
      </c>
    </row>
    <row r="554" spans="1:2" x14ac:dyDescent="0.25">
      <c r="A554" s="5" t="s">
        <v>829</v>
      </c>
      <c r="B554">
        <v>2439</v>
      </c>
    </row>
    <row r="555" spans="1:2" x14ac:dyDescent="0.25">
      <c r="A555" s="5" t="s">
        <v>668</v>
      </c>
      <c r="B555">
        <v>2436</v>
      </c>
    </row>
    <row r="556" spans="1:2" x14ac:dyDescent="0.25">
      <c r="A556" s="5" t="s">
        <v>711</v>
      </c>
      <c r="B556">
        <v>2430</v>
      </c>
    </row>
    <row r="557" spans="1:2" x14ac:dyDescent="0.25">
      <c r="A557" s="5" t="s">
        <v>349</v>
      </c>
      <c r="B557">
        <v>2416</v>
      </c>
    </row>
    <row r="558" spans="1:2" x14ac:dyDescent="0.25">
      <c r="A558" s="5" t="s">
        <v>119</v>
      </c>
      <c r="B558">
        <v>2413</v>
      </c>
    </row>
    <row r="559" spans="1:2" x14ac:dyDescent="0.25">
      <c r="A559" s="5" t="s">
        <v>1200</v>
      </c>
      <c r="B559">
        <v>2407</v>
      </c>
    </row>
    <row r="560" spans="1:2" x14ac:dyDescent="0.25">
      <c r="A560" s="5" t="s">
        <v>1108</v>
      </c>
      <c r="B560">
        <v>2402</v>
      </c>
    </row>
    <row r="561" spans="1:2" x14ac:dyDescent="0.25">
      <c r="A561" s="5" t="s">
        <v>760</v>
      </c>
      <c r="B561">
        <v>2397</v>
      </c>
    </row>
    <row r="562" spans="1:2" x14ac:dyDescent="0.25">
      <c r="A562" s="5" t="s">
        <v>1447</v>
      </c>
      <c r="B562">
        <v>2392</v>
      </c>
    </row>
    <row r="563" spans="1:2" x14ac:dyDescent="0.25">
      <c r="A563" s="5" t="s">
        <v>1188</v>
      </c>
      <c r="B563">
        <v>2392</v>
      </c>
    </row>
    <row r="564" spans="1:2" x14ac:dyDescent="0.25">
      <c r="A564" s="5" t="s">
        <v>450</v>
      </c>
      <c r="B564">
        <v>2392</v>
      </c>
    </row>
    <row r="565" spans="1:2" x14ac:dyDescent="0.25">
      <c r="A565" s="5" t="s">
        <v>1479</v>
      </c>
      <c r="B565">
        <v>2384</v>
      </c>
    </row>
    <row r="566" spans="1:2" x14ac:dyDescent="0.25">
      <c r="A566" s="5" t="s">
        <v>1345</v>
      </c>
      <c r="B566">
        <v>2380</v>
      </c>
    </row>
    <row r="567" spans="1:2" x14ac:dyDescent="0.25">
      <c r="A567" s="5" t="s">
        <v>1322</v>
      </c>
      <c r="B567">
        <v>2376</v>
      </c>
    </row>
    <row r="568" spans="1:2" x14ac:dyDescent="0.25">
      <c r="A568" s="5" t="s">
        <v>1204</v>
      </c>
      <c r="B568">
        <v>2367</v>
      </c>
    </row>
    <row r="569" spans="1:2" x14ac:dyDescent="0.25">
      <c r="A569" s="5" t="s">
        <v>217</v>
      </c>
      <c r="B569">
        <v>2358</v>
      </c>
    </row>
    <row r="570" spans="1:2" x14ac:dyDescent="0.25">
      <c r="A570" s="5" t="s">
        <v>866</v>
      </c>
      <c r="B570">
        <v>2354</v>
      </c>
    </row>
    <row r="571" spans="1:2" x14ac:dyDescent="0.25">
      <c r="A571" s="5" t="s">
        <v>718</v>
      </c>
      <c r="B571">
        <v>2345</v>
      </c>
    </row>
    <row r="572" spans="1:2" x14ac:dyDescent="0.25">
      <c r="A572" s="5" t="s">
        <v>1169</v>
      </c>
      <c r="B572">
        <v>2333</v>
      </c>
    </row>
    <row r="573" spans="1:2" x14ac:dyDescent="0.25">
      <c r="A573" s="5" t="s">
        <v>501</v>
      </c>
      <c r="B573">
        <v>2332</v>
      </c>
    </row>
    <row r="574" spans="1:2" x14ac:dyDescent="0.25">
      <c r="A574" s="5" t="s">
        <v>1145</v>
      </c>
      <c r="B574">
        <v>2322</v>
      </c>
    </row>
    <row r="575" spans="1:2" x14ac:dyDescent="0.25">
      <c r="A575" s="5" t="s">
        <v>266</v>
      </c>
      <c r="B575">
        <v>2320</v>
      </c>
    </row>
    <row r="576" spans="1:2" x14ac:dyDescent="0.25">
      <c r="A576" s="5" t="s">
        <v>643</v>
      </c>
      <c r="B576">
        <v>2305</v>
      </c>
    </row>
    <row r="577" spans="1:2" x14ac:dyDescent="0.25">
      <c r="A577" s="5" t="s">
        <v>325</v>
      </c>
      <c r="B577">
        <v>2304</v>
      </c>
    </row>
    <row r="578" spans="1:2" x14ac:dyDescent="0.25">
      <c r="A578" s="5" t="s">
        <v>99</v>
      </c>
      <c r="B578">
        <v>2298</v>
      </c>
    </row>
    <row r="579" spans="1:2" x14ac:dyDescent="0.25">
      <c r="A579" s="5" t="s">
        <v>312</v>
      </c>
      <c r="B579">
        <v>2292</v>
      </c>
    </row>
    <row r="580" spans="1:2" x14ac:dyDescent="0.25">
      <c r="A580" s="5" t="s">
        <v>771</v>
      </c>
      <c r="B580">
        <v>2280</v>
      </c>
    </row>
    <row r="581" spans="1:2" x14ac:dyDescent="0.25">
      <c r="A581" s="5" t="s">
        <v>286</v>
      </c>
      <c r="B581">
        <v>2277</v>
      </c>
    </row>
    <row r="582" spans="1:2" x14ac:dyDescent="0.25">
      <c r="A582" s="5" t="s">
        <v>1211</v>
      </c>
      <c r="B582">
        <v>2276</v>
      </c>
    </row>
    <row r="583" spans="1:2" x14ac:dyDescent="0.25">
      <c r="A583" s="5" t="s">
        <v>445</v>
      </c>
      <c r="B583">
        <v>2263</v>
      </c>
    </row>
    <row r="584" spans="1:2" x14ac:dyDescent="0.25">
      <c r="A584" s="5" t="s">
        <v>480</v>
      </c>
      <c r="B584">
        <v>2255</v>
      </c>
    </row>
    <row r="585" spans="1:2" x14ac:dyDescent="0.25">
      <c r="A585" s="5" t="s">
        <v>658</v>
      </c>
      <c r="B585">
        <v>2249</v>
      </c>
    </row>
    <row r="586" spans="1:2" x14ac:dyDescent="0.25">
      <c r="A586" s="5" t="s">
        <v>492</v>
      </c>
      <c r="B586">
        <v>2240</v>
      </c>
    </row>
    <row r="587" spans="1:2" x14ac:dyDescent="0.25">
      <c r="A587" s="5" t="s">
        <v>570</v>
      </c>
      <c r="B587">
        <v>2238</v>
      </c>
    </row>
    <row r="588" spans="1:2" x14ac:dyDescent="0.25">
      <c r="A588" s="5" t="s">
        <v>1083</v>
      </c>
      <c r="B588">
        <v>2226</v>
      </c>
    </row>
    <row r="589" spans="1:2" x14ac:dyDescent="0.25">
      <c r="A589" s="5" t="s">
        <v>96</v>
      </c>
      <c r="B589">
        <v>2220</v>
      </c>
    </row>
    <row r="590" spans="1:2" x14ac:dyDescent="0.25">
      <c r="A590" s="5" t="s">
        <v>954</v>
      </c>
      <c r="B590">
        <v>2220</v>
      </c>
    </row>
    <row r="591" spans="1:2" x14ac:dyDescent="0.25">
      <c r="A591" s="5" t="s">
        <v>502</v>
      </c>
      <c r="B591">
        <v>2216</v>
      </c>
    </row>
    <row r="592" spans="1:2" x14ac:dyDescent="0.25">
      <c r="A592" s="5" t="s">
        <v>720</v>
      </c>
      <c r="B592">
        <v>2203</v>
      </c>
    </row>
    <row r="593" spans="1:2" x14ac:dyDescent="0.25">
      <c r="A593" s="5" t="s">
        <v>805</v>
      </c>
      <c r="B593">
        <v>2201</v>
      </c>
    </row>
    <row r="594" spans="1:2" x14ac:dyDescent="0.25">
      <c r="A594" s="5" t="s">
        <v>180</v>
      </c>
      <c r="B594">
        <v>2201</v>
      </c>
    </row>
    <row r="595" spans="1:2" x14ac:dyDescent="0.25">
      <c r="A595" s="5" t="s">
        <v>661</v>
      </c>
      <c r="B595">
        <v>2196</v>
      </c>
    </row>
    <row r="596" spans="1:2" x14ac:dyDescent="0.25">
      <c r="A596" s="5" t="s">
        <v>1251</v>
      </c>
      <c r="B596">
        <v>2193</v>
      </c>
    </row>
    <row r="597" spans="1:2" x14ac:dyDescent="0.25">
      <c r="A597" s="5" t="s">
        <v>1395</v>
      </c>
      <c r="B597">
        <v>2178</v>
      </c>
    </row>
    <row r="598" spans="1:2" x14ac:dyDescent="0.25">
      <c r="A598" s="5" t="s">
        <v>602</v>
      </c>
      <c r="B598">
        <v>2171</v>
      </c>
    </row>
    <row r="599" spans="1:2" x14ac:dyDescent="0.25">
      <c r="A599" s="5" t="s">
        <v>1045</v>
      </c>
      <c r="B599">
        <v>2147</v>
      </c>
    </row>
    <row r="600" spans="1:2" x14ac:dyDescent="0.25">
      <c r="A600" s="5" t="s">
        <v>669</v>
      </c>
      <c r="B600">
        <v>2134</v>
      </c>
    </row>
    <row r="601" spans="1:2" x14ac:dyDescent="0.25">
      <c r="A601" s="5" t="s">
        <v>868</v>
      </c>
      <c r="B601">
        <v>2130</v>
      </c>
    </row>
    <row r="602" spans="1:2" x14ac:dyDescent="0.25">
      <c r="A602" s="5" t="s">
        <v>244</v>
      </c>
      <c r="B602">
        <v>2125</v>
      </c>
    </row>
    <row r="603" spans="1:2" x14ac:dyDescent="0.25">
      <c r="A603" s="5" t="s">
        <v>330</v>
      </c>
      <c r="B603">
        <v>2113</v>
      </c>
    </row>
    <row r="604" spans="1:2" x14ac:dyDescent="0.25">
      <c r="A604" s="5" t="s">
        <v>921</v>
      </c>
      <c r="B604">
        <v>2094</v>
      </c>
    </row>
    <row r="605" spans="1:2" x14ac:dyDescent="0.25">
      <c r="A605" s="5" t="s">
        <v>1071</v>
      </c>
      <c r="B605">
        <v>2085</v>
      </c>
    </row>
    <row r="606" spans="1:2" x14ac:dyDescent="0.25">
      <c r="A606" s="5" t="s">
        <v>1409</v>
      </c>
      <c r="B606">
        <v>2071</v>
      </c>
    </row>
    <row r="607" spans="1:2" x14ac:dyDescent="0.25">
      <c r="A607" s="5" t="s">
        <v>427</v>
      </c>
      <c r="B607">
        <v>2069</v>
      </c>
    </row>
    <row r="608" spans="1:2" x14ac:dyDescent="0.25">
      <c r="A608" s="5" t="s">
        <v>822</v>
      </c>
      <c r="B608">
        <v>2064</v>
      </c>
    </row>
    <row r="609" spans="1:2" x14ac:dyDescent="0.25">
      <c r="A609" s="5" t="s">
        <v>1088</v>
      </c>
      <c r="B609">
        <v>2063</v>
      </c>
    </row>
    <row r="610" spans="1:2" x14ac:dyDescent="0.25">
      <c r="A610" s="5" t="s">
        <v>984</v>
      </c>
      <c r="B610">
        <v>2059</v>
      </c>
    </row>
    <row r="611" spans="1:2" x14ac:dyDescent="0.25">
      <c r="A611" s="5" t="s">
        <v>241</v>
      </c>
      <c r="B611">
        <v>2058</v>
      </c>
    </row>
    <row r="612" spans="1:2" x14ac:dyDescent="0.25">
      <c r="A612" s="5" t="s">
        <v>512</v>
      </c>
      <c r="B612">
        <v>2055</v>
      </c>
    </row>
    <row r="613" spans="1:2" x14ac:dyDescent="0.25">
      <c r="A613" s="5" t="s">
        <v>313</v>
      </c>
      <c r="B613">
        <v>2052</v>
      </c>
    </row>
    <row r="614" spans="1:2" x14ac:dyDescent="0.25">
      <c r="A614" s="5" t="s">
        <v>392</v>
      </c>
      <c r="B614">
        <v>2030</v>
      </c>
    </row>
    <row r="615" spans="1:2" x14ac:dyDescent="0.25">
      <c r="A615" s="5" t="s">
        <v>109</v>
      </c>
      <c r="B615">
        <v>2025</v>
      </c>
    </row>
    <row r="616" spans="1:2" x14ac:dyDescent="0.25">
      <c r="A616" s="5" t="s">
        <v>376</v>
      </c>
      <c r="B616">
        <v>2019</v>
      </c>
    </row>
    <row r="617" spans="1:2" x14ac:dyDescent="0.25">
      <c r="A617" s="5" t="s">
        <v>1420</v>
      </c>
      <c r="B617">
        <v>2018</v>
      </c>
    </row>
    <row r="618" spans="1:2" x14ac:dyDescent="0.25">
      <c r="A618" s="5" t="s">
        <v>307</v>
      </c>
      <c r="B618">
        <v>2013</v>
      </c>
    </row>
    <row r="619" spans="1:2" x14ac:dyDescent="0.25">
      <c r="A619" s="5" t="s">
        <v>342</v>
      </c>
      <c r="B619">
        <v>2004</v>
      </c>
    </row>
    <row r="620" spans="1:2" x14ac:dyDescent="0.25">
      <c r="A620" s="5" t="s">
        <v>1046</v>
      </c>
      <c r="B620">
        <v>1988</v>
      </c>
    </row>
    <row r="621" spans="1:2" x14ac:dyDescent="0.25">
      <c r="A621" s="5" t="s">
        <v>1232</v>
      </c>
      <c r="B621">
        <v>1985</v>
      </c>
    </row>
    <row r="622" spans="1:2" x14ac:dyDescent="0.25">
      <c r="A622" s="5" t="s">
        <v>92</v>
      </c>
      <c r="B622">
        <v>1984</v>
      </c>
    </row>
    <row r="623" spans="1:2" x14ac:dyDescent="0.25">
      <c r="A623" s="5" t="s">
        <v>1149</v>
      </c>
      <c r="B623">
        <v>1980</v>
      </c>
    </row>
    <row r="624" spans="1:2" x14ac:dyDescent="0.25">
      <c r="A624" s="5" t="s">
        <v>1044</v>
      </c>
      <c r="B624">
        <v>1980</v>
      </c>
    </row>
    <row r="625" spans="1:2" x14ac:dyDescent="0.25">
      <c r="A625" s="5" t="s">
        <v>1087</v>
      </c>
      <c r="B625">
        <v>1980</v>
      </c>
    </row>
    <row r="626" spans="1:2" x14ac:dyDescent="0.25">
      <c r="A626" s="5" t="s">
        <v>1482</v>
      </c>
      <c r="B626">
        <v>1976</v>
      </c>
    </row>
    <row r="627" spans="1:2" x14ac:dyDescent="0.25">
      <c r="A627" s="5" t="s">
        <v>916</v>
      </c>
      <c r="B627">
        <v>1976</v>
      </c>
    </row>
    <row r="628" spans="1:2" x14ac:dyDescent="0.25">
      <c r="A628" s="5" t="s">
        <v>870</v>
      </c>
      <c r="B628">
        <v>1971</v>
      </c>
    </row>
    <row r="629" spans="1:2" x14ac:dyDescent="0.25">
      <c r="A629" s="5" t="s">
        <v>664</v>
      </c>
      <c r="B629">
        <v>1971</v>
      </c>
    </row>
    <row r="630" spans="1:2" x14ac:dyDescent="0.25">
      <c r="A630" s="5" t="s">
        <v>568</v>
      </c>
      <c r="B630">
        <v>1968</v>
      </c>
    </row>
    <row r="631" spans="1:2" x14ac:dyDescent="0.25">
      <c r="A631" s="5" t="s">
        <v>989</v>
      </c>
      <c r="B631">
        <v>1964</v>
      </c>
    </row>
    <row r="632" spans="1:2" x14ac:dyDescent="0.25">
      <c r="A632" s="5" t="s">
        <v>371</v>
      </c>
      <c r="B632">
        <v>1952</v>
      </c>
    </row>
    <row r="633" spans="1:2" x14ac:dyDescent="0.25">
      <c r="A633" s="5" t="s">
        <v>970</v>
      </c>
      <c r="B633">
        <v>1951</v>
      </c>
    </row>
    <row r="634" spans="1:2" x14ac:dyDescent="0.25">
      <c r="A634" s="5" t="s">
        <v>645</v>
      </c>
      <c r="B634">
        <v>1949</v>
      </c>
    </row>
    <row r="635" spans="1:2" x14ac:dyDescent="0.25">
      <c r="A635" s="5" t="s">
        <v>1061</v>
      </c>
      <c r="B635">
        <v>1941</v>
      </c>
    </row>
    <row r="636" spans="1:2" x14ac:dyDescent="0.25">
      <c r="A636" s="5" t="s">
        <v>995</v>
      </c>
      <c r="B636">
        <v>1938</v>
      </c>
    </row>
    <row r="637" spans="1:2" x14ac:dyDescent="0.25">
      <c r="A637" s="5" t="s">
        <v>924</v>
      </c>
      <c r="B637">
        <v>1938</v>
      </c>
    </row>
    <row r="638" spans="1:2" x14ac:dyDescent="0.25">
      <c r="A638" s="5" t="s">
        <v>1186</v>
      </c>
      <c r="B638">
        <v>1932</v>
      </c>
    </row>
    <row r="639" spans="1:2" x14ac:dyDescent="0.25">
      <c r="A639" s="5" t="s">
        <v>146</v>
      </c>
      <c r="B639">
        <v>1928</v>
      </c>
    </row>
    <row r="640" spans="1:2" x14ac:dyDescent="0.25">
      <c r="A640" s="5" t="s">
        <v>280</v>
      </c>
      <c r="B640">
        <v>1918</v>
      </c>
    </row>
    <row r="641" spans="1:2" x14ac:dyDescent="0.25">
      <c r="A641" s="5" t="s">
        <v>55</v>
      </c>
      <c r="B641">
        <v>1916</v>
      </c>
    </row>
    <row r="642" spans="1:2" x14ac:dyDescent="0.25">
      <c r="A642" s="5" t="s">
        <v>1405</v>
      </c>
      <c r="B642">
        <v>1913</v>
      </c>
    </row>
    <row r="643" spans="1:2" x14ac:dyDescent="0.25">
      <c r="A643" s="5" t="s">
        <v>68</v>
      </c>
      <c r="B643">
        <v>1905</v>
      </c>
    </row>
    <row r="644" spans="1:2" x14ac:dyDescent="0.25">
      <c r="A644" s="5" t="s">
        <v>1361</v>
      </c>
      <c r="B644">
        <v>1900</v>
      </c>
    </row>
    <row r="645" spans="1:2" x14ac:dyDescent="0.25">
      <c r="A645" s="5" t="s">
        <v>575</v>
      </c>
      <c r="B645">
        <v>1893</v>
      </c>
    </row>
    <row r="646" spans="1:2" x14ac:dyDescent="0.25">
      <c r="A646" s="5" t="s">
        <v>1334</v>
      </c>
      <c r="B646">
        <v>1885</v>
      </c>
    </row>
    <row r="647" spans="1:2" x14ac:dyDescent="0.25">
      <c r="A647" s="5" t="s">
        <v>867</v>
      </c>
      <c r="B647">
        <v>1884</v>
      </c>
    </row>
    <row r="648" spans="1:2" x14ac:dyDescent="0.25">
      <c r="A648" s="5" t="s">
        <v>238</v>
      </c>
      <c r="B648">
        <v>1870</v>
      </c>
    </row>
    <row r="649" spans="1:2" x14ac:dyDescent="0.25">
      <c r="A649" s="5" t="s">
        <v>728</v>
      </c>
      <c r="B649">
        <v>1867</v>
      </c>
    </row>
    <row r="650" spans="1:2" x14ac:dyDescent="0.25">
      <c r="A650" s="5" t="s">
        <v>532</v>
      </c>
      <c r="B650">
        <v>1866</v>
      </c>
    </row>
    <row r="651" spans="1:2" x14ac:dyDescent="0.25">
      <c r="A651" s="5" t="s">
        <v>545</v>
      </c>
      <c r="B651">
        <v>1858</v>
      </c>
    </row>
    <row r="652" spans="1:2" x14ac:dyDescent="0.25">
      <c r="A652" s="5" t="s">
        <v>597</v>
      </c>
      <c r="B652">
        <v>1848</v>
      </c>
    </row>
    <row r="653" spans="1:2" x14ac:dyDescent="0.25">
      <c r="A653" s="5" t="s">
        <v>255</v>
      </c>
      <c r="B653">
        <v>1841</v>
      </c>
    </row>
    <row r="654" spans="1:2" x14ac:dyDescent="0.25">
      <c r="A654" s="5" t="s">
        <v>331</v>
      </c>
      <c r="B654">
        <v>1839</v>
      </c>
    </row>
    <row r="655" spans="1:2" x14ac:dyDescent="0.25">
      <c r="A655" s="5" t="s">
        <v>1401</v>
      </c>
      <c r="B655">
        <v>1836</v>
      </c>
    </row>
    <row r="656" spans="1:2" x14ac:dyDescent="0.25">
      <c r="A656" s="5" t="s">
        <v>348</v>
      </c>
      <c r="B656">
        <v>1832</v>
      </c>
    </row>
    <row r="657" spans="1:2" x14ac:dyDescent="0.25">
      <c r="A657" s="5" t="s">
        <v>414</v>
      </c>
      <c r="B657">
        <v>1824</v>
      </c>
    </row>
    <row r="658" spans="1:2" x14ac:dyDescent="0.25">
      <c r="A658" s="5" t="s">
        <v>121</v>
      </c>
      <c r="B658">
        <v>1819</v>
      </c>
    </row>
    <row r="659" spans="1:2" x14ac:dyDescent="0.25">
      <c r="A659" s="5" t="s">
        <v>584</v>
      </c>
      <c r="B659">
        <v>1811</v>
      </c>
    </row>
    <row r="660" spans="1:2" x14ac:dyDescent="0.25">
      <c r="A660" s="5" t="s">
        <v>1056</v>
      </c>
      <c r="B660">
        <v>1802</v>
      </c>
    </row>
    <row r="661" spans="1:2" x14ac:dyDescent="0.25">
      <c r="A661" s="5" t="s">
        <v>1115</v>
      </c>
      <c r="B661">
        <v>1800</v>
      </c>
    </row>
    <row r="662" spans="1:2" x14ac:dyDescent="0.25">
      <c r="A662" s="5" t="s">
        <v>651</v>
      </c>
      <c r="B662">
        <v>1797</v>
      </c>
    </row>
    <row r="663" spans="1:2" x14ac:dyDescent="0.25">
      <c r="A663" s="5" t="s">
        <v>17</v>
      </c>
      <c r="B663">
        <v>1791</v>
      </c>
    </row>
    <row r="664" spans="1:2" x14ac:dyDescent="0.25">
      <c r="A664" s="5" t="s">
        <v>993</v>
      </c>
      <c r="B664">
        <v>1774</v>
      </c>
    </row>
    <row r="665" spans="1:2" x14ac:dyDescent="0.25">
      <c r="A665" s="5" t="s">
        <v>613</v>
      </c>
      <c r="B665">
        <v>1773</v>
      </c>
    </row>
    <row r="666" spans="1:2" x14ac:dyDescent="0.25">
      <c r="A666" s="5" t="s">
        <v>1114</v>
      </c>
      <c r="B666">
        <v>1770</v>
      </c>
    </row>
    <row r="667" spans="1:2" x14ac:dyDescent="0.25">
      <c r="A667" s="5" t="s">
        <v>34</v>
      </c>
      <c r="B667">
        <v>1767</v>
      </c>
    </row>
    <row r="668" spans="1:2" x14ac:dyDescent="0.25">
      <c r="A668" s="5" t="s">
        <v>1311</v>
      </c>
      <c r="B668">
        <v>1756</v>
      </c>
    </row>
    <row r="669" spans="1:2" x14ac:dyDescent="0.25">
      <c r="A669" s="5" t="s">
        <v>985</v>
      </c>
      <c r="B669">
        <v>1755</v>
      </c>
    </row>
    <row r="670" spans="1:2" x14ac:dyDescent="0.25">
      <c r="A670" s="5" t="s">
        <v>110</v>
      </c>
      <c r="B670">
        <v>1748</v>
      </c>
    </row>
    <row r="671" spans="1:2" x14ac:dyDescent="0.25">
      <c r="A671" s="5" t="s">
        <v>1180</v>
      </c>
      <c r="B671">
        <v>1745</v>
      </c>
    </row>
    <row r="672" spans="1:2" x14ac:dyDescent="0.25">
      <c r="A672" s="5" t="s">
        <v>929</v>
      </c>
      <c r="B672">
        <v>1740</v>
      </c>
    </row>
    <row r="673" spans="1:2" x14ac:dyDescent="0.25">
      <c r="A673" s="5" t="s">
        <v>87</v>
      </c>
      <c r="B673">
        <v>1736</v>
      </c>
    </row>
    <row r="674" spans="1:2" x14ac:dyDescent="0.25">
      <c r="A674" s="5" t="s">
        <v>432</v>
      </c>
      <c r="B674">
        <v>1734</v>
      </c>
    </row>
    <row r="675" spans="1:2" x14ac:dyDescent="0.25">
      <c r="A675" s="5" t="s">
        <v>1143</v>
      </c>
      <c r="B675">
        <v>1734</v>
      </c>
    </row>
    <row r="676" spans="1:2" x14ac:dyDescent="0.25">
      <c r="A676" s="5" t="s">
        <v>673</v>
      </c>
      <c r="B676">
        <v>1727</v>
      </c>
    </row>
    <row r="677" spans="1:2" x14ac:dyDescent="0.25">
      <c r="A677" s="5" t="s">
        <v>1121</v>
      </c>
      <c r="B677">
        <v>1715</v>
      </c>
    </row>
    <row r="678" spans="1:2" x14ac:dyDescent="0.25">
      <c r="A678" s="5" t="s">
        <v>69</v>
      </c>
      <c r="B678">
        <v>1714</v>
      </c>
    </row>
    <row r="679" spans="1:2" x14ac:dyDescent="0.25">
      <c r="A679" s="5" t="s">
        <v>82</v>
      </c>
      <c r="B679">
        <v>1710</v>
      </c>
    </row>
    <row r="680" spans="1:2" x14ac:dyDescent="0.25">
      <c r="A680" s="5" t="s">
        <v>234</v>
      </c>
      <c r="B680">
        <v>1707</v>
      </c>
    </row>
    <row r="681" spans="1:2" x14ac:dyDescent="0.25">
      <c r="A681" s="5" t="s">
        <v>1404</v>
      </c>
      <c r="B681">
        <v>1703</v>
      </c>
    </row>
    <row r="682" spans="1:2" x14ac:dyDescent="0.25">
      <c r="A682" s="5" t="s">
        <v>272</v>
      </c>
      <c r="B682">
        <v>1698</v>
      </c>
    </row>
    <row r="683" spans="1:2" x14ac:dyDescent="0.25">
      <c r="A683" s="5" t="s">
        <v>105</v>
      </c>
      <c r="B683">
        <v>1685</v>
      </c>
    </row>
    <row r="684" spans="1:2" x14ac:dyDescent="0.25">
      <c r="A684" s="5" t="s">
        <v>405</v>
      </c>
      <c r="B684">
        <v>1680</v>
      </c>
    </row>
    <row r="685" spans="1:2" x14ac:dyDescent="0.25">
      <c r="A685" s="5" t="s">
        <v>543</v>
      </c>
      <c r="B685">
        <v>1680</v>
      </c>
    </row>
    <row r="686" spans="1:2" x14ac:dyDescent="0.25">
      <c r="A686" s="5" t="s">
        <v>487</v>
      </c>
      <c r="B686">
        <v>1680</v>
      </c>
    </row>
    <row r="687" spans="1:2" x14ac:dyDescent="0.25">
      <c r="A687" s="5" t="s">
        <v>1373</v>
      </c>
      <c r="B687">
        <v>1675</v>
      </c>
    </row>
    <row r="688" spans="1:2" x14ac:dyDescent="0.25">
      <c r="A688" s="5" t="s">
        <v>674</v>
      </c>
      <c r="B688">
        <v>1671</v>
      </c>
    </row>
    <row r="689" spans="1:2" x14ac:dyDescent="0.25">
      <c r="A689" s="5" t="s">
        <v>179</v>
      </c>
      <c r="B689">
        <v>1664</v>
      </c>
    </row>
    <row r="690" spans="1:2" x14ac:dyDescent="0.25">
      <c r="A690" s="5" t="s">
        <v>49</v>
      </c>
      <c r="B690">
        <v>1659</v>
      </c>
    </row>
    <row r="691" spans="1:2" x14ac:dyDescent="0.25">
      <c r="A691" s="5" t="s">
        <v>75</v>
      </c>
      <c r="B691">
        <v>1649</v>
      </c>
    </row>
    <row r="692" spans="1:2" x14ac:dyDescent="0.25">
      <c r="A692" s="5" t="s">
        <v>1428</v>
      </c>
      <c r="B692">
        <v>1644</v>
      </c>
    </row>
    <row r="693" spans="1:2" x14ac:dyDescent="0.25">
      <c r="A693" s="5" t="s">
        <v>297</v>
      </c>
      <c r="B693">
        <v>1638</v>
      </c>
    </row>
    <row r="694" spans="1:2" x14ac:dyDescent="0.25">
      <c r="A694" s="5" t="s">
        <v>846</v>
      </c>
      <c r="B694">
        <v>1621</v>
      </c>
    </row>
    <row r="695" spans="1:2" x14ac:dyDescent="0.25">
      <c r="A695" s="5" t="s">
        <v>830</v>
      </c>
      <c r="B695">
        <v>1620</v>
      </c>
    </row>
    <row r="696" spans="1:2" x14ac:dyDescent="0.25">
      <c r="A696" s="5" t="s">
        <v>766</v>
      </c>
      <c r="B696">
        <v>1614</v>
      </c>
    </row>
    <row r="697" spans="1:2" x14ac:dyDescent="0.25">
      <c r="A697" s="5" t="s">
        <v>489</v>
      </c>
      <c r="B697">
        <v>1612</v>
      </c>
    </row>
    <row r="698" spans="1:2" x14ac:dyDescent="0.25">
      <c r="A698" s="5" t="s">
        <v>1187</v>
      </c>
      <c r="B698">
        <v>1608</v>
      </c>
    </row>
    <row r="699" spans="1:2" x14ac:dyDescent="0.25">
      <c r="A699" s="5" t="s">
        <v>1229</v>
      </c>
      <c r="B699">
        <v>1607</v>
      </c>
    </row>
    <row r="700" spans="1:2" x14ac:dyDescent="0.25">
      <c r="A700" s="5" t="s">
        <v>753</v>
      </c>
      <c r="B700">
        <v>1604</v>
      </c>
    </row>
    <row r="701" spans="1:2" x14ac:dyDescent="0.25">
      <c r="A701" s="5" t="s">
        <v>1414</v>
      </c>
      <c r="B701">
        <v>1601</v>
      </c>
    </row>
    <row r="702" spans="1:2" x14ac:dyDescent="0.25">
      <c r="A702" s="5" t="s">
        <v>881</v>
      </c>
      <c r="B702">
        <v>1600</v>
      </c>
    </row>
    <row r="703" spans="1:2" x14ac:dyDescent="0.25">
      <c r="A703" s="5" t="s">
        <v>906</v>
      </c>
      <c r="B703">
        <v>1596</v>
      </c>
    </row>
    <row r="704" spans="1:2" x14ac:dyDescent="0.25">
      <c r="A704" s="5" t="s">
        <v>1309</v>
      </c>
      <c r="B704">
        <v>1595</v>
      </c>
    </row>
    <row r="705" spans="1:2" x14ac:dyDescent="0.25">
      <c r="A705" s="5" t="s">
        <v>111</v>
      </c>
      <c r="B705">
        <v>1594</v>
      </c>
    </row>
    <row r="706" spans="1:2" x14ac:dyDescent="0.25">
      <c r="A706" s="5" t="s">
        <v>1473</v>
      </c>
      <c r="B706">
        <v>1590</v>
      </c>
    </row>
    <row r="707" spans="1:2" x14ac:dyDescent="0.25">
      <c r="A707" s="5" t="s">
        <v>996</v>
      </c>
      <c r="B707">
        <v>1582</v>
      </c>
    </row>
    <row r="708" spans="1:2" x14ac:dyDescent="0.25">
      <c r="A708" s="5" t="s">
        <v>194</v>
      </c>
      <c r="B708">
        <v>1577</v>
      </c>
    </row>
    <row r="709" spans="1:2" x14ac:dyDescent="0.25">
      <c r="A709" s="5" t="s">
        <v>463</v>
      </c>
      <c r="B709">
        <v>1575</v>
      </c>
    </row>
    <row r="710" spans="1:2" x14ac:dyDescent="0.25">
      <c r="A710" s="5" t="s">
        <v>473</v>
      </c>
      <c r="B710">
        <v>1567</v>
      </c>
    </row>
    <row r="711" spans="1:2" x14ac:dyDescent="0.25">
      <c r="A711" s="5" t="s">
        <v>1275</v>
      </c>
      <c r="B711">
        <v>1566</v>
      </c>
    </row>
    <row r="712" spans="1:2" x14ac:dyDescent="0.25">
      <c r="A712" s="5" t="s">
        <v>395</v>
      </c>
      <c r="B712">
        <v>1561</v>
      </c>
    </row>
    <row r="713" spans="1:2" x14ac:dyDescent="0.25">
      <c r="A713" s="5" t="s">
        <v>117</v>
      </c>
      <c r="B713">
        <v>1560</v>
      </c>
    </row>
    <row r="714" spans="1:2" x14ac:dyDescent="0.25">
      <c r="A714" s="5" t="s">
        <v>1217</v>
      </c>
      <c r="B714">
        <v>1552</v>
      </c>
    </row>
    <row r="715" spans="1:2" x14ac:dyDescent="0.25">
      <c r="A715" s="5" t="s">
        <v>1065</v>
      </c>
      <c r="B715">
        <v>1547</v>
      </c>
    </row>
    <row r="716" spans="1:2" x14ac:dyDescent="0.25">
      <c r="A716" s="5" t="s">
        <v>366</v>
      </c>
      <c r="B716">
        <v>1542</v>
      </c>
    </row>
    <row r="717" spans="1:2" x14ac:dyDescent="0.25">
      <c r="A717" s="5" t="s">
        <v>1280</v>
      </c>
      <c r="B717">
        <v>1540</v>
      </c>
    </row>
    <row r="718" spans="1:2" x14ac:dyDescent="0.25">
      <c r="A718" s="5" t="s">
        <v>469</v>
      </c>
      <c r="B718">
        <v>1539</v>
      </c>
    </row>
    <row r="719" spans="1:2" x14ac:dyDescent="0.25">
      <c r="A719" s="5" t="s">
        <v>635</v>
      </c>
      <c r="B719">
        <v>1539</v>
      </c>
    </row>
    <row r="720" spans="1:2" x14ac:dyDescent="0.25">
      <c r="A720" s="5" t="s">
        <v>972</v>
      </c>
      <c r="B720">
        <v>1525</v>
      </c>
    </row>
    <row r="721" spans="1:2" x14ac:dyDescent="0.25">
      <c r="A721" s="5" t="s">
        <v>631</v>
      </c>
      <c r="B721">
        <v>1522</v>
      </c>
    </row>
    <row r="722" spans="1:2" x14ac:dyDescent="0.25">
      <c r="A722" s="5" t="s">
        <v>230</v>
      </c>
      <c r="B722">
        <v>1520</v>
      </c>
    </row>
    <row r="723" spans="1:2" x14ac:dyDescent="0.25">
      <c r="A723" s="5" t="s">
        <v>678</v>
      </c>
      <c r="B723">
        <v>1512</v>
      </c>
    </row>
    <row r="724" spans="1:2" x14ac:dyDescent="0.25">
      <c r="A724" s="5" t="s">
        <v>965</v>
      </c>
      <c r="B724">
        <v>1503</v>
      </c>
    </row>
    <row r="725" spans="1:2" x14ac:dyDescent="0.25">
      <c r="A725" s="5" t="s">
        <v>140</v>
      </c>
      <c r="B725">
        <v>1501</v>
      </c>
    </row>
    <row r="726" spans="1:2" x14ac:dyDescent="0.25">
      <c r="A726" s="5" t="s">
        <v>1099</v>
      </c>
      <c r="B726">
        <v>1498</v>
      </c>
    </row>
    <row r="727" spans="1:2" x14ac:dyDescent="0.25">
      <c r="A727" s="5" t="s">
        <v>653</v>
      </c>
      <c r="B727">
        <v>1491</v>
      </c>
    </row>
    <row r="728" spans="1:2" x14ac:dyDescent="0.25">
      <c r="A728" s="5" t="s">
        <v>741</v>
      </c>
      <c r="B728">
        <v>1488</v>
      </c>
    </row>
    <row r="729" spans="1:2" x14ac:dyDescent="0.25">
      <c r="A729" s="5" t="s">
        <v>603</v>
      </c>
      <c r="B729">
        <v>1483</v>
      </c>
    </row>
    <row r="730" spans="1:2" x14ac:dyDescent="0.25">
      <c r="A730" s="5" t="s">
        <v>1202</v>
      </c>
      <c r="B730">
        <v>1482</v>
      </c>
    </row>
    <row r="731" spans="1:2" x14ac:dyDescent="0.25">
      <c r="A731" s="5" t="s">
        <v>1315</v>
      </c>
      <c r="B731">
        <v>1479</v>
      </c>
    </row>
    <row r="732" spans="1:2" x14ac:dyDescent="0.25">
      <c r="A732" s="5" t="s">
        <v>1236</v>
      </c>
      <c r="B732">
        <v>1479</v>
      </c>
    </row>
    <row r="733" spans="1:2" x14ac:dyDescent="0.25">
      <c r="A733" s="5" t="s">
        <v>220</v>
      </c>
      <c r="B733">
        <v>1475</v>
      </c>
    </row>
    <row r="734" spans="1:2" x14ac:dyDescent="0.25">
      <c r="A734" s="5" t="s">
        <v>814</v>
      </c>
      <c r="B734">
        <v>1475</v>
      </c>
    </row>
    <row r="735" spans="1:2" x14ac:dyDescent="0.25">
      <c r="A735" s="5" t="s">
        <v>367</v>
      </c>
      <c r="B735">
        <v>1470</v>
      </c>
    </row>
    <row r="736" spans="1:2" x14ac:dyDescent="0.25">
      <c r="A736" s="5" t="s">
        <v>246</v>
      </c>
      <c r="B736">
        <v>1458</v>
      </c>
    </row>
    <row r="737" spans="1:2" x14ac:dyDescent="0.25">
      <c r="A737" s="5" t="s">
        <v>1377</v>
      </c>
      <c r="B737">
        <v>1452</v>
      </c>
    </row>
    <row r="738" spans="1:2" x14ac:dyDescent="0.25">
      <c r="A738" s="5" t="s">
        <v>199</v>
      </c>
      <c r="B738">
        <v>1450</v>
      </c>
    </row>
    <row r="739" spans="1:2" x14ac:dyDescent="0.25">
      <c r="A739" s="5" t="s">
        <v>257</v>
      </c>
      <c r="B739">
        <v>1450</v>
      </c>
    </row>
    <row r="740" spans="1:2" x14ac:dyDescent="0.25">
      <c r="A740" s="5" t="s">
        <v>1410</v>
      </c>
      <c r="B740">
        <v>1445</v>
      </c>
    </row>
    <row r="741" spans="1:2" x14ac:dyDescent="0.25">
      <c r="A741" s="5" t="s">
        <v>1105</v>
      </c>
      <c r="B741">
        <v>1442</v>
      </c>
    </row>
    <row r="742" spans="1:2" x14ac:dyDescent="0.25">
      <c r="A742" s="5" t="s">
        <v>443</v>
      </c>
      <c r="B742">
        <v>1430</v>
      </c>
    </row>
    <row r="743" spans="1:2" x14ac:dyDescent="0.25">
      <c r="A743" s="5" t="s">
        <v>372</v>
      </c>
      <c r="B743">
        <v>1429</v>
      </c>
    </row>
    <row r="744" spans="1:2" x14ac:dyDescent="0.25">
      <c r="A744" s="5" t="s">
        <v>1399</v>
      </c>
      <c r="B744">
        <v>1425</v>
      </c>
    </row>
    <row r="745" spans="1:2" x14ac:dyDescent="0.25">
      <c r="A745" s="5" t="s">
        <v>1154</v>
      </c>
      <c r="B745">
        <v>1424</v>
      </c>
    </row>
    <row r="746" spans="1:2" x14ac:dyDescent="0.25">
      <c r="A746" s="5" t="s">
        <v>320</v>
      </c>
      <c r="B746">
        <v>1421</v>
      </c>
    </row>
    <row r="747" spans="1:2" x14ac:dyDescent="0.25">
      <c r="A747" s="5" t="s">
        <v>879</v>
      </c>
      <c r="B747">
        <v>1418</v>
      </c>
    </row>
    <row r="748" spans="1:2" x14ac:dyDescent="0.25">
      <c r="A748" s="5" t="s">
        <v>994</v>
      </c>
      <c r="B748">
        <v>1401</v>
      </c>
    </row>
    <row r="749" spans="1:2" x14ac:dyDescent="0.25">
      <c r="A749" s="5" t="s">
        <v>248</v>
      </c>
      <c r="B749">
        <v>1396</v>
      </c>
    </row>
    <row r="750" spans="1:2" x14ac:dyDescent="0.25">
      <c r="A750" s="5" t="s">
        <v>382</v>
      </c>
      <c r="B750">
        <v>1385</v>
      </c>
    </row>
    <row r="751" spans="1:2" x14ac:dyDescent="0.25">
      <c r="A751" s="5" t="s">
        <v>769</v>
      </c>
      <c r="B751">
        <v>1381</v>
      </c>
    </row>
    <row r="752" spans="1:2" x14ac:dyDescent="0.25">
      <c r="A752" s="5" t="s">
        <v>963</v>
      </c>
      <c r="B752">
        <v>1380</v>
      </c>
    </row>
    <row r="753" spans="1:2" x14ac:dyDescent="0.25">
      <c r="A753" s="5" t="s">
        <v>956</v>
      </c>
      <c r="B753">
        <v>1379</v>
      </c>
    </row>
    <row r="754" spans="1:2" x14ac:dyDescent="0.25">
      <c r="A754" s="5" t="s">
        <v>1226</v>
      </c>
      <c r="B754">
        <v>1377</v>
      </c>
    </row>
    <row r="755" spans="1:2" x14ac:dyDescent="0.25">
      <c r="A755" s="5" t="s">
        <v>942</v>
      </c>
      <c r="B755">
        <v>1374</v>
      </c>
    </row>
    <row r="756" spans="1:2" x14ac:dyDescent="0.25">
      <c r="A756" s="5" t="s">
        <v>421</v>
      </c>
      <c r="B756">
        <v>1367</v>
      </c>
    </row>
    <row r="757" spans="1:2" x14ac:dyDescent="0.25">
      <c r="A757" s="5" t="s">
        <v>1040</v>
      </c>
      <c r="B757">
        <v>1362</v>
      </c>
    </row>
    <row r="758" spans="1:2" x14ac:dyDescent="0.25">
      <c r="A758" s="5" t="s">
        <v>909</v>
      </c>
      <c r="B758">
        <v>1359</v>
      </c>
    </row>
    <row r="759" spans="1:2" x14ac:dyDescent="0.25">
      <c r="A759" s="5" t="s">
        <v>375</v>
      </c>
      <c r="B759">
        <v>1355</v>
      </c>
    </row>
    <row r="760" spans="1:2" x14ac:dyDescent="0.25">
      <c r="A760" s="5" t="s">
        <v>410</v>
      </c>
      <c r="B760">
        <v>1353</v>
      </c>
    </row>
    <row r="761" spans="1:2" x14ac:dyDescent="0.25">
      <c r="A761" s="5" t="s">
        <v>1253</v>
      </c>
      <c r="B761">
        <v>1353</v>
      </c>
    </row>
    <row r="762" spans="1:2" x14ac:dyDescent="0.25">
      <c r="A762" s="5" t="s">
        <v>1301</v>
      </c>
      <c r="B762">
        <v>1352</v>
      </c>
    </row>
    <row r="763" spans="1:2" x14ac:dyDescent="0.25">
      <c r="A763" s="5" t="s">
        <v>978</v>
      </c>
      <c r="B763">
        <v>1350</v>
      </c>
    </row>
    <row r="764" spans="1:2" x14ac:dyDescent="0.25">
      <c r="A764" s="5" t="s">
        <v>1086</v>
      </c>
      <c r="B764">
        <v>1347</v>
      </c>
    </row>
    <row r="765" spans="1:2" x14ac:dyDescent="0.25">
      <c r="A765" s="5" t="s">
        <v>901</v>
      </c>
      <c r="B765">
        <v>1336</v>
      </c>
    </row>
    <row r="766" spans="1:2" x14ac:dyDescent="0.25">
      <c r="A766" s="5" t="s">
        <v>1182</v>
      </c>
      <c r="B766">
        <v>1332</v>
      </c>
    </row>
    <row r="767" spans="1:2" x14ac:dyDescent="0.25">
      <c r="A767" s="5" t="s">
        <v>1486</v>
      </c>
      <c r="B767">
        <v>1330</v>
      </c>
    </row>
    <row r="768" spans="1:2" x14ac:dyDescent="0.25">
      <c r="A768" s="5" t="s">
        <v>1254</v>
      </c>
      <c r="B768">
        <v>1328</v>
      </c>
    </row>
    <row r="769" spans="1:2" x14ac:dyDescent="0.25">
      <c r="A769" s="5" t="s">
        <v>642</v>
      </c>
      <c r="B769">
        <v>1328</v>
      </c>
    </row>
    <row r="770" spans="1:2" x14ac:dyDescent="0.25">
      <c r="A770" s="5" t="s">
        <v>1332</v>
      </c>
      <c r="B770">
        <v>1326</v>
      </c>
    </row>
    <row r="771" spans="1:2" x14ac:dyDescent="0.25">
      <c r="A771" s="5" t="s">
        <v>962</v>
      </c>
      <c r="B771">
        <v>1325</v>
      </c>
    </row>
    <row r="772" spans="1:2" x14ac:dyDescent="0.25">
      <c r="A772" s="5" t="s">
        <v>478</v>
      </c>
      <c r="B772">
        <v>1322</v>
      </c>
    </row>
    <row r="773" spans="1:2" x14ac:dyDescent="0.25">
      <c r="A773" s="5" t="s">
        <v>44</v>
      </c>
      <c r="B773">
        <v>1311</v>
      </c>
    </row>
    <row r="774" spans="1:2" x14ac:dyDescent="0.25">
      <c r="A774" s="5" t="s">
        <v>343</v>
      </c>
      <c r="B774">
        <v>1306</v>
      </c>
    </row>
    <row r="775" spans="1:2" x14ac:dyDescent="0.25">
      <c r="A775" s="5" t="s">
        <v>648</v>
      </c>
      <c r="B775">
        <v>1300</v>
      </c>
    </row>
    <row r="776" spans="1:2" x14ac:dyDescent="0.25">
      <c r="A776" s="5" t="s">
        <v>1281</v>
      </c>
      <c r="B776">
        <v>1299</v>
      </c>
    </row>
    <row r="777" spans="1:2" x14ac:dyDescent="0.25">
      <c r="A777" s="5" t="s">
        <v>377</v>
      </c>
      <c r="B777">
        <v>1295</v>
      </c>
    </row>
    <row r="778" spans="1:2" x14ac:dyDescent="0.25">
      <c r="A778" s="5" t="s">
        <v>88</v>
      </c>
      <c r="B778">
        <v>1288</v>
      </c>
    </row>
    <row r="779" spans="1:2" x14ac:dyDescent="0.25">
      <c r="A779" s="5" t="s">
        <v>1048</v>
      </c>
      <c r="B779">
        <v>1284</v>
      </c>
    </row>
    <row r="780" spans="1:2" x14ac:dyDescent="0.25">
      <c r="A780" s="5" t="s">
        <v>436</v>
      </c>
      <c r="B780">
        <v>1282</v>
      </c>
    </row>
    <row r="781" spans="1:2" x14ac:dyDescent="0.25">
      <c r="A781" s="5" t="s">
        <v>215</v>
      </c>
      <c r="B781">
        <v>1280</v>
      </c>
    </row>
    <row r="782" spans="1:2" x14ac:dyDescent="0.25">
      <c r="A782" s="5" t="s">
        <v>522</v>
      </c>
      <c r="B782">
        <v>1280</v>
      </c>
    </row>
    <row r="783" spans="1:2" x14ac:dyDescent="0.25">
      <c r="A783" s="5" t="s">
        <v>1291</v>
      </c>
      <c r="B783">
        <v>1278</v>
      </c>
    </row>
    <row r="784" spans="1:2" x14ac:dyDescent="0.25">
      <c r="A784" s="5" t="s">
        <v>1357</v>
      </c>
      <c r="B784">
        <v>1275</v>
      </c>
    </row>
    <row r="785" spans="1:2" x14ac:dyDescent="0.25">
      <c r="A785" s="5" t="s">
        <v>1170</v>
      </c>
      <c r="B785">
        <v>1272</v>
      </c>
    </row>
    <row r="786" spans="1:2" x14ac:dyDescent="0.25">
      <c r="A786" s="5" t="s">
        <v>1128</v>
      </c>
      <c r="B786">
        <v>1265</v>
      </c>
    </row>
    <row r="787" spans="1:2" x14ac:dyDescent="0.25">
      <c r="A787" s="5" t="s">
        <v>422</v>
      </c>
      <c r="B787">
        <v>1258</v>
      </c>
    </row>
    <row r="788" spans="1:2" x14ac:dyDescent="0.25">
      <c r="A788" s="5" t="s">
        <v>132</v>
      </c>
      <c r="B788">
        <v>1255</v>
      </c>
    </row>
    <row r="789" spans="1:2" x14ac:dyDescent="0.25">
      <c r="A789" s="5" t="s">
        <v>202</v>
      </c>
      <c r="B789">
        <v>1253</v>
      </c>
    </row>
    <row r="790" spans="1:2" x14ac:dyDescent="0.25">
      <c r="A790" s="5" t="s">
        <v>853</v>
      </c>
      <c r="B790">
        <v>1240</v>
      </c>
    </row>
    <row r="791" spans="1:2" x14ac:dyDescent="0.25">
      <c r="A791" s="5" t="s">
        <v>1041</v>
      </c>
      <c r="B791">
        <v>1240</v>
      </c>
    </row>
    <row r="792" spans="1:2" x14ac:dyDescent="0.25">
      <c r="A792" s="5" t="s">
        <v>785</v>
      </c>
      <c r="B792">
        <v>1235</v>
      </c>
    </row>
    <row r="793" spans="1:2" x14ac:dyDescent="0.25">
      <c r="A793" s="5" t="s">
        <v>1456</v>
      </c>
      <c r="B793">
        <v>1232</v>
      </c>
    </row>
    <row r="794" spans="1:2" x14ac:dyDescent="0.25">
      <c r="A794" s="5" t="s">
        <v>848</v>
      </c>
      <c r="B794">
        <v>1230</v>
      </c>
    </row>
    <row r="795" spans="1:2" x14ac:dyDescent="0.25">
      <c r="A795" s="5" t="s">
        <v>249</v>
      </c>
      <c r="B795">
        <v>1225</v>
      </c>
    </row>
    <row r="796" spans="1:2" x14ac:dyDescent="0.25">
      <c r="A796" s="5" t="s">
        <v>65</v>
      </c>
      <c r="B796">
        <v>1225</v>
      </c>
    </row>
    <row r="797" spans="1:2" x14ac:dyDescent="0.25">
      <c r="A797" s="5" t="s">
        <v>378</v>
      </c>
      <c r="B797">
        <v>1219</v>
      </c>
    </row>
    <row r="798" spans="1:2" x14ac:dyDescent="0.25">
      <c r="A798" s="5" t="s">
        <v>315</v>
      </c>
      <c r="B798">
        <v>1217</v>
      </c>
    </row>
    <row r="799" spans="1:2" x14ac:dyDescent="0.25">
      <c r="A799" s="5" t="s">
        <v>245</v>
      </c>
      <c r="B799">
        <v>1217</v>
      </c>
    </row>
    <row r="800" spans="1:2" x14ac:dyDescent="0.25">
      <c r="A800" s="5" t="s">
        <v>242</v>
      </c>
      <c r="B800">
        <v>1215</v>
      </c>
    </row>
    <row r="801" spans="1:2" x14ac:dyDescent="0.25">
      <c r="A801" s="5" t="s">
        <v>182</v>
      </c>
      <c r="B801">
        <v>1209</v>
      </c>
    </row>
    <row r="802" spans="1:2" x14ac:dyDescent="0.25">
      <c r="A802" s="5" t="s">
        <v>895</v>
      </c>
      <c r="B802">
        <v>1208</v>
      </c>
    </row>
    <row r="803" spans="1:2" x14ac:dyDescent="0.25">
      <c r="A803" s="5" t="s">
        <v>1464</v>
      </c>
      <c r="B803">
        <v>1207</v>
      </c>
    </row>
    <row r="804" spans="1:2" x14ac:dyDescent="0.25">
      <c r="A804" s="5" t="s">
        <v>932</v>
      </c>
      <c r="B804">
        <v>1195</v>
      </c>
    </row>
    <row r="805" spans="1:2" x14ac:dyDescent="0.25">
      <c r="A805" s="5" t="s">
        <v>339</v>
      </c>
      <c r="B805">
        <v>1194</v>
      </c>
    </row>
    <row r="806" spans="1:2" x14ac:dyDescent="0.25">
      <c r="A806" s="5" t="s">
        <v>1091</v>
      </c>
      <c r="B806">
        <v>1193</v>
      </c>
    </row>
    <row r="807" spans="1:2" x14ac:dyDescent="0.25">
      <c r="A807" s="5" t="s">
        <v>756</v>
      </c>
      <c r="B807">
        <v>1188</v>
      </c>
    </row>
    <row r="808" spans="1:2" x14ac:dyDescent="0.25">
      <c r="A808" s="5" t="s">
        <v>1011</v>
      </c>
      <c r="B808">
        <v>1185</v>
      </c>
    </row>
    <row r="809" spans="1:2" x14ac:dyDescent="0.25">
      <c r="A809" s="5" t="s">
        <v>479</v>
      </c>
      <c r="B809">
        <v>1170</v>
      </c>
    </row>
    <row r="810" spans="1:2" x14ac:dyDescent="0.25">
      <c r="A810" s="5" t="s">
        <v>357</v>
      </c>
      <c r="B810">
        <v>1164</v>
      </c>
    </row>
    <row r="811" spans="1:2" x14ac:dyDescent="0.25">
      <c r="A811" s="5" t="s">
        <v>308</v>
      </c>
      <c r="B811">
        <v>1161</v>
      </c>
    </row>
    <row r="812" spans="1:2" x14ac:dyDescent="0.25">
      <c r="A812" s="5" t="s">
        <v>210</v>
      </c>
      <c r="B812">
        <v>1156</v>
      </c>
    </row>
    <row r="813" spans="1:2" x14ac:dyDescent="0.25">
      <c r="A813" s="5" t="s">
        <v>604</v>
      </c>
      <c r="B813">
        <v>1155</v>
      </c>
    </row>
    <row r="814" spans="1:2" x14ac:dyDescent="0.25">
      <c r="A814" s="5" t="s">
        <v>505</v>
      </c>
      <c r="B814">
        <v>1155</v>
      </c>
    </row>
    <row r="815" spans="1:2" x14ac:dyDescent="0.25">
      <c r="A815" s="5" t="s">
        <v>524</v>
      </c>
      <c r="B815">
        <v>1146</v>
      </c>
    </row>
    <row r="816" spans="1:2" x14ac:dyDescent="0.25">
      <c r="A816" s="5" t="s">
        <v>781</v>
      </c>
      <c r="B816">
        <v>1143</v>
      </c>
    </row>
    <row r="817" spans="1:2" x14ac:dyDescent="0.25">
      <c r="A817" s="5" t="s">
        <v>476</v>
      </c>
      <c r="B817">
        <v>1140</v>
      </c>
    </row>
    <row r="818" spans="1:2" x14ac:dyDescent="0.25">
      <c r="A818" s="5" t="s">
        <v>1474</v>
      </c>
      <c r="B818">
        <v>1131</v>
      </c>
    </row>
    <row r="819" spans="1:2" x14ac:dyDescent="0.25">
      <c r="A819" s="5" t="s">
        <v>865</v>
      </c>
      <c r="B819">
        <v>1130</v>
      </c>
    </row>
    <row r="820" spans="1:2" x14ac:dyDescent="0.25">
      <c r="A820" s="5" t="s">
        <v>940</v>
      </c>
      <c r="B820">
        <v>1128</v>
      </c>
    </row>
    <row r="821" spans="1:2" x14ac:dyDescent="0.25">
      <c r="A821" s="5" t="s">
        <v>737</v>
      </c>
      <c r="B821">
        <v>1122</v>
      </c>
    </row>
    <row r="822" spans="1:2" x14ac:dyDescent="0.25">
      <c r="A822" s="5" t="s">
        <v>1151</v>
      </c>
      <c r="B822">
        <v>1120</v>
      </c>
    </row>
    <row r="823" spans="1:2" x14ac:dyDescent="0.25">
      <c r="A823" s="5" t="s">
        <v>156</v>
      </c>
      <c r="B823">
        <v>1118</v>
      </c>
    </row>
    <row r="824" spans="1:2" x14ac:dyDescent="0.25">
      <c r="A824" s="5" t="s">
        <v>1210</v>
      </c>
      <c r="B824">
        <v>1116</v>
      </c>
    </row>
    <row r="825" spans="1:2" x14ac:dyDescent="0.25">
      <c r="A825" s="5" t="s">
        <v>223</v>
      </c>
      <c r="B825">
        <v>1116</v>
      </c>
    </row>
    <row r="826" spans="1:2" x14ac:dyDescent="0.25">
      <c r="A826" s="5" t="s">
        <v>683</v>
      </c>
      <c r="B826">
        <v>1110</v>
      </c>
    </row>
    <row r="827" spans="1:2" x14ac:dyDescent="0.25">
      <c r="A827" s="5" t="s">
        <v>73</v>
      </c>
      <c r="B827">
        <v>1109</v>
      </c>
    </row>
    <row r="828" spans="1:2" x14ac:dyDescent="0.25">
      <c r="A828" s="5" t="s">
        <v>453</v>
      </c>
      <c r="B828">
        <v>1108</v>
      </c>
    </row>
    <row r="829" spans="1:2" x14ac:dyDescent="0.25">
      <c r="A829" s="5" t="s">
        <v>1139</v>
      </c>
      <c r="B829">
        <v>1107</v>
      </c>
    </row>
    <row r="830" spans="1:2" x14ac:dyDescent="0.25">
      <c r="A830" s="5" t="s">
        <v>237</v>
      </c>
      <c r="B830">
        <v>1105</v>
      </c>
    </row>
    <row r="831" spans="1:2" x14ac:dyDescent="0.25">
      <c r="A831" s="5" t="s">
        <v>713</v>
      </c>
      <c r="B831">
        <v>1104</v>
      </c>
    </row>
    <row r="832" spans="1:2" x14ac:dyDescent="0.25">
      <c r="A832" s="5" t="s">
        <v>506</v>
      </c>
      <c r="B832">
        <v>1098</v>
      </c>
    </row>
    <row r="833" spans="1:2" x14ac:dyDescent="0.25">
      <c r="A833" s="5" t="s">
        <v>1458</v>
      </c>
      <c r="B833">
        <v>1098</v>
      </c>
    </row>
    <row r="834" spans="1:2" x14ac:dyDescent="0.25">
      <c r="A834" s="5" t="s">
        <v>793</v>
      </c>
      <c r="B834">
        <v>1093</v>
      </c>
    </row>
    <row r="835" spans="1:2" x14ac:dyDescent="0.25">
      <c r="A835" s="5" t="s">
        <v>755</v>
      </c>
      <c r="B835">
        <v>1091</v>
      </c>
    </row>
    <row r="836" spans="1:2" x14ac:dyDescent="0.25">
      <c r="A836" s="5" t="s">
        <v>1435</v>
      </c>
      <c r="B836">
        <v>1084</v>
      </c>
    </row>
    <row r="837" spans="1:2" x14ac:dyDescent="0.25">
      <c r="A837" s="5" t="s">
        <v>734</v>
      </c>
      <c r="B837">
        <v>1083</v>
      </c>
    </row>
    <row r="838" spans="1:2" x14ac:dyDescent="0.25">
      <c r="A838" s="5" t="s">
        <v>598</v>
      </c>
      <c r="B838">
        <v>1083</v>
      </c>
    </row>
    <row r="839" spans="1:2" x14ac:dyDescent="0.25">
      <c r="A839" s="5" t="s">
        <v>1347</v>
      </c>
      <c r="B839">
        <v>1082</v>
      </c>
    </row>
    <row r="840" spans="1:2" x14ac:dyDescent="0.25">
      <c r="A840" s="5" t="s">
        <v>991</v>
      </c>
      <c r="B840">
        <v>1080</v>
      </c>
    </row>
    <row r="841" spans="1:2" x14ac:dyDescent="0.25">
      <c r="A841" s="5" t="s">
        <v>1107</v>
      </c>
      <c r="B841">
        <v>1077</v>
      </c>
    </row>
    <row r="842" spans="1:2" x14ac:dyDescent="0.25">
      <c r="A842" s="5" t="s">
        <v>897</v>
      </c>
      <c r="B842">
        <v>1074</v>
      </c>
    </row>
    <row r="843" spans="1:2" x14ac:dyDescent="0.25">
      <c r="A843" s="5" t="s">
        <v>702</v>
      </c>
      <c r="B843">
        <v>1072</v>
      </c>
    </row>
    <row r="844" spans="1:2" x14ac:dyDescent="0.25">
      <c r="A844" s="5" t="s">
        <v>251</v>
      </c>
      <c r="B844">
        <v>1067</v>
      </c>
    </row>
    <row r="845" spans="1:2" x14ac:dyDescent="0.25">
      <c r="A845" s="5" t="s">
        <v>115</v>
      </c>
      <c r="B845">
        <v>1066</v>
      </c>
    </row>
    <row r="846" spans="1:2" x14ac:dyDescent="0.25">
      <c r="A846" s="5" t="s">
        <v>388</v>
      </c>
      <c r="B846">
        <v>1064</v>
      </c>
    </row>
    <row r="847" spans="1:2" x14ac:dyDescent="0.25">
      <c r="A847" s="5" t="s">
        <v>142</v>
      </c>
      <c r="B847">
        <v>1060</v>
      </c>
    </row>
    <row r="848" spans="1:2" x14ac:dyDescent="0.25">
      <c r="A848" s="5" t="s">
        <v>78</v>
      </c>
      <c r="B848">
        <v>1060</v>
      </c>
    </row>
    <row r="849" spans="1:2" x14ac:dyDescent="0.25">
      <c r="A849" s="5" t="s">
        <v>1329</v>
      </c>
      <c r="B849">
        <v>1057</v>
      </c>
    </row>
    <row r="850" spans="1:2" x14ac:dyDescent="0.25">
      <c r="A850" s="5" t="s">
        <v>454</v>
      </c>
      <c r="B850">
        <v>1048</v>
      </c>
    </row>
    <row r="851" spans="1:2" x14ac:dyDescent="0.25">
      <c r="A851" s="5" t="s">
        <v>860</v>
      </c>
      <c r="B851">
        <v>1048</v>
      </c>
    </row>
    <row r="852" spans="1:2" x14ac:dyDescent="0.25">
      <c r="A852" s="5" t="s">
        <v>448</v>
      </c>
      <c r="B852">
        <v>1047</v>
      </c>
    </row>
    <row r="853" spans="1:2" x14ac:dyDescent="0.25">
      <c r="A853" s="5" t="s">
        <v>168</v>
      </c>
      <c r="B853">
        <v>1043</v>
      </c>
    </row>
    <row r="854" spans="1:2" x14ac:dyDescent="0.25">
      <c r="A854" s="5" t="s">
        <v>1192</v>
      </c>
      <c r="B854">
        <v>1040</v>
      </c>
    </row>
    <row r="855" spans="1:2" x14ac:dyDescent="0.25">
      <c r="A855" s="5" t="s">
        <v>1302</v>
      </c>
      <c r="B855">
        <v>1040</v>
      </c>
    </row>
    <row r="856" spans="1:2" x14ac:dyDescent="0.25">
      <c r="A856" s="5" t="s">
        <v>553</v>
      </c>
      <c r="B856">
        <v>1037</v>
      </c>
    </row>
    <row r="857" spans="1:2" x14ac:dyDescent="0.25">
      <c r="A857" s="5" t="s">
        <v>1320</v>
      </c>
      <c r="B857">
        <v>1035</v>
      </c>
    </row>
    <row r="858" spans="1:2" x14ac:dyDescent="0.25">
      <c r="A858" s="5" t="s">
        <v>795</v>
      </c>
      <c r="B858">
        <v>1034</v>
      </c>
    </row>
    <row r="859" spans="1:2" x14ac:dyDescent="0.25">
      <c r="A859" s="5" t="s">
        <v>198</v>
      </c>
      <c r="B859">
        <v>1033</v>
      </c>
    </row>
    <row r="860" spans="1:2" x14ac:dyDescent="0.25">
      <c r="A860" s="5" t="s">
        <v>404</v>
      </c>
      <c r="B860">
        <v>1030</v>
      </c>
    </row>
    <row r="861" spans="1:2" x14ac:dyDescent="0.25">
      <c r="A861" s="5" t="s">
        <v>381</v>
      </c>
      <c r="B861">
        <v>1026</v>
      </c>
    </row>
    <row r="862" spans="1:2" x14ac:dyDescent="0.25">
      <c r="A862" s="5" t="s">
        <v>1178</v>
      </c>
      <c r="B862">
        <v>1025</v>
      </c>
    </row>
    <row r="863" spans="1:2" x14ac:dyDescent="0.25">
      <c r="A863" s="5" t="s">
        <v>50</v>
      </c>
      <c r="B863">
        <v>1025</v>
      </c>
    </row>
    <row r="864" spans="1:2" x14ac:dyDescent="0.25">
      <c r="A864" s="5" t="s">
        <v>688</v>
      </c>
      <c r="B864">
        <v>1021</v>
      </c>
    </row>
    <row r="865" spans="1:2" x14ac:dyDescent="0.25">
      <c r="A865" s="5" t="s">
        <v>944</v>
      </c>
      <c r="B865">
        <v>1020</v>
      </c>
    </row>
    <row r="866" spans="1:2" x14ac:dyDescent="0.25">
      <c r="A866" s="5" t="s">
        <v>1032</v>
      </c>
      <c r="B866">
        <v>1019</v>
      </c>
    </row>
    <row r="867" spans="1:2" x14ac:dyDescent="0.25">
      <c r="A867" s="5" t="s">
        <v>165</v>
      </c>
      <c r="B867">
        <v>1019</v>
      </c>
    </row>
    <row r="868" spans="1:2" x14ac:dyDescent="0.25">
      <c r="A868" s="5" t="s">
        <v>966</v>
      </c>
      <c r="B868">
        <v>1016</v>
      </c>
    </row>
    <row r="869" spans="1:2" x14ac:dyDescent="0.25">
      <c r="A869" s="5" t="s">
        <v>633</v>
      </c>
      <c r="B869">
        <v>1014</v>
      </c>
    </row>
    <row r="870" spans="1:2" x14ac:dyDescent="0.25">
      <c r="A870" s="5" t="s">
        <v>958</v>
      </c>
      <c r="B870">
        <v>1013</v>
      </c>
    </row>
    <row r="871" spans="1:2" x14ac:dyDescent="0.25">
      <c r="A871" s="5" t="s">
        <v>580</v>
      </c>
      <c r="B871">
        <v>1012</v>
      </c>
    </row>
    <row r="872" spans="1:2" x14ac:dyDescent="0.25">
      <c r="A872" s="5" t="s">
        <v>186</v>
      </c>
      <c r="B872">
        <v>1008</v>
      </c>
    </row>
    <row r="873" spans="1:2" x14ac:dyDescent="0.25">
      <c r="A873" s="5" t="s">
        <v>1012</v>
      </c>
      <c r="B873">
        <v>1004</v>
      </c>
    </row>
    <row r="874" spans="1:2" x14ac:dyDescent="0.25">
      <c r="A874" s="5" t="s">
        <v>821</v>
      </c>
      <c r="B874">
        <v>1000</v>
      </c>
    </row>
    <row r="875" spans="1:2" x14ac:dyDescent="0.25">
      <c r="A875" s="5" t="s">
        <v>1366</v>
      </c>
      <c r="B875">
        <v>993</v>
      </c>
    </row>
    <row r="876" spans="1:2" x14ac:dyDescent="0.25">
      <c r="A876" s="5" t="s">
        <v>1263</v>
      </c>
      <c r="B876">
        <v>990</v>
      </c>
    </row>
    <row r="877" spans="1:2" x14ac:dyDescent="0.25">
      <c r="A877" s="5" t="s">
        <v>62</v>
      </c>
      <c r="B877">
        <v>990</v>
      </c>
    </row>
    <row r="878" spans="1:2" x14ac:dyDescent="0.25">
      <c r="A878" s="5" t="s">
        <v>396</v>
      </c>
      <c r="B878">
        <v>984</v>
      </c>
    </row>
    <row r="879" spans="1:2" x14ac:dyDescent="0.25">
      <c r="A879" s="5" t="s">
        <v>1095</v>
      </c>
      <c r="B879">
        <v>981</v>
      </c>
    </row>
    <row r="880" spans="1:2" x14ac:dyDescent="0.25">
      <c r="A880" s="5" t="s">
        <v>169</v>
      </c>
      <c r="B880">
        <v>980</v>
      </c>
    </row>
    <row r="881" spans="1:2" x14ac:dyDescent="0.25">
      <c r="A881" s="5" t="s">
        <v>1455</v>
      </c>
      <c r="B881">
        <v>974</v>
      </c>
    </row>
    <row r="882" spans="1:2" x14ac:dyDescent="0.25">
      <c r="A882" s="5" t="s">
        <v>258</v>
      </c>
      <c r="B882">
        <v>972</v>
      </c>
    </row>
    <row r="883" spans="1:2" x14ac:dyDescent="0.25">
      <c r="A883" s="5" t="s">
        <v>42</v>
      </c>
      <c r="B883">
        <v>970</v>
      </c>
    </row>
    <row r="884" spans="1:2" x14ac:dyDescent="0.25">
      <c r="A884" s="5" t="s">
        <v>569</v>
      </c>
      <c r="B884">
        <v>962</v>
      </c>
    </row>
    <row r="885" spans="1:2" x14ac:dyDescent="0.25">
      <c r="A885" s="5" t="s">
        <v>562</v>
      </c>
      <c r="B885">
        <v>955</v>
      </c>
    </row>
    <row r="886" spans="1:2" x14ac:dyDescent="0.25">
      <c r="A886" s="5" t="s">
        <v>1289</v>
      </c>
      <c r="B886">
        <v>952</v>
      </c>
    </row>
    <row r="887" spans="1:2" x14ac:dyDescent="0.25">
      <c r="A887" s="5" t="s">
        <v>731</v>
      </c>
      <c r="B887">
        <v>948</v>
      </c>
    </row>
    <row r="888" spans="1:2" x14ac:dyDescent="0.25">
      <c r="A888" s="5" t="s">
        <v>1319</v>
      </c>
      <c r="B888">
        <v>944</v>
      </c>
    </row>
    <row r="889" spans="1:2" x14ac:dyDescent="0.25">
      <c r="A889" s="5" t="s">
        <v>889</v>
      </c>
      <c r="B889">
        <v>939</v>
      </c>
    </row>
    <row r="890" spans="1:2" x14ac:dyDescent="0.25">
      <c r="A890" s="5" t="s">
        <v>1052</v>
      </c>
      <c r="B890">
        <v>936</v>
      </c>
    </row>
    <row r="891" spans="1:2" x14ac:dyDescent="0.25">
      <c r="A891" s="5" t="s">
        <v>930</v>
      </c>
      <c r="B891">
        <v>930</v>
      </c>
    </row>
    <row r="892" spans="1:2" x14ac:dyDescent="0.25">
      <c r="A892" s="5" t="s">
        <v>551</v>
      </c>
      <c r="B892">
        <v>929</v>
      </c>
    </row>
    <row r="893" spans="1:2" x14ac:dyDescent="0.25">
      <c r="A893" s="5" t="s">
        <v>588</v>
      </c>
      <c r="B893">
        <v>928</v>
      </c>
    </row>
    <row r="894" spans="1:2" x14ac:dyDescent="0.25">
      <c r="A894" s="5" t="s">
        <v>232</v>
      </c>
      <c r="B894">
        <v>924</v>
      </c>
    </row>
    <row r="895" spans="1:2" x14ac:dyDescent="0.25">
      <c r="A895" s="5" t="s">
        <v>761</v>
      </c>
      <c r="B895">
        <v>920</v>
      </c>
    </row>
    <row r="896" spans="1:2" x14ac:dyDescent="0.25">
      <c r="A896" s="5" t="s">
        <v>413</v>
      </c>
      <c r="B896">
        <v>915</v>
      </c>
    </row>
    <row r="897" spans="1:2" x14ac:dyDescent="0.25">
      <c r="A897" s="5" t="s">
        <v>927</v>
      </c>
      <c r="B897">
        <v>907</v>
      </c>
    </row>
    <row r="898" spans="1:2" x14ac:dyDescent="0.25">
      <c r="A898" s="5" t="s">
        <v>739</v>
      </c>
      <c r="B898">
        <v>902</v>
      </c>
    </row>
    <row r="899" spans="1:2" x14ac:dyDescent="0.25">
      <c r="A899" s="5" t="s">
        <v>224</v>
      </c>
      <c r="B899">
        <v>889</v>
      </c>
    </row>
    <row r="900" spans="1:2" x14ac:dyDescent="0.25">
      <c r="A900" s="5" t="s">
        <v>837</v>
      </c>
      <c r="B900">
        <v>882</v>
      </c>
    </row>
    <row r="901" spans="1:2" x14ac:dyDescent="0.25">
      <c r="A901" s="5" t="s">
        <v>690</v>
      </c>
      <c r="B901">
        <v>882</v>
      </c>
    </row>
    <row r="902" spans="1:2" x14ac:dyDescent="0.25">
      <c r="A902" s="5" t="s">
        <v>600</v>
      </c>
      <c r="B902">
        <v>882</v>
      </c>
    </row>
    <row r="903" spans="1:2" x14ac:dyDescent="0.25">
      <c r="A903" s="5" t="s">
        <v>216</v>
      </c>
      <c r="B903">
        <v>880</v>
      </c>
    </row>
    <row r="904" spans="1:2" x14ac:dyDescent="0.25">
      <c r="A904" s="5" t="s">
        <v>1096</v>
      </c>
      <c r="B904">
        <v>875</v>
      </c>
    </row>
    <row r="905" spans="1:2" x14ac:dyDescent="0.25">
      <c r="A905" s="5" t="s">
        <v>338</v>
      </c>
      <c r="B905">
        <v>864</v>
      </c>
    </row>
    <row r="906" spans="1:2" x14ac:dyDescent="0.25">
      <c r="A906" s="5" t="s">
        <v>1089</v>
      </c>
      <c r="B906">
        <v>864</v>
      </c>
    </row>
    <row r="907" spans="1:2" x14ac:dyDescent="0.25">
      <c r="A907" s="5" t="s">
        <v>707</v>
      </c>
      <c r="B907">
        <v>858</v>
      </c>
    </row>
    <row r="908" spans="1:2" x14ac:dyDescent="0.25">
      <c r="A908" s="5" t="s">
        <v>535</v>
      </c>
      <c r="B908">
        <v>855</v>
      </c>
    </row>
    <row r="909" spans="1:2" x14ac:dyDescent="0.25">
      <c r="A909" s="5" t="s">
        <v>189</v>
      </c>
      <c r="B909">
        <v>854</v>
      </c>
    </row>
    <row r="910" spans="1:2" x14ac:dyDescent="0.25">
      <c r="A910" s="5" t="s">
        <v>1239</v>
      </c>
      <c r="B910">
        <v>853</v>
      </c>
    </row>
    <row r="911" spans="1:2" x14ac:dyDescent="0.25">
      <c r="A911" s="5" t="s">
        <v>1462</v>
      </c>
      <c r="B911">
        <v>852</v>
      </c>
    </row>
    <row r="912" spans="1:2" x14ac:dyDescent="0.25">
      <c r="A912" s="5" t="s">
        <v>1017</v>
      </c>
      <c r="B912">
        <v>850</v>
      </c>
    </row>
    <row r="913" spans="1:2" x14ac:dyDescent="0.25">
      <c r="A913" s="5" t="s">
        <v>701</v>
      </c>
      <c r="B913">
        <v>848</v>
      </c>
    </row>
    <row r="914" spans="1:2" x14ac:dyDescent="0.25">
      <c r="A914" s="5" t="s">
        <v>1258</v>
      </c>
      <c r="B914">
        <v>846</v>
      </c>
    </row>
    <row r="915" spans="1:2" x14ac:dyDescent="0.25">
      <c r="A915" s="5" t="s">
        <v>523</v>
      </c>
      <c r="B915">
        <v>840</v>
      </c>
    </row>
    <row r="916" spans="1:2" x14ac:dyDescent="0.25">
      <c r="A916" s="5" t="s">
        <v>654</v>
      </c>
      <c r="B916">
        <v>835</v>
      </c>
    </row>
    <row r="917" spans="1:2" x14ac:dyDescent="0.25">
      <c r="A917" s="5" t="s">
        <v>1231</v>
      </c>
      <c r="B917">
        <v>834</v>
      </c>
    </row>
    <row r="918" spans="1:2" x14ac:dyDescent="0.25">
      <c r="A918" s="5" t="s">
        <v>1166</v>
      </c>
      <c r="B918">
        <v>822</v>
      </c>
    </row>
    <row r="919" spans="1:2" x14ac:dyDescent="0.25">
      <c r="A919" s="5" t="s">
        <v>1452</v>
      </c>
      <c r="B919">
        <v>822</v>
      </c>
    </row>
    <row r="920" spans="1:2" x14ac:dyDescent="0.25">
      <c r="A920" s="5" t="s">
        <v>1360</v>
      </c>
      <c r="B920">
        <v>820</v>
      </c>
    </row>
    <row r="921" spans="1:2" x14ac:dyDescent="0.25">
      <c r="A921" s="5" t="s">
        <v>1028</v>
      </c>
      <c r="B921">
        <v>819</v>
      </c>
    </row>
    <row r="922" spans="1:2" x14ac:dyDescent="0.25">
      <c r="A922" s="5" t="s">
        <v>1172</v>
      </c>
      <c r="B922">
        <v>818</v>
      </c>
    </row>
    <row r="923" spans="1:2" x14ac:dyDescent="0.25">
      <c r="A923" s="5" t="s">
        <v>599</v>
      </c>
      <c r="B923">
        <v>816</v>
      </c>
    </row>
    <row r="924" spans="1:2" x14ac:dyDescent="0.25">
      <c r="A924" s="5" t="s">
        <v>468</v>
      </c>
      <c r="B924">
        <v>816</v>
      </c>
    </row>
    <row r="925" spans="1:2" x14ac:dyDescent="0.25">
      <c r="A925" s="5" t="s">
        <v>114</v>
      </c>
      <c r="B925">
        <v>811</v>
      </c>
    </row>
    <row r="926" spans="1:2" x14ac:dyDescent="0.25">
      <c r="A926" s="5" t="s">
        <v>1475</v>
      </c>
      <c r="B926">
        <v>807</v>
      </c>
    </row>
    <row r="927" spans="1:2" x14ac:dyDescent="0.25">
      <c r="A927" s="5" t="s">
        <v>137</v>
      </c>
      <c r="B927">
        <v>805</v>
      </c>
    </row>
    <row r="928" spans="1:2" x14ac:dyDescent="0.25">
      <c r="A928" s="5" t="s">
        <v>1127</v>
      </c>
      <c r="B928">
        <v>804</v>
      </c>
    </row>
    <row r="929" spans="1:2" x14ac:dyDescent="0.25">
      <c r="A929" s="5" t="s">
        <v>948</v>
      </c>
      <c r="B929">
        <v>801</v>
      </c>
    </row>
    <row r="930" spans="1:2" x14ac:dyDescent="0.25">
      <c r="A930" s="5" t="s">
        <v>918</v>
      </c>
      <c r="B930">
        <v>792</v>
      </c>
    </row>
    <row r="931" spans="1:2" x14ac:dyDescent="0.25">
      <c r="A931" s="5" t="s">
        <v>976</v>
      </c>
      <c r="B931">
        <v>789</v>
      </c>
    </row>
    <row r="932" spans="1:2" x14ac:dyDescent="0.25">
      <c r="A932" s="5" t="s">
        <v>637</v>
      </c>
      <c r="B932">
        <v>785</v>
      </c>
    </row>
    <row r="933" spans="1:2" x14ac:dyDescent="0.25">
      <c r="A933" s="5" t="s">
        <v>709</v>
      </c>
      <c r="B933">
        <v>784</v>
      </c>
    </row>
    <row r="934" spans="1:2" x14ac:dyDescent="0.25">
      <c r="A934" s="5" t="s">
        <v>128</v>
      </c>
      <c r="B934">
        <v>780</v>
      </c>
    </row>
    <row r="935" spans="1:2" x14ac:dyDescent="0.25">
      <c r="A935" s="5" t="s">
        <v>508</v>
      </c>
      <c r="B935">
        <v>780</v>
      </c>
    </row>
    <row r="936" spans="1:2" x14ac:dyDescent="0.25">
      <c r="A936" s="5" t="s">
        <v>1346</v>
      </c>
      <c r="B936">
        <v>778</v>
      </c>
    </row>
    <row r="937" spans="1:2" x14ac:dyDescent="0.25">
      <c r="A937" s="5" t="s">
        <v>666</v>
      </c>
      <c r="B937">
        <v>778</v>
      </c>
    </row>
    <row r="938" spans="1:2" x14ac:dyDescent="0.25">
      <c r="A938" s="5" t="s">
        <v>1051</v>
      </c>
      <c r="B938">
        <v>775</v>
      </c>
    </row>
    <row r="939" spans="1:2" x14ac:dyDescent="0.25">
      <c r="A939" s="5" t="s">
        <v>462</v>
      </c>
      <c r="B939">
        <v>774</v>
      </c>
    </row>
    <row r="940" spans="1:2" x14ac:dyDescent="0.25">
      <c r="A940" s="5" t="s">
        <v>1082</v>
      </c>
      <c r="B940">
        <v>773</v>
      </c>
    </row>
    <row r="941" spans="1:2" x14ac:dyDescent="0.25">
      <c r="A941" s="5" t="s">
        <v>939</v>
      </c>
      <c r="B941">
        <v>771</v>
      </c>
    </row>
    <row r="942" spans="1:2" x14ac:dyDescent="0.25">
      <c r="A942" s="5" t="s">
        <v>725</v>
      </c>
      <c r="B942">
        <v>768</v>
      </c>
    </row>
    <row r="943" spans="1:2" x14ac:dyDescent="0.25">
      <c r="A943" s="5" t="s">
        <v>1113</v>
      </c>
      <c r="B943">
        <v>768</v>
      </c>
    </row>
    <row r="944" spans="1:2" x14ac:dyDescent="0.25">
      <c r="A944" s="5" t="s">
        <v>290</v>
      </c>
      <c r="B944">
        <v>764</v>
      </c>
    </row>
    <row r="945" spans="1:2" x14ac:dyDescent="0.25">
      <c r="A945" s="5" t="s">
        <v>177</v>
      </c>
      <c r="B945">
        <v>762</v>
      </c>
    </row>
    <row r="946" spans="1:2" x14ac:dyDescent="0.25">
      <c r="A946" s="5" t="s">
        <v>185</v>
      </c>
      <c r="B946">
        <v>761</v>
      </c>
    </row>
    <row r="947" spans="1:2" x14ac:dyDescent="0.25">
      <c r="A947" s="5" t="s">
        <v>1283</v>
      </c>
      <c r="B947">
        <v>761</v>
      </c>
    </row>
    <row r="948" spans="1:2" x14ac:dyDescent="0.25">
      <c r="A948" s="5" t="s">
        <v>740</v>
      </c>
      <c r="B948">
        <v>760</v>
      </c>
    </row>
    <row r="949" spans="1:2" x14ac:dyDescent="0.25">
      <c r="A949" s="5" t="s">
        <v>1434</v>
      </c>
      <c r="B949">
        <v>760</v>
      </c>
    </row>
    <row r="950" spans="1:2" x14ac:dyDescent="0.25">
      <c r="A950" s="5" t="s">
        <v>282</v>
      </c>
      <c r="B950">
        <v>758</v>
      </c>
    </row>
    <row r="951" spans="1:2" x14ac:dyDescent="0.25">
      <c r="A951" s="5" t="s">
        <v>1019</v>
      </c>
      <c r="B951">
        <v>757</v>
      </c>
    </row>
    <row r="952" spans="1:2" x14ac:dyDescent="0.25">
      <c r="A952" s="5" t="s">
        <v>461</v>
      </c>
      <c r="B952">
        <v>757</v>
      </c>
    </row>
    <row r="953" spans="1:2" x14ac:dyDescent="0.25">
      <c r="A953" s="5" t="s">
        <v>296</v>
      </c>
      <c r="B953">
        <v>756</v>
      </c>
    </row>
    <row r="954" spans="1:2" x14ac:dyDescent="0.25">
      <c r="A954" s="5" t="s">
        <v>1279</v>
      </c>
      <c r="B954">
        <v>750</v>
      </c>
    </row>
    <row r="955" spans="1:2" x14ac:dyDescent="0.25">
      <c r="A955" s="5" t="s">
        <v>960</v>
      </c>
      <c r="B955">
        <v>750</v>
      </c>
    </row>
    <row r="956" spans="1:2" x14ac:dyDescent="0.25">
      <c r="A956" s="5" t="s">
        <v>500</v>
      </c>
      <c r="B956">
        <v>744</v>
      </c>
    </row>
    <row r="957" spans="1:2" x14ac:dyDescent="0.25">
      <c r="A957" s="5" t="s">
        <v>888</v>
      </c>
      <c r="B957">
        <v>742</v>
      </c>
    </row>
    <row r="958" spans="1:2" x14ac:dyDescent="0.25">
      <c r="A958" s="5" t="s">
        <v>1233</v>
      </c>
      <c r="B958">
        <v>738</v>
      </c>
    </row>
    <row r="959" spans="1:2" x14ac:dyDescent="0.25">
      <c r="A959" s="5" t="s">
        <v>937</v>
      </c>
      <c r="B959">
        <v>737</v>
      </c>
    </row>
    <row r="960" spans="1:2" x14ac:dyDescent="0.25">
      <c r="A960" s="5" t="s">
        <v>81</v>
      </c>
      <c r="B960">
        <v>736</v>
      </c>
    </row>
    <row r="961" spans="1:2" x14ac:dyDescent="0.25">
      <c r="A961" s="5" t="s">
        <v>626</v>
      </c>
      <c r="B961">
        <v>735</v>
      </c>
    </row>
    <row r="962" spans="1:2" x14ac:dyDescent="0.25">
      <c r="A962" s="5" t="s">
        <v>1339</v>
      </c>
      <c r="B962">
        <v>735</v>
      </c>
    </row>
    <row r="963" spans="1:2" x14ac:dyDescent="0.25">
      <c r="A963" s="5" t="s">
        <v>1142</v>
      </c>
      <c r="B963">
        <v>732</v>
      </c>
    </row>
    <row r="964" spans="1:2" x14ac:dyDescent="0.25">
      <c r="A964" s="5" t="s">
        <v>1076</v>
      </c>
      <c r="B964">
        <v>731</v>
      </c>
    </row>
    <row r="965" spans="1:2" x14ac:dyDescent="0.25">
      <c r="A965" s="5" t="s">
        <v>1129</v>
      </c>
      <c r="B965">
        <v>730</v>
      </c>
    </row>
    <row r="966" spans="1:2" x14ac:dyDescent="0.25">
      <c r="A966" s="5" t="s">
        <v>872</v>
      </c>
      <c r="B966">
        <v>728</v>
      </c>
    </row>
    <row r="967" spans="1:2" x14ac:dyDescent="0.25">
      <c r="A967" s="5" t="s">
        <v>789</v>
      </c>
      <c r="B967">
        <v>728</v>
      </c>
    </row>
    <row r="968" spans="1:2" x14ac:dyDescent="0.25">
      <c r="A968" s="5" t="s">
        <v>746</v>
      </c>
      <c r="B968">
        <v>720</v>
      </c>
    </row>
    <row r="969" spans="1:2" x14ac:dyDescent="0.25">
      <c r="A969" s="5" t="s">
        <v>831</v>
      </c>
      <c r="B969">
        <v>720</v>
      </c>
    </row>
    <row r="970" spans="1:2" x14ac:dyDescent="0.25">
      <c r="A970" s="5" t="s">
        <v>914</v>
      </c>
      <c r="B970">
        <v>716</v>
      </c>
    </row>
    <row r="971" spans="1:2" x14ac:dyDescent="0.25">
      <c r="A971" s="5" t="s">
        <v>303</v>
      </c>
      <c r="B971">
        <v>716</v>
      </c>
    </row>
    <row r="972" spans="1:2" x14ac:dyDescent="0.25">
      <c r="A972" s="5" t="s">
        <v>337</v>
      </c>
      <c r="B972">
        <v>716</v>
      </c>
    </row>
    <row r="973" spans="1:2" x14ac:dyDescent="0.25">
      <c r="A973" s="5" t="s">
        <v>798</v>
      </c>
      <c r="B973">
        <v>715</v>
      </c>
    </row>
    <row r="974" spans="1:2" x14ac:dyDescent="0.25">
      <c r="A974" s="5" t="s">
        <v>41</v>
      </c>
      <c r="B974">
        <v>714</v>
      </c>
    </row>
    <row r="975" spans="1:2" x14ac:dyDescent="0.25">
      <c r="A975" s="5" t="s">
        <v>370</v>
      </c>
      <c r="B975">
        <v>711</v>
      </c>
    </row>
    <row r="976" spans="1:2" x14ac:dyDescent="0.25">
      <c r="A976" s="5" t="s">
        <v>750</v>
      </c>
      <c r="B976">
        <v>711</v>
      </c>
    </row>
    <row r="977" spans="1:2" x14ac:dyDescent="0.25">
      <c r="A977" s="5" t="s">
        <v>383</v>
      </c>
      <c r="B977">
        <v>710</v>
      </c>
    </row>
    <row r="978" spans="1:2" x14ac:dyDescent="0.25">
      <c r="A978" s="5" t="s">
        <v>98</v>
      </c>
      <c r="B978">
        <v>708</v>
      </c>
    </row>
    <row r="979" spans="1:2" x14ac:dyDescent="0.25">
      <c r="A979" s="5" t="s">
        <v>1274</v>
      </c>
      <c r="B979">
        <v>705</v>
      </c>
    </row>
    <row r="980" spans="1:2" x14ac:dyDescent="0.25">
      <c r="A980" s="5" t="s">
        <v>1297</v>
      </c>
      <c r="B980">
        <v>704</v>
      </c>
    </row>
    <row r="981" spans="1:2" x14ac:dyDescent="0.25">
      <c r="A981" s="5" t="s">
        <v>1025</v>
      </c>
      <c r="B981">
        <v>702</v>
      </c>
    </row>
    <row r="982" spans="1:2" x14ac:dyDescent="0.25">
      <c r="A982" s="5" t="s">
        <v>663</v>
      </c>
      <c r="B982">
        <v>702</v>
      </c>
    </row>
    <row r="983" spans="1:2" x14ac:dyDescent="0.25">
      <c r="A983" s="5" t="s">
        <v>809</v>
      </c>
      <c r="B983">
        <v>700</v>
      </c>
    </row>
    <row r="984" spans="1:2" x14ac:dyDescent="0.25">
      <c r="A984" s="5" t="s">
        <v>907</v>
      </c>
      <c r="B984">
        <v>700</v>
      </c>
    </row>
    <row r="985" spans="1:2" x14ac:dyDescent="0.25">
      <c r="A985" s="5" t="s">
        <v>283</v>
      </c>
      <c r="B985">
        <v>700</v>
      </c>
    </row>
    <row r="986" spans="1:2" x14ac:dyDescent="0.25">
      <c r="A986" s="5" t="s">
        <v>943</v>
      </c>
      <c r="B986">
        <v>698</v>
      </c>
    </row>
    <row r="987" spans="1:2" x14ac:dyDescent="0.25">
      <c r="A987" s="5" t="s">
        <v>305</v>
      </c>
      <c r="B987">
        <v>695</v>
      </c>
    </row>
    <row r="988" spans="1:2" x14ac:dyDescent="0.25">
      <c r="A988" s="5" t="s">
        <v>442</v>
      </c>
      <c r="B988">
        <v>691</v>
      </c>
    </row>
    <row r="989" spans="1:2" x14ac:dyDescent="0.25">
      <c r="A989" s="5" t="s">
        <v>1218</v>
      </c>
      <c r="B989">
        <v>688</v>
      </c>
    </row>
    <row r="990" spans="1:2" x14ac:dyDescent="0.25">
      <c r="A990" s="5" t="s">
        <v>122</v>
      </c>
      <c r="B990">
        <v>687</v>
      </c>
    </row>
    <row r="991" spans="1:2" x14ac:dyDescent="0.25">
      <c r="A991" s="5" t="s">
        <v>1342</v>
      </c>
      <c r="B991">
        <v>684</v>
      </c>
    </row>
    <row r="992" spans="1:2" x14ac:dyDescent="0.25">
      <c r="A992" s="5" t="s">
        <v>951</v>
      </c>
      <c r="B992">
        <v>682</v>
      </c>
    </row>
    <row r="993" spans="1:2" x14ac:dyDescent="0.25">
      <c r="A993" s="5" t="s">
        <v>1240</v>
      </c>
      <c r="B993">
        <v>681</v>
      </c>
    </row>
    <row r="994" spans="1:2" x14ac:dyDescent="0.25">
      <c r="A994" s="5" t="s">
        <v>938</v>
      </c>
      <c r="B994">
        <v>680</v>
      </c>
    </row>
    <row r="995" spans="1:2" x14ac:dyDescent="0.25">
      <c r="A995" s="5" t="s">
        <v>1196</v>
      </c>
      <c r="B995">
        <v>679</v>
      </c>
    </row>
    <row r="996" spans="1:2" x14ac:dyDescent="0.25">
      <c r="A996" s="5" t="s">
        <v>998</v>
      </c>
      <c r="B996">
        <v>679</v>
      </c>
    </row>
    <row r="997" spans="1:2" x14ac:dyDescent="0.25">
      <c r="A997" s="5" t="s">
        <v>772</v>
      </c>
      <c r="B997">
        <v>677</v>
      </c>
    </row>
    <row r="998" spans="1:2" x14ac:dyDescent="0.25">
      <c r="A998" s="5" t="s">
        <v>700</v>
      </c>
      <c r="B998">
        <v>676</v>
      </c>
    </row>
    <row r="999" spans="1:2" x14ac:dyDescent="0.25">
      <c r="A999" s="5" t="s">
        <v>207</v>
      </c>
      <c r="B999">
        <v>676</v>
      </c>
    </row>
    <row r="1000" spans="1:2" x14ac:dyDescent="0.25">
      <c r="A1000" s="5" t="s">
        <v>820</v>
      </c>
      <c r="B1000">
        <v>673</v>
      </c>
    </row>
    <row r="1001" spans="1:2" x14ac:dyDescent="0.25">
      <c r="A1001" s="5" t="s">
        <v>91</v>
      </c>
      <c r="B1001">
        <v>673</v>
      </c>
    </row>
    <row r="1002" spans="1:2" x14ac:dyDescent="0.25">
      <c r="A1002" s="5" t="s">
        <v>1424</v>
      </c>
      <c r="B1002">
        <v>672</v>
      </c>
    </row>
    <row r="1003" spans="1:2" x14ac:dyDescent="0.25">
      <c r="A1003" s="5" t="s">
        <v>253</v>
      </c>
      <c r="B1003">
        <v>670</v>
      </c>
    </row>
    <row r="1004" spans="1:2" x14ac:dyDescent="0.25">
      <c r="A1004" s="5" t="s">
        <v>883</v>
      </c>
      <c r="B1004">
        <v>668</v>
      </c>
    </row>
    <row r="1005" spans="1:2" x14ac:dyDescent="0.25">
      <c r="A1005" s="5" t="s">
        <v>778</v>
      </c>
      <c r="B1005">
        <v>668</v>
      </c>
    </row>
    <row r="1006" spans="1:2" x14ac:dyDescent="0.25">
      <c r="A1006" s="5" t="s">
        <v>1174</v>
      </c>
      <c r="B1006">
        <v>666</v>
      </c>
    </row>
    <row r="1007" spans="1:2" x14ac:dyDescent="0.25">
      <c r="A1007" s="5" t="s">
        <v>715</v>
      </c>
      <c r="B1007">
        <v>665</v>
      </c>
    </row>
    <row r="1008" spans="1:2" x14ac:dyDescent="0.25">
      <c r="A1008" s="5" t="s">
        <v>352</v>
      </c>
      <c r="B1008">
        <v>664</v>
      </c>
    </row>
    <row r="1009" spans="1:2" x14ac:dyDescent="0.25">
      <c r="A1009" s="5" t="s">
        <v>1225</v>
      </c>
      <c r="B1009">
        <v>662</v>
      </c>
    </row>
    <row r="1010" spans="1:2" x14ac:dyDescent="0.25">
      <c r="A1010" s="5" t="s">
        <v>77</v>
      </c>
      <c r="B1010">
        <v>662</v>
      </c>
    </row>
    <row r="1011" spans="1:2" x14ac:dyDescent="0.25">
      <c r="A1011" s="5" t="s">
        <v>721</v>
      </c>
      <c r="B1011">
        <v>660</v>
      </c>
    </row>
    <row r="1012" spans="1:2" x14ac:dyDescent="0.25">
      <c r="A1012" s="5" t="s">
        <v>612</v>
      </c>
      <c r="B1012">
        <v>657</v>
      </c>
    </row>
    <row r="1013" spans="1:2" x14ac:dyDescent="0.25">
      <c r="A1013" s="5" t="s">
        <v>745</v>
      </c>
      <c r="B1013">
        <v>656</v>
      </c>
    </row>
    <row r="1014" spans="1:2" x14ac:dyDescent="0.25">
      <c r="A1014" s="5" t="s">
        <v>967</v>
      </c>
      <c r="B1014">
        <v>654</v>
      </c>
    </row>
    <row r="1015" spans="1:2" x14ac:dyDescent="0.25">
      <c r="A1015" s="5" t="s">
        <v>379</v>
      </c>
      <c r="B1015">
        <v>647</v>
      </c>
    </row>
    <row r="1016" spans="1:2" x14ac:dyDescent="0.25">
      <c r="A1016" s="5" t="s">
        <v>1363</v>
      </c>
      <c r="B1016">
        <v>645</v>
      </c>
    </row>
    <row r="1017" spans="1:2" x14ac:dyDescent="0.25">
      <c r="A1017" s="5" t="s">
        <v>1423</v>
      </c>
      <c r="B1017">
        <v>645</v>
      </c>
    </row>
    <row r="1018" spans="1:2" x14ac:dyDescent="0.25">
      <c r="A1018" s="5" t="s">
        <v>15</v>
      </c>
      <c r="B1018">
        <v>645</v>
      </c>
    </row>
    <row r="1019" spans="1:2" x14ac:dyDescent="0.25">
      <c r="A1019" s="5" t="s">
        <v>1246</v>
      </c>
      <c r="B1019">
        <v>644</v>
      </c>
    </row>
    <row r="1020" spans="1:2" x14ac:dyDescent="0.25">
      <c r="A1020" s="5" t="s">
        <v>1144</v>
      </c>
      <c r="B1020">
        <v>636</v>
      </c>
    </row>
    <row r="1021" spans="1:2" x14ac:dyDescent="0.25">
      <c r="A1021" s="5" t="s">
        <v>294</v>
      </c>
      <c r="B1021">
        <v>633</v>
      </c>
    </row>
    <row r="1022" spans="1:2" x14ac:dyDescent="0.25">
      <c r="A1022" s="5" t="s">
        <v>1066</v>
      </c>
      <c r="B1022">
        <v>630</v>
      </c>
    </row>
    <row r="1023" spans="1:2" x14ac:dyDescent="0.25">
      <c r="A1023" s="5" t="s">
        <v>792</v>
      </c>
      <c r="B1023">
        <v>629</v>
      </c>
    </row>
    <row r="1024" spans="1:2" x14ac:dyDescent="0.25">
      <c r="A1024" s="5" t="s">
        <v>455</v>
      </c>
      <c r="B1024">
        <v>629</v>
      </c>
    </row>
    <row r="1025" spans="1:2" x14ac:dyDescent="0.25">
      <c r="A1025" s="5" t="s">
        <v>1252</v>
      </c>
      <c r="B1025">
        <v>622</v>
      </c>
    </row>
    <row r="1026" spans="1:2" x14ac:dyDescent="0.25">
      <c r="A1026" s="5" t="s">
        <v>516</v>
      </c>
      <c r="B1026">
        <v>621</v>
      </c>
    </row>
    <row r="1027" spans="1:2" x14ac:dyDescent="0.25">
      <c r="A1027" s="5" t="s">
        <v>1010</v>
      </c>
      <c r="B1027">
        <v>620</v>
      </c>
    </row>
    <row r="1028" spans="1:2" x14ac:dyDescent="0.25">
      <c r="A1028" s="5" t="s">
        <v>1367</v>
      </c>
      <c r="B1028">
        <v>616</v>
      </c>
    </row>
    <row r="1029" spans="1:2" x14ac:dyDescent="0.25">
      <c r="A1029" s="5" t="s">
        <v>770</v>
      </c>
      <c r="B1029">
        <v>612</v>
      </c>
    </row>
    <row r="1030" spans="1:2" x14ac:dyDescent="0.25">
      <c r="A1030" s="5" t="s">
        <v>1368</v>
      </c>
      <c r="B1030">
        <v>612</v>
      </c>
    </row>
    <row r="1031" spans="1:2" x14ac:dyDescent="0.25">
      <c r="A1031" s="5" t="s">
        <v>1438</v>
      </c>
      <c r="B1031">
        <v>612</v>
      </c>
    </row>
    <row r="1032" spans="1:2" x14ac:dyDescent="0.25">
      <c r="A1032" s="5" t="s">
        <v>233</v>
      </c>
      <c r="B1032">
        <v>595</v>
      </c>
    </row>
    <row r="1033" spans="1:2" x14ac:dyDescent="0.25">
      <c r="A1033" s="5" t="s">
        <v>1392</v>
      </c>
      <c r="B1033">
        <v>594</v>
      </c>
    </row>
    <row r="1034" spans="1:2" x14ac:dyDescent="0.25">
      <c r="A1034" s="5" t="s">
        <v>1152</v>
      </c>
      <c r="B1034">
        <v>593</v>
      </c>
    </row>
    <row r="1035" spans="1:2" x14ac:dyDescent="0.25">
      <c r="A1035" s="5" t="s">
        <v>514</v>
      </c>
      <c r="B1035">
        <v>588</v>
      </c>
    </row>
    <row r="1036" spans="1:2" x14ac:dyDescent="0.25">
      <c r="A1036" s="5" t="s">
        <v>677</v>
      </c>
      <c r="B1036">
        <v>588</v>
      </c>
    </row>
    <row r="1037" spans="1:2" x14ac:dyDescent="0.25">
      <c r="A1037" s="5" t="s">
        <v>467</v>
      </c>
      <c r="B1037">
        <v>587</v>
      </c>
    </row>
    <row r="1038" spans="1:2" x14ac:dyDescent="0.25">
      <c r="A1038" s="5" t="s">
        <v>1219</v>
      </c>
      <c r="B1038">
        <v>586</v>
      </c>
    </row>
    <row r="1039" spans="1:2" x14ac:dyDescent="0.25">
      <c r="A1039" s="5" t="s">
        <v>714</v>
      </c>
      <c r="B1039">
        <v>585</v>
      </c>
    </row>
    <row r="1040" spans="1:2" x14ac:dyDescent="0.25">
      <c r="A1040" s="5" t="s">
        <v>890</v>
      </c>
      <c r="B1040">
        <v>582</v>
      </c>
    </row>
    <row r="1041" spans="1:2" x14ac:dyDescent="0.25">
      <c r="A1041" s="5" t="s">
        <v>183</v>
      </c>
      <c r="B1041">
        <v>581</v>
      </c>
    </row>
    <row r="1042" spans="1:2" x14ac:dyDescent="0.25">
      <c r="A1042" s="5" t="s">
        <v>1299</v>
      </c>
      <c r="B1042">
        <v>580</v>
      </c>
    </row>
    <row r="1043" spans="1:2" x14ac:dyDescent="0.25">
      <c r="A1043" s="5" t="s">
        <v>306</v>
      </c>
      <c r="B1043">
        <v>579</v>
      </c>
    </row>
    <row r="1044" spans="1:2" x14ac:dyDescent="0.25">
      <c r="A1044" s="5" t="s">
        <v>1436</v>
      </c>
      <c r="B1044">
        <v>576</v>
      </c>
    </row>
    <row r="1045" spans="1:2" x14ac:dyDescent="0.25">
      <c r="A1045" s="5" t="s">
        <v>1004</v>
      </c>
      <c r="B1045">
        <v>574</v>
      </c>
    </row>
    <row r="1046" spans="1:2" x14ac:dyDescent="0.25">
      <c r="A1046" s="5" t="s">
        <v>1321</v>
      </c>
      <c r="B1046">
        <v>572</v>
      </c>
    </row>
    <row r="1047" spans="1:2" x14ac:dyDescent="0.25">
      <c r="A1047" s="5" t="s">
        <v>408</v>
      </c>
      <c r="B1047">
        <v>571</v>
      </c>
    </row>
    <row r="1048" spans="1:2" x14ac:dyDescent="0.25">
      <c r="A1048" s="5" t="s">
        <v>214</v>
      </c>
      <c r="B1048">
        <v>570</v>
      </c>
    </row>
    <row r="1049" spans="1:2" x14ac:dyDescent="0.25">
      <c r="A1049" s="5" t="s">
        <v>810</v>
      </c>
      <c r="B1049">
        <v>568</v>
      </c>
    </row>
    <row r="1050" spans="1:2" x14ac:dyDescent="0.25">
      <c r="A1050" s="5" t="s">
        <v>851</v>
      </c>
      <c r="B1050">
        <v>568</v>
      </c>
    </row>
    <row r="1051" spans="1:2" x14ac:dyDescent="0.25">
      <c r="A1051" s="5" t="s">
        <v>163</v>
      </c>
      <c r="B1051">
        <v>567</v>
      </c>
    </row>
    <row r="1052" spans="1:2" x14ac:dyDescent="0.25">
      <c r="A1052" s="5" t="s">
        <v>1338</v>
      </c>
      <c r="B1052">
        <v>565</v>
      </c>
    </row>
    <row r="1053" spans="1:2" x14ac:dyDescent="0.25">
      <c r="A1053" s="5" t="s">
        <v>564</v>
      </c>
      <c r="B1053">
        <v>560</v>
      </c>
    </row>
    <row r="1054" spans="1:2" x14ac:dyDescent="0.25">
      <c r="A1054" s="5" t="s">
        <v>1454</v>
      </c>
      <c r="B1054">
        <v>560</v>
      </c>
    </row>
    <row r="1055" spans="1:2" x14ac:dyDescent="0.25">
      <c r="A1055" s="5" t="s">
        <v>10</v>
      </c>
      <c r="B1055">
        <v>559</v>
      </c>
    </row>
    <row r="1056" spans="1:2" x14ac:dyDescent="0.25">
      <c r="A1056" s="5" t="s">
        <v>811</v>
      </c>
      <c r="B1056">
        <v>556</v>
      </c>
    </row>
    <row r="1057" spans="1:2" x14ac:dyDescent="0.25">
      <c r="A1057" s="5" t="s">
        <v>934</v>
      </c>
      <c r="B1057">
        <v>555</v>
      </c>
    </row>
    <row r="1058" spans="1:2" x14ac:dyDescent="0.25">
      <c r="A1058" s="5" t="s">
        <v>788</v>
      </c>
      <c r="B1058">
        <v>552</v>
      </c>
    </row>
    <row r="1059" spans="1:2" x14ac:dyDescent="0.25">
      <c r="A1059" s="5" t="s">
        <v>887</v>
      </c>
      <c r="B1059">
        <v>551</v>
      </c>
    </row>
    <row r="1060" spans="1:2" x14ac:dyDescent="0.25">
      <c r="A1060" s="5" t="s">
        <v>474</v>
      </c>
      <c r="B1060">
        <v>550</v>
      </c>
    </row>
    <row r="1061" spans="1:2" x14ac:dyDescent="0.25">
      <c r="A1061" s="5" t="s">
        <v>83</v>
      </c>
      <c r="B1061">
        <v>548</v>
      </c>
    </row>
    <row r="1062" spans="1:2" x14ac:dyDescent="0.25">
      <c r="A1062" s="5" t="s">
        <v>528</v>
      </c>
      <c r="B1062">
        <v>545</v>
      </c>
    </row>
    <row r="1063" spans="1:2" x14ac:dyDescent="0.25">
      <c r="A1063" s="5" t="s">
        <v>703</v>
      </c>
      <c r="B1063">
        <v>544</v>
      </c>
    </row>
    <row r="1064" spans="1:2" x14ac:dyDescent="0.25">
      <c r="A1064" s="5" t="s">
        <v>912</v>
      </c>
      <c r="B1064">
        <v>543</v>
      </c>
    </row>
    <row r="1065" spans="1:2" x14ac:dyDescent="0.25">
      <c r="A1065" s="5" t="s">
        <v>1126</v>
      </c>
      <c r="B1065">
        <v>540</v>
      </c>
    </row>
    <row r="1066" spans="1:2" x14ac:dyDescent="0.25">
      <c r="A1066" s="5" t="s">
        <v>23</v>
      </c>
      <c r="B1066">
        <v>536</v>
      </c>
    </row>
    <row r="1067" spans="1:2" x14ac:dyDescent="0.25">
      <c r="A1067" s="5" t="s">
        <v>784</v>
      </c>
      <c r="B1067">
        <v>534</v>
      </c>
    </row>
    <row r="1068" spans="1:2" x14ac:dyDescent="0.25">
      <c r="A1068" s="5" t="s">
        <v>1273</v>
      </c>
      <c r="B1068">
        <v>534</v>
      </c>
    </row>
    <row r="1069" spans="1:2" x14ac:dyDescent="0.25">
      <c r="A1069" s="5" t="s">
        <v>1433</v>
      </c>
      <c r="B1069">
        <v>534</v>
      </c>
    </row>
    <row r="1070" spans="1:2" x14ac:dyDescent="0.25">
      <c r="A1070" s="5" t="s">
        <v>1384</v>
      </c>
      <c r="B1070">
        <v>530</v>
      </c>
    </row>
    <row r="1071" spans="1:2" x14ac:dyDescent="0.25">
      <c r="A1071" s="5" t="s">
        <v>1261</v>
      </c>
      <c r="B1071">
        <v>528</v>
      </c>
    </row>
    <row r="1072" spans="1:2" x14ac:dyDescent="0.25">
      <c r="A1072" s="5" t="s">
        <v>394</v>
      </c>
      <c r="B1072">
        <v>528</v>
      </c>
    </row>
    <row r="1073" spans="1:2" x14ac:dyDescent="0.25">
      <c r="A1073" s="5" t="s">
        <v>1203</v>
      </c>
      <c r="B1073">
        <v>527</v>
      </c>
    </row>
    <row r="1074" spans="1:2" x14ac:dyDescent="0.25">
      <c r="A1074" s="5" t="s">
        <v>387</v>
      </c>
      <c r="B1074">
        <v>525</v>
      </c>
    </row>
    <row r="1075" spans="1:2" x14ac:dyDescent="0.25">
      <c r="A1075" s="5" t="s">
        <v>624</v>
      </c>
      <c r="B1075">
        <v>525</v>
      </c>
    </row>
    <row r="1076" spans="1:2" x14ac:dyDescent="0.25">
      <c r="A1076" s="5" t="s">
        <v>1221</v>
      </c>
      <c r="B1076">
        <v>522</v>
      </c>
    </row>
    <row r="1077" spans="1:2" x14ac:dyDescent="0.25">
      <c r="A1077" s="5" t="s">
        <v>859</v>
      </c>
      <c r="B1077">
        <v>522</v>
      </c>
    </row>
    <row r="1078" spans="1:2" x14ac:dyDescent="0.25">
      <c r="A1078" s="5" t="s">
        <v>1173</v>
      </c>
      <c r="B1078">
        <v>514</v>
      </c>
    </row>
    <row r="1079" spans="1:2" x14ac:dyDescent="0.25">
      <c r="A1079" s="5" t="s">
        <v>1062</v>
      </c>
      <c r="B1079">
        <v>510</v>
      </c>
    </row>
    <row r="1080" spans="1:2" x14ac:dyDescent="0.25">
      <c r="A1080" s="5" t="s">
        <v>955</v>
      </c>
      <c r="B1080">
        <v>510</v>
      </c>
    </row>
    <row r="1081" spans="1:2" x14ac:dyDescent="0.25">
      <c r="A1081" s="5" t="s">
        <v>550</v>
      </c>
      <c r="B1081">
        <v>510</v>
      </c>
    </row>
    <row r="1082" spans="1:2" x14ac:dyDescent="0.25">
      <c r="A1082" s="5" t="s">
        <v>573</v>
      </c>
      <c r="B1082">
        <v>507</v>
      </c>
    </row>
    <row r="1083" spans="1:2" x14ac:dyDescent="0.25">
      <c r="A1083" s="5" t="s">
        <v>662</v>
      </c>
      <c r="B1083">
        <v>506</v>
      </c>
    </row>
    <row r="1084" spans="1:2" x14ac:dyDescent="0.25">
      <c r="A1084" s="5" t="s">
        <v>777</v>
      </c>
      <c r="B1084">
        <v>506</v>
      </c>
    </row>
    <row r="1085" spans="1:2" x14ac:dyDescent="0.25">
      <c r="A1085" s="5" t="s">
        <v>1136</v>
      </c>
      <c r="B1085">
        <v>500</v>
      </c>
    </row>
    <row r="1086" spans="1:2" x14ac:dyDescent="0.25">
      <c r="A1086" s="5" t="s">
        <v>1006</v>
      </c>
      <c r="B1086">
        <v>499</v>
      </c>
    </row>
    <row r="1087" spans="1:2" x14ac:dyDescent="0.25">
      <c r="A1087" s="5" t="s">
        <v>399</v>
      </c>
      <c r="B1087">
        <v>498</v>
      </c>
    </row>
    <row r="1088" spans="1:2" x14ac:dyDescent="0.25">
      <c r="A1088" s="5" t="s">
        <v>959</v>
      </c>
      <c r="B1088">
        <v>496</v>
      </c>
    </row>
    <row r="1089" spans="1:2" x14ac:dyDescent="0.25">
      <c r="A1089" s="5" t="s">
        <v>200</v>
      </c>
      <c r="B1089">
        <v>495</v>
      </c>
    </row>
    <row r="1090" spans="1:2" x14ac:dyDescent="0.25">
      <c r="A1090" s="5" t="s">
        <v>141</v>
      </c>
      <c r="B1090">
        <v>495</v>
      </c>
    </row>
    <row r="1091" spans="1:2" x14ac:dyDescent="0.25">
      <c r="A1091" s="5" t="s">
        <v>256</v>
      </c>
      <c r="B1091">
        <v>494</v>
      </c>
    </row>
    <row r="1092" spans="1:2" x14ac:dyDescent="0.25">
      <c r="A1092" s="5" t="s">
        <v>1018</v>
      </c>
      <c r="B1092">
        <v>492</v>
      </c>
    </row>
    <row r="1093" spans="1:2" x14ac:dyDescent="0.25">
      <c r="A1093" s="5" t="s">
        <v>621</v>
      </c>
      <c r="B1093">
        <v>490</v>
      </c>
    </row>
    <row r="1094" spans="1:2" x14ac:dyDescent="0.25">
      <c r="A1094" s="5" t="s">
        <v>893</v>
      </c>
      <c r="B1094">
        <v>490</v>
      </c>
    </row>
    <row r="1095" spans="1:2" x14ac:dyDescent="0.25">
      <c r="A1095" s="5" t="s">
        <v>862</v>
      </c>
      <c r="B1095">
        <v>490</v>
      </c>
    </row>
    <row r="1096" spans="1:2" x14ac:dyDescent="0.25">
      <c r="A1096" s="5" t="s">
        <v>630</v>
      </c>
      <c r="B1096">
        <v>488</v>
      </c>
    </row>
    <row r="1097" spans="1:2" x14ac:dyDescent="0.25">
      <c r="A1097" s="5" t="s">
        <v>1084</v>
      </c>
      <c r="B1097">
        <v>486</v>
      </c>
    </row>
    <row r="1098" spans="1:2" x14ac:dyDescent="0.25">
      <c r="A1098" s="5" t="s">
        <v>162</v>
      </c>
      <c r="B1098">
        <v>484</v>
      </c>
    </row>
    <row r="1099" spans="1:2" x14ac:dyDescent="0.25">
      <c r="A1099" s="5" t="s">
        <v>910</v>
      </c>
      <c r="B1099">
        <v>480</v>
      </c>
    </row>
    <row r="1100" spans="1:2" x14ac:dyDescent="0.25">
      <c r="A1100" s="5" t="s">
        <v>1310</v>
      </c>
      <c r="B1100">
        <v>480</v>
      </c>
    </row>
    <row r="1101" spans="1:2" x14ac:dyDescent="0.25">
      <c r="A1101" s="5" t="s">
        <v>735</v>
      </c>
      <c r="B1101">
        <v>478</v>
      </c>
    </row>
    <row r="1102" spans="1:2" x14ac:dyDescent="0.25">
      <c r="A1102" s="5" t="s">
        <v>354</v>
      </c>
      <c r="B1102">
        <v>477</v>
      </c>
    </row>
    <row r="1103" spans="1:2" x14ac:dyDescent="0.25">
      <c r="A1103" s="5" t="s">
        <v>640</v>
      </c>
      <c r="B1103">
        <v>475</v>
      </c>
    </row>
    <row r="1104" spans="1:2" x14ac:dyDescent="0.25">
      <c r="A1104" s="5" t="s">
        <v>316</v>
      </c>
      <c r="B1104">
        <v>470</v>
      </c>
    </row>
    <row r="1105" spans="1:2" x14ac:dyDescent="0.25">
      <c r="A1105" s="5" t="s">
        <v>557</v>
      </c>
      <c r="B1105">
        <v>469</v>
      </c>
    </row>
    <row r="1106" spans="1:2" x14ac:dyDescent="0.25">
      <c r="A1106" s="5" t="s">
        <v>861</v>
      </c>
      <c r="B1106">
        <v>468</v>
      </c>
    </row>
    <row r="1107" spans="1:2" x14ac:dyDescent="0.25">
      <c r="A1107" s="5" t="s">
        <v>493</v>
      </c>
      <c r="B1107">
        <v>468</v>
      </c>
    </row>
    <row r="1108" spans="1:2" x14ac:dyDescent="0.25">
      <c r="A1108" s="5" t="s">
        <v>1351</v>
      </c>
      <c r="B1108">
        <v>468</v>
      </c>
    </row>
    <row r="1109" spans="1:2" x14ac:dyDescent="0.25">
      <c r="A1109" s="5" t="s">
        <v>1162</v>
      </c>
      <c r="B1109">
        <v>468</v>
      </c>
    </row>
    <row r="1110" spans="1:2" x14ac:dyDescent="0.25">
      <c r="A1110" s="5" t="s">
        <v>29</v>
      </c>
      <c r="B1110">
        <v>462</v>
      </c>
    </row>
    <row r="1111" spans="1:2" x14ac:dyDescent="0.25">
      <c r="A1111" s="5" t="s">
        <v>724</v>
      </c>
      <c r="B1111">
        <v>462</v>
      </c>
    </row>
    <row r="1112" spans="1:2" x14ac:dyDescent="0.25">
      <c r="A1112" s="5" t="s">
        <v>1058</v>
      </c>
      <c r="B1112">
        <v>454</v>
      </c>
    </row>
    <row r="1113" spans="1:2" x14ac:dyDescent="0.25">
      <c r="A1113" s="5" t="s">
        <v>834</v>
      </c>
      <c r="B1113">
        <v>453</v>
      </c>
    </row>
    <row r="1114" spans="1:2" x14ac:dyDescent="0.25">
      <c r="A1114" s="5" t="s">
        <v>1138</v>
      </c>
      <c r="B1114">
        <v>447</v>
      </c>
    </row>
    <row r="1115" spans="1:2" x14ac:dyDescent="0.25">
      <c r="A1115" s="5" t="s">
        <v>1371</v>
      </c>
      <c r="B1115">
        <v>447</v>
      </c>
    </row>
    <row r="1116" spans="1:2" x14ac:dyDescent="0.25">
      <c r="A1116" s="5" t="s">
        <v>1477</v>
      </c>
      <c r="B1116">
        <v>446</v>
      </c>
    </row>
    <row r="1117" spans="1:2" x14ac:dyDescent="0.25">
      <c r="A1117" s="5" t="s">
        <v>1208</v>
      </c>
      <c r="B1117">
        <v>445</v>
      </c>
    </row>
    <row r="1118" spans="1:2" x14ac:dyDescent="0.25">
      <c r="A1118" s="5" t="s">
        <v>484</v>
      </c>
      <c r="B1118">
        <v>444</v>
      </c>
    </row>
    <row r="1119" spans="1:2" x14ac:dyDescent="0.25">
      <c r="A1119" s="5" t="s">
        <v>686</v>
      </c>
      <c r="B1119">
        <v>444</v>
      </c>
    </row>
    <row r="1120" spans="1:2" x14ac:dyDescent="0.25">
      <c r="A1120" s="5" t="s">
        <v>1215</v>
      </c>
      <c r="B1120">
        <v>440</v>
      </c>
    </row>
    <row r="1121" spans="1:2" x14ac:dyDescent="0.25">
      <c r="A1121" s="5" t="s">
        <v>435</v>
      </c>
      <c r="B1121">
        <v>438</v>
      </c>
    </row>
    <row r="1122" spans="1:2" x14ac:dyDescent="0.25">
      <c r="A1122" s="5" t="s">
        <v>1112</v>
      </c>
      <c r="B1122">
        <v>435</v>
      </c>
    </row>
    <row r="1123" spans="1:2" x14ac:dyDescent="0.25">
      <c r="A1123" s="5" t="s">
        <v>679</v>
      </c>
      <c r="B1123">
        <v>435</v>
      </c>
    </row>
    <row r="1124" spans="1:2" x14ac:dyDescent="0.25">
      <c r="A1124" s="5" t="s">
        <v>441</v>
      </c>
      <c r="B1124">
        <v>435</v>
      </c>
    </row>
    <row r="1125" spans="1:2" x14ac:dyDescent="0.25">
      <c r="A1125" s="5" t="s">
        <v>536</v>
      </c>
      <c r="B1125">
        <v>434</v>
      </c>
    </row>
    <row r="1126" spans="1:2" x14ac:dyDescent="0.25">
      <c r="A1126" s="5" t="s">
        <v>852</v>
      </c>
      <c r="B1126">
        <v>432</v>
      </c>
    </row>
    <row r="1127" spans="1:2" x14ac:dyDescent="0.25">
      <c r="A1127" s="5" t="s">
        <v>754</v>
      </c>
      <c r="B1127">
        <v>432</v>
      </c>
    </row>
    <row r="1128" spans="1:2" x14ac:dyDescent="0.25">
      <c r="A1128" s="5" t="s">
        <v>236</v>
      </c>
      <c r="B1128">
        <v>432</v>
      </c>
    </row>
    <row r="1129" spans="1:2" x14ac:dyDescent="0.25">
      <c r="A1129" s="5" t="s">
        <v>319</v>
      </c>
      <c r="B1129">
        <v>430</v>
      </c>
    </row>
    <row r="1130" spans="1:2" x14ac:dyDescent="0.25">
      <c r="A1130" s="5" t="s">
        <v>1325</v>
      </c>
      <c r="B1130">
        <v>430</v>
      </c>
    </row>
    <row r="1131" spans="1:2" x14ac:dyDescent="0.25">
      <c r="A1131" s="5" t="s">
        <v>977</v>
      </c>
      <c r="B1131">
        <v>429</v>
      </c>
    </row>
    <row r="1132" spans="1:2" x14ac:dyDescent="0.25">
      <c r="A1132" s="5" t="s">
        <v>346</v>
      </c>
      <c r="B1132">
        <v>424</v>
      </c>
    </row>
    <row r="1133" spans="1:2" x14ac:dyDescent="0.25">
      <c r="A1133" s="5" t="s">
        <v>26</v>
      </c>
      <c r="B1133">
        <v>423</v>
      </c>
    </row>
    <row r="1134" spans="1:2" x14ac:dyDescent="0.25">
      <c r="A1134" s="5" t="s">
        <v>1</v>
      </c>
      <c r="B1134">
        <v>423</v>
      </c>
    </row>
    <row r="1135" spans="1:2" x14ac:dyDescent="0.25">
      <c r="A1135" s="5" t="s">
        <v>1328</v>
      </c>
      <c r="B1135">
        <v>421</v>
      </c>
    </row>
    <row r="1136" spans="1:2" x14ac:dyDescent="0.25">
      <c r="A1136" s="5" t="s">
        <v>698</v>
      </c>
      <c r="B1136">
        <v>420</v>
      </c>
    </row>
    <row r="1137" spans="1:2" x14ac:dyDescent="0.25">
      <c r="A1137" s="5" t="s">
        <v>595</v>
      </c>
      <c r="B1137">
        <v>418</v>
      </c>
    </row>
    <row r="1138" spans="1:2" x14ac:dyDescent="0.25">
      <c r="A1138" s="5" t="s">
        <v>229</v>
      </c>
      <c r="B1138">
        <v>417</v>
      </c>
    </row>
    <row r="1139" spans="1:2" x14ac:dyDescent="0.25">
      <c r="A1139" s="5" t="s">
        <v>727</v>
      </c>
      <c r="B1139">
        <v>416</v>
      </c>
    </row>
    <row r="1140" spans="1:2" x14ac:dyDescent="0.25">
      <c r="A1140" s="5" t="s">
        <v>926</v>
      </c>
      <c r="B1140">
        <v>415</v>
      </c>
    </row>
    <row r="1141" spans="1:2" x14ac:dyDescent="0.25">
      <c r="A1141" s="5" t="s">
        <v>1055</v>
      </c>
      <c r="B1141">
        <v>414</v>
      </c>
    </row>
    <row r="1142" spans="1:2" x14ac:dyDescent="0.25">
      <c r="A1142" s="5" t="s">
        <v>188</v>
      </c>
      <c r="B1142">
        <v>414</v>
      </c>
    </row>
    <row r="1143" spans="1:2" x14ac:dyDescent="0.25">
      <c r="A1143" s="5" t="s">
        <v>537</v>
      </c>
      <c r="B1143">
        <v>414</v>
      </c>
    </row>
    <row r="1144" spans="1:2" x14ac:dyDescent="0.25">
      <c r="A1144" s="5" t="s">
        <v>799</v>
      </c>
      <c r="B1144">
        <v>411</v>
      </c>
    </row>
    <row r="1145" spans="1:2" x14ac:dyDescent="0.25">
      <c r="A1145" s="5" t="s">
        <v>1341</v>
      </c>
      <c r="B1145">
        <v>408</v>
      </c>
    </row>
    <row r="1146" spans="1:2" x14ac:dyDescent="0.25">
      <c r="A1146" s="5" t="s">
        <v>641</v>
      </c>
      <c r="B1146">
        <v>405</v>
      </c>
    </row>
    <row r="1147" spans="1:2" x14ac:dyDescent="0.25">
      <c r="A1147" s="5" t="s">
        <v>1484</v>
      </c>
      <c r="B1147">
        <v>404</v>
      </c>
    </row>
    <row r="1148" spans="1:2" x14ac:dyDescent="0.25">
      <c r="A1148" s="5" t="s">
        <v>274</v>
      </c>
      <c r="B1148">
        <v>403</v>
      </c>
    </row>
    <row r="1149" spans="1:2" x14ac:dyDescent="0.25">
      <c r="A1149" s="5" t="s">
        <v>247</v>
      </c>
      <c r="B1149">
        <v>396</v>
      </c>
    </row>
    <row r="1150" spans="1:2" x14ac:dyDescent="0.25">
      <c r="A1150" s="5" t="s">
        <v>152</v>
      </c>
      <c r="B1150">
        <v>395</v>
      </c>
    </row>
    <row r="1151" spans="1:2" x14ac:dyDescent="0.25">
      <c r="A1151" s="5" t="s">
        <v>800</v>
      </c>
      <c r="B1151">
        <v>390</v>
      </c>
    </row>
    <row r="1152" spans="1:2" x14ac:dyDescent="0.25">
      <c r="A1152" s="5" t="s">
        <v>1393</v>
      </c>
      <c r="B1152">
        <v>387</v>
      </c>
    </row>
    <row r="1153" spans="1:2" x14ac:dyDescent="0.25">
      <c r="A1153" s="5" t="s">
        <v>1022</v>
      </c>
      <c r="B1153">
        <v>387</v>
      </c>
    </row>
    <row r="1154" spans="1:2" x14ac:dyDescent="0.25">
      <c r="A1154" s="5" t="s">
        <v>900</v>
      </c>
      <c r="B1154">
        <v>387</v>
      </c>
    </row>
    <row r="1155" spans="1:2" x14ac:dyDescent="0.25">
      <c r="A1155" s="5" t="s">
        <v>896</v>
      </c>
      <c r="B1155">
        <v>384</v>
      </c>
    </row>
    <row r="1156" spans="1:2" x14ac:dyDescent="0.25">
      <c r="A1156" s="5" t="s">
        <v>360</v>
      </c>
      <c r="B1156">
        <v>380</v>
      </c>
    </row>
    <row r="1157" spans="1:2" x14ac:dyDescent="0.25">
      <c r="A1157" s="5" t="s">
        <v>952</v>
      </c>
      <c r="B1157">
        <v>380</v>
      </c>
    </row>
    <row r="1158" spans="1:2" x14ac:dyDescent="0.25">
      <c r="A1158" s="5" t="s">
        <v>54</v>
      </c>
      <c r="B1158">
        <v>379</v>
      </c>
    </row>
    <row r="1159" spans="1:2" x14ac:dyDescent="0.25">
      <c r="A1159" s="5" t="s">
        <v>571</v>
      </c>
      <c r="B1159">
        <v>378</v>
      </c>
    </row>
    <row r="1160" spans="1:2" x14ac:dyDescent="0.25">
      <c r="A1160" s="5" t="s">
        <v>1256</v>
      </c>
      <c r="B1160">
        <v>378</v>
      </c>
    </row>
    <row r="1161" spans="1:2" x14ac:dyDescent="0.25">
      <c r="A1161" s="5" t="s">
        <v>1123</v>
      </c>
      <c r="B1161">
        <v>378</v>
      </c>
    </row>
    <row r="1162" spans="1:2" x14ac:dyDescent="0.25">
      <c r="A1162" s="5" t="s">
        <v>922</v>
      </c>
      <c r="B1162">
        <v>377</v>
      </c>
    </row>
    <row r="1163" spans="1:2" x14ac:dyDescent="0.25">
      <c r="A1163" s="5" t="s">
        <v>1161</v>
      </c>
      <c r="B1163">
        <v>376</v>
      </c>
    </row>
    <row r="1164" spans="1:2" x14ac:dyDescent="0.25">
      <c r="A1164" s="5" t="s">
        <v>1124</v>
      </c>
      <c r="B1164">
        <v>375</v>
      </c>
    </row>
    <row r="1165" spans="1:2" x14ac:dyDescent="0.25">
      <c r="A1165" s="5" t="s">
        <v>353</v>
      </c>
      <c r="B1165">
        <v>375</v>
      </c>
    </row>
    <row r="1166" spans="1:2" x14ac:dyDescent="0.25">
      <c r="A1166" s="5" t="s">
        <v>763</v>
      </c>
      <c r="B1166">
        <v>374</v>
      </c>
    </row>
    <row r="1167" spans="1:2" x14ac:dyDescent="0.25">
      <c r="A1167" s="5" t="s">
        <v>191</v>
      </c>
      <c r="B1167">
        <v>372</v>
      </c>
    </row>
    <row r="1168" spans="1:2" x14ac:dyDescent="0.25">
      <c r="A1168" s="5" t="s">
        <v>619</v>
      </c>
      <c r="B1168">
        <v>369</v>
      </c>
    </row>
    <row r="1169" spans="1:2" x14ac:dyDescent="0.25">
      <c r="A1169" s="5" t="s">
        <v>1103</v>
      </c>
      <c r="B1169">
        <v>366</v>
      </c>
    </row>
    <row r="1170" spans="1:2" x14ac:dyDescent="0.25">
      <c r="A1170" s="5" t="s">
        <v>209</v>
      </c>
      <c r="B1170">
        <v>365</v>
      </c>
    </row>
    <row r="1171" spans="1:2" x14ac:dyDescent="0.25">
      <c r="A1171" s="5" t="s">
        <v>694</v>
      </c>
      <c r="B1171">
        <v>357</v>
      </c>
    </row>
    <row r="1172" spans="1:2" x14ac:dyDescent="0.25">
      <c r="A1172" s="5" t="s">
        <v>1207</v>
      </c>
      <c r="B1172">
        <v>357</v>
      </c>
    </row>
    <row r="1173" spans="1:2" x14ac:dyDescent="0.25">
      <c r="A1173" s="5" t="s">
        <v>1272</v>
      </c>
      <c r="B1173">
        <v>356</v>
      </c>
    </row>
    <row r="1174" spans="1:2" x14ac:dyDescent="0.25">
      <c r="A1174" s="5" t="s">
        <v>428</v>
      </c>
      <c r="B1174">
        <v>354</v>
      </c>
    </row>
    <row r="1175" spans="1:2" x14ac:dyDescent="0.25">
      <c r="A1175" s="5" t="s">
        <v>1333</v>
      </c>
      <c r="B1175">
        <v>350</v>
      </c>
    </row>
    <row r="1176" spans="1:2" x14ac:dyDescent="0.25">
      <c r="A1176" s="5" t="s">
        <v>1228</v>
      </c>
      <c r="B1176">
        <v>349</v>
      </c>
    </row>
    <row r="1177" spans="1:2" x14ac:dyDescent="0.25">
      <c r="A1177" s="5" t="s">
        <v>264</v>
      </c>
      <c r="B1177">
        <v>349</v>
      </c>
    </row>
    <row r="1178" spans="1:2" x14ac:dyDescent="0.25">
      <c r="A1178" s="5" t="s">
        <v>804</v>
      </c>
      <c r="B1178">
        <v>344</v>
      </c>
    </row>
    <row r="1179" spans="1:2" x14ac:dyDescent="0.25">
      <c r="A1179" s="5" t="s">
        <v>555</v>
      </c>
      <c r="B1179">
        <v>344</v>
      </c>
    </row>
    <row r="1180" spans="1:2" x14ac:dyDescent="0.25">
      <c r="A1180" s="5" t="s">
        <v>1146</v>
      </c>
      <c r="B1180">
        <v>343</v>
      </c>
    </row>
    <row r="1181" spans="1:2" x14ac:dyDescent="0.25">
      <c r="A1181" s="5" t="s">
        <v>527</v>
      </c>
      <c r="B1181">
        <v>338</v>
      </c>
    </row>
    <row r="1182" spans="1:2" x14ac:dyDescent="0.25">
      <c r="A1182" s="5" t="s">
        <v>426</v>
      </c>
      <c r="B1182">
        <v>338</v>
      </c>
    </row>
    <row r="1183" spans="1:2" x14ac:dyDescent="0.25">
      <c r="A1183" s="5" t="s">
        <v>816</v>
      </c>
      <c r="B1183">
        <v>336</v>
      </c>
    </row>
    <row r="1184" spans="1:2" x14ac:dyDescent="0.25">
      <c r="A1184" s="5" t="s">
        <v>947</v>
      </c>
      <c r="B1184">
        <v>330</v>
      </c>
    </row>
    <row r="1185" spans="1:2" x14ac:dyDescent="0.25">
      <c r="A1185" s="5" t="s">
        <v>279</v>
      </c>
      <c r="B1185">
        <v>324</v>
      </c>
    </row>
    <row r="1186" spans="1:2" x14ac:dyDescent="0.25">
      <c r="A1186" s="5" t="s">
        <v>90</v>
      </c>
      <c r="B1186">
        <v>324</v>
      </c>
    </row>
    <row r="1187" spans="1:2" x14ac:dyDescent="0.25">
      <c r="A1187" s="5" t="s">
        <v>618</v>
      </c>
      <c r="B1187">
        <v>324</v>
      </c>
    </row>
    <row r="1188" spans="1:2" x14ac:dyDescent="0.25">
      <c r="A1188" s="5" t="s">
        <v>86</v>
      </c>
      <c r="B1188">
        <v>324</v>
      </c>
    </row>
    <row r="1189" spans="1:2" x14ac:dyDescent="0.25">
      <c r="A1189" s="5" t="s">
        <v>742</v>
      </c>
      <c r="B1189">
        <v>320</v>
      </c>
    </row>
    <row r="1190" spans="1:2" x14ac:dyDescent="0.25">
      <c r="A1190" s="5" t="s">
        <v>466</v>
      </c>
      <c r="B1190">
        <v>320</v>
      </c>
    </row>
    <row r="1191" spans="1:2" x14ac:dyDescent="0.25">
      <c r="A1191" s="5" t="s">
        <v>1238</v>
      </c>
      <c r="B1191">
        <v>320</v>
      </c>
    </row>
    <row r="1192" spans="1:2" x14ac:dyDescent="0.25">
      <c r="A1192" s="5" t="s">
        <v>1102</v>
      </c>
      <c r="B1192">
        <v>318</v>
      </c>
    </row>
    <row r="1193" spans="1:2" x14ac:dyDescent="0.25">
      <c r="A1193" s="5" t="s">
        <v>919</v>
      </c>
      <c r="B1193">
        <v>314</v>
      </c>
    </row>
    <row r="1194" spans="1:2" x14ac:dyDescent="0.25">
      <c r="A1194" s="5" t="s">
        <v>1190</v>
      </c>
      <c r="B1194">
        <v>311</v>
      </c>
    </row>
    <row r="1195" spans="1:2" x14ac:dyDescent="0.25">
      <c r="A1195" s="5" t="s">
        <v>1465</v>
      </c>
      <c r="B1195">
        <v>307</v>
      </c>
    </row>
    <row r="1196" spans="1:2" x14ac:dyDescent="0.25">
      <c r="A1196" s="5" t="s">
        <v>1081</v>
      </c>
      <c r="B1196">
        <v>306</v>
      </c>
    </row>
    <row r="1197" spans="1:2" x14ac:dyDescent="0.25">
      <c r="A1197" s="5" t="s">
        <v>517</v>
      </c>
      <c r="B1197">
        <v>306</v>
      </c>
    </row>
    <row r="1198" spans="1:2" x14ac:dyDescent="0.25">
      <c r="A1198" s="5" t="s">
        <v>295</v>
      </c>
      <c r="B1198">
        <v>306</v>
      </c>
    </row>
    <row r="1199" spans="1:2" x14ac:dyDescent="0.25">
      <c r="A1199" s="5" t="s">
        <v>252</v>
      </c>
      <c r="B1199">
        <v>305</v>
      </c>
    </row>
    <row r="1200" spans="1:2" x14ac:dyDescent="0.25">
      <c r="A1200" s="5" t="s">
        <v>608</v>
      </c>
      <c r="B1200">
        <v>304</v>
      </c>
    </row>
    <row r="1201" spans="1:2" x14ac:dyDescent="0.25">
      <c r="A1201" s="5" t="s">
        <v>1153</v>
      </c>
      <c r="B1201">
        <v>302</v>
      </c>
    </row>
    <row r="1202" spans="1:2" x14ac:dyDescent="0.25">
      <c r="A1202" s="5" t="s">
        <v>153</v>
      </c>
      <c r="B1202">
        <v>302</v>
      </c>
    </row>
    <row r="1203" spans="1:2" x14ac:dyDescent="0.25">
      <c r="A1203" s="5" t="s">
        <v>606</v>
      </c>
      <c r="B1203">
        <v>301</v>
      </c>
    </row>
    <row r="1204" spans="1:2" x14ac:dyDescent="0.25">
      <c r="A1204" s="5" t="s">
        <v>827</v>
      </c>
      <c r="B1204">
        <v>300</v>
      </c>
    </row>
    <row r="1205" spans="1:2" x14ac:dyDescent="0.25">
      <c r="A1205" s="5" t="s">
        <v>1323</v>
      </c>
      <c r="B1205">
        <v>296</v>
      </c>
    </row>
    <row r="1206" spans="1:2" x14ac:dyDescent="0.25">
      <c r="A1206" s="5" t="s">
        <v>485</v>
      </c>
      <c r="B1206">
        <v>296</v>
      </c>
    </row>
    <row r="1207" spans="1:2" x14ac:dyDescent="0.25">
      <c r="A1207" s="5" t="s">
        <v>107</v>
      </c>
      <c r="B1207">
        <v>296</v>
      </c>
    </row>
    <row r="1208" spans="1:2" x14ac:dyDescent="0.25">
      <c r="A1208" s="5" t="s">
        <v>1063</v>
      </c>
      <c r="B1208">
        <v>294</v>
      </c>
    </row>
    <row r="1209" spans="1:2" x14ac:dyDescent="0.25">
      <c r="A1209" s="5" t="s">
        <v>863</v>
      </c>
      <c r="B1209">
        <v>294</v>
      </c>
    </row>
    <row r="1210" spans="1:2" x14ac:dyDescent="0.25">
      <c r="A1210" s="5" t="s">
        <v>1030</v>
      </c>
      <c r="B1210">
        <v>294</v>
      </c>
    </row>
    <row r="1211" spans="1:2" x14ac:dyDescent="0.25">
      <c r="A1211" s="5" t="s">
        <v>1024</v>
      </c>
      <c r="B1211">
        <v>294</v>
      </c>
    </row>
    <row r="1212" spans="1:2" x14ac:dyDescent="0.25">
      <c r="A1212" s="5" t="s">
        <v>235</v>
      </c>
      <c r="B1212">
        <v>291</v>
      </c>
    </row>
    <row r="1213" spans="1:2" x14ac:dyDescent="0.25">
      <c r="A1213" s="5" t="s">
        <v>945</v>
      </c>
      <c r="B1213">
        <v>287</v>
      </c>
    </row>
    <row r="1214" spans="1:2" x14ac:dyDescent="0.25">
      <c r="A1214" s="5" t="s">
        <v>979</v>
      </c>
      <c r="B1214">
        <v>286</v>
      </c>
    </row>
    <row r="1215" spans="1:2" x14ac:dyDescent="0.25">
      <c r="A1215" s="5" t="s">
        <v>130</v>
      </c>
      <c r="B1215">
        <v>286</v>
      </c>
    </row>
    <row r="1216" spans="1:2" x14ac:dyDescent="0.25">
      <c r="A1216" s="5" t="s">
        <v>499</v>
      </c>
      <c r="B1216">
        <v>282</v>
      </c>
    </row>
    <row r="1217" spans="1:2" x14ac:dyDescent="0.25">
      <c r="A1217" s="5" t="s">
        <v>1130</v>
      </c>
      <c r="B1217">
        <v>280</v>
      </c>
    </row>
    <row r="1218" spans="1:2" x14ac:dyDescent="0.25">
      <c r="A1218" s="5" t="s">
        <v>458</v>
      </c>
      <c r="B1218">
        <v>278</v>
      </c>
    </row>
    <row r="1219" spans="1:2" x14ac:dyDescent="0.25">
      <c r="A1219" s="5" t="s">
        <v>548</v>
      </c>
      <c r="B1219">
        <v>278</v>
      </c>
    </row>
    <row r="1220" spans="1:2" x14ac:dyDescent="0.25">
      <c r="A1220" s="5" t="s">
        <v>39</v>
      </c>
      <c r="B1220">
        <v>275</v>
      </c>
    </row>
    <row r="1221" spans="1:2" x14ac:dyDescent="0.25">
      <c r="A1221" s="5" t="s">
        <v>1249</v>
      </c>
      <c r="B1221">
        <v>274</v>
      </c>
    </row>
    <row r="1222" spans="1:2" x14ac:dyDescent="0.25">
      <c r="A1222" s="5" t="s">
        <v>269</v>
      </c>
      <c r="B1222">
        <v>272</v>
      </c>
    </row>
    <row r="1223" spans="1:2" x14ac:dyDescent="0.25">
      <c r="A1223" s="5" t="s">
        <v>974</v>
      </c>
      <c r="B1223">
        <v>272</v>
      </c>
    </row>
    <row r="1224" spans="1:2" x14ac:dyDescent="0.25">
      <c r="A1224" s="5" t="s">
        <v>1388</v>
      </c>
      <c r="B1224">
        <v>271</v>
      </c>
    </row>
    <row r="1225" spans="1:2" x14ac:dyDescent="0.25">
      <c r="A1225" s="5" t="s">
        <v>416</v>
      </c>
      <c r="B1225">
        <v>268</v>
      </c>
    </row>
    <row r="1226" spans="1:2" x14ac:dyDescent="0.25">
      <c r="A1226" s="5" t="s">
        <v>1059</v>
      </c>
      <c r="B1226">
        <v>267</v>
      </c>
    </row>
    <row r="1227" spans="1:2" x14ac:dyDescent="0.25">
      <c r="A1227" s="5" t="s">
        <v>1476</v>
      </c>
      <c r="B1227">
        <v>266</v>
      </c>
    </row>
    <row r="1228" spans="1:2" x14ac:dyDescent="0.25">
      <c r="A1228" s="5" t="s">
        <v>1308</v>
      </c>
      <c r="B1228">
        <v>266</v>
      </c>
    </row>
    <row r="1229" spans="1:2" x14ac:dyDescent="0.25">
      <c r="A1229" s="5" t="s">
        <v>495</v>
      </c>
      <c r="B1229">
        <v>264</v>
      </c>
    </row>
    <row r="1230" spans="1:2" x14ac:dyDescent="0.25">
      <c r="A1230" s="5" t="s">
        <v>1259</v>
      </c>
      <c r="B1230">
        <v>264</v>
      </c>
    </row>
    <row r="1231" spans="1:2" x14ac:dyDescent="0.25">
      <c r="A1231" s="5" t="s">
        <v>1094</v>
      </c>
      <c r="B1231">
        <v>264</v>
      </c>
    </row>
    <row r="1232" spans="1:2" x14ac:dyDescent="0.25">
      <c r="A1232" s="5" t="s">
        <v>181</v>
      </c>
      <c r="B1232">
        <v>262</v>
      </c>
    </row>
    <row r="1233" spans="1:2" x14ac:dyDescent="0.25">
      <c r="A1233" s="5" t="s">
        <v>625</v>
      </c>
      <c r="B1233">
        <v>262</v>
      </c>
    </row>
    <row r="1234" spans="1:2" x14ac:dyDescent="0.25">
      <c r="A1234" s="5" t="s">
        <v>652</v>
      </c>
      <c r="B1234">
        <v>260</v>
      </c>
    </row>
    <row r="1235" spans="1:2" x14ac:dyDescent="0.25">
      <c r="A1235" s="5" t="s">
        <v>928</v>
      </c>
      <c r="B1235">
        <v>260</v>
      </c>
    </row>
    <row r="1236" spans="1:2" x14ac:dyDescent="0.25">
      <c r="A1236" s="5" t="s">
        <v>470</v>
      </c>
      <c r="B1236">
        <v>258</v>
      </c>
    </row>
    <row r="1237" spans="1:2" x14ac:dyDescent="0.25">
      <c r="A1237" s="5" t="s">
        <v>133</v>
      </c>
      <c r="B1237">
        <v>254</v>
      </c>
    </row>
    <row r="1238" spans="1:2" x14ac:dyDescent="0.25">
      <c r="A1238" s="5" t="s">
        <v>1265</v>
      </c>
      <c r="B1238">
        <v>252</v>
      </c>
    </row>
    <row r="1239" spans="1:2" x14ac:dyDescent="0.25">
      <c r="A1239" s="5" t="s">
        <v>722</v>
      </c>
      <c r="B1239">
        <v>249</v>
      </c>
    </row>
    <row r="1240" spans="1:2" x14ac:dyDescent="0.25">
      <c r="A1240" s="5" t="s">
        <v>905</v>
      </c>
      <c r="B1240">
        <v>248</v>
      </c>
    </row>
    <row r="1241" spans="1:2" x14ac:dyDescent="0.25">
      <c r="A1241" s="5" t="s">
        <v>1165</v>
      </c>
      <c r="B1241">
        <v>244</v>
      </c>
    </row>
    <row r="1242" spans="1:2" x14ac:dyDescent="0.25">
      <c r="A1242" s="5" t="s">
        <v>509</v>
      </c>
      <c r="B1242">
        <v>244</v>
      </c>
    </row>
    <row r="1243" spans="1:2" x14ac:dyDescent="0.25">
      <c r="A1243" s="5" t="s">
        <v>842</v>
      </c>
      <c r="B1243">
        <v>241</v>
      </c>
    </row>
    <row r="1244" spans="1:2" x14ac:dyDescent="0.25">
      <c r="A1244" s="5" t="s">
        <v>1485</v>
      </c>
      <c r="B1244">
        <v>240</v>
      </c>
    </row>
    <row r="1245" spans="1:2" x14ac:dyDescent="0.25">
      <c r="A1245" s="5" t="s">
        <v>465</v>
      </c>
      <c r="B1245">
        <v>240</v>
      </c>
    </row>
    <row r="1246" spans="1:2" x14ac:dyDescent="0.25">
      <c r="A1246" s="5" t="s">
        <v>858</v>
      </c>
      <c r="B1246">
        <v>239</v>
      </c>
    </row>
    <row r="1247" spans="1:2" x14ac:dyDescent="0.25">
      <c r="A1247" s="5" t="s">
        <v>623</v>
      </c>
      <c r="B1247">
        <v>238</v>
      </c>
    </row>
    <row r="1248" spans="1:2" x14ac:dyDescent="0.25">
      <c r="A1248" s="5" t="s">
        <v>791</v>
      </c>
      <c r="B1248">
        <v>235</v>
      </c>
    </row>
    <row r="1249" spans="1:2" x14ac:dyDescent="0.25">
      <c r="A1249" s="5" t="s">
        <v>1387</v>
      </c>
      <c r="B1249">
        <v>235</v>
      </c>
    </row>
    <row r="1250" spans="1:2" x14ac:dyDescent="0.25">
      <c r="A1250" s="5" t="s">
        <v>706</v>
      </c>
      <c r="B1250">
        <v>234</v>
      </c>
    </row>
    <row r="1251" spans="1:2" x14ac:dyDescent="0.25">
      <c r="A1251" s="5" t="s">
        <v>969</v>
      </c>
      <c r="B1251">
        <v>234</v>
      </c>
    </row>
    <row r="1252" spans="1:2" x14ac:dyDescent="0.25">
      <c r="A1252" s="5" t="s">
        <v>1304</v>
      </c>
      <c r="B1252">
        <v>231</v>
      </c>
    </row>
    <row r="1253" spans="1:2" x14ac:dyDescent="0.25">
      <c r="A1253" s="5" t="s">
        <v>72</v>
      </c>
      <c r="B1253">
        <v>230</v>
      </c>
    </row>
    <row r="1254" spans="1:2" x14ac:dyDescent="0.25">
      <c r="A1254" s="5" t="s">
        <v>344</v>
      </c>
      <c r="B1254">
        <v>230</v>
      </c>
    </row>
    <row r="1255" spans="1:2" x14ac:dyDescent="0.25">
      <c r="A1255" s="5" t="s">
        <v>1431</v>
      </c>
      <c r="B1255">
        <v>229</v>
      </c>
    </row>
    <row r="1256" spans="1:2" x14ac:dyDescent="0.25">
      <c r="A1256" s="5" t="s">
        <v>1118</v>
      </c>
      <c r="B1256">
        <v>228</v>
      </c>
    </row>
    <row r="1257" spans="1:2" x14ac:dyDescent="0.25">
      <c r="A1257" s="5" t="s">
        <v>1448</v>
      </c>
      <c r="B1257">
        <v>228</v>
      </c>
    </row>
    <row r="1258" spans="1:2" x14ac:dyDescent="0.25">
      <c r="A1258" s="5" t="s">
        <v>433</v>
      </c>
      <c r="B1258">
        <v>226</v>
      </c>
    </row>
    <row r="1259" spans="1:2" x14ac:dyDescent="0.25">
      <c r="A1259" s="5" t="s">
        <v>1398</v>
      </c>
      <c r="B1259">
        <v>225</v>
      </c>
    </row>
    <row r="1260" spans="1:2" x14ac:dyDescent="0.25">
      <c r="A1260" s="5" t="s">
        <v>847</v>
      </c>
      <c r="B1260">
        <v>224</v>
      </c>
    </row>
    <row r="1261" spans="1:2" x14ac:dyDescent="0.25">
      <c r="A1261" s="5" t="s">
        <v>268</v>
      </c>
      <c r="B1261">
        <v>224</v>
      </c>
    </row>
    <row r="1262" spans="1:2" x14ac:dyDescent="0.25">
      <c r="A1262" s="5" t="s">
        <v>982</v>
      </c>
      <c r="B1262">
        <v>222</v>
      </c>
    </row>
    <row r="1263" spans="1:2" x14ac:dyDescent="0.25">
      <c r="A1263" s="5" t="s">
        <v>123</v>
      </c>
      <c r="B1263">
        <v>222</v>
      </c>
    </row>
    <row r="1264" spans="1:2" x14ac:dyDescent="0.25">
      <c r="A1264" s="5" t="s">
        <v>449</v>
      </c>
      <c r="B1264">
        <v>222</v>
      </c>
    </row>
    <row r="1265" spans="1:2" x14ac:dyDescent="0.25">
      <c r="A1265" s="5" t="s">
        <v>1245</v>
      </c>
      <c r="B1265">
        <v>219</v>
      </c>
    </row>
    <row r="1266" spans="1:2" x14ac:dyDescent="0.25">
      <c r="A1266" s="5" t="s">
        <v>1356</v>
      </c>
      <c r="B1266">
        <v>216</v>
      </c>
    </row>
    <row r="1267" spans="1:2" x14ac:dyDescent="0.25">
      <c r="A1267" s="5" t="s">
        <v>729</v>
      </c>
      <c r="B1267">
        <v>216</v>
      </c>
    </row>
    <row r="1268" spans="1:2" x14ac:dyDescent="0.25">
      <c r="A1268" s="5" t="s">
        <v>1131</v>
      </c>
      <c r="B1268">
        <v>216</v>
      </c>
    </row>
    <row r="1269" spans="1:2" x14ac:dyDescent="0.25">
      <c r="A1269" s="5" t="s">
        <v>1350</v>
      </c>
      <c r="B1269">
        <v>216</v>
      </c>
    </row>
    <row r="1270" spans="1:2" x14ac:dyDescent="0.25">
      <c r="A1270" s="5" t="s">
        <v>1268</v>
      </c>
      <c r="B1270">
        <v>216</v>
      </c>
    </row>
    <row r="1271" spans="1:2" x14ac:dyDescent="0.25">
      <c r="A1271" s="5" t="s">
        <v>1408</v>
      </c>
      <c r="B1271">
        <v>214</v>
      </c>
    </row>
    <row r="1272" spans="1:2" x14ac:dyDescent="0.25">
      <c r="A1272" s="5" t="s">
        <v>833</v>
      </c>
      <c r="B1272">
        <v>213</v>
      </c>
    </row>
    <row r="1273" spans="1:2" x14ac:dyDescent="0.25">
      <c r="A1273" s="5" t="s">
        <v>310</v>
      </c>
      <c r="B1273">
        <v>212</v>
      </c>
    </row>
    <row r="1274" spans="1:2" x14ac:dyDescent="0.25">
      <c r="A1274" s="5" t="s">
        <v>813</v>
      </c>
      <c r="B1274">
        <v>212</v>
      </c>
    </row>
    <row r="1275" spans="1:2" x14ac:dyDescent="0.25">
      <c r="A1275" s="5" t="s">
        <v>1230</v>
      </c>
      <c r="B1275">
        <v>212</v>
      </c>
    </row>
    <row r="1276" spans="1:2" x14ac:dyDescent="0.25">
      <c r="A1276" s="5" t="s">
        <v>1220</v>
      </c>
      <c r="B1276">
        <v>210</v>
      </c>
    </row>
    <row r="1277" spans="1:2" x14ac:dyDescent="0.25">
      <c r="A1277" s="5" t="s">
        <v>1147</v>
      </c>
      <c r="B1277">
        <v>210</v>
      </c>
    </row>
    <row r="1278" spans="1:2" x14ac:dyDescent="0.25">
      <c r="A1278" s="5" t="s">
        <v>1469</v>
      </c>
      <c r="B1278">
        <v>208</v>
      </c>
    </row>
    <row r="1279" spans="1:2" x14ac:dyDescent="0.25">
      <c r="A1279" s="5" t="s">
        <v>1317</v>
      </c>
      <c r="B1279">
        <v>208</v>
      </c>
    </row>
    <row r="1280" spans="1:2" x14ac:dyDescent="0.25">
      <c r="A1280" s="5" t="s">
        <v>1049</v>
      </c>
      <c r="B1280">
        <v>206</v>
      </c>
    </row>
    <row r="1281" spans="1:2" x14ac:dyDescent="0.25">
      <c r="A1281" s="5" t="s">
        <v>670</v>
      </c>
      <c r="B1281">
        <v>201</v>
      </c>
    </row>
    <row r="1282" spans="1:2" x14ac:dyDescent="0.25">
      <c r="A1282" s="5" t="s">
        <v>118</v>
      </c>
      <c r="B1282">
        <v>200</v>
      </c>
    </row>
    <row r="1283" spans="1:2" x14ac:dyDescent="0.25">
      <c r="A1283" s="5" t="s">
        <v>1278</v>
      </c>
      <c r="B1283">
        <v>198</v>
      </c>
    </row>
    <row r="1284" spans="1:2" x14ac:dyDescent="0.25">
      <c r="A1284" s="5" t="s">
        <v>275</v>
      </c>
      <c r="B1284">
        <v>198</v>
      </c>
    </row>
    <row r="1285" spans="1:2" x14ac:dyDescent="0.25">
      <c r="A1285" s="5" t="s">
        <v>1068</v>
      </c>
      <c r="B1285">
        <v>196</v>
      </c>
    </row>
    <row r="1286" spans="1:2" x14ac:dyDescent="0.25">
      <c r="A1286" s="5" t="s">
        <v>1050</v>
      </c>
      <c r="B1286">
        <v>194</v>
      </c>
    </row>
    <row r="1287" spans="1:2" x14ac:dyDescent="0.25">
      <c r="A1287" s="5" t="s">
        <v>941</v>
      </c>
      <c r="B1287">
        <v>194</v>
      </c>
    </row>
    <row r="1288" spans="1:2" x14ac:dyDescent="0.25">
      <c r="A1288" s="5" t="s">
        <v>126</v>
      </c>
      <c r="B1288">
        <v>187</v>
      </c>
    </row>
    <row r="1289" spans="1:2" x14ac:dyDescent="0.25">
      <c r="A1289" s="5" t="s">
        <v>138</v>
      </c>
      <c r="B1289">
        <v>185</v>
      </c>
    </row>
    <row r="1290" spans="1:2" x14ac:dyDescent="0.25">
      <c r="A1290" s="5" t="s">
        <v>1295</v>
      </c>
      <c r="B1290">
        <v>183</v>
      </c>
    </row>
    <row r="1291" spans="1:2" x14ac:dyDescent="0.25">
      <c r="A1291" s="5" t="s">
        <v>1209</v>
      </c>
      <c r="B1291">
        <v>183</v>
      </c>
    </row>
    <row r="1292" spans="1:2" x14ac:dyDescent="0.25">
      <c r="A1292" s="5" t="s">
        <v>166</v>
      </c>
      <c r="B1292">
        <v>182</v>
      </c>
    </row>
    <row r="1293" spans="1:2" x14ac:dyDescent="0.25">
      <c r="A1293" s="5" t="s">
        <v>350</v>
      </c>
      <c r="B1293">
        <v>182</v>
      </c>
    </row>
    <row r="1294" spans="1:2" x14ac:dyDescent="0.25">
      <c r="A1294" s="5" t="s">
        <v>213</v>
      </c>
      <c r="B1294">
        <v>181</v>
      </c>
    </row>
    <row r="1295" spans="1:2" x14ac:dyDescent="0.25">
      <c r="A1295" s="5" t="s">
        <v>1078</v>
      </c>
      <c r="B1295">
        <v>180</v>
      </c>
    </row>
    <row r="1296" spans="1:2" x14ac:dyDescent="0.25">
      <c r="A1296" s="5" t="s">
        <v>1002</v>
      </c>
      <c r="B1296">
        <v>180</v>
      </c>
    </row>
    <row r="1297" spans="1:2" x14ac:dyDescent="0.25">
      <c r="A1297" s="5" t="s">
        <v>1389</v>
      </c>
      <c r="B1297">
        <v>177</v>
      </c>
    </row>
    <row r="1298" spans="1:2" x14ac:dyDescent="0.25">
      <c r="A1298" s="5" t="s">
        <v>1369</v>
      </c>
      <c r="B1298">
        <v>177</v>
      </c>
    </row>
    <row r="1299" spans="1:2" x14ac:dyDescent="0.25">
      <c r="A1299" s="5" t="s">
        <v>1277</v>
      </c>
      <c r="B1299">
        <v>176</v>
      </c>
    </row>
    <row r="1300" spans="1:2" x14ac:dyDescent="0.25">
      <c r="A1300" s="5" t="s">
        <v>908</v>
      </c>
      <c r="B1300">
        <v>175</v>
      </c>
    </row>
    <row r="1301" spans="1:2" x14ac:dyDescent="0.25">
      <c r="A1301" s="5" t="s">
        <v>864</v>
      </c>
      <c r="B1301">
        <v>175</v>
      </c>
    </row>
    <row r="1302" spans="1:2" x14ac:dyDescent="0.25">
      <c r="A1302" s="5" t="s">
        <v>1070</v>
      </c>
      <c r="B1302">
        <v>175</v>
      </c>
    </row>
    <row r="1303" spans="1:2" x14ac:dyDescent="0.25">
      <c r="A1303" s="5" t="s">
        <v>158</v>
      </c>
      <c r="B1303">
        <v>174</v>
      </c>
    </row>
    <row r="1304" spans="1:2" x14ac:dyDescent="0.25">
      <c r="A1304" s="5" t="s">
        <v>856</v>
      </c>
      <c r="B1304">
        <v>174</v>
      </c>
    </row>
    <row r="1305" spans="1:2" x14ac:dyDescent="0.25">
      <c r="A1305" s="5" t="s">
        <v>1201</v>
      </c>
      <c r="B1305">
        <v>172</v>
      </c>
    </row>
    <row r="1306" spans="1:2" x14ac:dyDescent="0.25">
      <c r="A1306" s="5" t="s">
        <v>596</v>
      </c>
      <c r="B1306">
        <v>170</v>
      </c>
    </row>
    <row r="1307" spans="1:2" x14ac:dyDescent="0.25">
      <c r="A1307" s="5" t="s">
        <v>1400</v>
      </c>
      <c r="B1307">
        <v>168</v>
      </c>
    </row>
    <row r="1308" spans="1:2" x14ac:dyDescent="0.25">
      <c r="A1308" s="5" t="s">
        <v>1167</v>
      </c>
      <c r="B1308">
        <v>168</v>
      </c>
    </row>
    <row r="1309" spans="1:2" x14ac:dyDescent="0.25">
      <c r="A1309" s="5" t="s">
        <v>1457</v>
      </c>
      <c r="B1309">
        <v>168</v>
      </c>
    </row>
    <row r="1310" spans="1:2" x14ac:dyDescent="0.25">
      <c r="A1310" s="5" t="s">
        <v>773</v>
      </c>
      <c r="B1310">
        <v>168</v>
      </c>
    </row>
    <row r="1311" spans="1:2" x14ac:dyDescent="0.25">
      <c r="A1311" s="5" t="s">
        <v>134</v>
      </c>
      <c r="B1311">
        <v>166</v>
      </c>
    </row>
    <row r="1312" spans="1:2" x14ac:dyDescent="0.25">
      <c r="A1312" s="5" t="s">
        <v>1406</v>
      </c>
      <c r="B1312">
        <v>166</v>
      </c>
    </row>
    <row r="1313" spans="1:2" x14ac:dyDescent="0.25">
      <c r="A1313" s="5" t="s">
        <v>885</v>
      </c>
      <c r="B1313">
        <v>165</v>
      </c>
    </row>
    <row r="1314" spans="1:2" x14ac:dyDescent="0.25">
      <c r="A1314" s="5" t="s">
        <v>1104</v>
      </c>
      <c r="B1314">
        <v>165</v>
      </c>
    </row>
    <row r="1315" spans="1:2" x14ac:dyDescent="0.25">
      <c r="A1315" s="5" t="s">
        <v>1430</v>
      </c>
      <c r="B1315">
        <v>164</v>
      </c>
    </row>
    <row r="1316" spans="1:2" x14ac:dyDescent="0.25">
      <c r="A1316" s="5" t="s">
        <v>48</v>
      </c>
      <c r="B1316">
        <v>164</v>
      </c>
    </row>
    <row r="1317" spans="1:2" x14ac:dyDescent="0.25">
      <c r="A1317" s="5" t="s">
        <v>1397</v>
      </c>
      <c r="B1317">
        <v>160</v>
      </c>
    </row>
    <row r="1318" spans="1:2" x14ac:dyDescent="0.25">
      <c r="A1318" s="5" t="s">
        <v>1427</v>
      </c>
      <c r="B1318">
        <v>160</v>
      </c>
    </row>
    <row r="1319" spans="1:2" x14ac:dyDescent="0.25">
      <c r="A1319" s="5" t="s">
        <v>519</v>
      </c>
      <c r="B1319">
        <v>160</v>
      </c>
    </row>
    <row r="1320" spans="1:2" x14ac:dyDescent="0.25">
      <c r="A1320" s="5" t="s">
        <v>1266</v>
      </c>
      <c r="B1320">
        <v>159</v>
      </c>
    </row>
    <row r="1321" spans="1:2" x14ac:dyDescent="0.25">
      <c r="A1321" s="5" t="s">
        <v>526</v>
      </c>
      <c r="B1321">
        <v>158</v>
      </c>
    </row>
    <row r="1322" spans="1:2" x14ac:dyDescent="0.25">
      <c r="A1322" s="5" t="s">
        <v>1285</v>
      </c>
      <c r="B1322">
        <v>156</v>
      </c>
    </row>
    <row r="1323" spans="1:2" x14ac:dyDescent="0.25">
      <c r="A1323" s="5" t="s">
        <v>79</v>
      </c>
      <c r="B1323">
        <v>156</v>
      </c>
    </row>
    <row r="1324" spans="1:2" x14ac:dyDescent="0.25">
      <c r="A1324" s="5" t="s">
        <v>1459</v>
      </c>
      <c r="B1324">
        <v>153</v>
      </c>
    </row>
    <row r="1325" spans="1:2" x14ac:dyDescent="0.25">
      <c r="A1325" s="5" t="s">
        <v>1027</v>
      </c>
      <c r="B1325">
        <v>153</v>
      </c>
    </row>
    <row r="1326" spans="1:2" x14ac:dyDescent="0.25">
      <c r="A1326" s="5" t="s">
        <v>488</v>
      </c>
      <c r="B1326">
        <v>152</v>
      </c>
    </row>
    <row r="1327" spans="1:2" x14ac:dyDescent="0.25">
      <c r="A1327" s="5" t="s">
        <v>418</v>
      </c>
      <c r="B1327">
        <v>151</v>
      </c>
    </row>
    <row r="1328" spans="1:2" x14ac:dyDescent="0.25">
      <c r="A1328" s="5" t="s">
        <v>314</v>
      </c>
      <c r="B1328">
        <v>151</v>
      </c>
    </row>
    <row r="1329" spans="1:2" x14ac:dyDescent="0.25">
      <c r="A1329" s="5" t="s">
        <v>1257</v>
      </c>
      <c r="B1329">
        <v>150</v>
      </c>
    </row>
    <row r="1330" spans="1:2" x14ac:dyDescent="0.25">
      <c r="A1330" s="5" t="s">
        <v>1364</v>
      </c>
      <c r="B1330">
        <v>147</v>
      </c>
    </row>
    <row r="1331" spans="1:2" x14ac:dyDescent="0.25">
      <c r="A1331" s="5" t="s">
        <v>80</v>
      </c>
      <c r="B1331">
        <v>144</v>
      </c>
    </row>
    <row r="1332" spans="1:2" x14ac:dyDescent="0.25">
      <c r="A1332" s="5" t="s">
        <v>1269</v>
      </c>
      <c r="B1332">
        <v>144</v>
      </c>
    </row>
    <row r="1333" spans="1:2" x14ac:dyDescent="0.25">
      <c r="A1333" s="5" t="s">
        <v>59</v>
      </c>
      <c r="B1333">
        <v>144</v>
      </c>
    </row>
    <row r="1334" spans="1:2" x14ac:dyDescent="0.25">
      <c r="A1334" s="5" t="s">
        <v>1331</v>
      </c>
      <c r="B1334">
        <v>144</v>
      </c>
    </row>
    <row r="1335" spans="1:2" x14ac:dyDescent="0.25">
      <c r="A1335" s="5" t="s">
        <v>1327</v>
      </c>
      <c r="B1335">
        <v>140</v>
      </c>
    </row>
    <row r="1336" spans="1:2" x14ac:dyDescent="0.25">
      <c r="A1336" s="5" t="s">
        <v>614</v>
      </c>
      <c r="B1336">
        <v>138</v>
      </c>
    </row>
    <row r="1337" spans="1:2" x14ac:dyDescent="0.25">
      <c r="A1337" s="5" t="s">
        <v>1227</v>
      </c>
      <c r="B1337">
        <v>138</v>
      </c>
    </row>
    <row r="1338" spans="1:2" x14ac:dyDescent="0.25">
      <c r="A1338" s="5" t="s">
        <v>765</v>
      </c>
      <c r="B1338">
        <v>136</v>
      </c>
    </row>
    <row r="1339" spans="1:2" x14ac:dyDescent="0.25">
      <c r="A1339" s="5" t="s">
        <v>322</v>
      </c>
      <c r="B1339">
        <v>135</v>
      </c>
    </row>
    <row r="1340" spans="1:2" x14ac:dyDescent="0.25">
      <c r="A1340" s="5" t="s">
        <v>1287</v>
      </c>
      <c r="B1340">
        <v>135</v>
      </c>
    </row>
    <row r="1341" spans="1:2" x14ac:dyDescent="0.25">
      <c r="A1341" s="5" t="s">
        <v>85</v>
      </c>
      <c r="B1341">
        <v>132</v>
      </c>
    </row>
    <row r="1342" spans="1:2" x14ac:dyDescent="0.25">
      <c r="A1342" s="5" t="s">
        <v>925</v>
      </c>
      <c r="B1342">
        <v>132</v>
      </c>
    </row>
    <row r="1343" spans="1:2" x14ac:dyDescent="0.25">
      <c r="A1343" s="5" t="s">
        <v>171</v>
      </c>
      <c r="B1343">
        <v>129</v>
      </c>
    </row>
    <row r="1344" spans="1:2" x14ac:dyDescent="0.25">
      <c r="A1344" s="5" t="s">
        <v>1171</v>
      </c>
      <c r="B1344">
        <v>129</v>
      </c>
    </row>
    <row r="1345" spans="1:2" x14ac:dyDescent="0.25">
      <c r="A1345" s="5" t="s">
        <v>794</v>
      </c>
      <c r="B1345">
        <v>127</v>
      </c>
    </row>
    <row r="1346" spans="1:2" x14ac:dyDescent="0.25">
      <c r="A1346" s="5" t="s">
        <v>451</v>
      </c>
      <c r="B1346">
        <v>126</v>
      </c>
    </row>
    <row r="1347" spans="1:2" x14ac:dyDescent="0.25">
      <c r="A1347" s="5" t="s">
        <v>415</v>
      </c>
      <c r="B1347">
        <v>126</v>
      </c>
    </row>
    <row r="1348" spans="1:2" x14ac:dyDescent="0.25">
      <c r="A1348" s="5" t="s">
        <v>884</v>
      </c>
      <c r="B1348">
        <v>124</v>
      </c>
    </row>
    <row r="1349" spans="1:2" x14ac:dyDescent="0.25">
      <c r="A1349" s="5" t="s">
        <v>483</v>
      </c>
      <c r="B1349">
        <v>123</v>
      </c>
    </row>
    <row r="1350" spans="1:2" x14ac:dyDescent="0.25">
      <c r="A1350" s="5" t="s">
        <v>203</v>
      </c>
      <c r="B1350">
        <v>123</v>
      </c>
    </row>
    <row r="1351" spans="1:2" x14ac:dyDescent="0.25">
      <c r="A1351" s="5" t="s">
        <v>1483</v>
      </c>
      <c r="B1351">
        <v>123</v>
      </c>
    </row>
    <row r="1352" spans="1:2" x14ac:dyDescent="0.25">
      <c r="A1352" s="5" t="s">
        <v>576</v>
      </c>
      <c r="B1352">
        <v>122</v>
      </c>
    </row>
    <row r="1353" spans="1:2" x14ac:dyDescent="0.25">
      <c r="A1353" s="5" t="s">
        <v>1260</v>
      </c>
      <c r="B1353">
        <v>120</v>
      </c>
    </row>
    <row r="1354" spans="1:2" x14ac:dyDescent="0.25">
      <c r="A1354" s="5" t="s">
        <v>891</v>
      </c>
      <c r="B1354">
        <v>120</v>
      </c>
    </row>
    <row r="1355" spans="1:2" x14ac:dyDescent="0.25">
      <c r="A1355" s="5" t="s">
        <v>27</v>
      </c>
      <c r="B1355">
        <v>120</v>
      </c>
    </row>
    <row r="1356" spans="1:2" x14ac:dyDescent="0.25">
      <c r="A1356" s="5" t="s">
        <v>1293</v>
      </c>
      <c r="B1356">
        <v>120</v>
      </c>
    </row>
    <row r="1357" spans="1:2" x14ac:dyDescent="0.25">
      <c r="A1357" s="5" t="s">
        <v>204</v>
      </c>
      <c r="B1357">
        <v>119</v>
      </c>
    </row>
    <row r="1358" spans="1:2" x14ac:dyDescent="0.25">
      <c r="A1358" s="5" t="s">
        <v>1362</v>
      </c>
      <c r="B1358">
        <v>118</v>
      </c>
    </row>
    <row r="1359" spans="1:2" x14ac:dyDescent="0.25">
      <c r="A1359" s="5" t="s">
        <v>1134</v>
      </c>
      <c r="B1359">
        <v>118</v>
      </c>
    </row>
    <row r="1360" spans="1:2" x14ac:dyDescent="0.25">
      <c r="A1360" s="5" t="s">
        <v>1407</v>
      </c>
      <c r="B1360">
        <v>118</v>
      </c>
    </row>
    <row r="1361" spans="1:2" x14ac:dyDescent="0.25">
      <c r="A1361" s="5" t="s">
        <v>494</v>
      </c>
      <c r="B1361">
        <v>117</v>
      </c>
    </row>
    <row r="1362" spans="1:2" x14ac:dyDescent="0.25">
      <c r="A1362" s="5" t="s">
        <v>1244</v>
      </c>
      <c r="B1362">
        <v>116</v>
      </c>
    </row>
    <row r="1363" spans="1:2" x14ac:dyDescent="0.25">
      <c r="A1363" s="5" t="s">
        <v>981</v>
      </c>
      <c r="B1363">
        <v>114</v>
      </c>
    </row>
    <row r="1364" spans="1:2" x14ac:dyDescent="0.25">
      <c r="A1364" s="5" t="s">
        <v>850</v>
      </c>
      <c r="B1364">
        <v>114</v>
      </c>
    </row>
    <row r="1365" spans="1:2" x14ac:dyDescent="0.25">
      <c r="A1365" s="5" t="s">
        <v>764</v>
      </c>
      <c r="B1365">
        <v>114</v>
      </c>
    </row>
    <row r="1366" spans="1:2" x14ac:dyDescent="0.25">
      <c r="A1366" s="5" t="s">
        <v>1133</v>
      </c>
      <c r="B1366">
        <v>113</v>
      </c>
    </row>
    <row r="1367" spans="1:2" x14ac:dyDescent="0.25">
      <c r="A1367" s="5" t="s">
        <v>561</v>
      </c>
      <c r="B1367">
        <v>111</v>
      </c>
    </row>
    <row r="1368" spans="1:2" x14ac:dyDescent="0.25">
      <c r="A1368" s="5" t="s">
        <v>1073</v>
      </c>
      <c r="B1368">
        <v>110</v>
      </c>
    </row>
    <row r="1369" spans="1:2" x14ac:dyDescent="0.25">
      <c r="A1369" s="5" t="s">
        <v>704</v>
      </c>
      <c r="B1369">
        <v>110</v>
      </c>
    </row>
    <row r="1370" spans="1:2" x14ac:dyDescent="0.25">
      <c r="A1370" s="5" t="s">
        <v>332</v>
      </c>
      <c r="B1370">
        <v>110</v>
      </c>
    </row>
    <row r="1371" spans="1:2" x14ac:dyDescent="0.25">
      <c r="A1371" s="5" t="s">
        <v>1160</v>
      </c>
      <c r="B1371">
        <v>109</v>
      </c>
    </row>
    <row r="1372" spans="1:2" x14ac:dyDescent="0.25">
      <c r="A1372" s="5" t="s">
        <v>1264</v>
      </c>
      <c r="B1372">
        <v>109</v>
      </c>
    </row>
    <row r="1373" spans="1:2" x14ac:dyDescent="0.25">
      <c r="A1373" s="5" t="s">
        <v>38</v>
      </c>
      <c r="B1373">
        <v>108</v>
      </c>
    </row>
    <row r="1374" spans="1:2" x14ac:dyDescent="0.25">
      <c r="A1374" s="5" t="s">
        <v>752</v>
      </c>
      <c r="B1374">
        <v>108</v>
      </c>
    </row>
    <row r="1375" spans="1:2" x14ac:dyDescent="0.25">
      <c r="A1375" s="5" t="s">
        <v>1386</v>
      </c>
      <c r="B1375">
        <v>106</v>
      </c>
    </row>
    <row r="1376" spans="1:2" x14ac:dyDescent="0.25">
      <c r="A1376" s="5" t="s">
        <v>558</v>
      </c>
      <c r="B1376">
        <v>105</v>
      </c>
    </row>
    <row r="1377" spans="1:2" x14ac:dyDescent="0.25">
      <c r="A1377" s="5" t="s">
        <v>843</v>
      </c>
      <c r="B1377">
        <v>105</v>
      </c>
    </row>
    <row r="1378" spans="1:2" x14ac:dyDescent="0.25">
      <c r="A1378" s="5" t="s">
        <v>696</v>
      </c>
      <c r="B1378">
        <v>102</v>
      </c>
    </row>
    <row r="1379" spans="1:2" x14ac:dyDescent="0.25">
      <c r="A1379" s="5" t="s">
        <v>31</v>
      </c>
      <c r="B1379">
        <v>102</v>
      </c>
    </row>
    <row r="1380" spans="1:2" x14ac:dyDescent="0.25">
      <c r="A1380" s="5" t="s">
        <v>1453</v>
      </c>
      <c r="B1380">
        <v>101</v>
      </c>
    </row>
    <row r="1381" spans="1:2" x14ac:dyDescent="0.25">
      <c r="A1381" s="5" t="s">
        <v>430</v>
      </c>
      <c r="B1381">
        <v>100</v>
      </c>
    </row>
    <row r="1382" spans="1:2" x14ac:dyDescent="0.25">
      <c r="A1382" s="5" t="s">
        <v>1069</v>
      </c>
      <c r="B1382">
        <v>100</v>
      </c>
    </row>
    <row r="1383" spans="1:2" x14ac:dyDescent="0.25">
      <c r="A1383" s="5" t="s">
        <v>736</v>
      </c>
      <c r="B1383">
        <v>99</v>
      </c>
    </row>
    <row r="1384" spans="1:2" x14ac:dyDescent="0.25">
      <c r="A1384" s="5" t="s">
        <v>567</v>
      </c>
      <c r="B1384">
        <v>98</v>
      </c>
    </row>
    <row r="1385" spans="1:2" x14ac:dyDescent="0.25">
      <c r="A1385" s="5" t="s">
        <v>1391</v>
      </c>
      <c r="B1385">
        <v>96</v>
      </c>
    </row>
    <row r="1386" spans="1:2" x14ac:dyDescent="0.25">
      <c r="A1386" s="5" t="s">
        <v>239</v>
      </c>
      <c r="B1386">
        <v>96</v>
      </c>
    </row>
    <row r="1387" spans="1:2" x14ac:dyDescent="0.25">
      <c r="A1387" s="5" t="s">
        <v>1330</v>
      </c>
      <c r="B1387">
        <v>96</v>
      </c>
    </row>
    <row r="1388" spans="1:2" x14ac:dyDescent="0.25">
      <c r="A1388" s="5" t="s">
        <v>150</v>
      </c>
      <c r="B1388">
        <v>94</v>
      </c>
    </row>
    <row r="1389" spans="1:2" x14ac:dyDescent="0.25">
      <c r="A1389" s="5" t="s">
        <v>104</v>
      </c>
      <c r="B1389">
        <v>93</v>
      </c>
    </row>
    <row r="1390" spans="1:2" x14ac:dyDescent="0.25">
      <c r="A1390" s="5" t="s">
        <v>270</v>
      </c>
      <c r="B1390">
        <v>93</v>
      </c>
    </row>
    <row r="1391" spans="1:2" x14ac:dyDescent="0.25">
      <c r="A1391" s="5" t="s">
        <v>1437</v>
      </c>
      <c r="B1391">
        <v>92</v>
      </c>
    </row>
    <row r="1392" spans="1:2" x14ac:dyDescent="0.25">
      <c r="A1392" s="5" t="s">
        <v>687</v>
      </c>
      <c r="B1392">
        <v>90</v>
      </c>
    </row>
    <row r="1393" spans="1:2" x14ac:dyDescent="0.25">
      <c r="A1393" s="5" t="s">
        <v>1390</v>
      </c>
      <c r="B1393">
        <v>90</v>
      </c>
    </row>
    <row r="1394" spans="1:2" x14ac:dyDescent="0.25">
      <c r="A1394" s="5" t="s">
        <v>384</v>
      </c>
      <c r="B1394">
        <v>88</v>
      </c>
    </row>
    <row r="1395" spans="1:2" x14ac:dyDescent="0.25">
      <c r="A1395" s="5" t="s">
        <v>716</v>
      </c>
      <c r="B1395">
        <v>88</v>
      </c>
    </row>
    <row r="1396" spans="1:2" x14ac:dyDescent="0.25">
      <c r="A1396" s="5" t="s">
        <v>1340</v>
      </c>
      <c r="B1396">
        <v>87</v>
      </c>
    </row>
    <row r="1397" spans="1:2" x14ac:dyDescent="0.25">
      <c r="A1397" s="5" t="s">
        <v>1411</v>
      </c>
      <c r="B1397">
        <v>87</v>
      </c>
    </row>
    <row r="1398" spans="1:2" x14ac:dyDescent="0.25">
      <c r="A1398" s="5" t="s">
        <v>1090</v>
      </c>
      <c r="B1398">
        <v>86</v>
      </c>
    </row>
    <row r="1399" spans="1:2" x14ac:dyDescent="0.25">
      <c r="A1399" s="5" t="s">
        <v>838</v>
      </c>
      <c r="B1399">
        <v>84</v>
      </c>
    </row>
    <row r="1400" spans="1:2" x14ac:dyDescent="0.25">
      <c r="A1400" s="5" t="s">
        <v>1481</v>
      </c>
      <c r="B1400">
        <v>84</v>
      </c>
    </row>
    <row r="1401" spans="1:2" x14ac:dyDescent="0.25">
      <c r="A1401" s="5" t="s">
        <v>1189</v>
      </c>
      <c r="B1401">
        <v>83</v>
      </c>
    </row>
    <row r="1402" spans="1:2" x14ac:dyDescent="0.25">
      <c r="A1402" s="5" t="s">
        <v>1060</v>
      </c>
      <c r="B1402">
        <v>82</v>
      </c>
    </row>
    <row r="1403" spans="1:2" x14ac:dyDescent="0.25">
      <c r="A1403" s="5" t="s">
        <v>131</v>
      </c>
      <c r="B1403">
        <v>78</v>
      </c>
    </row>
    <row r="1404" spans="1:2" x14ac:dyDescent="0.25">
      <c r="A1404" s="5" t="s">
        <v>832</v>
      </c>
      <c r="B1404">
        <v>78</v>
      </c>
    </row>
    <row r="1405" spans="1:2" x14ac:dyDescent="0.25">
      <c r="A1405" s="5" t="s">
        <v>300</v>
      </c>
      <c r="B1405">
        <v>78</v>
      </c>
    </row>
    <row r="1406" spans="1:2" x14ac:dyDescent="0.25">
      <c r="A1406" s="5" t="s">
        <v>857</v>
      </c>
      <c r="B1406">
        <v>78</v>
      </c>
    </row>
    <row r="1407" spans="1:2" x14ac:dyDescent="0.25">
      <c r="A1407" s="5" t="s">
        <v>1353</v>
      </c>
      <c r="B1407">
        <v>78</v>
      </c>
    </row>
    <row r="1408" spans="1:2" x14ac:dyDescent="0.25">
      <c r="A1408" s="5" t="s">
        <v>1262</v>
      </c>
      <c r="B1408">
        <v>76</v>
      </c>
    </row>
    <row r="1409" spans="1:2" x14ac:dyDescent="0.25">
      <c r="A1409" s="5" t="s">
        <v>1471</v>
      </c>
      <c r="B1409">
        <v>73</v>
      </c>
    </row>
    <row r="1410" spans="1:2" x14ac:dyDescent="0.25">
      <c r="A1410" s="5" t="s">
        <v>324</v>
      </c>
      <c r="B1410">
        <v>72</v>
      </c>
    </row>
    <row r="1411" spans="1:2" x14ac:dyDescent="0.25">
      <c r="A1411" s="5" t="s">
        <v>1077</v>
      </c>
      <c r="B1411">
        <v>70</v>
      </c>
    </row>
    <row r="1412" spans="1:2" x14ac:dyDescent="0.25">
      <c r="A1412" s="5" t="s">
        <v>411</v>
      </c>
      <c r="B1412">
        <v>68</v>
      </c>
    </row>
    <row r="1413" spans="1:2" x14ac:dyDescent="0.25">
      <c r="A1413" s="5" t="s">
        <v>1037</v>
      </c>
      <c r="B1413">
        <v>68</v>
      </c>
    </row>
    <row r="1414" spans="1:2" x14ac:dyDescent="0.25">
      <c r="A1414" s="5" t="s">
        <v>840</v>
      </c>
      <c r="B1414">
        <v>68</v>
      </c>
    </row>
    <row r="1415" spans="1:2" x14ac:dyDescent="0.25">
      <c r="A1415" s="5" t="s">
        <v>659</v>
      </c>
      <c r="B1415">
        <v>67</v>
      </c>
    </row>
    <row r="1416" spans="1:2" x14ac:dyDescent="0.25">
      <c r="A1416" s="5" t="s">
        <v>208</v>
      </c>
      <c r="B1416">
        <v>66</v>
      </c>
    </row>
    <row r="1417" spans="1:2" x14ac:dyDescent="0.25">
      <c r="A1417" s="5" t="s">
        <v>933</v>
      </c>
      <c r="B1417">
        <v>65</v>
      </c>
    </row>
    <row r="1418" spans="1:2" x14ac:dyDescent="0.25">
      <c r="A1418" s="5" t="s">
        <v>184</v>
      </c>
      <c r="B1418">
        <v>64</v>
      </c>
    </row>
    <row r="1419" spans="1:2" x14ac:dyDescent="0.25">
      <c r="A1419" s="5" t="s">
        <v>1150</v>
      </c>
      <c r="B1419">
        <v>64</v>
      </c>
    </row>
    <row r="1420" spans="1:2" x14ac:dyDescent="0.25">
      <c r="A1420" s="5" t="s">
        <v>1117</v>
      </c>
      <c r="B1420">
        <v>64</v>
      </c>
    </row>
    <row r="1421" spans="1:2" x14ac:dyDescent="0.25">
      <c r="A1421" s="5" t="s">
        <v>1276</v>
      </c>
      <c r="B1421">
        <v>63</v>
      </c>
    </row>
    <row r="1422" spans="1:2" x14ac:dyDescent="0.25">
      <c r="A1422" s="5" t="s">
        <v>1179</v>
      </c>
      <c r="B1422">
        <v>56</v>
      </c>
    </row>
    <row r="1423" spans="1:2" x14ac:dyDescent="0.25">
      <c r="A1423" s="5" t="s">
        <v>583</v>
      </c>
      <c r="B1423">
        <v>54</v>
      </c>
    </row>
    <row r="1424" spans="1:2" x14ac:dyDescent="0.25">
      <c r="A1424" s="5" t="s">
        <v>1296</v>
      </c>
      <c r="B1424">
        <v>54</v>
      </c>
    </row>
    <row r="1425" spans="1:2" x14ac:dyDescent="0.25">
      <c r="A1425" s="5" t="s">
        <v>1344</v>
      </c>
      <c r="B1425">
        <v>54</v>
      </c>
    </row>
    <row r="1426" spans="1:2" x14ac:dyDescent="0.25">
      <c r="A1426" s="5" t="s">
        <v>477</v>
      </c>
      <c r="B1426">
        <v>52</v>
      </c>
    </row>
    <row r="1427" spans="1:2" x14ac:dyDescent="0.25">
      <c r="A1427" s="5" t="s">
        <v>747</v>
      </c>
      <c r="B1427">
        <v>52</v>
      </c>
    </row>
    <row r="1428" spans="1:2" x14ac:dyDescent="0.25">
      <c r="A1428" s="5" t="s">
        <v>1358</v>
      </c>
      <c r="B1428">
        <v>50</v>
      </c>
    </row>
    <row r="1429" spans="1:2" x14ac:dyDescent="0.25">
      <c r="A1429" s="5" t="s">
        <v>886</v>
      </c>
      <c r="B1429">
        <v>50</v>
      </c>
    </row>
    <row r="1430" spans="1:2" x14ac:dyDescent="0.25">
      <c r="A1430" s="5" t="s">
        <v>1053</v>
      </c>
      <c r="B1430">
        <v>50</v>
      </c>
    </row>
    <row r="1431" spans="1:2" x14ac:dyDescent="0.25">
      <c r="A1431" s="5" t="s">
        <v>578</v>
      </c>
      <c r="B1431">
        <v>50</v>
      </c>
    </row>
    <row r="1432" spans="1:2" x14ac:dyDescent="0.25">
      <c r="A1432" s="5" t="s">
        <v>610</v>
      </c>
      <c r="B1432">
        <v>48</v>
      </c>
    </row>
    <row r="1433" spans="1:2" x14ac:dyDescent="0.25">
      <c r="A1433" s="5" t="s">
        <v>1284</v>
      </c>
      <c r="B1433">
        <v>45</v>
      </c>
    </row>
    <row r="1434" spans="1:2" x14ac:dyDescent="0.25">
      <c r="A1434" s="5" t="s">
        <v>1375</v>
      </c>
      <c r="B1434">
        <v>45</v>
      </c>
    </row>
    <row r="1435" spans="1:2" x14ac:dyDescent="0.25">
      <c r="A1435" s="5" t="s">
        <v>225</v>
      </c>
      <c r="B1435">
        <v>44</v>
      </c>
    </row>
    <row r="1436" spans="1:2" x14ac:dyDescent="0.25">
      <c r="A1436" s="5" t="s">
        <v>94</v>
      </c>
      <c r="B1436">
        <v>44</v>
      </c>
    </row>
    <row r="1437" spans="1:2" x14ac:dyDescent="0.25">
      <c r="A1437" s="5" t="s">
        <v>1234</v>
      </c>
      <c r="B1437">
        <v>44</v>
      </c>
    </row>
    <row r="1438" spans="1:2" x14ac:dyDescent="0.25">
      <c r="A1438" s="5" t="s">
        <v>1271</v>
      </c>
      <c r="B1438">
        <v>44</v>
      </c>
    </row>
    <row r="1439" spans="1:2" x14ac:dyDescent="0.25">
      <c r="A1439" s="5" t="s">
        <v>176</v>
      </c>
      <c r="B1439">
        <v>42</v>
      </c>
    </row>
    <row r="1440" spans="1:2" x14ac:dyDescent="0.25">
      <c r="A1440" s="5" t="s">
        <v>71</v>
      </c>
      <c r="B1440">
        <v>42</v>
      </c>
    </row>
    <row r="1441" spans="1:2" x14ac:dyDescent="0.25">
      <c r="A1441" s="5" t="s">
        <v>1378</v>
      </c>
      <c r="B1441">
        <v>41</v>
      </c>
    </row>
    <row r="1442" spans="1:2" x14ac:dyDescent="0.25">
      <c r="A1442" s="5" t="s">
        <v>1036</v>
      </c>
      <c r="B1442">
        <v>40</v>
      </c>
    </row>
    <row r="1443" spans="1:2" x14ac:dyDescent="0.25">
      <c r="A1443" s="5" t="s">
        <v>529</v>
      </c>
      <c r="B1443">
        <v>40</v>
      </c>
    </row>
    <row r="1444" spans="1:2" x14ac:dyDescent="0.25">
      <c r="A1444" s="5" t="s">
        <v>326</v>
      </c>
      <c r="B1444">
        <v>40</v>
      </c>
    </row>
    <row r="1445" spans="1:2" x14ac:dyDescent="0.25">
      <c r="A1445" s="5" t="s">
        <v>362</v>
      </c>
      <c r="B1445">
        <v>38</v>
      </c>
    </row>
    <row r="1446" spans="1:2" x14ac:dyDescent="0.25">
      <c r="A1446" s="5" t="s">
        <v>93</v>
      </c>
      <c r="B1446">
        <v>38</v>
      </c>
    </row>
    <row r="1447" spans="1:2" x14ac:dyDescent="0.25">
      <c r="A1447" s="5" t="s">
        <v>531</v>
      </c>
      <c r="B1447">
        <v>36</v>
      </c>
    </row>
    <row r="1448" spans="1:2" x14ac:dyDescent="0.25">
      <c r="A1448" s="5" t="s">
        <v>1385</v>
      </c>
      <c r="B1448">
        <v>36</v>
      </c>
    </row>
    <row r="1449" spans="1:2" x14ac:dyDescent="0.25">
      <c r="A1449" s="5" t="s">
        <v>1402</v>
      </c>
      <c r="B1449">
        <v>36</v>
      </c>
    </row>
    <row r="1450" spans="1:2" x14ac:dyDescent="0.25">
      <c r="A1450" s="5" t="s">
        <v>807</v>
      </c>
      <c r="B1450">
        <v>34</v>
      </c>
    </row>
    <row r="1451" spans="1:2" x14ac:dyDescent="0.25">
      <c r="A1451" s="5" t="s">
        <v>113</v>
      </c>
      <c r="B1451">
        <v>32</v>
      </c>
    </row>
    <row r="1452" spans="1:2" x14ac:dyDescent="0.25">
      <c r="A1452" s="5" t="s">
        <v>1419</v>
      </c>
      <c r="B1452">
        <v>32</v>
      </c>
    </row>
    <row r="1453" spans="1:2" x14ac:dyDescent="0.25">
      <c r="A1453" s="5" t="s">
        <v>638</v>
      </c>
      <c r="B1453">
        <v>30</v>
      </c>
    </row>
    <row r="1454" spans="1:2" x14ac:dyDescent="0.25">
      <c r="A1454" s="5" t="s">
        <v>1379</v>
      </c>
      <c r="B1454">
        <v>30</v>
      </c>
    </row>
    <row r="1455" spans="1:2" x14ac:dyDescent="0.25">
      <c r="A1455" s="5" t="s">
        <v>987</v>
      </c>
      <c r="B1455">
        <v>28</v>
      </c>
    </row>
    <row r="1456" spans="1:2" x14ac:dyDescent="0.25">
      <c r="A1456" s="5" t="s">
        <v>762</v>
      </c>
      <c r="B1456">
        <v>26</v>
      </c>
    </row>
    <row r="1457" spans="1:2" x14ac:dyDescent="0.25">
      <c r="A1457" s="5" t="s">
        <v>689</v>
      </c>
      <c r="B1457">
        <v>24</v>
      </c>
    </row>
    <row r="1458" spans="1:2" x14ac:dyDescent="0.25">
      <c r="A1458" s="5" t="s">
        <v>1337</v>
      </c>
      <c r="B1458">
        <v>22</v>
      </c>
    </row>
    <row r="1459" spans="1:2" x14ac:dyDescent="0.25">
      <c r="A1459" s="5" t="s">
        <v>931</v>
      </c>
      <c r="B1459">
        <v>22</v>
      </c>
    </row>
    <row r="1460" spans="1:2" x14ac:dyDescent="0.25">
      <c r="A1460" s="5" t="s">
        <v>540</v>
      </c>
      <c r="B1460">
        <v>17</v>
      </c>
    </row>
    <row r="1461" spans="1:2" x14ac:dyDescent="0.25">
      <c r="A1461" s="5" t="s">
        <v>271</v>
      </c>
      <c r="B1461">
        <v>16</v>
      </c>
    </row>
    <row r="1462" spans="1:2" x14ac:dyDescent="0.25">
      <c r="A1462" s="5" t="s">
        <v>361</v>
      </c>
      <c r="B1462">
        <v>14</v>
      </c>
    </row>
    <row r="1463" spans="1:2" x14ac:dyDescent="0.25">
      <c r="A1463" s="5" t="s">
        <v>639</v>
      </c>
      <c r="B1463">
        <v>13</v>
      </c>
    </row>
    <row r="1464" spans="1:2" x14ac:dyDescent="0.25">
      <c r="A1464" s="5" t="s">
        <v>748</v>
      </c>
      <c r="B1464">
        <v>12</v>
      </c>
    </row>
    <row r="1465" spans="1:2" x14ac:dyDescent="0.25">
      <c r="A1465" s="5" t="s">
        <v>1382</v>
      </c>
      <c r="B1465">
        <v>12</v>
      </c>
    </row>
    <row r="1466" spans="1:2" x14ac:dyDescent="0.25">
      <c r="A1466" s="5" t="s">
        <v>1451</v>
      </c>
      <c r="B1466">
        <v>11</v>
      </c>
    </row>
    <row r="1467" spans="1:2" x14ac:dyDescent="0.25">
      <c r="A1467" s="5" t="s">
        <v>1307</v>
      </c>
      <c r="B1467">
        <v>10</v>
      </c>
    </row>
    <row r="1468" spans="1:2" x14ac:dyDescent="0.25">
      <c r="A1468" s="5" t="s">
        <v>287</v>
      </c>
      <c r="B1468">
        <v>9</v>
      </c>
    </row>
    <row r="1469" spans="1:2" x14ac:dyDescent="0.25">
      <c r="A1469" s="5" t="s">
        <v>546</v>
      </c>
      <c r="B1469">
        <v>5</v>
      </c>
    </row>
    <row r="1470" spans="1:2" x14ac:dyDescent="0.25">
      <c r="A1470" s="5" t="s">
        <v>1365</v>
      </c>
      <c r="B1470">
        <v>5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6298399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E30E-146C-487B-BC66-0543D8FBA3B2}">
  <dimension ref="A1:B7"/>
  <sheetViews>
    <sheetView workbookViewId="0">
      <selection activeCell="D13" sqref="D13"/>
    </sheetView>
  </sheetViews>
  <sheetFormatPr defaultRowHeight="15" x14ac:dyDescent="0.25"/>
  <cols>
    <col min="1" max="1" width="42.5703125" bestFit="1" customWidth="1"/>
    <col min="2" max="2" width="15.5703125" bestFit="1" customWidth="1"/>
  </cols>
  <sheetData>
    <row r="1" spans="1:2" x14ac:dyDescent="0.25">
      <c r="A1" s="35" t="s">
        <v>3432</v>
      </c>
      <c r="B1" s="35"/>
    </row>
    <row r="4" spans="1:2" x14ac:dyDescent="0.25">
      <c r="A4" s="4" t="s">
        <v>3423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6" t="s">
        <v>5</v>
      </c>
      <c r="B6">
        <v>80206</v>
      </c>
    </row>
    <row r="7" spans="1:2" x14ac:dyDescent="0.25">
      <c r="A7" s="5" t="s">
        <v>3420</v>
      </c>
      <c r="B7">
        <v>80206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45A7-5E5D-40CA-9167-E65F71B3414C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17.7109375" bestFit="1" customWidth="1"/>
  </cols>
  <sheetData>
    <row r="1" spans="1:2" x14ac:dyDescent="0.25">
      <c r="A1" s="31" t="s">
        <v>3433</v>
      </c>
    </row>
    <row r="4" spans="1:2" x14ac:dyDescent="0.25">
      <c r="A4" s="4" t="s">
        <v>3423</v>
      </c>
      <c r="B4" t="s">
        <v>3426</v>
      </c>
    </row>
    <row r="5" spans="1:2" x14ac:dyDescent="0.25">
      <c r="A5" s="5" t="s">
        <v>574</v>
      </c>
      <c r="B5">
        <v>8247</v>
      </c>
    </row>
    <row r="6" spans="1:2" x14ac:dyDescent="0.25">
      <c r="A6" s="5" t="s">
        <v>796</v>
      </c>
      <c r="B6">
        <v>6804</v>
      </c>
    </row>
    <row r="7" spans="1:2" x14ac:dyDescent="0.25">
      <c r="A7" s="5" t="s">
        <v>393</v>
      </c>
      <c r="B7">
        <v>6304</v>
      </c>
    </row>
    <row r="8" spans="1:2" x14ac:dyDescent="0.25">
      <c r="A8" s="5" t="s">
        <v>692</v>
      </c>
      <c r="B8">
        <v>5485</v>
      </c>
    </row>
    <row r="9" spans="1:2" x14ac:dyDescent="0.25">
      <c r="A9" s="5" t="s">
        <v>173</v>
      </c>
      <c r="B9">
        <v>5441</v>
      </c>
    </row>
    <row r="10" spans="1:2" x14ac:dyDescent="0.25">
      <c r="A10" s="5" t="s">
        <v>1199</v>
      </c>
      <c r="B10">
        <v>5207</v>
      </c>
    </row>
    <row r="11" spans="1:2" x14ac:dyDescent="0.25">
      <c r="A11" s="5" t="s">
        <v>609</v>
      </c>
      <c r="B11">
        <v>4595</v>
      </c>
    </row>
    <row r="12" spans="1:2" x14ac:dyDescent="0.25">
      <c r="A12" s="5" t="s">
        <v>1093</v>
      </c>
      <c r="B12">
        <v>4559</v>
      </c>
    </row>
    <row r="13" spans="1:2" x14ac:dyDescent="0.25">
      <c r="A13" s="5" t="s">
        <v>533</v>
      </c>
      <c r="B13">
        <v>4415</v>
      </c>
    </row>
    <row r="14" spans="1:2" x14ac:dyDescent="0.25">
      <c r="A14" s="5" t="s">
        <v>1248</v>
      </c>
      <c r="B14">
        <v>4387</v>
      </c>
    </row>
    <row r="15" spans="1:2" x14ac:dyDescent="0.25">
      <c r="A15" s="5" t="s">
        <v>873</v>
      </c>
      <c r="B15">
        <v>4255</v>
      </c>
    </row>
    <row r="16" spans="1:2" x14ac:dyDescent="0.25">
      <c r="A16" s="5" t="s">
        <v>154</v>
      </c>
      <c r="B16">
        <v>4200</v>
      </c>
    </row>
    <row r="17" spans="1:2" x14ac:dyDescent="0.25">
      <c r="A17" s="5" t="s">
        <v>20</v>
      </c>
      <c r="B17">
        <v>3998</v>
      </c>
    </row>
    <row r="18" spans="1:2" x14ac:dyDescent="0.25">
      <c r="A18" s="5" t="s">
        <v>18</v>
      </c>
      <c r="B18">
        <v>3865</v>
      </c>
    </row>
    <row r="19" spans="1:2" x14ac:dyDescent="0.25">
      <c r="A19" s="5" t="s">
        <v>125</v>
      </c>
      <c r="B19">
        <v>3668</v>
      </c>
    </row>
    <row r="20" spans="1:2" x14ac:dyDescent="0.25">
      <c r="A20" s="5" t="s">
        <v>347</v>
      </c>
      <c r="B20">
        <v>3518</v>
      </c>
    </row>
    <row r="21" spans="1:2" x14ac:dyDescent="0.25">
      <c r="A21" s="5" t="s">
        <v>97</v>
      </c>
      <c r="B21">
        <v>3214</v>
      </c>
    </row>
    <row r="22" spans="1:2" x14ac:dyDescent="0.25">
      <c r="A22" s="5" t="s">
        <v>1198</v>
      </c>
      <c r="B22">
        <v>3206</v>
      </c>
    </row>
    <row r="23" spans="1:2" x14ac:dyDescent="0.25">
      <c r="A23" s="5" t="s">
        <v>1168</v>
      </c>
      <c r="B23">
        <v>3148</v>
      </c>
    </row>
    <row r="24" spans="1:2" x14ac:dyDescent="0.25">
      <c r="A24" s="5" t="s">
        <v>120</v>
      </c>
      <c r="B24">
        <v>3016</v>
      </c>
    </row>
    <row r="25" spans="1:2" x14ac:dyDescent="0.25">
      <c r="A25" s="5" t="s">
        <v>1354</v>
      </c>
      <c r="B25">
        <v>3003</v>
      </c>
    </row>
    <row r="26" spans="1:2" x14ac:dyDescent="0.25">
      <c r="A26" s="5" t="s">
        <v>806</v>
      </c>
      <c r="B26">
        <v>2983</v>
      </c>
    </row>
    <row r="27" spans="1:2" x14ac:dyDescent="0.25">
      <c r="A27" s="5" t="s">
        <v>1034</v>
      </c>
      <c r="B27">
        <v>2962</v>
      </c>
    </row>
    <row r="28" spans="1:2" x14ac:dyDescent="0.25">
      <c r="A28" s="5" t="s">
        <v>327</v>
      </c>
      <c r="B28">
        <v>2839</v>
      </c>
    </row>
    <row r="29" spans="1:2" x14ac:dyDescent="0.25">
      <c r="A29" s="5" t="s">
        <v>1109</v>
      </c>
      <c r="B29">
        <v>2747</v>
      </c>
    </row>
    <row r="30" spans="1:2" x14ac:dyDescent="0.25">
      <c r="A30" s="5" t="s">
        <v>878</v>
      </c>
      <c r="B30">
        <v>2747</v>
      </c>
    </row>
    <row r="31" spans="1:2" x14ac:dyDescent="0.25">
      <c r="A31" s="5" t="s">
        <v>1116</v>
      </c>
      <c r="B31">
        <v>2739</v>
      </c>
    </row>
    <row r="32" spans="1:2" x14ac:dyDescent="0.25">
      <c r="A32" s="5" t="s">
        <v>288</v>
      </c>
      <c r="B32">
        <v>2660</v>
      </c>
    </row>
    <row r="33" spans="1:2" x14ac:dyDescent="0.25">
      <c r="A33" s="5" t="s">
        <v>64</v>
      </c>
      <c r="B33">
        <v>2637</v>
      </c>
    </row>
    <row r="34" spans="1:2" x14ac:dyDescent="0.25">
      <c r="A34" s="5" t="s">
        <v>250</v>
      </c>
      <c r="B34">
        <v>2619</v>
      </c>
    </row>
    <row r="35" spans="1:2" x14ac:dyDescent="0.25">
      <c r="A35" s="5" t="s">
        <v>732</v>
      </c>
      <c r="B35">
        <v>2616</v>
      </c>
    </row>
    <row r="36" spans="1:2" x14ac:dyDescent="0.25">
      <c r="A36" s="5" t="s">
        <v>285</v>
      </c>
      <c r="B36">
        <v>2587</v>
      </c>
    </row>
    <row r="37" spans="1:2" x14ac:dyDescent="0.25">
      <c r="A37" s="5" t="s">
        <v>1303</v>
      </c>
      <c r="B37">
        <v>2491</v>
      </c>
    </row>
    <row r="38" spans="1:2" x14ac:dyDescent="0.25">
      <c r="A38" s="5" t="s">
        <v>680</v>
      </c>
      <c r="B38">
        <v>2478</v>
      </c>
    </row>
    <row r="39" spans="1:2" x14ac:dyDescent="0.25">
      <c r="A39" s="5" t="s">
        <v>1300</v>
      </c>
      <c r="B39">
        <v>2407</v>
      </c>
    </row>
    <row r="40" spans="1:2" x14ac:dyDescent="0.25">
      <c r="A40" s="5" t="s">
        <v>386</v>
      </c>
      <c r="B40">
        <v>2406</v>
      </c>
    </row>
    <row r="41" spans="1:2" x14ac:dyDescent="0.25">
      <c r="A41" s="5" t="s">
        <v>1243</v>
      </c>
      <c r="B41">
        <v>2386</v>
      </c>
    </row>
    <row r="42" spans="1:2" x14ac:dyDescent="0.25">
      <c r="A42" s="5" t="s">
        <v>710</v>
      </c>
      <c r="B42">
        <v>2330</v>
      </c>
    </row>
    <row r="43" spans="1:2" x14ac:dyDescent="0.25">
      <c r="A43" s="5" t="s">
        <v>946</v>
      </c>
      <c r="B43">
        <v>2304</v>
      </c>
    </row>
    <row r="44" spans="1:2" x14ac:dyDescent="0.25">
      <c r="A44" s="5" t="s">
        <v>145</v>
      </c>
      <c r="B44">
        <v>2278</v>
      </c>
    </row>
    <row r="45" spans="1:2" x14ac:dyDescent="0.25">
      <c r="A45" s="5" t="s">
        <v>563</v>
      </c>
      <c r="B45">
        <v>2241</v>
      </c>
    </row>
    <row r="46" spans="1:2" x14ac:dyDescent="0.25">
      <c r="A46" s="5" t="s">
        <v>657</v>
      </c>
      <c r="B46">
        <v>2136</v>
      </c>
    </row>
    <row r="47" spans="1:2" x14ac:dyDescent="0.25">
      <c r="A47" s="5" t="s">
        <v>456</v>
      </c>
      <c r="B47">
        <v>2133</v>
      </c>
    </row>
    <row r="48" spans="1:2" x14ac:dyDescent="0.25">
      <c r="A48" s="5" t="s">
        <v>1033</v>
      </c>
      <c r="B48">
        <v>2126</v>
      </c>
    </row>
    <row r="49" spans="1:2" x14ac:dyDescent="0.25">
      <c r="A49" s="5" t="s">
        <v>1100</v>
      </c>
      <c r="B49">
        <v>2119</v>
      </c>
    </row>
    <row r="50" spans="1:2" x14ac:dyDescent="0.25">
      <c r="A50" s="5" t="s">
        <v>4</v>
      </c>
      <c r="B50">
        <v>2104</v>
      </c>
    </row>
    <row r="51" spans="1:2" x14ac:dyDescent="0.25">
      <c r="A51" s="5" t="s">
        <v>515</v>
      </c>
      <c r="B51">
        <v>2072</v>
      </c>
    </row>
    <row r="52" spans="1:2" x14ac:dyDescent="0.25">
      <c r="A52" s="5" t="s">
        <v>1374</v>
      </c>
      <c r="B52">
        <v>2056</v>
      </c>
    </row>
    <row r="53" spans="1:2" x14ac:dyDescent="0.25">
      <c r="A53" s="5" t="s">
        <v>1288</v>
      </c>
      <c r="B53">
        <v>2039</v>
      </c>
    </row>
    <row r="54" spans="1:2" x14ac:dyDescent="0.25">
      <c r="A54" s="5" t="s">
        <v>1214</v>
      </c>
      <c r="B54">
        <v>2029</v>
      </c>
    </row>
    <row r="55" spans="1:2" x14ac:dyDescent="0.25">
      <c r="A55" s="5" t="s">
        <v>46</v>
      </c>
      <c r="B55">
        <v>2008</v>
      </c>
    </row>
    <row r="56" spans="1:2" x14ac:dyDescent="0.25">
      <c r="A56" s="5" t="s">
        <v>439</v>
      </c>
      <c r="B56">
        <v>1994</v>
      </c>
    </row>
    <row r="57" spans="1:2" x14ac:dyDescent="0.25">
      <c r="A57" s="5" t="s">
        <v>124</v>
      </c>
      <c r="B57">
        <v>1985</v>
      </c>
    </row>
    <row r="58" spans="1:2" x14ac:dyDescent="0.25">
      <c r="A58" s="5" t="s">
        <v>869</v>
      </c>
      <c r="B58">
        <v>1966</v>
      </c>
    </row>
    <row r="59" spans="1:2" x14ac:dyDescent="0.25">
      <c r="A59" s="5" t="s">
        <v>127</v>
      </c>
      <c r="B59">
        <v>1965</v>
      </c>
    </row>
    <row r="60" spans="1:2" x14ac:dyDescent="0.25">
      <c r="A60" s="5" t="s">
        <v>1286</v>
      </c>
      <c r="B60">
        <v>1959</v>
      </c>
    </row>
    <row r="61" spans="1:2" x14ac:dyDescent="0.25">
      <c r="A61" s="5" t="s">
        <v>459</v>
      </c>
      <c r="B61">
        <v>1939</v>
      </c>
    </row>
    <row r="62" spans="1:2" x14ac:dyDescent="0.25">
      <c r="A62" s="5" t="s">
        <v>407</v>
      </c>
      <c r="B62">
        <v>1922</v>
      </c>
    </row>
    <row r="63" spans="1:2" x14ac:dyDescent="0.25">
      <c r="A63" s="5" t="s">
        <v>717</v>
      </c>
      <c r="B63">
        <v>1889</v>
      </c>
    </row>
    <row r="64" spans="1:2" x14ac:dyDescent="0.25">
      <c r="A64" s="5" t="s">
        <v>254</v>
      </c>
      <c r="B64">
        <v>1887</v>
      </c>
    </row>
    <row r="65" spans="1:2" x14ac:dyDescent="0.25">
      <c r="A65" s="5" t="s">
        <v>406</v>
      </c>
      <c r="B65">
        <v>1887</v>
      </c>
    </row>
    <row r="66" spans="1:2" x14ac:dyDescent="0.25">
      <c r="A66" s="5" t="s">
        <v>212</v>
      </c>
      <c r="B66">
        <v>1866</v>
      </c>
    </row>
    <row r="67" spans="1:2" x14ac:dyDescent="0.25">
      <c r="A67" s="5" t="s">
        <v>759</v>
      </c>
      <c r="B67">
        <v>1864</v>
      </c>
    </row>
    <row r="68" spans="1:2" x14ac:dyDescent="0.25">
      <c r="A68" s="5" t="s">
        <v>836</v>
      </c>
      <c r="B68">
        <v>1847</v>
      </c>
    </row>
    <row r="69" spans="1:2" x14ac:dyDescent="0.25">
      <c r="A69" s="5" t="s">
        <v>385</v>
      </c>
      <c r="B69">
        <v>1832</v>
      </c>
    </row>
    <row r="70" spans="1:2" x14ac:dyDescent="0.25">
      <c r="A70" s="5" t="s">
        <v>340</v>
      </c>
      <c r="B70">
        <v>1832</v>
      </c>
    </row>
    <row r="71" spans="1:2" x14ac:dyDescent="0.25">
      <c r="A71" s="5" t="s">
        <v>95</v>
      </c>
      <c r="B71">
        <v>1820</v>
      </c>
    </row>
    <row r="72" spans="1:2" x14ac:dyDescent="0.25">
      <c r="A72" s="5" t="s">
        <v>335</v>
      </c>
      <c r="B72">
        <v>1804</v>
      </c>
    </row>
    <row r="73" spans="1:2" x14ac:dyDescent="0.25">
      <c r="A73" s="5" t="s">
        <v>278</v>
      </c>
      <c r="B73">
        <v>1793</v>
      </c>
    </row>
    <row r="74" spans="1:2" x14ac:dyDescent="0.25">
      <c r="A74" s="5" t="s">
        <v>1206</v>
      </c>
      <c r="B74">
        <v>1792</v>
      </c>
    </row>
    <row r="75" spans="1:2" x14ac:dyDescent="0.25">
      <c r="A75" s="5" t="s">
        <v>787</v>
      </c>
      <c r="B75">
        <v>1779</v>
      </c>
    </row>
    <row r="76" spans="1:2" x14ac:dyDescent="0.25">
      <c r="A76" s="5" t="s">
        <v>593</v>
      </c>
      <c r="B76">
        <v>1772</v>
      </c>
    </row>
    <row r="77" spans="1:2" x14ac:dyDescent="0.25">
      <c r="A77" s="5" t="s">
        <v>973</v>
      </c>
      <c r="B77">
        <v>1765</v>
      </c>
    </row>
    <row r="78" spans="1:2" x14ac:dyDescent="0.25">
      <c r="A78" s="5" t="s">
        <v>174</v>
      </c>
      <c r="B78">
        <v>1760</v>
      </c>
    </row>
    <row r="79" spans="1:2" x14ac:dyDescent="0.25">
      <c r="A79" s="5" t="s">
        <v>355</v>
      </c>
      <c r="B79">
        <v>1747</v>
      </c>
    </row>
    <row r="80" spans="1:2" x14ac:dyDescent="0.25">
      <c r="A80" s="5" t="s">
        <v>733</v>
      </c>
      <c r="B80">
        <v>1742</v>
      </c>
    </row>
    <row r="81" spans="1:2" x14ac:dyDescent="0.25">
      <c r="A81" s="5" t="s">
        <v>1009</v>
      </c>
      <c r="B81">
        <v>1741</v>
      </c>
    </row>
    <row r="82" spans="1:2" x14ac:dyDescent="0.25">
      <c r="A82" s="5" t="s">
        <v>309</v>
      </c>
      <c r="B82">
        <v>1736</v>
      </c>
    </row>
    <row r="83" spans="1:2" x14ac:dyDescent="0.25">
      <c r="A83" s="5" t="s">
        <v>986</v>
      </c>
      <c r="B83">
        <v>1731</v>
      </c>
    </row>
    <row r="84" spans="1:2" x14ac:dyDescent="0.25">
      <c r="A84" s="5" t="s">
        <v>585</v>
      </c>
      <c r="B84">
        <v>1694</v>
      </c>
    </row>
    <row r="85" spans="1:2" x14ac:dyDescent="0.25">
      <c r="A85" s="5" t="s">
        <v>1472</v>
      </c>
      <c r="B85">
        <v>1692</v>
      </c>
    </row>
    <row r="86" spans="1:2" x14ac:dyDescent="0.25">
      <c r="A86" s="5" t="s">
        <v>1005</v>
      </c>
      <c r="B86">
        <v>1689</v>
      </c>
    </row>
    <row r="87" spans="1:2" x14ac:dyDescent="0.25">
      <c r="A87" s="5" t="s">
        <v>783</v>
      </c>
      <c r="B87">
        <v>1688</v>
      </c>
    </row>
    <row r="88" spans="1:2" x14ac:dyDescent="0.25">
      <c r="A88" s="5" t="s">
        <v>1242</v>
      </c>
      <c r="B88">
        <v>1663</v>
      </c>
    </row>
    <row r="89" spans="1:2" x14ac:dyDescent="0.25">
      <c r="A89" s="5" t="s">
        <v>1119</v>
      </c>
      <c r="B89">
        <v>1646</v>
      </c>
    </row>
    <row r="90" spans="1:2" x14ac:dyDescent="0.25">
      <c r="A90" s="5" t="s">
        <v>135</v>
      </c>
      <c r="B90">
        <v>1615</v>
      </c>
    </row>
    <row r="91" spans="1:2" x14ac:dyDescent="0.25">
      <c r="A91" s="5" t="s">
        <v>1072</v>
      </c>
      <c r="B91">
        <v>1612</v>
      </c>
    </row>
    <row r="92" spans="1:2" x14ac:dyDescent="0.25">
      <c r="A92" s="5" t="s">
        <v>779</v>
      </c>
      <c r="B92">
        <v>1607</v>
      </c>
    </row>
    <row r="93" spans="1:2" x14ac:dyDescent="0.25">
      <c r="A93" s="5" t="s">
        <v>880</v>
      </c>
      <c r="B93">
        <v>1584</v>
      </c>
    </row>
    <row r="94" spans="1:2" x14ac:dyDescent="0.25">
      <c r="A94" s="5" t="s">
        <v>482</v>
      </c>
      <c r="B94">
        <v>1581</v>
      </c>
    </row>
    <row r="95" spans="1:2" x14ac:dyDescent="0.25">
      <c r="A95" s="5" t="s">
        <v>1355</v>
      </c>
      <c r="B95">
        <v>1578</v>
      </c>
    </row>
    <row r="96" spans="1:2" x14ac:dyDescent="0.25">
      <c r="A96" s="5" t="s">
        <v>1026</v>
      </c>
      <c r="B96">
        <v>1567</v>
      </c>
    </row>
    <row r="97" spans="1:2" x14ac:dyDescent="0.25">
      <c r="A97" s="5" t="s">
        <v>1155</v>
      </c>
      <c r="B97">
        <v>1567</v>
      </c>
    </row>
    <row r="98" spans="1:2" x14ac:dyDescent="0.25">
      <c r="A98" s="5" t="s">
        <v>471</v>
      </c>
      <c r="B98">
        <v>1565</v>
      </c>
    </row>
    <row r="99" spans="1:2" x14ac:dyDescent="0.25">
      <c r="A99" s="5" t="s">
        <v>1343</v>
      </c>
      <c r="B99">
        <v>1565</v>
      </c>
    </row>
    <row r="100" spans="1:2" x14ac:dyDescent="0.25">
      <c r="A100" s="5" t="s">
        <v>534</v>
      </c>
      <c r="B100">
        <v>1561</v>
      </c>
    </row>
    <row r="101" spans="1:2" x14ac:dyDescent="0.25">
      <c r="A101" s="5" t="s">
        <v>542</v>
      </c>
      <c r="B101">
        <v>1552</v>
      </c>
    </row>
    <row r="102" spans="1:2" x14ac:dyDescent="0.25">
      <c r="A102" s="5" t="s">
        <v>431</v>
      </c>
      <c r="B102">
        <v>1534</v>
      </c>
    </row>
    <row r="103" spans="1:2" x14ac:dyDescent="0.25">
      <c r="A103" s="5" t="s">
        <v>899</v>
      </c>
      <c r="B103">
        <v>1499</v>
      </c>
    </row>
    <row r="104" spans="1:2" x14ac:dyDescent="0.25">
      <c r="A104" s="5" t="s">
        <v>695</v>
      </c>
      <c r="B104">
        <v>1497</v>
      </c>
    </row>
    <row r="105" spans="1:2" x14ac:dyDescent="0.25">
      <c r="A105" s="5" t="s">
        <v>1120</v>
      </c>
      <c r="B105">
        <v>1457</v>
      </c>
    </row>
    <row r="106" spans="1:2" x14ac:dyDescent="0.25">
      <c r="A106" s="5" t="s">
        <v>871</v>
      </c>
      <c r="B106">
        <v>1456</v>
      </c>
    </row>
    <row r="107" spans="1:2" x14ac:dyDescent="0.25">
      <c r="A107" s="5" t="s">
        <v>265</v>
      </c>
      <c r="B107">
        <v>1446</v>
      </c>
    </row>
    <row r="108" spans="1:2" x14ac:dyDescent="0.25">
      <c r="A108" s="5" t="s">
        <v>877</v>
      </c>
      <c r="B108">
        <v>1442</v>
      </c>
    </row>
    <row r="109" spans="1:2" x14ac:dyDescent="0.25">
      <c r="A109" s="5" t="s">
        <v>1313</v>
      </c>
      <c r="B109">
        <v>1442</v>
      </c>
    </row>
    <row r="110" spans="1:2" x14ac:dyDescent="0.25">
      <c r="A110" s="5" t="s">
        <v>675</v>
      </c>
      <c r="B110">
        <v>1440</v>
      </c>
    </row>
    <row r="111" spans="1:2" x14ac:dyDescent="0.25">
      <c r="A111" s="5" t="s">
        <v>521</v>
      </c>
      <c r="B111">
        <v>1427</v>
      </c>
    </row>
    <row r="112" spans="1:2" x14ac:dyDescent="0.25">
      <c r="A112" s="5" t="s">
        <v>1159</v>
      </c>
      <c r="B112">
        <v>1425</v>
      </c>
    </row>
    <row r="113" spans="1:2" x14ac:dyDescent="0.25">
      <c r="A113" s="5" t="s">
        <v>1376</v>
      </c>
      <c r="B113">
        <v>1421</v>
      </c>
    </row>
    <row r="114" spans="1:2" x14ac:dyDescent="0.25">
      <c r="A114" s="5" t="s">
        <v>818</v>
      </c>
      <c r="B114">
        <v>1419</v>
      </c>
    </row>
    <row r="115" spans="1:2" x14ac:dyDescent="0.25">
      <c r="A115" s="5" t="s">
        <v>1140</v>
      </c>
      <c r="B115">
        <v>1411</v>
      </c>
    </row>
    <row r="116" spans="1:2" x14ac:dyDescent="0.25">
      <c r="A116" s="5" t="s">
        <v>1021</v>
      </c>
      <c r="B116">
        <v>1404</v>
      </c>
    </row>
    <row r="117" spans="1:2" x14ac:dyDescent="0.25">
      <c r="A117" s="5" t="s">
        <v>403</v>
      </c>
      <c r="B117">
        <v>1385</v>
      </c>
    </row>
    <row r="118" spans="1:2" x14ac:dyDescent="0.25">
      <c r="A118" s="5" t="s">
        <v>175</v>
      </c>
      <c r="B118">
        <v>1369</v>
      </c>
    </row>
    <row r="119" spans="1:2" x14ac:dyDescent="0.25">
      <c r="A119" s="5" t="s">
        <v>808</v>
      </c>
      <c r="B119">
        <v>1362</v>
      </c>
    </row>
    <row r="120" spans="1:2" x14ac:dyDescent="0.25">
      <c r="A120" s="5" t="s">
        <v>1064</v>
      </c>
      <c r="B120">
        <v>1353</v>
      </c>
    </row>
    <row r="121" spans="1:2" x14ac:dyDescent="0.25">
      <c r="A121" s="5" t="s">
        <v>615</v>
      </c>
      <c r="B121">
        <v>1343</v>
      </c>
    </row>
    <row r="122" spans="1:2" x14ac:dyDescent="0.25">
      <c r="A122" s="5" t="s">
        <v>1306</v>
      </c>
      <c r="B122">
        <v>1342</v>
      </c>
    </row>
    <row r="123" spans="1:2" x14ac:dyDescent="0.25">
      <c r="A123" s="5" t="s">
        <v>14</v>
      </c>
      <c r="B123">
        <v>1338</v>
      </c>
    </row>
    <row r="124" spans="1:2" x14ac:dyDescent="0.25">
      <c r="A124" s="5" t="s">
        <v>812</v>
      </c>
      <c r="B124">
        <v>1321</v>
      </c>
    </row>
    <row r="125" spans="1:2" x14ac:dyDescent="0.25">
      <c r="A125" s="5" t="s">
        <v>398</v>
      </c>
      <c r="B125">
        <v>1320</v>
      </c>
    </row>
    <row r="126" spans="1:2" x14ac:dyDescent="0.25">
      <c r="A126" s="5" t="s">
        <v>768</v>
      </c>
      <c r="B126">
        <v>1313</v>
      </c>
    </row>
    <row r="127" spans="1:2" x14ac:dyDescent="0.25">
      <c r="A127" s="5" t="s">
        <v>1394</v>
      </c>
      <c r="B127">
        <v>1307</v>
      </c>
    </row>
    <row r="128" spans="1:2" x14ac:dyDescent="0.25">
      <c r="A128" s="5" t="s">
        <v>719</v>
      </c>
      <c r="B128">
        <v>1265</v>
      </c>
    </row>
    <row r="129" spans="1:2" x14ac:dyDescent="0.25">
      <c r="A129" s="5" t="s">
        <v>510</v>
      </c>
      <c r="B129">
        <v>1265</v>
      </c>
    </row>
    <row r="130" spans="1:2" x14ac:dyDescent="0.25">
      <c r="A130" s="5" t="s">
        <v>25</v>
      </c>
      <c r="B130">
        <v>1256</v>
      </c>
    </row>
    <row r="131" spans="1:2" x14ac:dyDescent="0.25">
      <c r="A131" s="5" t="s">
        <v>425</v>
      </c>
      <c r="B131">
        <v>1234</v>
      </c>
    </row>
    <row r="132" spans="1:2" x14ac:dyDescent="0.25">
      <c r="A132" s="5" t="s">
        <v>589</v>
      </c>
      <c r="B132">
        <v>1229</v>
      </c>
    </row>
    <row r="133" spans="1:2" x14ac:dyDescent="0.25">
      <c r="A133" s="5" t="s">
        <v>1298</v>
      </c>
      <c r="B133">
        <v>1228</v>
      </c>
    </row>
    <row r="134" spans="1:2" x14ac:dyDescent="0.25">
      <c r="A134" s="5" t="s">
        <v>855</v>
      </c>
      <c r="B134">
        <v>1221</v>
      </c>
    </row>
    <row r="135" spans="1:2" x14ac:dyDescent="0.25">
      <c r="A135" s="5" t="s">
        <v>19</v>
      </c>
      <c r="B135">
        <v>1216</v>
      </c>
    </row>
    <row r="136" spans="1:2" x14ac:dyDescent="0.25">
      <c r="A136" s="5" t="s">
        <v>374</v>
      </c>
      <c r="B136">
        <v>1212</v>
      </c>
    </row>
    <row r="137" spans="1:2" x14ac:dyDescent="0.25">
      <c r="A137" s="5" t="s">
        <v>1440</v>
      </c>
      <c r="B137">
        <v>1207</v>
      </c>
    </row>
    <row r="138" spans="1:2" x14ac:dyDescent="0.25">
      <c r="A138" s="5" t="s">
        <v>1007</v>
      </c>
      <c r="B138">
        <v>1200</v>
      </c>
    </row>
    <row r="139" spans="1:2" x14ac:dyDescent="0.25">
      <c r="A139" s="5" t="s">
        <v>1108</v>
      </c>
      <c r="B139">
        <v>1200</v>
      </c>
    </row>
    <row r="140" spans="1:2" x14ac:dyDescent="0.25">
      <c r="A140" s="5" t="s">
        <v>999</v>
      </c>
      <c r="B140">
        <v>1199</v>
      </c>
    </row>
    <row r="141" spans="1:2" x14ac:dyDescent="0.25">
      <c r="A141" s="5" t="s">
        <v>226</v>
      </c>
      <c r="B141">
        <v>1196</v>
      </c>
    </row>
    <row r="142" spans="1:2" x14ac:dyDescent="0.25">
      <c r="A142" s="5" t="s">
        <v>1443</v>
      </c>
      <c r="B142">
        <v>1192</v>
      </c>
    </row>
    <row r="143" spans="1:2" x14ac:dyDescent="0.25">
      <c r="A143" s="5" t="s">
        <v>1468</v>
      </c>
      <c r="B143">
        <v>1191</v>
      </c>
    </row>
    <row r="144" spans="1:2" x14ac:dyDescent="0.25">
      <c r="A144" s="5" t="s">
        <v>323</v>
      </c>
      <c r="B144">
        <v>1187</v>
      </c>
    </row>
    <row r="145" spans="1:2" x14ac:dyDescent="0.25">
      <c r="A145" s="5" t="s">
        <v>935</v>
      </c>
      <c r="B145">
        <v>1181</v>
      </c>
    </row>
    <row r="146" spans="1:2" x14ac:dyDescent="0.25">
      <c r="A146" s="5" t="s">
        <v>544</v>
      </c>
      <c r="B146">
        <v>1179</v>
      </c>
    </row>
    <row r="147" spans="1:2" x14ac:dyDescent="0.25">
      <c r="A147" s="5" t="s">
        <v>1446</v>
      </c>
      <c r="B147">
        <v>1170</v>
      </c>
    </row>
    <row r="148" spans="1:2" x14ac:dyDescent="0.25">
      <c r="A148" s="5" t="s">
        <v>776</v>
      </c>
      <c r="B148">
        <v>1155</v>
      </c>
    </row>
    <row r="149" spans="1:2" x14ac:dyDescent="0.25">
      <c r="A149" s="5" t="s">
        <v>363</v>
      </c>
      <c r="B149">
        <v>1142</v>
      </c>
    </row>
    <row r="150" spans="1:2" x14ac:dyDescent="0.25">
      <c r="A150" s="5" t="s">
        <v>1235</v>
      </c>
      <c r="B150">
        <v>1135</v>
      </c>
    </row>
    <row r="151" spans="1:2" x14ac:dyDescent="0.25">
      <c r="A151" s="5" t="s">
        <v>35</v>
      </c>
      <c r="B151">
        <v>1133</v>
      </c>
    </row>
    <row r="152" spans="1:2" x14ac:dyDescent="0.25">
      <c r="A152" s="5" t="s">
        <v>240</v>
      </c>
      <c r="B152">
        <v>1131</v>
      </c>
    </row>
    <row r="153" spans="1:2" x14ac:dyDescent="0.25">
      <c r="A153" s="5" t="s">
        <v>1403</v>
      </c>
      <c r="B153">
        <v>1127</v>
      </c>
    </row>
    <row r="154" spans="1:2" x14ac:dyDescent="0.25">
      <c r="A154" s="5" t="s">
        <v>116</v>
      </c>
      <c r="B154">
        <v>1120</v>
      </c>
    </row>
    <row r="155" spans="1:2" x14ac:dyDescent="0.25">
      <c r="A155" s="5" t="s">
        <v>1175</v>
      </c>
      <c r="B155">
        <v>1104</v>
      </c>
    </row>
    <row r="156" spans="1:2" x14ac:dyDescent="0.25">
      <c r="A156" s="5" t="s">
        <v>685</v>
      </c>
      <c r="B156">
        <v>1087</v>
      </c>
    </row>
    <row r="157" spans="1:2" x14ac:dyDescent="0.25">
      <c r="A157" s="5" t="s">
        <v>1191</v>
      </c>
      <c r="B157">
        <v>1084</v>
      </c>
    </row>
    <row r="158" spans="1:2" x14ac:dyDescent="0.25">
      <c r="A158" s="5" t="s">
        <v>1185</v>
      </c>
      <c r="B158">
        <v>1083</v>
      </c>
    </row>
    <row r="159" spans="1:2" x14ac:dyDescent="0.25">
      <c r="A159" s="5" t="s">
        <v>481</v>
      </c>
      <c r="B159">
        <v>1081</v>
      </c>
    </row>
    <row r="160" spans="1:2" x14ac:dyDescent="0.25">
      <c r="A160" s="5" t="s">
        <v>1383</v>
      </c>
      <c r="B160">
        <v>1074</v>
      </c>
    </row>
    <row r="161" spans="1:2" x14ac:dyDescent="0.25">
      <c r="A161" s="5" t="s">
        <v>876</v>
      </c>
      <c r="B161">
        <v>1074</v>
      </c>
    </row>
    <row r="162" spans="1:2" x14ac:dyDescent="0.25">
      <c r="A162" s="5" t="s">
        <v>1211</v>
      </c>
      <c r="B162">
        <v>1073</v>
      </c>
    </row>
    <row r="163" spans="1:2" x14ac:dyDescent="0.25">
      <c r="A163" s="5" t="s">
        <v>616</v>
      </c>
      <c r="B163">
        <v>1073</v>
      </c>
    </row>
    <row r="164" spans="1:2" x14ac:dyDescent="0.25">
      <c r="A164" s="5" t="s">
        <v>824</v>
      </c>
      <c r="B164">
        <v>1063</v>
      </c>
    </row>
    <row r="165" spans="1:2" x14ac:dyDescent="0.25">
      <c r="A165" s="5" t="s">
        <v>797</v>
      </c>
      <c r="B165">
        <v>1061</v>
      </c>
    </row>
    <row r="166" spans="1:2" x14ac:dyDescent="0.25">
      <c r="A166" s="5" t="s">
        <v>304</v>
      </c>
      <c r="B166">
        <v>1057</v>
      </c>
    </row>
    <row r="167" spans="1:2" x14ac:dyDescent="0.25">
      <c r="A167" s="5" t="s">
        <v>1194</v>
      </c>
      <c r="B167">
        <v>1053</v>
      </c>
    </row>
    <row r="168" spans="1:2" x14ac:dyDescent="0.25">
      <c r="A168" s="5" t="s">
        <v>655</v>
      </c>
      <c r="B168">
        <v>1043</v>
      </c>
    </row>
    <row r="169" spans="1:2" x14ac:dyDescent="0.25">
      <c r="A169" s="5" t="s">
        <v>263</v>
      </c>
      <c r="B169">
        <v>1025</v>
      </c>
    </row>
    <row r="170" spans="1:2" x14ac:dyDescent="0.25">
      <c r="A170" s="5" t="s">
        <v>825</v>
      </c>
      <c r="B170">
        <v>1023</v>
      </c>
    </row>
    <row r="171" spans="1:2" x14ac:dyDescent="0.25">
      <c r="A171" s="5" t="s">
        <v>1085</v>
      </c>
      <c r="B171">
        <v>1022</v>
      </c>
    </row>
    <row r="172" spans="1:2" x14ac:dyDescent="0.25">
      <c r="A172" s="5" t="s">
        <v>206</v>
      </c>
      <c r="B172">
        <v>1018</v>
      </c>
    </row>
    <row r="173" spans="1:2" x14ac:dyDescent="0.25">
      <c r="A173" s="5" t="s">
        <v>1042</v>
      </c>
      <c r="B173">
        <v>1011</v>
      </c>
    </row>
    <row r="174" spans="1:2" x14ac:dyDescent="0.25">
      <c r="A174" s="5" t="s">
        <v>1380</v>
      </c>
      <c r="B174">
        <v>1006</v>
      </c>
    </row>
    <row r="175" spans="1:2" x14ac:dyDescent="0.25">
      <c r="A175" s="5" t="s">
        <v>665</v>
      </c>
      <c r="B175">
        <v>991</v>
      </c>
    </row>
    <row r="176" spans="1:2" x14ac:dyDescent="0.25">
      <c r="A176" s="5" t="s">
        <v>1294</v>
      </c>
      <c r="B176">
        <v>988</v>
      </c>
    </row>
    <row r="177" spans="1:2" x14ac:dyDescent="0.25">
      <c r="A177" s="5" t="s">
        <v>565</v>
      </c>
      <c r="B177">
        <v>988</v>
      </c>
    </row>
    <row r="178" spans="1:2" x14ac:dyDescent="0.25">
      <c r="A178" s="5" t="s">
        <v>438</v>
      </c>
      <c r="B178">
        <v>979</v>
      </c>
    </row>
    <row r="179" spans="1:2" x14ac:dyDescent="0.25">
      <c r="A179" s="5" t="s">
        <v>1057</v>
      </c>
      <c r="B179">
        <v>970</v>
      </c>
    </row>
    <row r="180" spans="1:2" x14ac:dyDescent="0.25">
      <c r="A180" s="5" t="s">
        <v>586</v>
      </c>
      <c r="B180">
        <v>970</v>
      </c>
    </row>
    <row r="181" spans="1:2" x14ac:dyDescent="0.25">
      <c r="A181" s="5" t="s">
        <v>33</v>
      </c>
      <c r="B181">
        <v>967</v>
      </c>
    </row>
    <row r="182" spans="1:2" x14ac:dyDescent="0.25">
      <c r="A182" s="5" t="s">
        <v>195</v>
      </c>
      <c r="B182">
        <v>964</v>
      </c>
    </row>
    <row r="183" spans="1:2" x14ac:dyDescent="0.25">
      <c r="A183" s="5" t="s">
        <v>1439</v>
      </c>
      <c r="B183">
        <v>962</v>
      </c>
    </row>
    <row r="184" spans="1:2" x14ac:dyDescent="0.25">
      <c r="A184" s="5" t="s">
        <v>699</v>
      </c>
      <c r="B184">
        <v>961</v>
      </c>
    </row>
    <row r="185" spans="1:2" x14ac:dyDescent="0.25">
      <c r="A185" s="5" t="s">
        <v>1267</v>
      </c>
      <c r="B185">
        <v>952</v>
      </c>
    </row>
    <row r="186" spans="1:2" x14ac:dyDescent="0.25">
      <c r="A186" s="5" t="s">
        <v>682</v>
      </c>
      <c r="B186">
        <v>950</v>
      </c>
    </row>
    <row r="187" spans="1:2" x14ac:dyDescent="0.25">
      <c r="A187" s="5" t="s">
        <v>782</v>
      </c>
      <c r="B187">
        <v>949</v>
      </c>
    </row>
    <row r="188" spans="1:2" x14ac:dyDescent="0.25">
      <c r="A188" s="5" t="s">
        <v>775</v>
      </c>
      <c r="B188">
        <v>947</v>
      </c>
    </row>
    <row r="189" spans="1:2" x14ac:dyDescent="0.25">
      <c r="A189" s="5" t="s">
        <v>1432</v>
      </c>
      <c r="B189">
        <v>940</v>
      </c>
    </row>
    <row r="190" spans="1:2" x14ac:dyDescent="0.25">
      <c r="A190" s="5" t="s">
        <v>953</v>
      </c>
      <c r="B190">
        <v>938</v>
      </c>
    </row>
    <row r="191" spans="1:2" x14ac:dyDescent="0.25">
      <c r="A191" s="5" t="s">
        <v>298</v>
      </c>
      <c r="B191">
        <v>937</v>
      </c>
    </row>
    <row r="192" spans="1:2" x14ac:dyDescent="0.25">
      <c r="A192" s="5" t="s">
        <v>1270</v>
      </c>
      <c r="B192">
        <v>929</v>
      </c>
    </row>
    <row r="193" spans="1:2" x14ac:dyDescent="0.25">
      <c r="A193" s="5" t="s">
        <v>417</v>
      </c>
      <c r="B193">
        <v>926</v>
      </c>
    </row>
    <row r="194" spans="1:2" x14ac:dyDescent="0.25">
      <c r="A194" s="5" t="s">
        <v>1326</v>
      </c>
      <c r="B194">
        <v>921</v>
      </c>
    </row>
    <row r="195" spans="1:2" x14ac:dyDescent="0.25">
      <c r="A195" s="5" t="s">
        <v>559</v>
      </c>
      <c r="B195">
        <v>921</v>
      </c>
    </row>
    <row r="196" spans="1:2" x14ac:dyDescent="0.25">
      <c r="A196" s="5" t="s">
        <v>1015</v>
      </c>
      <c r="B196">
        <v>912</v>
      </c>
    </row>
    <row r="197" spans="1:2" x14ac:dyDescent="0.25">
      <c r="A197" s="5" t="s">
        <v>1137</v>
      </c>
      <c r="B197">
        <v>907</v>
      </c>
    </row>
    <row r="198" spans="1:2" x14ac:dyDescent="0.25">
      <c r="A198" s="5" t="s">
        <v>1422</v>
      </c>
      <c r="B198">
        <v>906</v>
      </c>
    </row>
    <row r="199" spans="1:2" x14ac:dyDescent="0.25">
      <c r="A199" s="5" t="s">
        <v>1305</v>
      </c>
      <c r="B199">
        <v>898</v>
      </c>
    </row>
    <row r="200" spans="1:2" x14ac:dyDescent="0.25">
      <c r="A200" s="5" t="s">
        <v>1292</v>
      </c>
      <c r="B200">
        <v>887</v>
      </c>
    </row>
    <row r="201" spans="1:2" x14ac:dyDescent="0.25">
      <c r="A201" s="5" t="s">
        <v>1441</v>
      </c>
      <c r="B201">
        <v>884</v>
      </c>
    </row>
    <row r="202" spans="1:2" x14ac:dyDescent="0.25">
      <c r="A202" s="5" t="s">
        <v>819</v>
      </c>
      <c r="B202">
        <v>883</v>
      </c>
    </row>
    <row r="203" spans="1:2" x14ac:dyDescent="0.25">
      <c r="A203" s="5" t="s">
        <v>1255</v>
      </c>
      <c r="B203">
        <v>882</v>
      </c>
    </row>
    <row r="204" spans="1:2" x14ac:dyDescent="0.25">
      <c r="A204" s="5" t="s">
        <v>835</v>
      </c>
      <c r="B204">
        <v>882</v>
      </c>
    </row>
    <row r="205" spans="1:2" x14ac:dyDescent="0.25">
      <c r="A205" s="5" t="s">
        <v>507</v>
      </c>
      <c r="B205">
        <v>882</v>
      </c>
    </row>
    <row r="206" spans="1:2" x14ac:dyDescent="0.25">
      <c r="A206" s="5" t="s">
        <v>1213</v>
      </c>
      <c r="B206">
        <v>873</v>
      </c>
    </row>
    <row r="207" spans="1:2" x14ac:dyDescent="0.25">
      <c r="A207" s="5" t="s">
        <v>1003</v>
      </c>
      <c r="B207">
        <v>859</v>
      </c>
    </row>
    <row r="208" spans="1:2" x14ac:dyDescent="0.25">
      <c r="A208" s="5" t="s">
        <v>1197</v>
      </c>
      <c r="B208">
        <v>859</v>
      </c>
    </row>
    <row r="209" spans="1:2" x14ac:dyDescent="0.25">
      <c r="A209" s="5" t="s">
        <v>774</v>
      </c>
      <c r="B209">
        <v>857</v>
      </c>
    </row>
    <row r="210" spans="1:2" x14ac:dyDescent="0.25">
      <c r="A210" s="5" t="s">
        <v>157</v>
      </c>
      <c r="B210">
        <v>855</v>
      </c>
    </row>
    <row r="211" spans="1:2" x14ac:dyDescent="0.25">
      <c r="A211" s="5" t="s">
        <v>1352</v>
      </c>
      <c r="B211">
        <v>854</v>
      </c>
    </row>
    <row r="212" spans="1:2" x14ac:dyDescent="0.25">
      <c r="A212" s="5" t="s">
        <v>627</v>
      </c>
      <c r="B212">
        <v>854</v>
      </c>
    </row>
    <row r="213" spans="1:2" x14ac:dyDescent="0.25">
      <c r="A213" s="5" t="s">
        <v>1158</v>
      </c>
      <c r="B213">
        <v>848</v>
      </c>
    </row>
    <row r="214" spans="1:2" x14ac:dyDescent="0.25">
      <c r="A214" s="5" t="s">
        <v>227</v>
      </c>
      <c r="B214">
        <v>846</v>
      </c>
    </row>
    <row r="215" spans="1:2" x14ac:dyDescent="0.25">
      <c r="A215" s="5" t="s">
        <v>96</v>
      </c>
      <c r="B215">
        <v>845</v>
      </c>
    </row>
    <row r="216" spans="1:2" x14ac:dyDescent="0.25">
      <c r="A216" s="5" t="s">
        <v>1195</v>
      </c>
      <c r="B216">
        <v>841</v>
      </c>
    </row>
    <row r="217" spans="1:2" x14ac:dyDescent="0.25">
      <c r="A217" s="5" t="s">
        <v>1016</v>
      </c>
      <c r="B217">
        <v>833</v>
      </c>
    </row>
    <row r="218" spans="1:2" x14ac:dyDescent="0.25">
      <c r="A218" s="5" t="s">
        <v>155</v>
      </c>
      <c r="B218">
        <v>833</v>
      </c>
    </row>
    <row r="219" spans="1:2" x14ac:dyDescent="0.25">
      <c r="A219" s="5" t="s">
        <v>218</v>
      </c>
      <c r="B219">
        <v>832</v>
      </c>
    </row>
    <row r="220" spans="1:2" x14ac:dyDescent="0.25">
      <c r="A220" s="5" t="s">
        <v>1442</v>
      </c>
      <c r="B220">
        <v>829</v>
      </c>
    </row>
    <row r="221" spans="1:2" x14ac:dyDescent="0.25">
      <c r="A221" s="5" t="s">
        <v>828</v>
      </c>
      <c r="B221">
        <v>828</v>
      </c>
    </row>
    <row r="222" spans="1:2" x14ac:dyDescent="0.25">
      <c r="A222" s="5" t="s">
        <v>460</v>
      </c>
      <c r="B222">
        <v>827</v>
      </c>
    </row>
    <row r="223" spans="1:2" x14ac:dyDescent="0.25">
      <c r="A223" s="5" t="s">
        <v>333</v>
      </c>
      <c r="B223">
        <v>826</v>
      </c>
    </row>
    <row r="224" spans="1:2" x14ac:dyDescent="0.25">
      <c r="A224" s="5" t="s">
        <v>1318</v>
      </c>
      <c r="B224">
        <v>824</v>
      </c>
    </row>
    <row r="225" spans="1:2" x14ac:dyDescent="0.25">
      <c r="A225" s="5" t="s">
        <v>552</v>
      </c>
      <c r="B225">
        <v>824</v>
      </c>
    </row>
    <row r="226" spans="1:2" x14ac:dyDescent="0.25">
      <c r="A226" s="5" t="s">
        <v>472</v>
      </c>
      <c r="B226">
        <v>817</v>
      </c>
    </row>
    <row r="227" spans="1:2" x14ac:dyDescent="0.25">
      <c r="A227" s="5" t="s">
        <v>841</v>
      </c>
      <c r="B227">
        <v>816</v>
      </c>
    </row>
    <row r="228" spans="1:2" x14ac:dyDescent="0.25">
      <c r="A228" s="5" t="s">
        <v>1067</v>
      </c>
      <c r="B228">
        <v>807</v>
      </c>
    </row>
    <row r="229" spans="1:2" x14ac:dyDescent="0.25">
      <c r="A229" s="5" t="s">
        <v>591</v>
      </c>
      <c r="B229">
        <v>804</v>
      </c>
    </row>
    <row r="230" spans="1:2" x14ac:dyDescent="0.25">
      <c r="A230" s="5" t="s">
        <v>684</v>
      </c>
      <c r="B230">
        <v>797</v>
      </c>
    </row>
    <row r="231" spans="1:2" x14ac:dyDescent="0.25">
      <c r="A231" s="5" t="s">
        <v>936</v>
      </c>
      <c r="B231">
        <v>793</v>
      </c>
    </row>
    <row r="232" spans="1:2" x14ac:dyDescent="0.25">
      <c r="A232" s="5" t="s">
        <v>129</v>
      </c>
      <c r="B232">
        <v>790</v>
      </c>
    </row>
    <row r="233" spans="1:2" x14ac:dyDescent="0.25">
      <c r="A233" s="5" t="s">
        <v>61</v>
      </c>
      <c r="B233">
        <v>786</v>
      </c>
    </row>
    <row r="234" spans="1:2" x14ac:dyDescent="0.25">
      <c r="A234" s="5" t="s">
        <v>419</v>
      </c>
      <c r="B234">
        <v>785</v>
      </c>
    </row>
    <row r="235" spans="1:2" x14ac:dyDescent="0.25">
      <c r="A235" s="5" t="s">
        <v>276</v>
      </c>
      <c r="B235">
        <v>781</v>
      </c>
    </row>
    <row r="236" spans="1:2" x14ac:dyDescent="0.25">
      <c r="A236" s="5" t="s">
        <v>364</v>
      </c>
      <c r="B236">
        <v>777</v>
      </c>
    </row>
    <row r="237" spans="1:2" x14ac:dyDescent="0.25">
      <c r="A237" s="5" t="s">
        <v>1014</v>
      </c>
      <c r="B237">
        <v>775</v>
      </c>
    </row>
    <row r="238" spans="1:2" x14ac:dyDescent="0.25">
      <c r="A238" s="5" t="s">
        <v>1157</v>
      </c>
      <c r="B238">
        <v>769</v>
      </c>
    </row>
    <row r="239" spans="1:2" x14ac:dyDescent="0.25">
      <c r="A239" s="5" t="s">
        <v>525</v>
      </c>
      <c r="B239">
        <v>769</v>
      </c>
    </row>
    <row r="240" spans="1:2" x14ac:dyDescent="0.25">
      <c r="A240" s="5" t="s">
        <v>197</v>
      </c>
      <c r="B240">
        <v>765</v>
      </c>
    </row>
    <row r="241" spans="1:2" x14ac:dyDescent="0.25">
      <c r="A241" s="5" t="s">
        <v>587</v>
      </c>
      <c r="B241">
        <v>764</v>
      </c>
    </row>
    <row r="242" spans="1:2" x14ac:dyDescent="0.25">
      <c r="A242" s="5" t="s">
        <v>617</v>
      </c>
      <c r="B242">
        <v>761</v>
      </c>
    </row>
    <row r="243" spans="1:2" x14ac:dyDescent="0.25">
      <c r="A243" s="5" t="s">
        <v>281</v>
      </c>
      <c r="B243">
        <v>761</v>
      </c>
    </row>
    <row r="244" spans="1:2" x14ac:dyDescent="0.25">
      <c r="A244" s="5" t="s">
        <v>1106</v>
      </c>
      <c r="B244">
        <v>759</v>
      </c>
    </row>
    <row r="245" spans="1:2" x14ac:dyDescent="0.25">
      <c r="A245" s="5" t="s">
        <v>744</v>
      </c>
      <c r="B245">
        <v>751</v>
      </c>
    </row>
    <row r="246" spans="1:2" x14ac:dyDescent="0.25">
      <c r="A246" s="5" t="s">
        <v>52</v>
      </c>
      <c r="B246">
        <v>751</v>
      </c>
    </row>
    <row r="247" spans="1:2" x14ac:dyDescent="0.25">
      <c r="A247" s="5" t="s">
        <v>187</v>
      </c>
      <c r="B247">
        <v>746</v>
      </c>
    </row>
    <row r="248" spans="1:2" x14ac:dyDescent="0.25">
      <c r="A248" s="5" t="s">
        <v>997</v>
      </c>
      <c r="B248">
        <v>745</v>
      </c>
    </row>
    <row r="249" spans="1:2" x14ac:dyDescent="0.25">
      <c r="A249" s="5" t="s">
        <v>1205</v>
      </c>
      <c r="B249">
        <v>736</v>
      </c>
    </row>
    <row r="250" spans="1:2" x14ac:dyDescent="0.25">
      <c r="A250" s="5" t="s">
        <v>74</v>
      </c>
      <c r="B250">
        <v>733</v>
      </c>
    </row>
    <row r="251" spans="1:2" x14ac:dyDescent="0.25">
      <c r="A251" s="5" t="s">
        <v>496</v>
      </c>
      <c r="B251">
        <v>733</v>
      </c>
    </row>
    <row r="252" spans="1:2" x14ac:dyDescent="0.25">
      <c r="A252" s="5" t="s">
        <v>620</v>
      </c>
      <c r="B252">
        <v>728</v>
      </c>
    </row>
    <row r="253" spans="1:2" x14ac:dyDescent="0.25">
      <c r="A253" s="5" t="s">
        <v>882</v>
      </c>
      <c r="B253">
        <v>728</v>
      </c>
    </row>
    <row r="254" spans="1:2" x14ac:dyDescent="0.25">
      <c r="A254" s="5" t="s">
        <v>560</v>
      </c>
      <c r="B254">
        <v>725</v>
      </c>
    </row>
    <row r="255" spans="1:2" x14ac:dyDescent="0.25">
      <c r="A255" s="5" t="s">
        <v>1013</v>
      </c>
      <c r="B255">
        <v>724</v>
      </c>
    </row>
    <row r="256" spans="1:2" x14ac:dyDescent="0.25">
      <c r="A256" s="5" t="s">
        <v>1461</v>
      </c>
      <c r="B256">
        <v>720</v>
      </c>
    </row>
    <row r="257" spans="1:2" x14ac:dyDescent="0.25">
      <c r="A257" s="5" t="s">
        <v>351</v>
      </c>
      <c r="B257">
        <v>719</v>
      </c>
    </row>
    <row r="258" spans="1:2" x14ac:dyDescent="0.25">
      <c r="A258" s="5" t="s">
        <v>1429</v>
      </c>
      <c r="B258">
        <v>718</v>
      </c>
    </row>
    <row r="259" spans="1:2" x14ac:dyDescent="0.25">
      <c r="A259" s="5" t="s">
        <v>1098</v>
      </c>
      <c r="B259">
        <v>711</v>
      </c>
    </row>
    <row r="260" spans="1:2" x14ac:dyDescent="0.25">
      <c r="A260" s="5" t="s">
        <v>136</v>
      </c>
      <c r="B260">
        <v>710</v>
      </c>
    </row>
    <row r="261" spans="1:2" x14ac:dyDescent="0.25">
      <c r="A261" s="5" t="s">
        <v>228</v>
      </c>
      <c r="B261">
        <v>702</v>
      </c>
    </row>
    <row r="262" spans="1:2" x14ac:dyDescent="0.25">
      <c r="A262" s="5" t="s">
        <v>636</v>
      </c>
      <c r="B262">
        <v>702</v>
      </c>
    </row>
    <row r="263" spans="1:2" x14ac:dyDescent="0.25">
      <c r="A263" s="5" t="s">
        <v>108</v>
      </c>
      <c r="B263">
        <v>699</v>
      </c>
    </row>
    <row r="264" spans="1:2" x14ac:dyDescent="0.25">
      <c r="A264" s="5" t="s">
        <v>100</v>
      </c>
      <c r="B264">
        <v>699</v>
      </c>
    </row>
    <row r="265" spans="1:2" x14ac:dyDescent="0.25">
      <c r="A265" s="5" t="s">
        <v>1222</v>
      </c>
      <c r="B265">
        <v>690</v>
      </c>
    </row>
    <row r="266" spans="1:2" x14ac:dyDescent="0.25">
      <c r="A266" s="5" t="s">
        <v>143</v>
      </c>
      <c r="B266">
        <v>687</v>
      </c>
    </row>
    <row r="267" spans="1:2" x14ac:dyDescent="0.25">
      <c r="A267" s="5" t="s">
        <v>1097</v>
      </c>
      <c r="B267">
        <v>684</v>
      </c>
    </row>
    <row r="268" spans="1:2" x14ac:dyDescent="0.25">
      <c r="A268" s="5" t="s">
        <v>497</v>
      </c>
      <c r="B268">
        <v>684</v>
      </c>
    </row>
    <row r="269" spans="1:2" x14ac:dyDescent="0.25">
      <c r="A269" s="5" t="s">
        <v>530</v>
      </c>
      <c r="B269">
        <v>683</v>
      </c>
    </row>
    <row r="270" spans="1:2" x14ac:dyDescent="0.25">
      <c r="A270" s="5" t="s">
        <v>1047</v>
      </c>
      <c r="B270">
        <v>682</v>
      </c>
    </row>
    <row r="271" spans="1:2" x14ac:dyDescent="0.25">
      <c r="A271" s="5" t="s">
        <v>949</v>
      </c>
      <c r="B271">
        <v>681</v>
      </c>
    </row>
    <row r="272" spans="1:2" x14ac:dyDescent="0.25">
      <c r="A272" s="5" t="s">
        <v>66</v>
      </c>
      <c r="B272">
        <v>675</v>
      </c>
    </row>
    <row r="273" spans="1:2" x14ac:dyDescent="0.25">
      <c r="A273" s="5" t="s">
        <v>1466</v>
      </c>
      <c r="B273">
        <v>672</v>
      </c>
    </row>
    <row r="274" spans="1:2" x14ac:dyDescent="0.25">
      <c r="A274" s="5" t="s">
        <v>628</v>
      </c>
      <c r="B274">
        <v>667</v>
      </c>
    </row>
    <row r="275" spans="1:2" x14ac:dyDescent="0.25">
      <c r="A275" s="5" t="s">
        <v>1181</v>
      </c>
      <c r="B275">
        <v>666</v>
      </c>
    </row>
    <row r="276" spans="1:2" x14ac:dyDescent="0.25">
      <c r="A276" s="5" t="s">
        <v>1110</v>
      </c>
      <c r="B276">
        <v>663</v>
      </c>
    </row>
    <row r="277" spans="1:2" x14ac:dyDescent="0.25">
      <c r="A277" s="5" t="s">
        <v>273</v>
      </c>
      <c r="B277">
        <v>660</v>
      </c>
    </row>
    <row r="278" spans="1:2" x14ac:dyDescent="0.25">
      <c r="A278" s="5" t="s">
        <v>823</v>
      </c>
      <c r="B278">
        <v>655</v>
      </c>
    </row>
    <row r="279" spans="1:2" x14ac:dyDescent="0.25">
      <c r="A279" s="5" t="s">
        <v>205</v>
      </c>
      <c r="B279">
        <v>653</v>
      </c>
    </row>
    <row r="280" spans="1:2" x14ac:dyDescent="0.25">
      <c r="A280" s="5" t="s">
        <v>1381</v>
      </c>
      <c r="B280">
        <v>648</v>
      </c>
    </row>
    <row r="281" spans="1:2" x14ac:dyDescent="0.25">
      <c r="A281" s="5" t="s">
        <v>147</v>
      </c>
      <c r="B281">
        <v>648</v>
      </c>
    </row>
    <row r="282" spans="1:2" x14ac:dyDescent="0.25">
      <c r="A282" s="5" t="s">
        <v>277</v>
      </c>
      <c r="B282">
        <v>643</v>
      </c>
    </row>
    <row r="283" spans="1:2" x14ac:dyDescent="0.25">
      <c r="A283" s="5" t="s">
        <v>486</v>
      </c>
      <c r="B283">
        <v>639</v>
      </c>
    </row>
    <row r="284" spans="1:2" x14ac:dyDescent="0.25">
      <c r="A284" s="5" t="s">
        <v>373</v>
      </c>
      <c r="B284">
        <v>638</v>
      </c>
    </row>
    <row r="285" spans="1:2" x14ac:dyDescent="0.25">
      <c r="A285" s="5" t="s">
        <v>1460</v>
      </c>
      <c r="B285">
        <v>636</v>
      </c>
    </row>
    <row r="286" spans="1:2" x14ac:dyDescent="0.25">
      <c r="A286" s="5" t="s">
        <v>1056</v>
      </c>
      <c r="B286">
        <v>633</v>
      </c>
    </row>
    <row r="287" spans="1:2" x14ac:dyDescent="0.25">
      <c r="A287" s="5" t="s">
        <v>1413</v>
      </c>
      <c r="B287">
        <v>631</v>
      </c>
    </row>
    <row r="288" spans="1:2" x14ac:dyDescent="0.25">
      <c r="A288" s="5" t="s">
        <v>995</v>
      </c>
      <c r="B288">
        <v>630</v>
      </c>
    </row>
    <row r="289" spans="1:2" x14ac:dyDescent="0.25">
      <c r="A289" s="5" t="s">
        <v>498</v>
      </c>
      <c r="B289">
        <v>626</v>
      </c>
    </row>
    <row r="290" spans="1:2" x14ac:dyDescent="0.25">
      <c r="A290" s="5" t="s">
        <v>32</v>
      </c>
      <c r="B290">
        <v>614</v>
      </c>
    </row>
    <row r="291" spans="1:2" x14ac:dyDescent="0.25">
      <c r="A291" s="5" t="s">
        <v>1290</v>
      </c>
      <c r="B291">
        <v>613</v>
      </c>
    </row>
    <row r="292" spans="1:2" x14ac:dyDescent="0.25">
      <c r="A292" s="5" t="s">
        <v>289</v>
      </c>
      <c r="B292">
        <v>613</v>
      </c>
    </row>
    <row r="293" spans="1:2" x14ac:dyDescent="0.25">
      <c r="A293" s="5" t="s">
        <v>457</v>
      </c>
      <c r="B293">
        <v>612</v>
      </c>
    </row>
    <row r="294" spans="1:2" x14ac:dyDescent="0.25">
      <c r="A294" s="5" t="s">
        <v>284</v>
      </c>
      <c r="B294">
        <v>611</v>
      </c>
    </row>
    <row r="295" spans="1:2" x14ac:dyDescent="0.25">
      <c r="A295" s="5" t="s">
        <v>902</v>
      </c>
      <c r="B295">
        <v>608</v>
      </c>
    </row>
    <row r="296" spans="1:2" x14ac:dyDescent="0.25">
      <c r="A296" s="5" t="s">
        <v>802</v>
      </c>
      <c r="B296">
        <v>608</v>
      </c>
    </row>
    <row r="297" spans="1:2" x14ac:dyDescent="0.25">
      <c r="A297" s="5" t="s">
        <v>318</v>
      </c>
      <c r="B297">
        <v>601</v>
      </c>
    </row>
    <row r="298" spans="1:2" x14ac:dyDescent="0.25">
      <c r="A298" s="5" t="s">
        <v>1141</v>
      </c>
      <c r="B298">
        <v>599</v>
      </c>
    </row>
    <row r="299" spans="1:2" x14ac:dyDescent="0.25">
      <c r="A299" s="5" t="s">
        <v>845</v>
      </c>
      <c r="B299">
        <v>596</v>
      </c>
    </row>
    <row r="300" spans="1:2" x14ac:dyDescent="0.25">
      <c r="A300" s="5" t="s">
        <v>554</v>
      </c>
      <c r="B300">
        <v>596</v>
      </c>
    </row>
    <row r="301" spans="1:2" x14ac:dyDescent="0.25">
      <c r="A301" s="5" t="s">
        <v>328</v>
      </c>
      <c r="B301">
        <v>596</v>
      </c>
    </row>
    <row r="302" spans="1:2" x14ac:dyDescent="0.25">
      <c r="A302" s="5" t="s">
        <v>161</v>
      </c>
      <c r="B302">
        <v>596</v>
      </c>
    </row>
    <row r="303" spans="1:2" x14ac:dyDescent="0.25">
      <c r="A303" s="5" t="s">
        <v>1467</v>
      </c>
      <c r="B303">
        <v>596</v>
      </c>
    </row>
    <row r="304" spans="1:2" x14ac:dyDescent="0.25">
      <c r="A304" s="5" t="s">
        <v>1282</v>
      </c>
      <c r="B304">
        <v>587</v>
      </c>
    </row>
    <row r="305" spans="1:2" x14ac:dyDescent="0.25">
      <c r="A305" s="5" t="s">
        <v>70</v>
      </c>
      <c r="B305">
        <v>584</v>
      </c>
    </row>
    <row r="306" spans="1:2" x14ac:dyDescent="0.25">
      <c r="A306" s="5" t="s">
        <v>1023</v>
      </c>
      <c r="B306">
        <v>584</v>
      </c>
    </row>
    <row r="307" spans="1:2" x14ac:dyDescent="0.25">
      <c r="A307" s="5" t="s">
        <v>380</v>
      </c>
      <c r="B307">
        <v>582</v>
      </c>
    </row>
    <row r="308" spans="1:2" x14ac:dyDescent="0.25">
      <c r="A308" s="5" t="s">
        <v>844</v>
      </c>
      <c r="B308">
        <v>580</v>
      </c>
    </row>
    <row r="309" spans="1:2" x14ac:dyDescent="0.25">
      <c r="A309" s="5" t="s">
        <v>446</v>
      </c>
      <c r="B309">
        <v>579</v>
      </c>
    </row>
    <row r="310" spans="1:2" x14ac:dyDescent="0.25">
      <c r="A310" s="5" t="s">
        <v>112</v>
      </c>
      <c r="B310">
        <v>575</v>
      </c>
    </row>
    <row r="311" spans="1:2" x14ac:dyDescent="0.25">
      <c r="A311" s="5" t="s">
        <v>950</v>
      </c>
      <c r="B311">
        <v>574</v>
      </c>
    </row>
    <row r="312" spans="1:2" x14ac:dyDescent="0.25">
      <c r="A312" s="5" t="s">
        <v>1223</v>
      </c>
      <c r="B312">
        <v>574</v>
      </c>
    </row>
    <row r="313" spans="1:2" x14ac:dyDescent="0.25">
      <c r="A313" s="5" t="s">
        <v>691</v>
      </c>
      <c r="B313">
        <v>568</v>
      </c>
    </row>
    <row r="314" spans="1:2" x14ac:dyDescent="0.25">
      <c r="A314" s="5" t="s">
        <v>68</v>
      </c>
      <c r="B314">
        <v>565</v>
      </c>
    </row>
    <row r="315" spans="1:2" x14ac:dyDescent="0.25">
      <c r="A315" s="5" t="s">
        <v>356</v>
      </c>
      <c r="B315">
        <v>565</v>
      </c>
    </row>
    <row r="316" spans="1:2" x14ac:dyDescent="0.25">
      <c r="A316" s="5" t="s">
        <v>437</v>
      </c>
      <c r="B316">
        <v>564</v>
      </c>
    </row>
    <row r="317" spans="1:2" x14ac:dyDescent="0.25">
      <c r="A317" s="5" t="s">
        <v>671</v>
      </c>
      <c r="B317">
        <v>561</v>
      </c>
    </row>
    <row r="318" spans="1:2" x14ac:dyDescent="0.25">
      <c r="A318" s="5" t="s">
        <v>139</v>
      </c>
      <c r="B318">
        <v>560</v>
      </c>
    </row>
    <row r="319" spans="1:2" x14ac:dyDescent="0.25">
      <c r="A319" s="5" t="s">
        <v>504</v>
      </c>
      <c r="B319">
        <v>554</v>
      </c>
    </row>
    <row r="320" spans="1:2" x14ac:dyDescent="0.25">
      <c r="A320" s="5" t="s">
        <v>980</v>
      </c>
      <c r="B320">
        <v>553</v>
      </c>
    </row>
    <row r="321" spans="1:2" x14ac:dyDescent="0.25">
      <c r="A321" s="5" t="s">
        <v>631</v>
      </c>
      <c r="B321">
        <v>548</v>
      </c>
    </row>
    <row r="322" spans="1:2" x14ac:dyDescent="0.25">
      <c r="A322" s="5" t="s">
        <v>957</v>
      </c>
      <c r="B322">
        <v>546</v>
      </c>
    </row>
    <row r="323" spans="1:2" x14ac:dyDescent="0.25">
      <c r="A323" s="5" t="s">
        <v>1115</v>
      </c>
      <c r="B323">
        <v>545</v>
      </c>
    </row>
    <row r="324" spans="1:2" x14ac:dyDescent="0.25">
      <c r="A324" s="5" t="s">
        <v>329</v>
      </c>
      <c r="B324">
        <v>543</v>
      </c>
    </row>
    <row r="325" spans="1:2" x14ac:dyDescent="0.25">
      <c r="A325" s="5" t="s">
        <v>444</v>
      </c>
      <c r="B325">
        <v>538</v>
      </c>
    </row>
    <row r="326" spans="1:2" x14ac:dyDescent="0.25">
      <c r="A326" s="5" t="s">
        <v>590</v>
      </c>
      <c r="B326">
        <v>532</v>
      </c>
    </row>
    <row r="327" spans="1:2" x14ac:dyDescent="0.25">
      <c r="A327" s="5" t="s">
        <v>705</v>
      </c>
      <c r="B327">
        <v>532</v>
      </c>
    </row>
    <row r="328" spans="1:2" x14ac:dyDescent="0.25">
      <c r="A328" s="5" t="s">
        <v>292</v>
      </c>
      <c r="B328">
        <v>531</v>
      </c>
    </row>
    <row r="329" spans="1:2" x14ac:dyDescent="0.25">
      <c r="A329" s="5" t="s">
        <v>826</v>
      </c>
      <c r="B329">
        <v>528</v>
      </c>
    </row>
    <row r="330" spans="1:2" x14ac:dyDescent="0.25">
      <c r="A330" s="5" t="s">
        <v>582</v>
      </c>
      <c r="B330">
        <v>527</v>
      </c>
    </row>
    <row r="331" spans="1:2" x14ac:dyDescent="0.25">
      <c r="A331" s="5" t="s">
        <v>915</v>
      </c>
      <c r="B331">
        <v>527</v>
      </c>
    </row>
    <row r="332" spans="1:2" x14ac:dyDescent="0.25">
      <c r="A332" s="5" t="s">
        <v>1349</v>
      </c>
      <c r="B332">
        <v>526</v>
      </c>
    </row>
    <row r="333" spans="1:2" x14ac:dyDescent="0.25">
      <c r="A333" s="5" t="s">
        <v>336</v>
      </c>
      <c r="B333">
        <v>525</v>
      </c>
    </row>
    <row r="334" spans="1:2" x14ac:dyDescent="0.25">
      <c r="A334" s="5" t="s">
        <v>577</v>
      </c>
      <c r="B334">
        <v>524</v>
      </c>
    </row>
    <row r="335" spans="1:2" x14ac:dyDescent="0.25">
      <c r="A335" s="5" t="s">
        <v>790</v>
      </c>
      <c r="B335">
        <v>524</v>
      </c>
    </row>
    <row r="336" spans="1:2" x14ac:dyDescent="0.25">
      <c r="A336" s="5" t="s">
        <v>1125</v>
      </c>
      <c r="B336">
        <v>524</v>
      </c>
    </row>
    <row r="337" spans="1:2" x14ac:dyDescent="0.25">
      <c r="A337" s="5" t="s">
        <v>667</v>
      </c>
      <c r="B337">
        <v>519</v>
      </c>
    </row>
    <row r="338" spans="1:2" x14ac:dyDescent="0.25">
      <c r="A338" s="5" t="s">
        <v>983</v>
      </c>
      <c r="B338">
        <v>519</v>
      </c>
    </row>
    <row r="339" spans="1:2" x14ac:dyDescent="0.25">
      <c r="A339" s="5" t="s">
        <v>579</v>
      </c>
      <c r="B339">
        <v>517</v>
      </c>
    </row>
    <row r="340" spans="1:2" x14ac:dyDescent="0.25">
      <c r="A340" s="5" t="s">
        <v>581</v>
      </c>
      <c r="B340">
        <v>516</v>
      </c>
    </row>
    <row r="341" spans="1:2" x14ac:dyDescent="0.25">
      <c r="A341" s="5" t="s">
        <v>1417</v>
      </c>
      <c r="B341">
        <v>514</v>
      </c>
    </row>
    <row r="342" spans="1:2" x14ac:dyDescent="0.25">
      <c r="A342" s="5" t="s">
        <v>1135</v>
      </c>
      <c r="B342">
        <v>514</v>
      </c>
    </row>
    <row r="343" spans="1:2" x14ac:dyDescent="0.25">
      <c r="A343" s="5" t="s">
        <v>434</v>
      </c>
      <c r="B343">
        <v>512</v>
      </c>
    </row>
    <row r="344" spans="1:2" x14ac:dyDescent="0.25">
      <c r="A344" s="5" t="s">
        <v>1416</v>
      </c>
      <c r="B344">
        <v>512</v>
      </c>
    </row>
    <row r="345" spans="1:2" x14ac:dyDescent="0.25">
      <c r="A345" s="5" t="s">
        <v>321</v>
      </c>
      <c r="B345">
        <v>510</v>
      </c>
    </row>
    <row r="346" spans="1:2" x14ac:dyDescent="0.25">
      <c r="A346" s="5" t="s">
        <v>513</v>
      </c>
      <c r="B346">
        <v>510</v>
      </c>
    </row>
    <row r="347" spans="1:2" x14ac:dyDescent="0.25">
      <c r="A347" s="5" t="s">
        <v>440</v>
      </c>
      <c r="B347">
        <v>508</v>
      </c>
    </row>
    <row r="348" spans="1:2" x14ac:dyDescent="0.25">
      <c r="A348" s="5" t="s">
        <v>1145</v>
      </c>
      <c r="B348">
        <v>507</v>
      </c>
    </row>
    <row r="349" spans="1:2" x14ac:dyDescent="0.25">
      <c r="A349" s="5" t="s">
        <v>1412</v>
      </c>
      <c r="B349">
        <v>506</v>
      </c>
    </row>
    <row r="350" spans="1:2" x14ac:dyDescent="0.25">
      <c r="A350" s="5" t="s">
        <v>345</v>
      </c>
      <c r="B350">
        <v>504</v>
      </c>
    </row>
    <row r="351" spans="1:2" x14ac:dyDescent="0.25">
      <c r="A351" s="5" t="s">
        <v>757</v>
      </c>
      <c r="B351">
        <v>502</v>
      </c>
    </row>
    <row r="352" spans="1:2" x14ac:dyDescent="0.25">
      <c r="A352" s="5" t="s">
        <v>1083</v>
      </c>
      <c r="B352">
        <v>498</v>
      </c>
    </row>
    <row r="353" spans="1:2" x14ac:dyDescent="0.25">
      <c r="A353" s="5" t="s">
        <v>159</v>
      </c>
      <c r="B353">
        <v>496</v>
      </c>
    </row>
    <row r="354" spans="1:2" x14ac:dyDescent="0.25">
      <c r="A354" s="5" t="s">
        <v>1200</v>
      </c>
      <c r="B354">
        <v>495</v>
      </c>
    </row>
    <row r="355" spans="1:2" x14ac:dyDescent="0.25">
      <c r="A355" s="5" t="s">
        <v>400</v>
      </c>
      <c r="B355">
        <v>493</v>
      </c>
    </row>
    <row r="356" spans="1:2" x14ac:dyDescent="0.25">
      <c r="A356" s="5" t="s">
        <v>1482</v>
      </c>
      <c r="B356">
        <v>491</v>
      </c>
    </row>
    <row r="357" spans="1:2" x14ac:dyDescent="0.25">
      <c r="A357" s="5" t="s">
        <v>1031</v>
      </c>
      <c r="B357">
        <v>490</v>
      </c>
    </row>
    <row r="358" spans="1:2" x14ac:dyDescent="0.25">
      <c r="A358" s="5" t="s">
        <v>1314</v>
      </c>
      <c r="B358">
        <v>488</v>
      </c>
    </row>
    <row r="359" spans="1:2" x14ac:dyDescent="0.25">
      <c r="A359" s="5" t="s">
        <v>712</v>
      </c>
      <c r="B359">
        <v>484</v>
      </c>
    </row>
    <row r="360" spans="1:2" x14ac:dyDescent="0.25">
      <c r="A360" s="5" t="s">
        <v>7</v>
      </c>
      <c r="B360">
        <v>479</v>
      </c>
    </row>
    <row r="361" spans="1:2" x14ac:dyDescent="0.25">
      <c r="A361" s="5" t="s">
        <v>1176</v>
      </c>
      <c r="B361">
        <v>478</v>
      </c>
    </row>
    <row r="362" spans="1:2" x14ac:dyDescent="0.25">
      <c r="A362" s="5" t="s">
        <v>1101</v>
      </c>
      <c r="B362">
        <v>476</v>
      </c>
    </row>
    <row r="363" spans="1:2" x14ac:dyDescent="0.25">
      <c r="A363" s="5" t="s">
        <v>427</v>
      </c>
      <c r="B363">
        <v>475</v>
      </c>
    </row>
    <row r="364" spans="1:2" x14ac:dyDescent="0.25">
      <c r="A364" s="5" t="s">
        <v>611</v>
      </c>
      <c r="B364">
        <v>474</v>
      </c>
    </row>
    <row r="365" spans="1:2" x14ac:dyDescent="0.25">
      <c r="A365" s="5" t="s">
        <v>1370</v>
      </c>
      <c r="B365">
        <v>474</v>
      </c>
    </row>
    <row r="366" spans="1:2" x14ac:dyDescent="0.25">
      <c r="A366" s="5" t="s">
        <v>697</v>
      </c>
      <c r="B366">
        <v>473</v>
      </c>
    </row>
    <row r="367" spans="1:2" x14ac:dyDescent="0.25">
      <c r="A367" s="5" t="s">
        <v>904</v>
      </c>
      <c r="B367">
        <v>472</v>
      </c>
    </row>
    <row r="368" spans="1:2" x14ac:dyDescent="0.25">
      <c r="A368" s="5" t="s">
        <v>916</v>
      </c>
      <c r="B368">
        <v>472</v>
      </c>
    </row>
    <row r="369" spans="1:2" x14ac:dyDescent="0.25">
      <c r="A369" s="5" t="s">
        <v>594</v>
      </c>
      <c r="B369">
        <v>470</v>
      </c>
    </row>
    <row r="370" spans="1:2" x14ac:dyDescent="0.25">
      <c r="A370" s="5" t="s">
        <v>1212</v>
      </c>
      <c r="B370">
        <v>470</v>
      </c>
    </row>
    <row r="371" spans="1:2" x14ac:dyDescent="0.25">
      <c r="A371" s="5" t="s">
        <v>723</v>
      </c>
      <c r="B371">
        <v>469</v>
      </c>
    </row>
    <row r="372" spans="1:2" x14ac:dyDescent="0.25">
      <c r="A372" s="5" t="s">
        <v>1377</v>
      </c>
      <c r="B372">
        <v>468</v>
      </c>
    </row>
    <row r="373" spans="1:2" x14ac:dyDescent="0.25">
      <c r="A373" s="5" t="s">
        <v>243</v>
      </c>
      <c r="B373">
        <v>467</v>
      </c>
    </row>
    <row r="374" spans="1:2" x14ac:dyDescent="0.25">
      <c r="A374" s="5" t="s">
        <v>193</v>
      </c>
      <c r="B374">
        <v>466</v>
      </c>
    </row>
    <row r="375" spans="1:2" x14ac:dyDescent="0.25">
      <c r="A375" s="5" t="s">
        <v>1324</v>
      </c>
      <c r="B375">
        <v>466</v>
      </c>
    </row>
    <row r="376" spans="1:2" x14ac:dyDescent="0.25">
      <c r="A376" s="5" t="s">
        <v>647</v>
      </c>
      <c r="B376">
        <v>465</v>
      </c>
    </row>
    <row r="377" spans="1:2" x14ac:dyDescent="0.25">
      <c r="A377" s="5" t="s">
        <v>538</v>
      </c>
      <c r="B377">
        <v>463</v>
      </c>
    </row>
    <row r="378" spans="1:2" x14ac:dyDescent="0.25">
      <c r="A378" s="5" t="s">
        <v>767</v>
      </c>
      <c r="B378">
        <v>462</v>
      </c>
    </row>
    <row r="379" spans="1:2" x14ac:dyDescent="0.25">
      <c r="A379" s="5" t="s">
        <v>1404</v>
      </c>
      <c r="B379">
        <v>460</v>
      </c>
    </row>
    <row r="380" spans="1:2" x14ac:dyDescent="0.25">
      <c r="A380" s="5" t="s">
        <v>566</v>
      </c>
      <c r="B380">
        <v>460</v>
      </c>
    </row>
    <row r="381" spans="1:2" x14ac:dyDescent="0.25">
      <c r="A381" s="5" t="s">
        <v>84</v>
      </c>
      <c r="B381">
        <v>456</v>
      </c>
    </row>
    <row r="382" spans="1:2" x14ac:dyDescent="0.25">
      <c r="A382" s="5" t="s">
        <v>660</v>
      </c>
      <c r="B382">
        <v>456</v>
      </c>
    </row>
    <row r="383" spans="1:2" x14ac:dyDescent="0.25">
      <c r="A383" s="5" t="s">
        <v>151</v>
      </c>
      <c r="B383">
        <v>453</v>
      </c>
    </row>
    <row r="384" spans="1:2" x14ac:dyDescent="0.25">
      <c r="A384" s="5" t="s">
        <v>1473</v>
      </c>
      <c r="B384">
        <v>452</v>
      </c>
    </row>
    <row r="385" spans="1:2" x14ac:dyDescent="0.25">
      <c r="A385" s="5" t="s">
        <v>266</v>
      </c>
      <c r="B385">
        <v>452</v>
      </c>
    </row>
    <row r="386" spans="1:2" x14ac:dyDescent="0.25">
      <c r="A386" s="5" t="s">
        <v>308</v>
      </c>
      <c r="B386">
        <v>452</v>
      </c>
    </row>
    <row r="387" spans="1:2" x14ac:dyDescent="0.25">
      <c r="A387" s="5" t="s">
        <v>111</v>
      </c>
      <c r="B387">
        <v>447</v>
      </c>
    </row>
    <row r="388" spans="1:2" x14ac:dyDescent="0.25">
      <c r="A388" s="5" t="s">
        <v>480</v>
      </c>
      <c r="B388">
        <v>445</v>
      </c>
    </row>
    <row r="389" spans="1:2" x14ac:dyDescent="0.25">
      <c r="A389" s="5" t="s">
        <v>646</v>
      </c>
      <c r="B389">
        <v>444</v>
      </c>
    </row>
    <row r="390" spans="1:2" x14ac:dyDescent="0.25">
      <c r="A390" s="5" t="s">
        <v>349</v>
      </c>
      <c r="B390">
        <v>443</v>
      </c>
    </row>
    <row r="391" spans="1:2" x14ac:dyDescent="0.25">
      <c r="A391" s="5" t="s">
        <v>13</v>
      </c>
      <c r="B391">
        <v>442</v>
      </c>
    </row>
    <row r="392" spans="1:2" x14ac:dyDescent="0.25">
      <c r="A392" s="5" t="s">
        <v>423</v>
      </c>
      <c r="B392">
        <v>440</v>
      </c>
    </row>
    <row r="393" spans="1:2" x14ac:dyDescent="0.25">
      <c r="A393" s="5" t="s">
        <v>490</v>
      </c>
      <c r="B393">
        <v>439</v>
      </c>
    </row>
    <row r="394" spans="1:2" x14ac:dyDescent="0.25">
      <c r="A394" s="5" t="s">
        <v>1169</v>
      </c>
      <c r="B394">
        <v>438</v>
      </c>
    </row>
    <row r="395" spans="1:2" x14ac:dyDescent="0.25">
      <c r="A395" s="5" t="s">
        <v>1237</v>
      </c>
      <c r="B395">
        <v>438</v>
      </c>
    </row>
    <row r="396" spans="1:2" x14ac:dyDescent="0.25">
      <c r="A396" s="5" t="s">
        <v>201</v>
      </c>
      <c r="B396">
        <v>433</v>
      </c>
    </row>
    <row r="397" spans="1:2" x14ac:dyDescent="0.25">
      <c r="A397" s="5" t="s">
        <v>1450</v>
      </c>
      <c r="B397">
        <v>432</v>
      </c>
    </row>
    <row r="398" spans="1:2" x14ac:dyDescent="0.25">
      <c r="A398" s="5" t="s">
        <v>758</v>
      </c>
      <c r="B398">
        <v>431</v>
      </c>
    </row>
    <row r="399" spans="1:2" x14ac:dyDescent="0.25">
      <c r="A399" s="5" t="s">
        <v>1075</v>
      </c>
      <c r="B399">
        <v>430</v>
      </c>
    </row>
    <row r="400" spans="1:2" x14ac:dyDescent="0.25">
      <c r="A400" s="5" t="s">
        <v>390</v>
      </c>
      <c r="B400">
        <v>429</v>
      </c>
    </row>
    <row r="401" spans="1:2" x14ac:dyDescent="0.25">
      <c r="A401" s="5" t="s">
        <v>1250</v>
      </c>
      <c r="B401">
        <v>429</v>
      </c>
    </row>
    <row r="402" spans="1:2" x14ac:dyDescent="0.25">
      <c r="A402" s="5" t="s">
        <v>341</v>
      </c>
      <c r="B402">
        <v>429</v>
      </c>
    </row>
    <row r="403" spans="1:2" x14ac:dyDescent="0.25">
      <c r="A403" s="5" t="s">
        <v>854</v>
      </c>
      <c r="B403">
        <v>426</v>
      </c>
    </row>
    <row r="404" spans="1:2" x14ac:dyDescent="0.25">
      <c r="A404" s="5" t="s">
        <v>503</v>
      </c>
      <c r="B404">
        <v>424</v>
      </c>
    </row>
    <row r="405" spans="1:2" x14ac:dyDescent="0.25">
      <c r="A405" s="5" t="s">
        <v>491</v>
      </c>
      <c r="B405">
        <v>423</v>
      </c>
    </row>
    <row r="406" spans="1:2" x14ac:dyDescent="0.25">
      <c r="A406" s="5" t="s">
        <v>99</v>
      </c>
      <c r="B406">
        <v>423</v>
      </c>
    </row>
    <row r="407" spans="1:2" x14ac:dyDescent="0.25">
      <c r="A407" s="5" t="s">
        <v>420</v>
      </c>
      <c r="B407">
        <v>422</v>
      </c>
    </row>
    <row r="408" spans="1:2" x14ac:dyDescent="0.25">
      <c r="A408" s="5" t="s">
        <v>401</v>
      </c>
      <c r="B408">
        <v>422</v>
      </c>
    </row>
    <row r="409" spans="1:2" x14ac:dyDescent="0.25">
      <c r="A409" s="5" t="s">
        <v>849</v>
      </c>
      <c r="B409">
        <v>420</v>
      </c>
    </row>
    <row r="410" spans="1:2" x14ac:dyDescent="0.25">
      <c r="A410" s="5" t="s">
        <v>1156</v>
      </c>
      <c r="B410">
        <v>417</v>
      </c>
    </row>
    <row r="411" spans="1:2" x14ac:dyDescent="0.25">
      <c r="A411" s="5" t="s">
        <v>149</v>
      </c>
      <c r="B411">
        <v>417</v>
      </c>
    </row>
    <row r="412" spans="1:2" x14ac:dyDescent="0.25">
      <c r="A412" s="5" t="s">
        <v>1074</v>
      </c>
      <c r="B412">
        <v>414</v>
      </c>
    </row>
    <row r="413" spans="1:2" x14ac:dyDescent="0.25">
      <c r="A413" s="5" t="s">
        <v>1421</v>
      </c>
      <c r="B413">
        <v>409</v>
      </c>
    </row>
    <row r="414" spans="1:2" x14ac:dyDescent="0.25">
      <c r="A414" s="5" t="s">
        <v>101</v>
      </c>
      <c r="B414">
        <v>409</v>
      </c>
    </row>
    <row r="415" spans="1:2" x14ac:dyDescent="0.25">
      <c r="A415" s="5" t="s">
        <v>348</v>
      </c>
      <c r="B415">
        <v>409</v>
      </c>
    </row>
    <row r="416" spans="1:2" x14ac:dyDescent="0.25">
      <c r="A416" s="5" t="s">
        <v>988</v>
      </c>
      <c r="B416">
        <v>407</v>
      </c>
    </row>
    <row r="417" spans="1:2" x14ac:dyDescent="0.25">
      <c r="A417" s="5" t="s">
        <v>668</v>
      </c>
      <c r="B417">
        <v>406</v>
      </c>
    </row>
    <row r="418" spans="1:2" x14ac:dyDescent="0.25">
      <c r="A418" s="5" t="s">
        <v>1208</v>
      </c>
      <c r="B418">
        <v>404</v>
      </c>
    </row>
    <row r="419" spans="1:2" x14ac:dyDescent="0.25">
      <c r="A419" s="5" t="s">
        <v>87</v>
      </c>
      <c r="B419">
        <v>403</v>
      </c>
    </row>
    <row r="420" spans="1:2" x14ac:dyDescent="0.25">
      <c r="A420" s="5" t="s">
        <v>681</v>
      </c>
      <c r="B420">
        <v>402</v>
      </c>
    </row>
    <row r="421" spans="1:2" x14ac:dyDescent="0.25">
      <c r="A421" s="5" t="s">
        <v>1447</v>
      </c>
      <c r="B421">
        <v>399</v>
      </c>
    </row>
    <row r="422" spans="1:2" x14ac:dyDescent="0.25">
      <c r="A422" s="5" t="s">
        <v>211</v>
      </c>
      <c r="B422">
        <v>399</v>
      </c>
    </row>
    <row r="423" spans="1:2" x14ac:dyDescent="0.25">
      <c r="A423" s="5" t="s">
        <v>649</v>
      </c>
      <c r="B423">
        <v>398</v>
      </c>
    </row>
    <row r="424" spans="1:2" x14ac:dyDescent="0.25">
      <c r="A424" s="5" t="s">
        <v>1420</v>
      </c>
      <c r="B424">
        <v>396</v>
      </c>
    </row>
    <row r="425" spans="1:2" x14ac:dyDescent="0.25">
      <c r="A425" s="5" t="s">
        <v>829</v>
      </c>
      <c r="B425">
        <v>396</v>
      </c>
    </row>
    <row r="426" spans="1:2" x14ac:dyDescent="0.25">
      <c r="A426" s="5" t="s">
        <v>921</v>
      </c>
      <c r="B426">
        <v>394</v>
      </c>
    </row>
    <row r="427" spans="1:2" x14ac:dyDescent="0.25">
      <c r="A427" s="5" t="s">
        <v>1202</v>
      </c>
      <c r="B427">
        <v>394</v>
      </c>
    </row>
    <row r="428" spans="1:2" x14ac:dyDescent="0.25">
      <c r="A428" s="5" t="s">
        <v>656</v>
      </c>
      <c r="B428">
        <v>394</v>
      </c>
    </row>
    <row r="429" spans="1:2" x14ac:dyDescent="0.25">
      <c r="A429" s="5" t="s">
        <v>56</v>
      </c>
      <c r="B429">
        <v>392</v>
      </c>
    </row>
    <row r="430" spans="1:2" x14ac:dyDescent="0.25">
      <c r="A430" s="5" t="s">
        <v>164</v>
      </c>
      <c r="B430">
        <v>391</v>
      </c>
    </row>
    <row r="431" spans="1:2" x14ac:dyDescent="0.25">
      <c r="A431" s="5" t="s">
        <v>613</v>
      </c>
      <c r="B431">
        <v>390</v>
      </c>
    </row>
    <row r="432" spans="1:2" x14ac:dyDescent="0.25">
      <c r="A432" s="5" t="s">
        <v>1316</v>
      </c>
      <c r="B432">
        <v>390</v>
      </c>
    </row>
    <row r="433" spans="1:2" x14ac:dyDescent="0.25">
      <c r="A433" s="5" t="s">
        <v>1445</v>
      </c>
      <c r="B433">
        <v>389</v>
      </c>
    </row>
    <row r="434" spans="1:2" x14ac:dyDescent="0.25">
      <c r="A434" s="5" t="s">
        <v>1302</v>
      </c>
      <c r="B434">
        <v>384</v>
      </c>
    </row>
    <row r="435" spans="1:2" x14ac:dyDescent="0.25">
      <c r="A435" s="5" t="s">
        <v>1332</v>
      </c>
      <c r="B435">
        <v>382</v>
      </c>
    </row>
    <row r="436" spans="1:2" x14ac:dyDescent="0.25">
      <c r="A436" s="5" t="s">
        <v>603</v>
      </c>
      <c r="B436">
        <v>381</v>
      </c>
    </row>
    <row r="437" spans="1:2" x14ac:dyDescent="0.25">
      <c r="A437" s="5" t="s">
        <v>547</v>
      </c>
      <c r="B437">
        <v>381</v>
      </c>
    </row>
    <row r="438" spans="1:2" x14ac:dyDescent="0.25">
      <c r="A438" s="5" t="s">
        <v>57</v>
      </c>
      <c r="B438">
        <v>379</v>
      </c>
    </row>
    <row r="439" spans="1:2" x14ac:dyDescent="0.25">
      <c r="A439" s="5" t="s">
        <v>1041</v>
      </c>
      <c r="B439">
        <v>379</v>
      </c>
    </row>
    <row r="440" spans="1:2" x14ac:dyDescent="0.25">
      <c r="A440" s="5" t="s">
        <v>592</v>
      </c>
      <c r="B440">
        <v>378</v>
      </c>
    </row>
    <row r="441" spans="1:2" x14ac:dyDescent="0.25">
      <c r="A441" s="5" t="s">
        <v>170</v>
      </c>
      <c r="B441">
        <v>378</v>
      </c>
    </row>
    <row r="442" spans="1:2" x14ac:dyDescent="0.25">
      <c r="A442" s="5" t="s">
        <v>532</v>
      </c>
      <c r="B442">
        <v>377</v>
      </c>
    </row>
    <row r="443" spans="1:2" x14ac:dyDescent="0.25">
      <c r="A443" s="5" t="s">
        <v>199</v>
      </c>
      <c r="B443">
        <v>377</v>
      </c>
    </row>
    <row r="444" spans="1:2" x14ac:dyDescent="0.25">
      <c r="A444" s="5" t="s">
        <v>317</v>
      </c>
      <c r="B444">
        <v>377</v>
      </c>
    </row>
    <row r="445" spans="1:2" x14ac:dyDescent="0.25">
      <c r="A445" s="5" t="s">
        <v>1193</v>
      </c>
      <c r="B445">
        <v>377</v>
      </c>
    </row>
    <row r="446" spans="1:2" x14ac:dyDescent="0.25">
      <c r="A446" s="5" t="s">
        <v>1038</v>
      </c>
      <c r="B446">
        <v>376</v>
      </c>
    </row>
    <row r="447" spans="1:2" x14ac:dyDescent="0.25">
      <c r="A447" s="5" t="s">
        <v>1418</v>
      </c>
      <c r="B447">
        <v>375</v>
      </c>
    </row>
    <row r="448" spans="1:2" x14ac:dyDescent="0.25">
      <c r="A448" s="5" t="s">
        <v>1046</v>
      </c>
      <c r="B448">
        <v>374</v>
      </c>
    </row>
    <row r="449" spans="1:2" x14ac:dyDescent="0.25">
      <c r="A449" s="5" t="s">
        <v>672</v>
      </c>
      <c r="B449">
        <v>372</v>
      </c>
    </row>
    <row r="450" spans="1:2" x14ac:dyDescent="0.25">
      <c r="A450" s="5" t="s">
        <v>651</v>
      </c>
      <c r="B450">
        <v>370</v>
      </c>
    </row>
    <row r="451" spans="1:2" x14ac:dyDescent="0.25">
      <c r="A451" s="5" t="s">
        <v>903</v>
      </c>
      <c r="B451">
        <v>369</v>
      </c>
    </row>
    <row r="452" spans="1:2" x14ac:dyDescent="0.25">
      <c r="A452" s="5" t="s">
        <v>215</v>
      </c>
      <c r="B452">
        <v>369</v>
      </c>
    </row>
    <row r="453" spans="1:2" x14ac:dyDescent="0.25">
      <c r="A453" s="5" t="s">
        <v>402</v>
      </c>
      <c r="B453">
        <v>368</v>
      </c>
    </row>
    <row r="454" spans="1:2" x14ac:dyDescent="0.25">
      <c r="A454" s="5" t="s">
        <v>313</v>
      </c>
      <c r="B454">
        <v>368</v>
      </c>
    </row>
    <row r="455" spans="1:2" x14ac:dyDescent="0.25">
      <c r="A455" s="5" t="s">
        <v>167</v>
      </c>
      <c r="B455">
        <v>368</v>
      </c>
    </row>
    <row r="456" spans="1:2" x14ac:dyDescent="0.25">
      <c r="A456" s="5" t="s">
        <v>1184</v>
      </c>
      <c r="B456">
        <v>367</v>
      </c>
    </row>
    <row r="457" spans="1:2" x14ac:dyDescent="0.25">
      <c r="A457" s="5" t="s">
        <v>421</v>
      </c>
      <c r="B457">
        <v>366</v>
      </c>
    </row>
    <row r="458" spans="1:2" x14ac:dyDescent="0.25">
      <c r="A458" s="5" t="s">
        <v>102</v>
      </c>
      <c r="B458">
        <v>364</v>
      </c>
    </row>
    <row r="459" spans="1:2" x14ac:dyDescent="0.25">
      <c r="A459" s="5" t="s">
        <v>412</v>
      </c>
      <c r="B459">
        <v>364</v>
      </c>
    </row>
    <row r="460" spans="1:2" x14ac:dyDescent="0.25">
      <c r="A460" s="5" t="s">
        <v>1372</v>
      </c>
      <c r="B460">
        <v>363</v>
      </c>
    </row>
    <row r="461" spans="1:2" x14ac:dyDescent="0.25">
      <c r="A461" s="5" t="s">
        <v>331</v>
      </c>
      <c r="B461">
        <v>362</v>
      </c>
    </row>
    <row r="462" spans="1:2" x14ac:dyDescent="0.25">
      <c r="A462" s="5" t="s">
        <v>743</v>
      </c>
      <c r="B462">
        <v>362</v>
      </c>
    </row>
    <row r="463" spans="1:2" x14ac:dyDescent="0.25">
      <c r="A463" s="5" t="s">
        <v>301</v>
      </c>
      <c r="B463">
        <v>361</v>
      </c>
    </row>
    <row r="464" spans="1:2" x14ac:dyDescent="0.25">
      <c r="A464" s="5" t="s">
        <v>1177</v>
      </c>
      <c r="B464">
        <v>361</v>
      </c>
    </row>
    <row r="465" spans="1:2" x14ac:dyDescent="0.25">
      <c r="A465" s="5" t="s">
        <v>12</v>
      </c>
      <c r="B465">
        <v>359</v>
      </c>
    </row>
    <row r="466" spans="1:2" x14ac:dyDescent="0.25">
      <c r="A466" s="5" t="s">
        <v>221</v>
      </c>
      <c r="B466">
        <v>358</v>
      </c>
    </row>
    <row r="467" spans="1:2" x14ac:dyDescent="0.25">
      <c r="A467" s="5" t="s">
        <v>1479</v>
      </c>
      <c r="B467">
        <v>358</v>
      </c>
    </row>
    <row r="468" spans="1:2" x14ac:dyDescent="0.25">
      <c r="A468" s="5" t="s">
        <v>359</v>
      </c>
      <c r="B468">
        <v>358</v>
      </c>
    </row>
    <row r="469" spans="1:2" x14ac:dyDescent="0.25">
      <c r="A469" s="5" t="s">
        <v>751</v>
      </c>
      <c r="B469">
        <v>357</v>
      </c>
    </row>
    <row r="470" spans="1:2" x14ac:dyDescent="0.25">
      <c r="A470" s="5" t="s">
        <v>117</v>
      </c>
      <c r="B470">
        <v>356</v>
      </c>
    </row>
    <row r="471" spans="1:2" x14ac:dyDescent="0.25">
      <c r="A471" s="5" t="s">
        <v>368</v>
      </c>
      <c r="B471">
        <v>356</v>
      </c>
    </row>
    <row r="472" spans="1:2" x14ac:dyDescent="0.25">
      <c r="A472" s="5" t="s">
        <v>994</v>
      </c>
      <c r="B472">
        <v>354</v>
      </c>
    </row>
    <row r="473" spans="1:2" x14ac:dyDescent="0.25">
      <c r="A473" s="5" t="s">
        <v>392</v>
      </c>
      <c r="B473">
        <v>353</v>
      </c>
    </row>
    <row r="474" spans="1:2" x14ac:dyDescent="0.25">
      <c r="A474" s="5" t="s">
        <v>238</v>
      </c>
      <c r="B474">
        <v>353</v>
      </c>
    </row>
    <row r="475" spans="1:2" x14ac:dyDescent="0.25">
      <c r="A475" s="5" t="s">
        <v>512</v>
      </c>
      <c r="B475">
        <v>352</v>
      </c>
    </row>
    <row r="476" spans="1:2" x14ac:dyDescent="0.25">
      <c r="A476" s="5" t="s">
        <v>1415</v>
      </c>
      <c r="B476">
        <v>351</v>
      </c>
    </row>
    <row r="477" spans="1:2" x14ac:dyDescent="0.25">
      <c r="A477" s="5" t="s">
        <v>556</v>
      </c>
      <c r="B477">
        <v>348</v>
      </c>
    </row>
    <row r="478" spans="1:2" x14ac:dyDescent="0.25">
      <c r="A478" s="5" t="s">
        <v>644</v>
      </c>
      <c r="B478">
        <v>347</v>
      </c>
    </row>
    <row r="479" spans="1:2" x14ac:dyDescent="0.25">
      <c r="A479" s="5" t="s">
        <v>469</v>
      </c>
      <c r="B479">
        <v>345</v>
      </c>
    </row>
    <row r="480" spans="1:2" x14ac:dyDescent="0.25">
      <c r="A480" s="5" t="s">
        <v>1032</v>
      </c>
      <c r="B480">
        <v>345</v>
      </c>
    </row>
    <row r="481" spans="1:2" x14ac:dyDescent="0.25">
      <c r="A481" s="5" t="s">
        <v>771</v>
      </c>
      <c r="B481">
        <v>345</v>
      </c>
    </row>
    <row r="482" spans="1:2" x14ac:dyDescent="0.25">
      <c r="A482" s="5" t="s">
        <v>1216</v>
      </c>
      <c r="B482">
        <v>344</v>
      </c>
    </row>
    <row r="483" spans="1:2" x14ac:dyDescent="0.25">
      <c r="A483" s="5" t="s">
        <v>539</v>
      </c>
      <c r="B483">
        <v>343</v>
      </c>
    </row>
    <row r="484" spans="1:2" x14ac:dyDescent="0.25">
      <c r="A484" s="5" t="s">
        <v>780</v>
      </c>
      <c r="B484">
        <v>342</v>
      </c>
    </row>
    <row r="485" spans="1:2" x14ac:dyDescent="0.25">
      <c r="A485" s="5" t="s">
        <v>1335</v>
      </c>
      <c r="B485">
        <v>338</v>
      </c>
    </row>
    <row r="486" spans="1:2" x14ac:dyDescent="0.25">
      <c r="A486" s="5" t="s">
        <v>389</v>
      </c>
      <c r="B486">
        <v>338</v>
      </c>
    </row>
    <row r="487" spans="1:2" x14ac:dyDescent="0.25">
      <c r="A487" s="5" t="s">
        <v>366</v>
      </c>
      <c r="B487">
        <v>338</v>
      </c>
    </row>
    <row r="488" spans="1:2" x14ac:dyDescent="0.25">
      <c r="A488" s="5" t="s">
        <v>1079</v>
      </c>
      <c r="B488">
        <v>337</v>
      </c>
    </row>
    <row r="489" spans="1:2" x14ac:dyDescent="0.25">
      <c r="A489" s="5" t="s">
        <v>119</v>
      </c>
      <c r="B489">
        <v>336</v>
      </c>
    </row>
    <row r="490" spans="1:2" x14ac:dyDescent="0.25">
      <c r="A490" s="5" t="s">
        <v>464</v>
      </c>
      <c r="B490">
        <v>336</v>
      </c>
    </row>
    <row r="491" spans="1:2" x14ac:dyDescent="0.25">
      <c r="A491" s="5" t="s">
        <v>82</v>
      </c>
      <c r="B491">
        <v>335</v>
      </c>
    </row>
    <row r="492" spans="1:2" x14ac:dyDescent="0.25">
      <c r="A492" s="5" t="s">
        <v>669</v>
      </c>
      <c r="B492">
        <v>335</v>
      </c>
    </row>
    <row r="493" spans="1:2" x14ac:dyDescent="0.25">
      <c r="A493" s="5" t="s">
        <v>803</v>
      </c>
      <c r="B493">
        <v>335</v>
      </c>
    </row>
    <row r="494" spans="1:2" x14ac:dyDescent="0.25">
      <c r="A494" s="5" t="s">
        <v>502</v>
      </c>
      <c r="B494">
        <v>331</v>
      </c>
    </row>
    <row r="495" spans="1:2" x14ac:dyDescent="0.25">
      <c r="A495" s="5" t="s">
        <v>106</v>
      </c>
      <c r="B495">
        <v>331</v>
      </c>
    </row>
    <row r="496" spans="1:2" x14ac:dyDescent="0.25">
      <c r="A496" s="5" t="s">
        <v>917</v>
      </c>
      <c r="B496">
        <v>330</v>
      </c>
    </row>
    <row r="497" spans="1:2" x14ac:dyDescent="0.25">
      <c r="A497" s="5" t="s">
        <v>110</v>
      </c>
      <c r="B497">
        <v>328</v>
      </c>
    </row>
    <row r="498" spans="1:2" x14ac:dyDescent="0.25">
      <c r="A498" s="5" t="s">
        <v>650</v>
      </c>
      <c r="B498">
        <v>327</v>
      </c>
    </row>
    <row r="499" spans="1:2" x14ac:dyDescent="0.25">
      <c r="A499" s="5" t="s">
        <v>142</v>
      </c>
      <c r="B499">
        <v>327</v>
      </c>
    </row>
    <row r="500" spans="1:2" x14ac:dyDescent="0.25">
      <c r="A500" s="5" t="s">
        <v>572</v>
      </c>
      <c r="B500">
        <v>327</v>
      </c>
    </row>
    <row r="501" spans="1:2" x14ac:dyDescent="0.25">
      <c r="A501" s="5" t="s">
        <v>1183</v>
      </c>
      <c r="B501">
        <v>326</v>
      </c>
    </row>
    <row r="502" spans="1:2" x14ac:dyDescent="0.25">
      <c r="A502" s="5" t="s">
        <v>67</v>
      </c>
      <c r="B502">
        <v>326</v>
      </c>
    </row>
    <row r="503" spans="1:2" x14ac:dyDescent="0.25">
      <c r="A503" s="5" t="s">
        <v>160</v>
      </c>
      <c r="B503">
        <v>326</v>
      </c>
    </row>
    <row r="504" spans="1:2" x14ac:dyDescent="0.25">
      <c r="A504" s="5" t="s">
        <v>1061</v>
      </c>
      <c r="B504">
        <v>322</v>
      </c>
    </row>
    <row r="505" spans="1:2" x14ac:dyDescent="0.25">
      <c r="A505" s="5" t="s">
        <v>17</v>
      </c>
      <c r="B505">
        <v>322</v>
      </c>
    </row>
    <row r="506" spans="1:2" x14ac:dyDescent="0.25">
      <c r="A506" s="5" t="s">
        <v>396</v>
      </c>
      <c r="B506">
        <v>322</v>
      </c>
    </row>
    <row r="507" spans="1:2" x14ac:dyDescent="0.25">
      <c r="A507" s="5" t="s">
        <v>146</v>
      </c>
      <c r="B507">
        <v>322</v>
      </c>
    </row>
    <row r="508" spans="1:2" x14ac:dyDescent="0.25">
      <c r="A508" s="5" t="s">
        <v>357</v>
      </c>
      <c r="B508">
        <v>320</v>
      </c>
    </row>
    <row r="509" spans="1:2" x14ac:dyDescent="0.25">
      <c r="A509" s="5" t="s">
        <v>92</v>
      </c>
      <c r="B509">
        <v>318</v>
      </c>
    </row>
    <row r="510" spans="1:2" x14ac:dyDescent="0.25">
      <c r="A510" s="5" t="s">
        <v>1187</v>
      </c>
      <c r="B510">
        <v>317</v>
      </c>
    </row>
    <row r="511" spans="1:2" x14ac:dyDescent="0.25">
      <c r="A511" s="5" t="s">
        <v>1474</v>
      </c>
      <c r="B511">
        <v>315</v>
      </c>
    </row>
    <row r="512" spans="1:2" x14ac:dyDescent="0.25">
      <c r="A512" s="5" t="s">
        <v>622</v>
      </c>
      <c r="B512">
        <v>314</v>
      </c>
    </row>
    <row r="513" spans="1:2" x14ac:dyDescent="0.25">
      <c r="A513" s="5" t="s">
        <v>311</v>
      </c>
      <c r="B513">
        <v>313</v>
      </c>
    </row>
    <row r="514" spans="1:2" x14ac:dyDescent="0.25">
      <c r="A514" s="5" t="s">
        <v>172</v>
      </c>
      <c r="B514">
        <v>311</v>
      </c>
    </row>
    <row r="515" spans="1:2" x14ac:dyDescent="0.25">
      <c r="A515" s="5" t="s">
        <v>1480</v>
      </c>
      <c r="B515">
        <v>306</v>
      </c>
    </row>
    <row r="516" spans="1:2" x14ac:dyDescent="0.25">
      <c r="A516" s="5" t="s">
        <v>1154</v>
      </c>
      <c r="B516">
        <v>305</v>
      </c>
    </row>
    <row r="517" spans="1:2" x14ac:dyDescent="0.25">
      <c r="A517" s="5" t="s">
        <v>964</v>
      </c>
      <c r="B517">
        <v>305</v>
      </c>
    </row>
    <row r="518" spans="1:2" x14ac:dyDescent="0.25">
      <c r="A518" s="5" t="s">
        <v>1315</v>
      </c>
      <c r="B518">
        <v>304</v>
      </c>
    </row>
    <row r="519" spans="1:2" x14ac:dyDescent="0.25">
      <c r="A519" s="5" t="s">
        <v>391</v>
      </c>
      <c r="B519">
        <v>304</v>
      </c>
    </row>
    <row r="520" spans="1:2" x14ac:dyDescent="0.25">
      <c r="A520" s="5" t="s">
        <v>89</v>
      </c>
      <c r="B520">
        <v>304</v>
      </c>
    </row>
    <row r="521" spans="1:2" x14ac:dyDescent="0.25">
      <c r="A521" s="5" t="s">
        <v>475</v>
      </c>
      <c r="B521">
        <v>300</v>
      </c>
    </row>
    <row r="522" spans="1:2" x14ac:dyDescent="0.25">
      <c r="A522" s="5" t="s">
        <v>1470</v>
      </c>
      <c r="B522">
        <v>299</v>
      </c>
    </row>
    <row r="523" spans="1:2" x14ac:dyDescent="0.25">
      <c r="A523" s="5" t="s">
        <v>258</v>
      </c>
      <c r="B523">
        <v>299</v>
      </c>
    </row>
    <row r="524" spans="1:2" x14ac:dyDescent="0.25">
      <c r="A524" s="5" t="s">
        <v>302</v>
      </c>
      <c r="B524">
        <v>299</v>
      </c>
    </row>
    <row r="525" spans="1:2" x14ac:dyDescent="0.25">
      <c r="A525" s="5" t="s">
        <v>634</v>
      </c>
      <c r="B525">
        <v>298</v>
      </c>
    </row>
    <row r="526" spans="1:2" x14ac:dyDescent="0.25">
      <c r="A526" s="5" t="s">
        <v>943</v>
      </c>
      <c r="B526">
        <v>296</v>
      </c>
    </row>
    <row r="527" spans="1:2" x14ac:dyDescent="0.25">
      <c r="A527" s="5" t="s">
        <v>369</v>
      </c>
      <c r="B527">
        <v>296</v>
      </c>
    </row>
    <row r="528" spans="1:2" x14ac:dyDescent="0.25">
      <c r="A528" s="5" t="s">
        <v>1020</v>
      </c>
      <c r="B528">
        <v>296</v>
      </c>
    </row>
    <row r="529" spans="1:2" x14ac:dyDescent="0.25">
      <c r="A529" s="5" t="s">
        <v>1149</v>
      </c>
      <c r="B529">
        <v>295</v>
      </c>
    </row>
    <row r="530" spans="1:2" x14ac:dyDescent="0.25">
      <c r="A530" s="5" t="s">
        <v>541</v>
      </c>
      <c r="B530">
        <v>294</v>
      </c>
    </row>
    <row r="531" spans="1:2" x14ac:dyDescent="0.25">
      <c r="A531" s="5" t="s">
        <v>307</v>
      </c>
      <c r="B531">
        <v>294</v>
      </c>
    </row>
    <row r="532" spans="1:2" x14ac:dyDescent="0.25">
      <c r="A532" s="5" t="s">
        <v>220</v>
      </c>
      <c r="B532">
        <v>293</v>
      </c>
    </row>
    <row r="533" spans="1:2" x14ac:dyDescent="0.25">
      <c r="A533" s="5" t="s">
        <v>632</v>
      </c>
      <c r="B533">
        <v>293</v>
      </c>
    </row>
    <row r="534" spans="1:2" x14ac:dyDescent="0.25">
      <c r="A534" s="5" t="s">
        <v>330</v>
      </c>
      <c r="B534">
        <v>292</v>
      </c>
    </row>
    <row r="535" spans="1:2" x14ac:dyDescent="0.25">
      <c r="A535" s="5" t="s">
        <v>62</v>
      </c>
      <c r="B535">
        <v>291</v>
      </c>
    </row>
    <row r="536" spans="1:2" x14ac:dyDescent="0.25">
      <c r="A536" s="5" t="s">
        <v>870</v>
      </c>
      <c r="B536">
        <v>291</v>
      </c>
    </row>
    <row r="537" spans="1:2" x14ac:dyDescent="0.25">
      <c r="A537" s="5" t="s">
        <v>259</v>
      </c>
      <c r="B537">
        <v>290</v>
      </c>
    </row>
    <row r="538" spans="1:2" x14ac:dyDescent="0.25">
      <c r="A538" s="5" t="s">
        <v>645</v>
      </c>
      <c r="B538">
        <v>289</v>
      </c>
    </row>
    <row r="539" spans="1:2" x14ac:dyDescent="0.25">
      <c r="A539" s="5" t="s">
        <v>920</v>
      </c>
      <c r="B539">
        <v>289</v>
      </c>
    </row>
    <row r="540" spans="1:2" x14ac:dyDescent="0.25">
      <c r="A540" s="5" t="s">
        <v>450</v>
      </c>
      <c r="B540">
        <v>288</v>
      </c>
    </row>
    <row r="541" spans="1:2" x14ac:dyDescent="0.25">
      <c r="A541" s="5" t="s">
        <v>990</v>
      </c>
      <c r="B541">
        <v>286</v>
      </c>
    </row>
    <row r="542" spans="1:2" x14ac:dyDescent="0.25">
      <c r="A542" s="5" t="s">
        <v>73</v>
      </c>
      <c r="B542">
        <v>286</v>
      </c>
    </row>
    <row r="543" spans="1:2" x14ac:dyDescent="0.25">
      <c r="A543" s="5" t="s">
        <v>196</v>
      </c>
      <c r="B543">
        <v>285</v>
      </c>
    </row>
    <row r="544" spans="1:2" x14ac:dyDescent="0.25">
      <c r="A544" s="5" t="s">
        <v>40</v>
      </c>
      <c r="B544">
        <v>285</v>
      </c>
    </row>
    <row r="545" spans="1:2" x14ac:dyDescent="0.25">
      <c r="A545" s="5" t="s">
        <v>673</v>
      </c>
      <c r="B545">
        <v>284</v>
      </c>
    </row>
    <row r="546" spans="1:2" x14ac:dyDescent="0.25">
      <c r="A546" s="5" t="s">
        <v>1088</v>
      </c>
      <c r="B546">
        <v>284</v>
      </c>
    </row>
    <row r="547" spans="1:2" x14ac:dyDescent="0.25">
      <c r="A547" s="5" t="s">
        <v>1111</v>
      </c>
      <c r="B547">
        <v>283</v>
      </c>
    </row>
    <row r="548" spans="1:2" x14ac:dyDescent="0.25">
      <c r="A548" s="5" t="s">
        <v>1309</v>
      </c>
      <c r="B548">
        <v>281</v>
      </c>
    </row>
    <row r="549" spans="1:2" x14ac:dyDescent="0.25">
      <c r="A549" s="5" t="s">
        <v>1348</v>
      </c>
      <c r="B549">
        <v>281</v>
      </c>
    </row>
    <row r="550" spans="1:2" x14ac:dyDescent="0.25">
      <c r="A550" s="5" t="s">
        <v>365</v>
      </c>
      <c r="B550">
        <v>280</v>
      </c>
    </row>
    <row r="551" spans="1:2" x14ac:dyDescent="0.25">
      <c r="A551" s="5" t="s">
        <v>674</v>
      </c>
      <c r="B551">
        <v>279</v>
      </c>
    </row>
    <row r="552" spans="1:2" x14ac:dyDescent="0.25">
      <c r="A552" s="5" t="s">
        <v>731</v>
      </c>
      <c r="B552">
        <v>278</v>
      </c>
    </row>
    <row r="553" spans="1:2" x14ac:dyDescent="0.25">
      <c r="A553" s="5" t="s">
        <v>830</v>
      </c>
      <c r="B553">
        <v>277</v>
      </c>
    </row>
    <row r="554" spans="1:2" x14ac:dyDescent="0.25">
      <c r="A554" s="5" t="s">
        <v>22</v>
      </c>
      <c r="B554">
        <v>277</v>
      </c>
    </row>
    <row r="555" spans="1:2" x14ac:dyDescent="0.25">
      <c r="A555" s="5" t="s">
        <v>1449</v>
      </c>
      <c r="B555">
        <v>276</v>
      </c>
    </row>
    <row r="556" spans="1:2" x14ac:dyDescent="0.25">
      <c r="A556" s="5" t="s">
        <v>1373</v>
      </c>
      <c r="B556">
        <v>276</v>
      </c>
    </row>
    <row r="557" spans="1:2" x14ac:dyDescent="0.25">
      <c r="A557" s="5" t="s">
        <v>518</v>
      </c>
      <c r="B557">
        <v>276</v>
      </c>
    </row>
    <row r="558" spans="1:2" x14ac:dyDescent="0.25">
      <c r="A558" s="5" t="s">
        <v>972</v>
      </c>
      <c r="B558">
        <v>275</v>
      </c>
    </row>
    <row r="559" spans="1:2" x14ac:dyDescent="0.25">
      <c r="A559" s="5" t="s">
        <v>629</v>
      </c>
      <c r="B559">
        <v>274</v>
      </c>
    </row>
    <row r="560" spans="1:2" x14ac:dyDescent="0.25">
      <c r="A560" s="5" t="s">
        <v>1048</v>
      </c>
      <c r="B560">
        <v>271</v>
      </c>
    </row>
    <row r="561" spans="1:2" x14ac:dyDescent="0.25">
      <c r="A561" s="5" t="s">
        <v>801</v>
      </c>
      <c r="B561">
        <v>271</v>
      </c>
    </row>
    <row r="562" spans="1:2" x14ac:dyDescent="0.25">
      <c r="A562" s="5" t="s">
        <v>605</v>
      </c>
      <c r="B562">
        <v>270</v>
      </c>
    </row>
    <row r="563" spans="1:2" x14ac:dyDescent="0.25">
      <c r="A563" s="5" t="s">
        <v>975</v>
      </c>
      <c r="B563">
        <v>269</v>
      </c>
    </row>
    <row r="564" spans="1:2" x14ac:dyDescent="0.25">
      <c r="A564" s="5" t="s">
        <v>814</v>
      </c>
      <c r="B564">
        <v>268</v>
      </c>
    </row>
    <row r="565" spans="1:2" x14ac:dyDescent="0.25">
      <c r="A565" s="5" t="s">
        <v>1336</v>
      </c>
      <c r="B565">
        <v>267</v>
      </c>
    </row>
    <row r="566" spans="1:2" x14ac:dyDescent="0.25">
      <c r="A566" s="5" t="s">
        <v>607</v>
      </c>
      <c r="B566">
        <v>267</v>
      </c>
    </row>
    <row r="567" spans="1:2" x14ac:dyDescent="0.25">
      <c r="A567" s="5" t="s">
        <v>409</v>
      </c>
      <c r="B567">
        <v>266</v>
      </c>
    </row>
    <row r="568" spans="1:2" x14ac:dyDescent="0.25">
      <c r="A568" s="5" t="s">
        <v>676</v>
      </c>
      <c r="B568">
        <v>266</v>
      </c>
    </row>
    <row r="569" spans="1:2" x14ac:dyDescent="0.25">
      <c r="A569" s="5" t="s">
        <v>1092</v>
      </c>
      <c r="B569">
        <v>266</v>
      </c>
    </row>
    <row r="570" spans="1:2" x14ac:dyDescent="0.25">
      <c r="A570" s="5" t="s">
        <v>718</v>
      </c>
      <c r="B570">
        <v>264</v>
      </c>
    </row>
    <row r="571" spans="1:2" x14ac:dyDescent="0.25">
      <c r="A571" s="5" t="s">
        <v>1180</v>
      </c>
      <c r="B571">
        <v>264</v>
      </c>
    </row>
    <row r="572" spans="1:2" x14ac:dyDescent="0.25">
      <c r="A572" s="5" t="s">
        <v>1188</v>
      </c>
      <c r="B572">
        <v>263</v>
      </c>
    </row>
    <row r="573" spans="1:2" x14ac:dyDescent="0.25">
      <c r="A573" s="5" t="s">
        <v>730</v>
      </c>
      <c r="B573">
        <v>263</v>
      </c>
    </row>
    <row r="574" spans="1:2" x14ac:dyDescent="0.25">
      <c r="A574" s="5" t="s">
        <v>479</v>
      </c>
      <c r="B574">
        <v>262</v>
      </c>
    </row>
    <row r="575" spans="1:2" x14ac:dyDescent="0.25">
      <c r="A575" s="5" t="s">
        <v>635</v>
      </c>
      <c r="B575">
        <v>262</v>
      </c>
    </row>
    <row r="576" spans="1:2" x14ac:dyDescent="0.25">
      <c r="A576" s="5" t="s">
        <v>1035</v>
      </c>
      <c r="B576">
        <v>262</v>
      </c>
    </row>
    <row r="577" spans="1:2" x14ac:dyDescent="0.25">
      <c r="A577" s="5" t="s">
        <v>1054</v>
      </c>
      <c r="B577">
        <v>260</v>
      </c>
    </row>
    <row r="578" spans="1:2" x14ac:dyDescent="0.25">
      <c r="A578" s="5" t="s">
        <v>1008</v>
      </c>
      <c r="B578">
        <v>258</v>
      </c>
    </row>
    <row r="579" spans="1:2" x14ac:dyDescent="0.25">
      <c r="A579" s="5" t="s">
        <v>598</v>
      </c>
      <c r="B579">
        <v>257</v>
      </c>
    </row>
    <row r="580" spans="1:2" x14ac:dyDescent="0.25">
      <c r="A580" s="5" t="s">
        <v>961</v>
      </c>
      <c r="B580">
        <v>256</v>
      </c>
    </row>
    <row r="581" spans="1:2" x14ac:dyDescent="0.25">
      <c r="A581" s="5" t="s">
        <v>1346</v>
      </c>
      <c r="B581">
        <v>254</v>
      </c>
    </row>
    <row r="582" spans="1:2" x14ac:dyDescent="0.25">
      <c r="A582" s="5" t="s">
        <v>992</v>
      </c>
      <c r="B582">
        <v>254</v>
      </c>
    </row>
    <row r="583" spans="1:2" x14ac:dyDescent="0.25">
      <c r="A583" s="5" t="s">
        <v>597</v>
      </c>
      <c r="B583">
        <v>253</v>
      </c>
    </row>
    <row r="584" spans="1:2" x14ac:dyDescent="0.25">
      <c r="A584" s="5" t="s">
        <v>299</v>
      </c>
      <c r="B584">
        <v>251</v>
      </c>
    </row>
    <row r="585" spans="1:2" x14ac:dyDescent="0.25">
      <c r="A585" s="5" t="s">
        <v>109</v>
      </c>
      <c r="B585">
        <v>251</v>
      </c>
    </row>
    <row r="586" spans="1:2" x14ac:dyDescent="0.25">
      <c r="A586" s="5" t="s">
        <v>1086</v>
      </c>
      <c r="B586">
        <v>249</v>
      </c>
    </row>
    <row r="587" spans="1:2" x14ac:dyDescent="0.25">
      <c r="A587" s="5" t="s">
        <v>1425</v>
      </c>
      <c r="B587">
        <v>249</v>
      </c>
    </row>
    <row r="588" spans="1:2" x14ac:dyDescent="0.25">
      <c r="A588" s="5" t="s">
        <v>447</v>
      </c>
      <c r="B588">
        <v>247</v>
      </c>
    </row>
    <row r="589" spans="1:2" x14ac:dyDescent="0.25">
      <c r="A589" s="5" t="s">
        <v>1247</v>
      </c>
      <c r="B589">
        <v>245</v>
      </c>
    </row>
    <row r="590" spans="1:2" x14ac:dyDescent="0.25">
      <c r="A590" s="5" t="s">
        <v>1464</v>
      </c>
      <c r="B590">
        <v>245</v>
      </c>
    </row>
    <row r="591" spans="1:2" x14ac:dyDescent="0.25">
      <c r="A591" s="5" t="s">
        <v>1339</v>
      </c>
      <c r="B591">
        <v>245</v>
      </c>
    </row>
    <row r="592" spans="1:2" x14ac:dyDescent="0.25">
      <c r="A592" s="5" t="s">
        <v>224</v>
      </c>
      <c r="B592">
        <v>245</v>
      </c>
    </row>
    <row r="593" spans="1:2" x14ac:dyDescent="0.25">
      <c r="A593" s="5" t="s">
        <v>43</v>
      </c>
      <c r="B593">
        <v>244</v>
      </c>
    </row>
    <row r="594" spans="1:2" x14ac:dyDescent="0.25">
      <c r="A594" s="5" t="s">
        <v>1029</v>
      </c>
      <c r="B594">
        <v>244</v>
      </c>
    </row>
    <row r="595" spans="1:2" x14ac:dyDescent="0.25">
      <c r="A595" s="5" t="s">
        <v>267</v>
      </c>
      <c r="B595">
        <v>244</v>
      </c>
    </row>
    <row r="596" spans="1:2" x14ac:dyDescent="0.25">
      <c r="A596" s="5" t="s">
        <v>962</v>
      </c>
      <c r="B596">
        <v>244</v>
      </c>
    </row>
    <row r="597" spans="1:2" x14ac:dyDescent="0.25">
      <c r="A597" s="5" t="s">
        <v>244</v>
      </c>
      <c r="B597">
        <v>243</v>
      </c>
    </row>
    <row r="598" spans="1:2" x14ac:dyDescent="0.25">
      <c r="A598" s="5" t="s">
        <v>575</v>
      </c>
      <c r="B598">
        <v>242</v>
      </c>
    </row>
    <row r="599" spans="1:2" x14ac:dyDescent="0.25">
      <c r="A599" s="5" t="s">
        <v>222</v>
      </c>
      <c r="B599">
        <v>242</v>
      </c>
    </row>
    <row r="600" spans="1:2" x14ac:dyDescent="0.25">
      <c r="A600" s="5" t="s">
        <v>1458</v>
      </c>
      <c r="B600">
        <v>242</v>
      </c>
    </row>
    <row r="601" spans="1:2" x14ac:dyDescent="0.25">
      <c r="A601" s="5" t="s">
        <v>376</v>
      </c>
      <c r="B601">
        <v>241</v>
      </c>
    </row>
    <row r="602" spans="1:2" x14ac:dyDescent="0.25">
      <c r="A602" s="5" t="s">
        <v>661</v>
      </c>
      <c r="B602">
        <v>238</v>
      </c>
    </row>
    <row r="603" spans="1:2" x14ac:dyDescent="0.25">
      <c r="A603" s="5" t="s">
        <v>545</v>
      </c>
      <c r="B603">
        <v>238</v>
      </c>
    </row>
    <row r="604" spans="1:2" x14ac:dyDescent="0.25">
      <c r="A604" s="5" t="s">
        <v>165</v>
      </c>
      <c r="B604">
        <v>238</v>
      </c>
    </row>
    <row r="605" spans="1:2" x14ac:dyDescent="0.25">
      <c r="A605" s="5" t="s">
        <v>1261</v>
      </c>
      <c r="B605">
        <v>238</v>
      </c>
    </row>
    <row r="606" spans="1:2" x14ac:dyDescent="0.25">
      <c r="A606" s="5" t="s">
        <v>792</v>
      </c>
      <c r="B606">
        <v>236</v>
      </c>
    </row>
    <row r="607" spans="1:2" x14ac:dyDescent="0.25">
      <c r="A607" s="5" t="s">
        <v>297</v>
      </c>
      <c r="B607">
        <v>236</v>
      </c>
    </row>
    <row r="608" spans="1:2" x14ac:dyDescent="0.25">
      <c r="A608" s="5" t="s">
        <v>978</v>
      </c>
      <c r="B608">
        <v>235</v>
      </c>
    </row>
    <row r="609" spans="1:2" x14ac:dyDescent="0.25">
      <c r="A609" s="5" t="s">
        <v>1428</v>
      </c>
      <c r="B609">
        <v>235</v>
      </c>
    </row>
    <row r="610" spans="1:2" x14ac:dyDescent="0.25">
      <c r="A610" s="5" t="s">
        <v>895</v>
      </c>
      <c r="B610">
        <v>234</v>
      </c>
    </row>
    <row r="611" spans="1:2" x14ac:dyDescent="0.25">
      <c r="A611" s="5" t="s">
        <v>1388</v>
      </c>
      <c r="B611">
        <v>234</v>
      </c>
    </row>
    <row r="612" spans="1:2" x14ac:dyDescent="0.25">
      <c r="A612" s="5" t="s">
        <v>182</v>
      </c>
      <c r="B612">
        <v>234</v>
      </c>
    </row>
    <row r="613" spans="1:2" x14ac:dyDescent="0.25">
      <c r="A613" s="5" t="s">
        <v>1236</v>
      </c>
      <c r="B613">
        <v>233</v>
      </c>
    </row>
    <row r="614" spans="1:2" x14ac:dyDescent="0.25">
      <c r="A614" s="5" t="s">
        <v>1281</v>
      </c>
      <c r="B614">
        <v>233</v>
      </c>
    </row>
    <row r="615" spans="1:2" x14ac:dyDescent="0.25">
      <c r="A615" s="5" t="s">
        <v>753</v>
      </c>
      <c r="B615">
        <v>231</v>
      </c>
    </row>
    <row r="616" spans="1:2" x14ac:dyDescent="0.25">
      <c r="A616" s="5" t="s">
        <v>1274</v>
      </c>
      <c r="B616">
        <v>231</v>
      </c>
    </row>
    <row r="617" spans="1:2" x14ac:dyDescent="0.25">
      <c r="A617" s="5" t="s">
        <v>892</v>
      </c>
      <c r="B617">
        <v>231</v>
      </c>
    </row>
    <row r="618" spans="1:2" x14ac:dyDescent="0.25">
      <c r="A618" s="5" t="s">
        <v>186</v>
      </c>
      <c r="B618">
        <v>230</v>
      </c>
    </row>
    <row r="619" spans="1:2" x14ac:dyDescent="0.25">
      <c r="A619" s="5" t="s">
        <v>1224</v>
      </c>
      <c r="B619">
        <v>230</v>
      </c>
    </row>
    <row r="620" spans="1:2" x14ac:dyDescent="0.25">
      <c r="A620" s="5" t="s">
        <v>911</v>
      </c>
      <c r="B620">
        <v>229</v>
      </c>
    </row>
    <row r="621" spans="1:2" x14ac:dyDescent="0.25">
      <c r="A621" s="5" t="s">
        <v>642</v>
      </c>
      <c r="B621">
        <v>229</v>
      </c>
    </row>
    <row r="622" spans="1:2" x14ac:dyDescent="0.25">
      <c r="A622" s="5" t="s">
        <v>88</v>
      </c>
      <c r="B622">
        <v>229</v>
      </c>
    </row>
    <row r="623" spans="1:2" x14ac:dyDescent="0.25">
      <c r="A623" s="5" t="s">
        <v>846</v>
      </c>
      <c r="B623">
        <v>228</v>
      </c>
    </row>
    <row r="624" spans="1:2" x14ac:dyDescent="0.25">
      <c r="A624" s="5" t="s">
        <v>1347</v>
      </c>
      <c r="B624">
        <v>228</v>
      </c>
    </row>
    <row r="625" spans="1:2" x14ac:dyDescent="0.25">
      <c r="A625" s="5" t="s">
        <v>923</v>
      </c>
      <c r="B625">
        <v>228</v>
      </c>
    </row>
    <row r="626" spans="1:2" x14ac:dyDescent="0.25">
      <c r="A626" s="5" t="s">
        <v>429</v>
      </c>
      <c r="B626">
        <v>228</v>
      </c>
    </row>
    <row r="627" spans="1:2" x14ac:dyDescent="0.25">
      <c r="A627" s="5" t="s">
        <v>683</v>
      </c>
      <c r="B627">
        <v>227</v>
      </c>
    </row>
    <row r="628" spans="1:2" x14ac:dyDescent="0.25">
      <c r="A628" s="5" t="s">
        <v>1001</v>
      </c>
      <c r="B628">
        <v>227</v>
      </c>
    </row>
    <row r="629" spans="1:2" x14ac:dyDescent="0.25">
      <c r="A629" s="5" t="s">
        <v>1426</v>
      </c>
      <c r="B629">
        <v>227</v>
      </c>
    </row>
    <row r="630" spans="1:2" x14ac:dyDescent="0.25">
      <c r="A630" s="5" t="s">
        <v>584</v>
      </c>
      <c r="B630">
        <v>227</v>
      </c>
    </row>
    <row r="631" spans="1:2" x14ac:dyDescent="0.25">
      <c r="A631" s="5" t="s">
        <v>1405</v>
      </c>
      <c r="B631">
        <v>226</v>
      </c>
    </row>
    <row r="632" spans="1:2" x14ac:dyDescent="0.25">
      <c r="A632" s="5" t="s">
        <v>809</v>
      </c>
      <c r="B632">
        <v>224</v>
      </c>
    </row>
    <row r="633" spans="1:2" x14ac:dyDescent="0.25">
      <c r="A633" s="5" t="s">
        <v>168</v>
      </c>
      <c r="B633">
        <v>224</v>
      </c>
    </row>
    <row r="634" spans="1:2" x14ac:dyDescent="0.25">
      <c r="A634" s="5" t="s">
        <v>121</v>
      </c>
      <c r="B634">
        <v>224</v>
      </c>
    </row>
    <row r="635" spans="1:2" x14ac:dyDescent="0.25">
      <c r="A635" s="5" t="s">
        <v>1252</v>
      </c>
      <c r="B635">
        <v>223</v>
      </c>
    </row>
    <row r="636" spans="1:2" x14ac:dyDescent="0.25">
      <c r="A636" s="5" t="s">
        <v>272</v>
      </c>
      <c r="B636">
        <v>223</v>
      </c>
    </row>
    <row r="637" spans="1:2" x14ac:dyDescent="0.25">
      <c r="A637" s="5" t="s">
        <v>1186</v>
      </c>
      <c r="B637">
        <v>223</v>
      </c>
    </row>
    <row r="638" spans="1:2" x14ac:dyDescent="0.25">
      <c r="A638" s="5" t="s">
        <v>637</v>
      </c>
      <c r="B638">
        <v>221</v>
      </c>
    </row>
    <row r="639" spans="1:2" x14ac:dyDescent="0.25">
      <c r="A639" s="5" t="s">
        <v>217</v>
      </c>
      <c r="B639">
        <v>221</v>
      </c>
    </row>
    <row r="640" spans="1:2" x14ac:dyDescent="0.25">
      <c r="A640" s="5" t="s">
        <v>831</v>
      </c>
      <c r="B640">
        <v>220</v>
      </c>
    </row>
    <row r="641" spans="1:2" x14ac:dyDescent="0.25">
      <c r="A641" s="5" t="s">
        <v>1424</v>
      </c>
      <c r="B641">
        <v>219</v>
      </c>
    </row>
    <row r="642" spans="1:2" x14ac:dyDescent="0.25">
      <c r="A642" s="5" t="s">
        <v>1173</v>
      </c>
      <c r="B642">
        <v>218</v>
      </c>
    </row>
    <row r="643" spans="1:2" x14ac:dyDescent="0.25">
      <c r="A643" s="5" t="s">
        <v>262</v>
      </c>
      <c r="B643">
        <v>218</v>
      </c>
    </row>
    <row r="644" spans="1:2" x14ac:dyDescent="0.25">
      <c r="A644" s="5" t="s">
        <v>476</v>
      </c>
      <c r="B644">
        <v>218</v>
      </c>
    </row>
    <row r="645" spans="1:2" x14ac:dyDescent="0.25">
      <c r="A645" s="5" t="s">
        <v>677</v>
      </c>
      <c r="B645">
        <v>218</v>
      </c>
    </row>
    <row r="646" spans="1:2" x14ac:dyDescent="0.25">
      <c r="A646" s="5" t="s">
        <v>881</v>
      </c>
      <c r="B646">
        <v>217</v>
      </c>
    </row>
    <row r="647" spans="1:2" x14ac:dyDescent="0.25">
      <c r="A647" s="5" t="s">
        <v>115</v>
      </c>
      <c r="B647">
        <v>217</v>
      </c>
    </row>
    <row r="648" spans="1:2" x14ac:dyDescent="0.25">
      <c r="A648" s="5" t="s">
        <v>711</v>
      </c>
      <c r="B648">
        <v>216</v>
      </c>
    </row>
    <row r="649" spans="1:2" x14ac:dyDescent="0.25">
      <c r="A649" s="5" t="s">
        <v>989</v>
      </c>
      <c r="B649">
        <v>216</v>
      </c>
    </row>
    <row r="650" spans="1:2" x14ac:dyDescent="0.25">
      <c r="A650" s="5" t="s">
        <v>922</v>
      </c>
      <c r="B650">
        <v>216</v>
      </c>
    </row>
    <row r="651" spans="1:2" x14ac:dyDescent="0.25">
      <c r="A651" s="5" t="s">
        <v>219</v>
      </c>
      <c r="B651">
        <v>216</v>
      </c>
    </row>
    <row r="652" spans="1:2" x14ac:dyDescent="0.25">
      <c r="A652" s="5" t="s">
        <v>1012</v>
      </c>
      <c r="B652">
        <v>215</v>
      </c>
    </row>
    <row r="653" spans="1:2" x14ac:dyDescent="0.25">
      <c r="A653" s="5" t="s">
        <v>468</v>
      </c>
      <c r="B653">
        <v>215</v>
      </c>
    </row>
    <row r="654" spans="1:2" x14ac:dyDescent="0.25">
      <c r="A654" s="5" t="s">
        <v>260</v>
      </c>
      <c r="B654">
        <v>213</v>
      </c>
    </row>
    <row r="655" spans="1:2" x14ac:dyDescent="0.25">
      <c r="A655" s="5" t="s">
        <v>1301</v>
      </c>
      <c r="B655">
        <v>213</v>
      </c>
    </row>
    <row r="656" spans="1:2" x14ac:dyDescent="0.25">
      <c r="A656" s="5" t="s">
        <v>178</v>
      </c>
      <c r="B656">
        <v>213</v>
      </c>
    </row>
    <row r="657" spans="1:2" x14ac:dyDescent="0.25">
      <c r="A657" s="5" t="s">
        <v>912</v>
      </c>
      <c r="B657">
        <v>213</v>
      </c>
    </row>
    <row r="658" spans="1:2" x14ac:dyDescent="0.25">
      <c r="A658" s="5" t="s">
        <v>898</v>
      </c>
      <c r="B658">
        <v>212</v>
      </c>
    </row>
    <row r="659" spans="1:2" x14ac:dyDescent="0.25">
      <c r="A659" s="5" t="s">
        <v>414</v>
      </c>
      <c r="B659">
        <v>212</v>
      </c>
    </row>
    <row r="660" spans="1:2" x14ac:dyDescent="0.25">
      <c r="A660" s="5" t="s">
        <v>909</v>
      </c>
      <c r="B660">
        <v>212</v>
      </c>
    </row>
    <row r="661" spans="1:2" x14ac:dyDescent="0.25">
      <c r="A661" s="5" t="s">
        <v>261</v>
      </c>
      <c r="B661">
        <v>212</v>
      </c>
    </row>
    <row r="662" spans="1:2" x14ac:dyDescent="0.25">
      <c r="A662" s="5" t="s">
        <v>443</v>
      </c>
      <c r="B662">
        <v>211</v>
      </c>
    </row>
    <row r="663" spans="1:2" x14ac:dyDescent="0.25">
      <c r="A663" s="5" t="s">
        <v>179</v>
      </c>
      <c r="B663">
        <v>211</v>
      </c>
    </row>
    <row r="664" spans="1:2" x14ac:dyDescent="0.25">
      <c r="A664" s="5" t="s">
        <v>246</v>
      </c>
      <c r="B664">
        <v>210</v>
      </c>
    </row>
    <row r="665" spans="1:2" x14ac:dyDescent="0.25">
      <c r="A665" s="5" t="s">
        <v>929</v>
      </c>
      <c r="B665">
        <v>209</v>
      </c>
    </row>
    <row r="666" spans="1:2" x14ac:dyDescent="0.25">
      <c r="A666" s="5" t="s">
        <v>549</v>
      </c>
      <c r="B666">
        <v>208</v>
      </c>
    </row>
    <row r="667" spans="1:2" x14ac:dyDescent="0.25">
      <c r="A667" s="5" t="s">
        <v>315</v>
      </c>
      <c r="B667">
        <v>208</v>
      </c>
    </row>
    <row r="668" spans="1:2" x14ac:dyDescent="0.25">
      <c r="A668" s="5" t="s">
        <v>970</v>
      </c>
      <c r="B668">
        <v>207</v>
      </c>
    </row>
    <row r="669" spans="1:2" x14ac:dyDescent="0.25">
      <c r="A669" s="5" t="s">
        <v>1322</v>
      </c>
      <c r="B669">
        <v>206</v>
      </c>
    </row>
    <row r="670" spans="1:2" x14ac:dyDescent="0.25">
      <c r="A670" s="5" t="s">
        <v>728</v>
      </c>
      <c r="B670">
        <v>205</v>
      </c>
    </row>
    <row r="671" spans="1:2" x14ac:dyDescent="0.25">
      <c r="A671" s="5" t="s">
        <v>937</v>
      </c>
      <c r="B671">
        <v>204</v>
      </c>
    </row>
    <row r="672" spans="1:2" x14ac:dyDescent="0.25">
      <c r="A672" s="5" t="s">
        <v>478</v>
      </c>
      <c r="B672">
        <v>204</v>
      </c>
    </row>
    <row r="673" spans="1:2" x14ac:dyDescent="0.25">
      <c r="A673" s="5" t="s">
        <v>738</v>
      </c>
      <c r="B673">
        <v>203</v>
      </c>
    </row>
    <row r="674" spans="1:2" x14ac:dyDescent="0.25">
      <c r="A674" s="5" t="s">
        <v>137</v>
      </c>
      <c r="B674">
        <v>202</v>
      </c>
    </row>
    <row r="675" spans="1:2" x14ac:dyDescent="0.25">
      <c r="A675" s="5" t="s">
        <v>822</v>
      </c>
      <c r="B675">
        <v>201</v>
      </c>
    </row>
    <row r="676" spans="1:2" x14ac:dyDescent="0.25">
      <c r="A676" s="5" t="s">
        <v>633</v>
      </c>
      <c r="B676">
        <v>201</v>
      </c>
    </row>
    <row r="677" spans="1:2" x14ac:dyDescent="0.25">
      <c r="A677" s="5" t="s">
        <v>860</v>
      </c>
      <c r="B677">
        <v>201</v>
      </c>
    </row>
    <row r="678" spans="1:2" x14ac:dyDescent="0.25">
      <c r="A678" s="5" t="s">
        <v>713</v>
      </c>
      <c r="B678">
        <v>201</v>
      </c>
    </row>
    <row r="679" spans="1:2" x14ac:dyDescent="0.25">
      <c r="A679" s="5" t="s">
        <v>382</v>
      </c>
      <c r="B679">
        <v>200</v>
      </c>
    </row>
    <row r="680" spans="1:2" x14ac:dyDescent="0.25">
      <c r="A680" s="5" t="s">
        <v>1263</v>
      </c>
      <c r="B680">
        <v>199</v>
      </c>
    </row>
    <row r="681" spans="1:2" x14ac:dyDescent="0.25">
      <c r="A681" s="5" t="s">
        <v>489</v>
      </c>
      <c r="B681">
        <v>199</v>
      </c>
    </row>
    <row r="682" spans="1:2" x14ac:dyDescent="0.25">
      <c r="A682" s="5" t="s">
        <v>290</v>
      </c>
      <c r="B682">
        <v>199</v>
      </c>
    </row>
    <row r="683" spans="1:2" x14ac:dyDescent="0.25">
      <c r="A683" s="5" t="s">
        <v>708</v>
      </c>
      <c r="B683">
        <v>198</v>
      </c>
    </row>
    <row r="684" spans="1:2" x14ac:dyDescent="0.25">
      <c r="A684" s="5" t="s">
        <v>1279</v>
      </c>
      <c r="B684">
        <v>197</v>
      </c>
    </row>
    <row r="685" spans="1:2" x14ac:dyDescent="0.25">
      <c r="A685" s="5" t="s">
        <v>69</v>
      </c>
      <c r="B685">
        <v>197</v>
      </c>
    </row>
    <row r="686" spans="1:2" x14ac:dyDescent="0.25">
      <c r="A686" s="5" t="s">
        <v>9</v>
      </c>
      <c r="B686">
        <v>197</v>
      </c>
    </row>
    <row r="687" spans="1:2" x14ac:dyDescent="0.25">
      <c r="A687" s="5" t="s">
        <v>452</v>
      </c>
      <c r="B687">
        <v>196</v>
      </c>
    </row>
    <row r="688" spans="1:2" x14ac:dyDescent="0.25">
      <c r="A688" s="5" t="s">
        <v>837</v>
      </c>
      <c r="B688">
        <v>196</v>
      </c>
    </row>
    <row r="689" spans="1:2" x14ac:dyDescent="0.25">
      <c r="A689" s="5" t="s">
        <v>381</v>
      </c>
      <c r="B689">
        <v>196</v>
      </c>
    </row>
    <row r="690" spans="1:2" x14ac:dyDescent="0.25">
      <c r="A690" s="5" t="s">
        <v>1148</v>
      </c>
      <c r="B690">
        <v>196</v>
      </c>
    </row>
    <row r="691" spans="1:2" x14ac:dyDescent="0.25">
      <c r="A691" s="5" t="s">
        <v>643</v>
      </c>
      <c r="B691">
        <v>196</v>
      </c>
    </row>
    <row r="692" spans="1:2" x14ac:dyDescent="0.25">
      <c r="A692" s="5" t="s">
        <v>1164</v>
      </c>
      <c r="B692">
        <v>194</v>
      </c>
    </row>
    <row r="693" spans="1:2" x14ac:dyDescent="0.25">
      <c r="A693" s="5" t="s">
        <v>1121</v>
      </c>
      <c r="B693">
        <v>193</v>
      </c>
    </row>
    <row r="694" spans="1:2" x14ac:dyDescent="0.25">
      <c r="A694" s="5" t="s">
        <v>1409</v>
      </c>
      <c r="B694">
        <v>193</v>
      </c>
    </row>
    <row r="695" spans="1:2" x14ac:dyDescent="0.25">
      <c r="A695" s="5" t="s">
        <v>473</v>
      </c>
      <c r="B695">
        <v>191</v>
      </c>
    </row>
    <row r="696" spans="1:2" x14ac:dyDescent="0.25">
      <c r="A696" s="5" t="s">
        <v>1105</v>
      </c>
      <c r="B696">
        <v>191</v>
      </c>
    </row>
    <row r="697" spans="1:2" x14ac:dyDescent="0.25">
      <c r="A697" s="5" t="s">
        <v>654</v>
      </c>
      <c r="B697">
        <v>189</v>
      </c>
    </row>
    <row r="698" spans="1:2" x14ac:dyDescent="0.25">
      <c r="A698" s="5" t="s">
        <v>688</v>
      </c>
      <c r="B698">
        <v>189</v>
      </c>
    </row>
    <row r="699" spans="1:2" x14ac:dyDescent="0.25">
      <c r="A699" s="5" t="s">
        <v>1414</v>
      </c>
      <c r="B699">
        <v>189</v>
      </c>
    </row>
    <row r="700" spans="1:2" x14ac:dyDescent="0.25">
      <c r="A700" s="5" t="s">
        <v>1289</v>
      </c>
      <c r="B700">
        <v>189</v>
      </c>
    </row>
    <row r="701" spans="1:2" x14ac:dyDescent="0.25">
      <c r="A701" s="5" t="s">
        <v>664</v>
      </c>
      <c r="B701">
        <v>189</v>
      </c>
    </row>
    <row r="702" spans="1:2" x14ac:dyDescent="0.25">
      <c r="A702" s="5" t="s">
        <v>371</v>
      </c>
      <c r="B702">
        <v>188</v>
      </c>
    </row>
    <row r="703" spans="1:2" x14ac:dyDescent="0.25">
      <c r="A703" s="5" t="s">
        <v>1204</v>
      </c>
      <c r="B703">
        <v>187</v>
      </c>
    </row>
    <row r="704" spans="1:2" x14ac:dyDescent="0.25">
      <c r="A704" s="5" t="s">
        <v>242</v>
      </c>
      <c r="B704">
        <v>187</v>
      </c>
    </row>
    <row r="705" spans="1:2" x14ac:dyDescent="0.25">
      <c r="A705" s="5" t="s">
        <v>234</v>
      </c>
      <c r="B705">
        <v>187</v>
      </c>
    </row>
    <row r="706" spans="1:2" x14ac:dyDescent="0.25">
      <c r="A706" s="5" t="s">
        <v>602</v>
      </c>
      <c r="B706">
        <v>187</v>
      </c>
    </row>
    <row r="707" spans="1:2" x14ac:dyDescent="0.25">
      <c r="A707" s="5" t="s">
        <v>249</v>
      </c>
      <c r="B707">
        <v>187</v>
      </c>
    </row>
    <row r="708" spans="1:2" x14ac:dyDescent="0.25">
      <c r="A708" s="5" t="s">
        <v>1363</v>
      </c>
      <c r="B708">
        <v>186</v>
      </c>
    </row>
    <row r="709" spans="1:2" x14ac:dyDescent="0.25">
      <c r="A709" s="5" t="s">
        <v>1334</v>
      </c>
      <c r="B709">
        <v>186</v>
      </c>
    </row>
    <row r="710" spans="1:2" x14ac:dyDescent="0.25">
      <c r="A710" s="5" t="s">
        <v>867</v>
      </c>
      <c r="B710">
        <v>186</v>
      </c>
    </row>
    <row r="711" spans="1:2" x14ac:dyDescent="0.25">
      <c r="A711" s="5" t="s">
        <v>725</v>
      </c>
      <c r="B711">
        <v>186</v>
      </c>
    </row>
    <row r="712" spans="1:2" x14ac:dyDescent="0.25">
      <c r="A712" s="5" t="s">
        <v>1396</v>
      </c>
      <c r="B712">
        <v>186</v>
      </c>
    </row>
    <row r="713" spans="1:2" x14ac:dyDescent="0.25">
      <c r="A713" s="5" t="s">
        <v>58</v>
      </c>
      <c r="B713">
        <v>186</v>
      </c>
    </row>
    <row r="714" spans="1:2" x14ac:dyDescent="0.25">
      <c r="A714" s="5" t="s">
        <v>875</v>
      </c>
      <c r="B714">
        <v>185</v>
      </c>
    </row>
    <row r="715" spans="1:2" x14ac:dyDescent="0.25">
      <c r="A715" s="5" t="s">
        <v>927</v>
      </c>
      <c r="B715">
        <v>185</v>
      </c>
    </row>
    <row r="716" spans="1:2" x14ac:dyDescent="0.25">
      <c r="A716" s="5" t="s">
        <v>424</v>
      </c>
      <c r="B716">
        <v>185</v>
      </c>
    </row>
    <row r="717" spans="1:2" x14ac:dyDescent="0.25">
      <c r="A717" s="5" t="s">
        <v>879</v>
      </c>
      <c r="B717">
        <v>185</v>
      </c>
    </row>
    <row r="718" spans="1:2" x14ac:dyDescent="0.25">
      <c r="A718" s="5" t="s">
        <v>339</v>
      </c>
      <c r="B718">
        <v>184</v>
      </c>
    </row>
    <row r="719" spans="1:2" x14ac:dyDescent="0.25">
      <c r="A719" s="5" t="s">
        <v>404</v>
      </c>
      <c r="B719">
        <v>184</v>
      </c>
    </row>
    <row r="720" spans="1:2" x14ac:dyDescent="0.25">
      <c r="A720" s="5" t="s">
        <v>993</v>
      </c>
      <c r="B720">
        <v>183</v>
      </c>
    </row>
    <row r="721" spans="1:2" x14ac:dyDescent="0.25">
      <c r="A721" s="5" t="s">
        <v>422</v>
      </c>
      <c r="B721">
        <v>183</v>
      </c>
    </row>
    <row r="722" spans="1:2" x14ac:dyDescent="0.25">
      <c r="A722" s="5" t="s">
        <v>255</v>
      </c>
      <c r="B722">
        <v>182</v>
      </c>
    </row>
    <row r="723" spans="1:2" x14ac:dyDescent="0.25">
      <c r="A723" s="5" t="s">
        <v>1410</v>
      </c>
      <c r="B723">
        <v>181</v>
      </c>
    </row>
    <row r="724" spans="1:2" x14ac:dyDescent="0.25">
      <c r="A724" s="5" t="s">
        <v>720</v>
      </c>
      <c r="B724">
        <v>181</v>
      </c>
    </row>
    <row r="725" spans="1:2" x14ac:dyDescent="0.25">
      <c r="A725" s="5" t="s">
        <v>432</v>
      </c>
      <c r="B725">
        <v>181</v>
      </c>
    </row>
    <row r="726" spans="1:2" x14ac:dyDescent="0.25">
      <c r="A726" s="5" t="s">
        <v>343</v>
      </c>
      <c r="B726">
        <v>181</v>
      </c>
    </row>
    <row r="727" spans="1:2" x14ac:dyDescent="0.25">
      <c r="A727" s="5" t="s">
        <v>1017</v>
      </c>
      <c r="B727">
        <v>180</v>
      </c>
    </row>
    <row r="728" spans="1:2" x14ac:dyDescent="0.25">
      <c r="A728" s="5" t="s">
        <v>23</v>
      </c>
      <c r="B728">
        <v>180</v>
      </c>
    </row>
    <row r="729" spans="1:2" x14ac:dyDescent="0.25">
      <c r="A729" s="5" t="s">
        <v>894</v>
      </c>
      <c r="B729">
        <v>179</v>
      </c>
    </row>
    <row r="730" spans="1:2" x14ac:dyDescent="0.25">
      <c r="A730" s="5" t="s">
        <v>1395</v>
      </c>
      <c r="B730">
        <v>179</v>
      </c>
    </row>
    <row r="731" spans="1:2" x14ac:dyDescent="0.25">
      <c r="A731" s="5" t="s">
        <v>963</v>
      </c>
      <c r="B731">
        <v>179</v>
      </c>
    </row>
    <row r="732" spans="1:2" x14ac:dyDescent="0.25">
      <c r="A732" s="5" t="s">
        <v>868</v>
      </c>
      <c r="B732">
        <v>178</v>
      </c>
    </row>
    <row r="733" spans="1:2" x14ac:dyDescent="0.25">
      <c r="A733" s="5" t="s">
        <v>1087</v>
      </c>
      <c r="B733">
        <v>178</v>
      </c>
    </row>
    <row r="734" spans="1:2" x14ac:dyDescent="0.25">
      <c r="A734" s="5" t="s">
        <v>1080</v>
      </c>
      <c r="B734">
        <v>178</v>
      </c>
    </row>
    <row r="735" spans="1:2" x14ac:dyDescent="0.25">
      <c r="A735" s="5" t="s">
        <v>811</v>
      </c>
      <c r="B735">
        <v>177</v>
      </c>
    </row>
    <row r="736" spans="1:2" x14ac:dyDescent="0.25">
      <c r="A736" s="5" t="s">
        <v>1011</v>
      </c>
      <c r="B736">
        <v>177</v>
      </c>
    </row>
    <row r="737" spans="1:2" x14ac:dyDescent="0.25">
      <c r="A737" s="5" t="s">
        <v>445</v>
      </c>
      <c r="B737">
        <v>176</v>
      </c>
    </row>
    <row r="738" spans="1:2" x14ac:dyDescent="0.25">
      <c r="A738" s="5" t="s">
        <v>648</v>
      </c>
      <c r="B738">
        <v>176</v>
      </c>
    </row>
    <row r="739" spans="1:2" x14ac:dyDescent="0.25">
      <c r="A739" s="5" t="s">
        <v>202</v>
      </c>
      <c r="B739">
        <v>175</v>
      </c>
    </row>
    <row r="740" spans="1:2" x14ac:dyDescent="0.25">
      <c r="A740" s="5" t="s">
        <v>1045</v>
      </c>
      <c r="B740">
        <v>172</v>
      </c>
    </row>
    <row r="741" spans="1:2" x14ac:dyDescent="0.25">
      <c r="A741" s="5" t="s">
        <v>890</v>
      </c>
      <c r="B741">
        <v>172</v>
      </c>
    </row>
    <row r="742" spans="1:2" x14ac:dyDescent="0.25">
      <c r="A742" s="5" t="s">
        <v>570</v>
      </c>
      <c r="B742">
        <v>172</v>
      </c>
    </row>
    <row r="743" spans="1:2" x14ac:dyDescent="0.25">
      <c r="A743" s="5" t="s">
        <v>805</v>
      </c>
      <c r="B743">
        <v>171</v>
      </c>
    </row>
    <row r="744" spans="1:2" x14ac:dyDescent="0.25">
      <c r="A744" s="5" t="s">
        <v>942</v>
      </c>
      <c r="B744">
        <v>170</v>
      </c>
    </row>
    <row r="745" spans="1:2" x14ac:dyDescent="0.25">
      <c r="A745" s="5" t="s">
        <v>286</v>
      </c>
      <c r="B745">
        <v>169</v>
      </c>
    </row>
    <row r="746" spans="1:2" x14ac:dyDescent="0.25">
      <c r="A746" s="5" t="s">
        <v>1361</v>
      </c>
      <c r="B746">
        <v>168</v>
      </c>
    </row>
    <row r="747" spans="1:2" x14ac:dyDescent="0.25">
      <c r="A747" s="5" t="s">
        <v>1039</v>
      </c>
      <c r="B747">
        <v>168</v>
      </c>
    </row>
    <row r="748" spans="1:2" x14ac:dyDescent="0.25">
      <c r="A748" s="5" t="s">
        <v>883</v>
      </c>
      <c r="B748">
        <v>167</v>
      </c>
    </row>
    <row r="749" spans="1:2" x14ac:dyDescent="0.25">
      <c r="A749" s="5" t="s">
        <v>600</v>
      </c>
      <c r="B749">
        <v>167</v>
      </c>
    </row>
    <row r="750" spans="1:2" x14ac:dyDescent="0.25">
      <c r="A750" s="5" t="s">
        <v>735</v>
      </c>
      <c r="B750">
        <v>167</v>
      </c>
    </row>
    <row r="751" spans="1:2" x14ac:dyDescent="0.25">
      <c r="A751" s="5" t="s">
        <v>1103</v>
      </c>
      <c r="B751">
        <v>166</v>
      </c>
    </row>
    <row r="752" spans="1:2" x14ac:dyDescent="0.25">
      <c r="A752" s="5" t="s">
        <v>755</v>
      </c>
      <c r="B752">
        <v>166</v>
      </c>
    </row>
    <row r="753" spans="1:2" x14ac:dyDescent="0.25">
      <c r="A753" s="5" t="s">
        <v>865</v>
      </c>
      <c r="B753">
        <v>164</v>
      </c>
    </row>
    <row r="754" spans="1:2" x14ac:dyDescent="0.25">
      <c r="A754" s="5" t="s">
        <v>1333</v>
      </c>
      <c r="B754">
        <v>164</v>
      </c>
    </row>
    <row r="755" spans="1:2" x14ac:dyDescent="0.25">
      <c r="A755" s="5" t="s">
        <v>596</v>
      </c>
      <c r="B755">
        <v>164</v>
      </c>
    </row>
    <row r="756" spans="1:2" x14ac:dyDescent="0.25">
      <c r="A756" s="5" t="s">
        <v>198</v>
      </c>
      <c r="B756">
        <v>163</v>
      </c>
    </row>
    <row r="757" spans="1:2" x14ac:dyDescent="0.25">
      <c r="A757" s="5" t="s">
        <v>34</v>
      </c>
      <c r="B757">
        <v>163</v>
      </c>
    </row>
    <row r="758" spans="1:2" x14ac:dyDescent="0.25">
      <c r="A758" s="5" t="s">
        <v>413</v>
      </c>
      <c r="B758">
        <v>162</v>
      </c>
    </row>
    <row r="759" spans="1:2" x14ac:dyDescent="0.25">
      <c r="A759" s="5" t="s">
        <v>1210</v>
      </c>
      <c r="B759">
        <v>161</v>
      </c>
    </row>
    <row r="760" spans="1:2" x14ac:dyDescent="0.25">
      <c r="A760" s="5" t="s">
        <v>346</v>
      </c>
      <c r="B760">
        <v>161</v>
      </c>
    </row>
    <row r="761" spans="1:2" x14ac:dyDescent="0.25">
      <c r="A761" s="5" t="s">
        <v>1163</v>
      </c>
      <c r="B761">
        <v>160</v>
      </c>
    </row>
    <row r="762" spans="1:2" x14ac:dyDescent="0.25">
      <c r="A762" s="5" t="s">
        <v>399</v>
      </c>
      <c r="B762">
        <v>160</v>
      </c>
    </row>
    <row r="763" spans="1:2" x14ac:dyDescent="0.25">
      <c r="A763" s="5" t="s">
        <v>569</v>
      </c>
      <c r="B763">
        <v>160</v>
      </c>
    </row>
    <row r="764" spans="1:2" x14ac:dyDescent="0.25">
      <c r="A764" s="5" t="s">
        <v>1291</v>
      </c>
      <c r="B764">
        <v>160</v>
      </c>
    </row>
    <row r="765" spans="1:2" x14ac:dyDescent="0.25">
      <c r="A765" s="5" t="s">
        <v>50</v>
      </c>
      <c r="B765">
        <v>160</v>
      </c>
    </row>
    <row r="766" spans="1:2" x14ac:dyDescent="0.25">
      <c r="A766" s="5" t="s">
        <v>766</v>
      </c>
      <c r="B766">
        <v>159</v>
      </c>
    </row>
    <row r="767" spans="1:2" x14ac:dyDescent="0.25">
      <c r="A767" s="5" t="s">
        <v>1172</v>
      </c>
      <c r="B767">
        <v>159</v>
      </c>
    </row>
    <row r="768" spans="1:2" x14ac:dyDescent="0.25">
      <c r="A768" s="5" t="s">
        <v>26</v>
      </c>
      <c r="B768">
        <v>158</v>
      </c>
    </row>
    <row r="769" spans="1:2" x14ac:dyDescent="0.25">
      <c r="A769" s="5" t="s">
        <v>1238</v>
      </c>
      <c r="B769">
        <v>158</v>
      </c>
    </row>
    <row r="770" spans="1:2" x14ac:dyDescent="0.25">
      <c r="A770" s="5" t="s">
        <v>930</v>
      </c>
      <c r="B770">
        <v>157</v>
      </c>
    </row>
    <row r="771" spans="1:2" x14ac:dyDescent="0.25">
      <c r="A771" s="5" t="s">
        <v>1392</v>
      </c>
      <c r="B771">
        <v>157</v>
      </c>
    </row>
    <row r="772" spans="1:2" x14ac:dyDescent="0.25">
      <c r="A772" s="5" t="s">
        <v>954</v>
      </c>
      <c r="B772">
        <v>157</v>
      </c>
    </row>
    <row r="773" spans="1:2" x14ac:dyDescent="0.25">
      <c r="A773" s="5" t="s">
        <v>1122</v>
      </c>
      <c r="B773">
        <v>156</v>
      </c>
    </row>
    <row r="774" spans="1:2" x14ac:dyDescent="0.25">
      <c r="A774" s="5" t="s">
        <v>1366</v>
      </c>
      <c r="B774">
        <v>156</v>
      </c>
    </row>
    <row r="775" spans="1:2" x14ac:dyDescent="0.25">
      <c r="A775" s="5" t="s">
        <v>741</v>
      </c>
      <c r="B775">
        <v>156</v>
      </c>
    </row>
    <row r="776" spans="1:2" x14ac:dyDescent="0.25">
      <c r="A776" s="5" t="s">
        <v>872</v>
      </c>
      <c r="B776">
        <v>156</v>
      </c>
    </row>
    <row r="777" spans="1:2" x14ac:dyDescent="0.25">
      <c r="A777" s="5" t="s">
        <v>1253</v>
      </c>
      <c r="B777">
        <v>156</v>
      </c>
    </row>
    <row r="778" spans="1:2" x14ac:dyDescent="0.25">
      <c r="A778" s="5" t="s">
        <v>1259</v>
      </c>
      <c r="B778">
        <v>156</v>
      </c>
    </row>
    <row r="779" spans="1:2" x14ac:dyDescent="0.25">
      <c r="A779" s="5" t="s">
        <v>520</v>
      </c>
      <c r="B779">
        <v>156</v>
      </c>
    </row>
    <row r="780" spans="1:2" x14ac:dyDescent="0.25">
      <c r="A780" s="5" t="s">
        <v>55</v>
      </c>
      <c r="B780">
        <v>155</v>
      </c>
    </row>
    <row r="781" spans="1:2" x14ac:dyDescent="0.25">
      <c r="A781" s="5" t="s">
        <v>938</v>
      </c>
      <c r="B781">
        <v>153</v>
      </c>
    </row>
    <row r="782" spans="1:2" x14ac:dyDescent="0.25">
      <c r="A782" s="5" t="s">
        <v>772</v>
      </c>
      <c r="B782">
        <v>152</v>
      </c>
    </row>
    <row r="783" spans="1:2" x14ac:dyDescent="0.25">
      <c r="A783" s="5" t="s">
        <v>1114</v>
      </c>
      <c r="B783">
        <v>152</v>
      </c>
    </row>
    <row r="784" spans="1:2" x14ac:dyDescent="0.25">
      <c r="A784" s="5" t="s">
        <v>1275</v>
      </c>
      <c r="B784">
        <v>152</v>
      </c>
    </row>
    <row r="785" spans="1:2" x14ac:dyDescent="0.25">
      <c r="A785" s="5" t="s">
        <v>821</v>
      </c>
      <c r="B785">
        <v>152</v>
      </c>
    </row>
    <row r="786" spans="1:2" x14ac:dyDescent="0.25">
      <c r="A786" s="5" t="s">
        <v>194</v>
      </c>
      <c r="B786">
        <v>151</v>
      </c>
    </row>
    <row r="787" spans="1:2" x14ac:dyDescent="0.25">
      <c r="A787" s="5" t="s">
        <v>358</v>
      </c>
      <c r="B787">
        <v>149</v>
      </c>
    </row>
    <row r="788" spans="1:2" x14ac:dyDescent="0.25">
      <c r="A788" s="5" t="s">
        <v>511</v>
      </c>
      <c r="B788">
        <v>149</v>
      </c>
    </row>
    <row r="789" spans="1:2" x14ac:dyDescent="0.25">
      <c r="A789" s="5" t="s">
        <v>1231</v>
      </c>
      <c r="B789">
        <v>148</v>
      </c>
    </row>
    <row r="790" spans="1:2" x14ac:dyDescent="0.25">
      <c r="A790" s="5" t="s">
        <v>216</v>
      </c>
      <c r="B790">
        <v>148</v>
      </c>
    </row>
    <row r="791" spans="1:2" x14ac:dyDescent="0.25">
      <c r="A791" s="5" t="s">
        <v>601</v>
      </c>
      <c r="B791">
        <v>148</v>
      </c>
    </row>
    <row r="792" spans="1:2" x14ac:dyDescent="0.25">
      <c r="A792" s="5" t="s">
        <v>580</v>
      </c>
      <c r="B792">
        <v>148</v>
      </c>
    </row>
    <row r="793" spans="1:2" x14ac:dyDescent="0.25">
      <c r="A793" s="5" t="s">
        <v>1071</v>
      </c>
      <c r="B793">
        <v>147</v>
      </c>
    </row>
    <row r="794" spans="1:2" x14ac:dyDescent="0.25">
      <c r="A794" s="5" t="s">
        <v>1229</v>
      </c>
      <c r="B794">
        <v>147</v>
      </c>
    </row>
    <row r="795" spans="1:2" x14ac:dyDescent="0.25">
      <c r="A795" s="5" t="s">
        <v>522</v>
      </c>
      <c r="B795">
        <v>147</v>
      </c>
    </row>
    <row r="796" spans="1:2" x14ac:dyDescent="0.25">
      <c r="A796" s="5" t="s">
        <v>334</v>
      </c>
      <c r="B796">
        <v>147</v>
      </c>
    </row>
    <row r="797" spans="1:2" x14ac:dyDescent="0.25">
      <c r="A797" s="5" t="s">
        <v>573</v>
      </c>
      <c r="B797">
        <v>147</v>
      </c>
    </row>
    <row r="798" spans="1:2" x14ac:dyDescent="0.25">
      <c r="A798" s="5" t="s">
        <v>1152</v>
      </c>
      <c r="B798">
        <v>146</v>
      </c>
    </row>
    <row r="799" spans="1:2" x14ac:dyDescent="0.25">
      <c r="A799" s="5" t="s">
        <v>524</v>
      </c>
      <c r="B799">
        <v>144</v>
      </c>
    </row>
    <row r="800" spans="1:2" x14ac:dyDescent="0.25">
      <c r="A800" s="5" t="s">
        <v>442</v>
      </c>
      <c r="B800">
        <v>143</v>
      </c>
    </row>
    <row r="801" spans="1:2" x14ac:dyDescent="0.25">
      <c r="A801" s="5" t="s">
        <v>1192</v>
      </c>
      <c r="B801">
        <v>143</v>
      </c>
    </row>
    <row r="802" spans="1:2" x14ac:dyDescent="0.25">
      <c r="A802" s="5" t="s">
        <v>1325</v>
      </c>
      <c r="B802">
        <v>143</v>
      </c>
    </row>
    <row r="803" spans="1:2" x14ac:dyDescent="0.25">
      <c r="A803" s="5" t="s">
        <v>291</v>
      </c>
      <c r="B803">
        <v>142</v>
      </c>
    </row>
    <row r="804" spans="1:2" x14ac:dyDescent="0.25">
      <c r="A804" s="5" t="s">
        <v>41</v>
      </c>
      <c r="B804">
        <v>141</v>
      </c>
    </row>
    <row r="805" spans="1:2" x14ac:dyDescent="0.25">
      <c r="A805" s="5" t="s">
        <v>251</v>
      </c>
      <c r="B805">
        <v>141</v>
      </c>
    </row>
    <row r="806" spans="1:2" x14ac:dyDescent="0.25">
      <c r="A806" s="5" t="s">
        <v>248</v>
      </c>
      <c r="B806">
        <v>141</v>
      </c>
    </row>
    <row r="807" spans="1:2" x14ac:dyDescent="0.25">
      <c r="A807" s="5" t="s">
        <v>913</v>
      </c>
      <c r="B807">
        <v>141</v>
      </c>
    </row>
    <row r="808" spans="1:2" x14ac:dyDescent="0.25">
      <c r="A808" s="5" t="s">
        <v>1368</v>
      </c>
      <c r="B808">
        <v>140</v>
      </c>
    </row>
    <row r="809" spans="1:2" x14ac:dyDescent="0.25">
      <c r="A809" s="5" t="s">
        <v>1051</v>
      </c>
      <c r="B809">
        <v>140</v>
      </c>
    </row>
    <row r="810" spans="1:2" x14ac:dyDescent="0.25">
      <c r="A810" s="5" t="s">
        <v>608</v>
      </c>
      <c r="B810">
        <v>140</v>
      </c>
    </row>
    <row r="811" spans="1:2" x14ac:dyDescent="0.25">
      <c r="A811" s="5" t="s">
        <v>455</v>
      </c>
      <c r="B811">
        <v>138</v>
      </c>
    </row>
    <row r="812" spans="1:2" x14ac:dyDescent="0.25">
      <c r="A812" s="5" t="s">
        <v>1241</v>
      </c>
      <c r="B812">
        <v>138</v>
      </c>
    </row>
    <row r="813" spans="1:2" x14ac:dyDescent="0.25">
      <c r="A813" s="5" t="s">
        <v>312</v>
      </c>
      <c r="B813">
        <v>137</v>
      </c>
    </row>
    <row r="814" spans="1:2" x14ac:dyDescent="0.25">
      <c r="A814" s="5" t="s">
        <v>367</v>
      </c>
      <c r="B814">
        <v>136</v>
      </c>
    </row>
    <row r="815" spans="1:2" x14ac:dyDescent="0.25">
      <c r="A815" s="5" t="s">
        <v>984</v>
      </c>
      <c r="B815">
        <v>135</v>
      </c>
    </row>
    <row r="816" spans="1:2" x14ac:dyDescent="0.25">
      <c r="A816" s="5" t="s">
        <v>1052</v>
      </c>
      <c r="B816">
        <v>134</v>
      </c>
    </row>
    <row r="817" spans="1:2" x14ac:dyDescent="0.25">
      <c r="A817" s="5" t="s">
        <v>354</v>
      </c>
      <c r="B817">
        <v>134</v>
      </c>
    </row>
    <row r="818" spans="1:2" x14ac:dyDescent="0.25">
      <c r="A818" s="5" t="s">
        <v>1323</v>
      </c>
      <c r="B818">
        <v>133</v>
      </c>
    </row>
    <row r="819" spans="1:2" x14ac:dyDescent="0.25">
      <c r="A819" s="5" t="s">
        <v>1044</v>
      </c>
      <c r="B819">
        <v>133</v>
      </c>
    </row>
    <row r="820" spans="1:2" x14ac:dyDescent="0.25">
      <c r="A820" s="5" t="s">
        <v>433</v>
      </c>
      <c r="B820">
        <v>133</v>
      </c>
    </row>
    <row r="821" spans="1:2" x14ac:dyDescent="0.25">
      <c r="A821" s="5" t="s">
        <v>1249</v>
      </c>
      <c r="B821">
        <v>132</v>
      </c>
    </row>
    <row r="822" spans="1:2" x14ac:dyDescent="0.25">
      <c r="A822" s="5" t="s">
        <v>466</v>
      </c>
      <c r="B822">
        <v>132</v>
      </c>
    </row>
    <row r="823" spans="1:2" x14ac:dyDescent="0.25">
      <c r="A823" s="5" t="s">
        <v>1329</v>
      </c>
      <c r="B823">
        <v>132</v>
      </c>
    </row>
    <row r="824" spans="1:2" x14ac:dyDescent="0.25">
      <c r="A824" s="5" t="s">
        <v>190</v>
      </c>
      <c r="B824">
        <v>132</v>
      </c>
    </row>
    <row r="825" spans="1:2" x14ac:dyDescent="0.25">
      <c r="A825" s="5" t="s">
        <v>232</v>
      </c>
      <c r="B825">
        <v>131</v>
      </c>
    </row>
    <row r="826" spans="1:2" x14ac:dyDescent="0.25">
      <c r="A826" s="5" t="s">
        <v>296</v>
      </c>
      <c r="B826">
        <v>131</v>
      </c>
    </row>
    <row r="827" spans="1:2" x14ac:dyDescent="0.25">
      <c r="A827" s="5" t="s">
        <v>1151</v>
      </c>
      <c r="B827">
        <v>130</v>
      </c>
    </row>
    <row r="828" spans="1:2" x14ac:dyDescent="0.25">
      <c r="A828" s="5" t="s">
        <v>769</v>
      </c>
      <c r="B828">
        <v>130</v>
      </c>
    </row>
    <row r="829" spans="1:2" x14ac:dyDescent="0.25">
      <c r="A829" s="5" t="s">
        <v>760</v>
      </c>
      <c r="B829">
        <v>130</v>
      </c>
    </row>
    <row r="830" spans="1:2" x14ac:dyDescent="0.25">
      <c r="A830" s="5" t="s">
        <v>653</v>
      </c>
      <c r="B830">
        <v>129</v>
      </c>
    </row>
    <row r="831" spans="1:2" x14ac:dyDescent="0.25">
      <c r="A831" s="5" t="s">
        <v>924</v>
      </c>
      <c r="B831">
        <v>129</v>
      </c>
    </row>
    <row r="832" spans="1:2" x14ac:dyDescent="0.25">
      <c r="A832" s="5" t="s">
        <v>746</v>
      </c>
      <c r="B832">
        <v>128</v>
      </c>
    </row>
    <row r="833" spans="1:2" x14ac:dyDescent="0.25">
      <c r="A833" s="5" t="s">
        <v>979</v>
      </c>
      <c r="B833">
        <v>128</v>
      </c>
    </row>
    <row r="834" spans="1:2" x14ac:dyDescent="0.25">
      <c r="A834" s="5" t="s">
        <v>1435</v>
      </c>
      <c r="B834">
        <v>128</v>
      </c>
    </row>
    <row r="835" spans="1:2" x14ac:dyDescent="0.25">
      <c r="A835" s="5" t="s">
        <v>1486</v>
      </c>
      <c r="B835">
        <v>128</v>
      </c>
    </row>
    <row r="836" spans="1:2" x14ac:dyDescent="0.25">
      <c r="A836" s="5" t="s">
        <v>1233</v>
      </c>
      <c r="B836">
        <v>128</v>
      </c>
    </row>
    <row r="837" spans="1:2" x14ac:dyDescent="0.25">
      <c r="A837" s="5" t="s">
        <v>550</v>
      </c>
      <c r="B837">
        <v>127</v>
      </c>
    </row>
    <row r="838" spans="1:2" x14ac:dyDescent="0.25">
      <c r="A838" s="5" t="s">
        <v>658</v>
      </c>
      <c r="B838">
        <v>127</v>
      </c>
    </row>
    <row r="839" spans="1:2" x14ac:dyDescent="0.25">
      <c r="A839" s="5" t="s">
        <v>1</v>
      </c>
      <c r="B839">
        <v>127</v>
      </c>
    </row>
    <row r="840" spans="1:2" x14ac:dyDescent="0.25">
      <c r="A840" s="5" t="s">
        <v>506</v>
      </c>
      <c r="B840">
        <v>127</v>
      </c>
    </row>
    <row r="841" spans="1:2" x14ac:dyDescent="0.25">
      <c r="A841" s="5" t="s">
        <v>453</v>
      </c>
      <c r="B841">
        <v>126</v>
      </c>
    </row>
    <row r="842" spans="1:2" x14ac:dyDescent="0.25">
      <c r="A842" s="5" t="s">
        <v>1311</v>
      </c>
      <c r="B842">
        <v>126</v>
      </c>
    </row>
    <row r="843" spans="1:2" x14ac:dyDescent="0.25">
      <c r="A843" s="5" t="s">
        <v>1096</v>
      </c>
      <c r="B843">
        <v>125</v>
      </c>
    </row>
    <row r="844" spans="1:2" x14ac:dyDescent="0.25">
      <c r="A844" s="5" t="s">
        <v>588</v>
      </c>
      <c r="B844">
        <v>125</v>
      </c>
    </row>
    <row r="845" spans="1:2" x14ac:dyDescent="0.25">
      <c r="A845" s="5" t="s">
        <v>463</v>
      </c>
      <c r="B845">
        <v>125</v>
      </c>
    </row>
    <row r="846" spans="1:2" x14ac:dyDescent="0.25">
      <c r="A846" s="5" t="s">
        <v>693</v>
      </c>
      <c r="B846">
        <v>124</v>
      </c>
    </row>
    <row r="847" spans="1:2" x14ac:dyDescent="0.25">
      <c r="A847" s="5" t="s">
        <v>1182</v>
      </c>
      <c r="B847">
        <v>124</v>
      </c>
    </row>
    <row r="848" spans="1:2" x14ac:dyDescent="0.25">
      <c r="A848" s="5" t="s">
        <v>800</v>
      </c>
      <c r="B848">
        <v>124</v>
      </c>
    </row>
    <row r="849" spans="1:2" x14ac:dyDescent="0.25">
      <c r="A849" s="5" t="s">
        <v>75</v>
      </c>
      <c r="B849">
        <v>124</v>
      </c>
    </row>
    <row r="850" spans="1:2" x14ac:dyDescent="0.25">
      <c r="A850" s="5" t="s">
        <v>543</v>
      </c>
      <c r="B850">
        <v>123</v>
      </c>
    </row>
    <row r="851" spans="1:2" x14ac:dyDescent="0.25">
      <c r="A851" s="5" t="s">
        <v>245</v>
      </c>
      <c r="B851">
        <v>123</v>
      </c>
    </row>
    <row r="852" spans="1:2" x14ac:dyDescent="0.25">
      <c r="A852" s="5" t="s">
        <v>612</v>
      </c>
      <c r="B852">
        <v>121</v>
      </c>
    </row>
    <row r="853" spans="1:2" x14ac:dyDescent="0.25">
      <c r="A853" s="5" t="s">
        <v>372</v>
      </c>
      <c r="B853">
        <v>121</v>
      </c>
    </row>
    <row r="854" spans="1:2" x14ac:dyDescent="0.25">
      <c r="A854" s="5" t="s">
        <v>1277</v>
      </c>
      <c r="B854">
        <v>121</v>
      </c>
    </row>
    <row r="855" spans="1:2" x14ac:dyDescent="0.25">
      <c r="A855" s="5" t="s">
        <v>1434</v>
      </c>
      <c r="B855">
        <v>121</v>
      </c>
    </row>
    <row r="856" spans="1:2" x14ac:dyDescent="0.25">
      <c r="A856" s="5" t="s">
        <v>863</v>
      </c>
      <c r="B856">
        <v>120</v>
      </c>
    </row>
    <row r="857" spans="1:2" x14ac:dyDescent="0.25">
      <c r="A857" s="5" t="s">
        <v>754</v>
      </c>
      <c r="B857">
        <v>119</v>
      </c>
    </row>
    <row r="858" spans="1:2" x14ac:dyDescent="0.25">
      <c r="A858" s="5" t="s">
        <v>839</v>
      </c>
      <c r="B858">
        <v>119</v>
      </c>
    </row>
    <row r="859" spans="1:2" x14ac:dyDescent="0.25">
      <c r="A859" s="5" t="s">
        <v>1006</v>
      </c>
      <c r="B859">
        <v>119</v>
      </c>
    </row>
    <row r="860" spans="1:2" x14ac:dyDescent="0.25">
      <c r="A860" s="5" t="s">
        <v>352</v>
      </c>
      <c r="B860">
        <v>117</v>
      </c>
    </row>
    <row r="861" spans="1:2" x14ac:dyDescent="0.25">
      <c r="A861" s="5" t="s">
        <v>726</v>
      </c>
      <c r="B861">
        <v>117</v>
      </c>
    </row>
    <row r="862" spans="1:2" x14ac:dyDescent="0.25">
      <c r="A862" s="5" t="s">
        <v>1201</v>
      </c>
      <c r="B862">
        <v>117</v>
      </c>
    </row>
    <row r="863" spans="1:2" x14ac:dyDescent="0.25">
      <c r="A863" s="5" t="s">
        <v>678</v>
      </c>
      <c r="B863">
        <v>117</v>
      </c>
    </row>
    <row r="864" spans="1:2" x14ac:dyDescent="0.25">
      <c r="A864" s="5" t="s">
        <v>303</v>
      </c>
      <c r="B864">
        <v>117</v>
      </c>
    </row>
    <row r="865" spans="1:2" x14ac:dyDescent="0.25">
      <c r="A865" s="5" t="s">
        <v>103</v>
      </c>
      <c r="B865">
        <v>117</v>
      </c>
    </row>
    <row r="866" spans="1:2" x14ac:dyDescent="0.25">
      <c r="A866" s="5" t="s">
        <v>1280</v>
      </c>
      <c r="B866">
        <v>116</v>
      </c>
    </row>
    <row r="867" spans="1:2" x14ac:dyDescent="0.25">
      <c r="A867" s="5" t="s">
        <v>630</v>
      </c>
      <c r="B867">
        <v>116</v>
      </c>
    </row>
    <row r="868" spans="1:2" x14ac:dyDescent="0.25">
      <c r="A868" s="5" t="s">
        <v>940</v>
      </c>
      <c r="B868">
        <v>116</v>
      </c>
    </row>
    <row r="869" spans="1:2" x14ac:dyDescent="0.25">
      <c r="A869" s="5" t="s">
        <v>1000</v>
      </c>
      <c r="B869">
        <v>116</v>
      </c>
    </row>
    <row r="870" spans="1:2" x14ac:dyDescent="0.25">
      <c r="A870" s="5" t="s">
        <v>388</v>
      </c>
      <c r="B870">
        <v>115</v>
      </c>
    </row>
    <row r="871" spans="1:2" x14ac:dyDescent="0.25">
      <c r="A871" s="5" t="s">
        <v>551</v>
      </c>
      <c r="B871">
        <v>115</v>
      </c>
    </row>
    <row r="872" spans="1:2" x14ac:dyDescent="0.25">
      <c r="A872" s="5" t="s">
        <v>394</v>
      </c>
      <c r="B872">
        <v>115</v>
      </c>
    </row>
    <row r="873" spans="1:2" x14ac:dyDescent="0.25">
      <c r="A873" s="5" t="s">
        <v>1218</v>
      </c>
      <c r="B873">
        <v>114</v>
      </c>
    </row>
    <row r="874" spans="1:2" x14ac:dyDescent="0.25">
      <c r="A874" s="5" t="s">
        <v>153</v>
      </c>
      <c r="B874">
        <v>114</v>
      </c>
    </row>
    <row r="875" spans="1:2" x14ac:dyDescent="0.25">
      <c r="A875" s="5" t="s">
        <v>799</v>
      </c>
      <c r="B875">
        <v>113</v>
      </c>
    </row>
    <row r="876" spans="1:2" x14ac:dyDescent="0.25">
      <c r="A876" s="5" t="s">
        <v>1401</v>
      </c>
      <c r="B876">
        <v>113</v>
      </c>
    </row>
    <row r="877" spans="1:2" x14ac:dyDescent="0.25">
      <c r="A877" s="5" t="s">
        <v>985</v>
      </c>
      <c r="B877">
        <v>113</v>
      </c>
    </row>
    <row r="878" spans="1:2" x14ac:dyDescent="0.25">
      <c r="A878" s="5" t="s">
        <v>141</v>
      </c>
      <c r="B878">
        <v>113</v>
      </c>
    </row>
    <row r="879" spans="1:2" x14ac:dyDescent="0.25">
      <c r="A879" s="5" t="s">
        <v>293</v>
      </c>
      <c r="B879">
        <v>112</v>
      </c>
    </row>
    <row r="880" spans="1:2" x14ac:dyDescent="0.25">
      <c r="A880" s="5" t="s">
        <v>1089</v>
      </c>
      <c r="B880">
        <v>112</v>
      </c>
    </row>
    <row r="881" spans="1:2" x14ac:dyDescent="0.25">
      <c r="A881" s="5" t="s">
        <v>866</v>
      </c>
      <c r="B881">
        <v>111</v>
      </c>
    </row>
    <row r="882" spans="1:2" x14ac:dyDescent="0.25">
      <c r="A882" s="5" t="s">
        <v>901</v>
      </c>
      <c r="B882">
        <v>111</v>
      </c>
    </row>
    <row r="883" spans="1:2" x14ac:dyDescent="0.25">
      <c r="A883" s="5" t="s">
        <v>785</v>
      </c>
      <c r="B883">
        <v>111</v>
      </c>
    </row>
    <row r="884" spans="1:2" x14ac:dyDescent="0.25">
      <c r="A884" s="5" t="s">
        <v>279</v>
      </c>
      <c r="B884">
        <v>111</v>
      </c>
    </row>
    <row r="885" spans="1:2" x14ac:dyDescent="0.25">
      <c r="A885" s="5" t="s">
        <v>709</v>
      </c>
      <c r="B885">
        <v>111</v>
      </c>
    </row>
    <row r="886" spans="1:2" x14ac:dyDescent="0.25">
      <c r="A886" s="5" t="s">
        <v>966</v>
      </c>
      <c r="B886">
        <v>111</v>
      </c>
    </row>
    <row r="887" spans="1:2" x14ac:dyDescent="0.25">
      <c r="A887" s="5" t="s">
        <v>436</v>
      </c>
      <c r="B887">
        <v>110</v>
      </c>
    </row>
    <row r="888" spans="1:2" x14ac:dyDescent="0.25">
      <c r="A888" s="5" t="s">
        <v>1153</v>
      </c>
      <c r="B888">
        <v>110</v>
      </c>
    </row>
    <row r="889" spans="1:2" x14ac:dyDescent="0.25">
      <c r="A889" s="5" t="s">
        <v>378</v>
      </c>
      <c r="B889">
        <v>110</v>
      </c>
    </row>
    <row r="890" spans="1:2" x14ac:dyDescent="0.25">
      <c r="A890" s="5" t="s">
        <v>761</v>
      </c>
      <c r="B890">
        <v>110</v>
      </c>
    </row>
    <row r="891" spans="1:2" x14ac:dyDescent="0.25">
      <c r="A891" s="5" t="s">
        <v>739</v>
      </c>
      <c r="B891">
        <v>109</v>
      </c>
    </row>
    <row r="892" spans="1:2" x14ac:dyDescent="0.25">
      <c r="A892" s="5" t="s">
        <v>896</v>
      </c>
      <c r="B892">
        <v>109</v>
      </c>
    </row>
    <row r="893" spans="1:2" x14ac:dyDescent="0.25">
      <c r="A893" s="5" t="s">
        <v>235</v>
      </c>
      <c r="B893">
        <v>109</v>
      </c>
    </row>
    <row r="894" spans="1:2" x14ac:dyDescent="0.25">
      <c r="A894" s="5" t="s">
        <v>893</v>
      </c>
      <c r="B894">
        <v>108</v>
      </c>
    </row>
    <row r="895" spans="1:2" x14ac:dyDescent="0.25">
      <c r="A895" s="5" t="s">
        <v>1142</v>
      </c>
      <c r="B895">
        <v>108</v>
      </c>
    </row>
    <row r="896" spans="1:2" x14ac:dyDescent="0.25">
      <c r="A896" s="5" t="s">
        <v>535</v>
      </c>
      <c r="B896">
        <v>107</v>
      </c>
    </row>
    <row r="897" spans="1:2" x14ac:dyDescent="0.25">
      <c r="A897" s="5" t="s">
        <v>128</v>
      </c>
      <c r="B897">
        <v>107</v>
      </c>
    </row>
    <row r="898" spans="1:2" x14ac:dyDescent="0.25">
      <c r="A898" s="5" t="s">
        <v>1095</v>
      </c>
      <c r="B898">
        <v>107</v>
      </c>
    </row>
    <row r="899" spans="1:2" x14ac:dyDescent="0.25">
      <c r="A899" s="5" t="s">
        <v>405</v>
      </c>
      <c r="B899">
        <v>106</v>
      </c>
    </row>
    <row r="900" spans="1:2" x14ac:dyDescent="0.25">
      <c r="A900" s="5" t="s">
        <v>701</v>
      </c>
      <c r="B900">
        <v>106</v>
      </c>
    </row>
    <row r="901" spans="1:2" x14ac:dyDescent="0.25">
      <c r="A901" s="5" t="s">
        <v>410</v>
      </c>
      <c r="B901">
        <v>106</v>
      </c>
    </row>
    <row r="902" spans="1:2" x14ac:dyDescent="0.25">
      <c r="A902" s="5" t="s">
        <v>1203</v>
      </c>
      <c r="B902">
        <v>106</v>
      </c>
    </row>
    <row r="903" spans="1:2" x14ac:dyDescent="0.25">
      <c r="A903" s="5" t="s">
        <v>1082</v>
      </c>
      <c r="B903">
        <v>106</v>
      </c>
    </row>
    <row r="904" spans="1:2" x14ac:dyDescent="0.25">
      <c r="A904" s="5" t="s">
        <v>956</v>
      </c>
      <c r="B904">
        <v>106</v>
      </c>
    </row>
    <row r="905" spans="1:2" x14ac:dyDescent="0.25">
      <c r="A905" s="5" t="s">
        <v>319</v>
      </c>
      <c r="B905">
        <v>105</v>
      </c>
    </row>
    <row r="906" spans="1:2" x14ac:dyDescent="0.25">
      <c r="A906" s="5" t="s">
        <v>1423</v>
      </c>
      <c r="B906">
        <v>105</v>
      </c>
    </row>
    <row r="907" spans="1:2" x14ac:dyDescent="0.25">
      <c r="A907" s="5" t="s">
        <v>604</v>
      </c>
      <c r="B907">
        <v>104</v>
      </c>
    </row>
    <row r="908" spans="1:2" x14ac:dyDescent="0.25">
      <c r="A908" s="5" t="s">
        <v>484</v>
      </c>
      <c r="B908">
        <v>104</v>
      </c>
    </row>
    <row r="909" spans="1:2" x14ac:dyDescent="0.25">
      <c r="A909" s="5" t="s">
        <v>1091</v>
      </c>
      <c r="B909">
        <v>104</v>
      </c>
    </row>
    <row r="910" spans="1:2" x14ac:dyDescent="0.25">
      <c r="A910" s="5" t="s">
        <v>1312</v>
      </c>
      <c r="B910">
        <v>104</v>
      </c>
    </row>
    <row r="911" spans="1:2" x14ac:dyDescent="0.25">
      <c r="A911" s="5" t="s">
        <v>976</v>
      </c>
      <c r="B911">
        <v>104</v>
      </c>
    </row>
    <row r="912" spans="1:2" x14ac:dyDescent="0.25">
      <c r="A912" s="5" t="s">
        <v>1399</v>
      </c>
      <c r="B912">
        <v>104</v>
      </c>
    </row>
    <row r="913" spans="1:2" x14ac:dyDescent="0.25">
      <c r="A913" s="5" t="s">
        <v>1065</v>
      </c>
      <c r="B913">
        <v>103</v>
      </c>
    </row>
    <row r="914" spans="1:2" x14ac:dyDescent="0.25">
      <c r="A914" s="5" t="s">
        <v>1240</v>
      </c>
      <c r="B914">
        <v>103</v>
      </c>
    </row>
    <row r="915" spans="1:2" x14ac:dyDescent="0.25">
      <c r="A915" s="5" t="s">
        <v>729</v>
      </c>
      <c r="B915">
        <v>103</v>
      </c>
    </row>
    <row r="916" spans="1:2" x14ac:dyDescent="0.25">
      <c r="A916" s="5" t="s">
        <v>1456</v>
      </c>
      <c r="B916">
        <v>102</v>
      </c>
    </row>
    <row r="917" spans="1:2" x14ac:dyDescent="0.25">
      <c r="A917" s="5" t="s">
        <v>557</v>
      </c>
      <c r="B917">
        <v>102</v>
      </c>
    </row>
    <row r="918" spans="1:2" x14ac:dyDescent="0.25">
      <c r="A918" s="5" t="s">
        <v>1226</v>
      </c>
      <c r="B918">
        <v>101</v>
      </c>
    </row>
    <row r="919" spans="1:2" x14ac:dyDescent="0.25">
      <c r="A919" s="5" t="s">
        <v>1043</v>
      </c>
      <c r="B919">
        <v>100</v>
      </c>
    </row>
    <row r="920" spans="1:2" x14ac:dyDescent="0.25">
      <c r="A920" s="5" t="s">
        <v>320</v>
      </c>
      <c r="B920">
        <v>100</v>
      </c>
    </row>
    <row r="921" spans="1:2" x14ac:dyDescent="0.25">
      <c r="A921" s="5" t="s">
        <v>1359</v>
      </c>
      <c r="B921">
        <v>100</v>
      </c>
    </row>
    <row r="922" spans="1:2" x14ac:dyDescent="0.25">
      <c r="A922" s="5" t="s">
        <v>1143</v>
      </c>
      <c r="B922">
        <v>100</v>
      </c>
    </row>
    <row r="923" spans="1:2" x14ac:dyDescent="0.25">
      <c r="A923" s="5" t="s">
        <v>77</v>
      </c>
      <c r="B923">
        <v>100</v>
      </c>
    </row>
    <row r="924" spans="1:2" x14ac:dyDescent="0.25">
      <c r="A924" s="5" t="s">
        <v>65</v>
      </c>
      <c r="B924">
        <v>100</v>
      </c>
    </row>
    <row r="925" spans="1:2" x14ac:dyDescent="0.25">
      <c r="A925" s="5" t="s">
        <v>1393</v>
      </c>
      <c r="B925">
        <v>99</v>
      </c>
    </row>
    <row r="926" spans="1:2" x14ac:dyDescent="0.25">
      <c r="A926" s="5" t="s">
        <v>90</v>
      </c>
      <c r="B926">
        <v>99</v>
      </c>
    </row>
    <row r="927" spans="1:2" x14ac:dyDescent="0.25">
      <c r="A927" s="5" t="s">
        <v>122</v>
      </c>
      <c r="B927">
        <v>99</v>
      </c>
    </row>
    <row r="928" spans="1:2" x14ac:dyDescent="0.25">
      <c r="A928" s="5" t="s">
        <v>702</v>
      </c>
      <c r="B928">
        <v>98</v>
      </c>
    </row>
    <row r="929" spans="1:2" x14ac:dyDescent="0.25">
      <c r="A929" s="5" t="s">
        <v>862</v>
      </c>
      <c r="B929">
        <v>98</v>
      </c>
    </row>
    <row r="930" spans="1:2" x14ac:dyDescent="0.25">
      <c r="A930" s="5" t="s">
        <v>1319</v>
      </c>
      <c r="B930">
        <v>97</v>
      </c>
    </row>
    <row r="931" spans="1:2" x14ac:dyDescent="0.25">
      <c r="A931" s="5" t="s">
        <v>798</v>
      </c>
      <c r="B931">
        <v>97</v>
      </c>
    </row>
    <row r="932" spans="1:2" x14ac:dyDescent="0.25">
      <c r="A932" s="5" t="s">
        <v>1454</v>
      </c>
      <c r="B932">
        <v>96</v>
      </c>
    </row>
    <row r="933" spans="1:2" x14ac:dyDescent="0.25">
      <c r="A933" s="5" t="s">
        <v>959</v>
      </c>
      <c r="B933">
        <v>96</v>
      </c>
    </row>
    <row r="934" spans="1:2" x14ac:dyDescent="0.25">
      <c r="A934" s="5" t="s">
        <v>793</v>
      </c>
      <c r="B934">
        <v>96</v>
      </c>
    </row>
    <row r="935" spans="1:2" x14ac:dyDescent="0.25">
      <c r="A935" s="5" t="s">
        <v>1170</v>
      </c>
      <c r="B935">
        <v>96</v>
      </c>
    </row>
    <row r="936" spans="1:2" x14ac:dyDescent="0.25">
      <c r="A936" s="5" t="s">
        <v>508</v>
      </c>
      <c r="B936">
        <v>95</v>
      </c>
    </row>
    <row r="937" spans="1:2" x14ac:dyDescent="0.25">
      <c r="A937" s="5" t="s">
        <v>778</v>
      </c>
      <c r="B937">
        <v>95</v>
      </c>
    </row>
    <row r="938" spans="1:2" x14ac:dyDescent="0.25">
      <c r="A938" s="5" t="s">
        <v>1228</v>
      </c>
      <c r="B938">
        <v>95</v>
      </c>
    </row>
    <row r="939" spans="1:2" x14ac:dyDescent="0.25">
      <c r="A939" s="5" t="s">
        <v>887</v>
      </c>
      <c r="B939">
        <v>95</v>
      </c>
    </row>
    <row r="940" spans="1:2" x14ac:dyDescent="0.25">
      <c r="A940" s="5" t="s">
        <v>49</v>
      </c>
      <c r="B940">
        <v>94</v>
      </c>
    </row>
    <row r="941" spans="1:2" x14ac:dyDescent="0.25">
      <c r="A941" s="5" t="s">
        <v>897</v>
      </c>
      <c r="B941">
        <v>94</v>
      </c>
    </row>
    <row r="942" spans="1:2" x14ac:dyDescent="0.25">
      <c r="A942" s="5" t="s">
        <v>185</v>
      </c>
      <c r="B942">
        <v>93</v>
      </c>
    </row>
    <row r="943" spans="1:2" x14ac:dyDescent="0.25">
      <c r="A943" s="5" t="s">
        <v>1258</v>
      </c>
      <c r="B943">
        <v>93</v>
      </c>
    </row>
    <row r="944" spans="1:2" x14ac:dyDescent="0.25">
      <c r="A944" s="5" t="s">
        <v>918</v>
      </c>
      <c r="B944">
        <v>93</v>
      </c>
    </row>
    <row r="945" spans="1:2" x14ac:dyDescent="0.25">
      <c r="A945" s="5" t="s">
        <v>454</v>
      </c>
      <c r="B945">
        <v>92</v>
      </c>
    </row>
    <row r="946" spans="1:2" x14ac:dyDescent="0.25">
      <c r="A946" s="5" t="s">
        <v>105</v>
      </c>
      <c r="B946">
        <v>92</v>
      </c>
    </row>
    <row r="947" spans="1:2" x14ac:dyDescent="0.25">
      <c r="A947" s="5" t="s">
        <v>1126</v>
      </c>
      <c r="B947">
        <v>92</v>
      </c>
    </row>
    <row r="948" spans="1:2" x14ac:dyDescent="0.25">
      <c r="A948" s="5" t="s">
        <v>1239</v>
      </c>
      <c r="B948">
        <v>91</v>
      </c>
    </row>
    <row r="949" spans="1:2" x14ac:dyDescent="0.25">
      <c r="A949" s="5" t="s">
        <v>1055</v>
      </c>
      <c r="B949">
        <v>91</v>
      </c>
    </row>
    <row r="950" spans="1:2" x14ac:dyDescent="0.25">
      <c r="A950" s="5" t="s">
        <v>192</v>
      </c>
      <c r="B950">
        <v>90</v>
      </c>
    </row>
    <row r="951" spans="1:2" x14ac:dyDescent="0.25">
      <c r="A951" s="5" t="s">
        <v>467</v>
      </c>
      <c r="B951">
        <v>90</v>
      </c>
    </row>
    <row r="952" spans="1:2" x14ac:dyDescent="0.25">
      <c r="A952" s="5" t="s">
        <v>734</v>
      </c>
      <c r="B952">
        <v>90</v>
      </c>
    </row>
    <row r="953" spans="1:2" x14ac:dyDescent="0.25">
      <c r="A953" s="5" t="s">
        <v>834</v>
      </c>
      <c r="B953">
        <v>90</v>
      </c>
    </row>
    <row r="954" spans="1:2" x14ac:dyDescent="0.25">
      <c r="A954" s="5" t="s">
        <v>156</v>
      </c>
      <c r="B954">
        <v>90</v>
      </c>
    </row>
    <row r="955" spans="1:2" x14ac:dyDescent="0.25">
      <c r="A955" s="5" t="s">
        <v>247</v>
      </c>
      <c r="B955">
        <v>89</v>
      </c>
    </row>
    <row r="956" spans="1:2" x14ac:dyDescent="0.25">
      <c r="A956" s="5" t="s">
        <v>1166</v>
      </c>
      <c r="B956">
        <v>89</v>
      </c>
    </row>
    <row r="957" spans="1:2" x14ac:dyDescent="0.25">
      <c r="A957" s="5" t="s">
        <v>325</v>
      </c>
      <c r="B957">
        <v>89</v>
      </c>
    </row>
    <row r="958" spans="1:2" x14ac:dyDescent="0.25">
      <c r="A958" s="5" t="s">
        <v>397</v>
      </c>
      <c r="B958">
        <v>88</v>
      </c>
    </row>
    <row r="959" spans="1:2" x14ac:dyDescent="0.25">
      <c r="A959" s="5" t="s">
        <v>1136</v>
      </c>
      <c r="B959">
        <v>88</v>
      </c>
    </row>
    <row r="960" spans="1:2" x14ac:dyDescent="0.25">
      <c r="A960" s="5" t="s">
        <v>81</v>
      </c>
      <c r="B960">
        <v>88</v>
      </c>
    </row>
    <row r="961" spans="1:2" x14ac:dyDescent="0.25">
      <c r="A961" s="5" t="s">
        <v>859</v>
      </c>
      <c r="B961">
        <v>88</v>
      </c>
    </row>
    <row r="962" spans="1:2" x14ac:dyDescent="0.25">
      <c r="A962" s="5" t="s">
        <v>781</v>
      </c>
      <c r="B962">
        <v>87</v>
      </c>
    </row>
    <row r="963" spans="1:2" x14ac:dyDescent="0.25">
      <c r="A963" s="5" t="s">
        <v>126</v>
      </c>
      <c r="B963">
        <v>86</v>
      </c>
    </row>
    <row r="964" spans="1:2" x14ac:dyDescent="0.25">
      <c r="A964" s="5" t="s">
        <v>162</v>
      </c>
      <c r="B964">
        <v>86</v>
      </c>
    </row>
    <row r="965" spans="1:2" x14ac:dyDescent="0.25">
      <c r="A965" s="5" t="s">
        <v>207</v>
      </c>
      <c r="B965">
        <v>86</v>
      </c>
    </row>
    <row r="966" spans="1:2" x14ac:dyDescent="0.25">
      <c r="A966" s="5" t="s">
        <v>847</v>
      </c>
      <c r="B966">
        <v>86</v>
      </c>
    </row>
    <row r="967" spans="1:2" x14ac:dyDescent="0.25">
      <c r="A967" s="5" t="s">
        <v>114</v>
      </c>
      <c r="B967">
        <v>85</v>
      </c>
    </row>
    <row r="968" spans="1:2" x14ac:dyDescent="0.25">
      <c r="A968" s="5" t="s">
        <v>815</v>
      </c>
      <c r="B968">
        <v>85</v>
      </c>
    </row>
    <row r="969" spans="1:2" x14ac:dyDescent="0.25">
      <c r="A969" s="5" t="s">
        <v>1254</v>
      </c>
      <c r="B969">
        <v>84</v>
      </c>
    </row>
    <row r="970" spans="1:2" x14ac:dyDescent="0.25">
      <c r="A970" s="5" t="s">
        <v>191</v>
      </c>
      <c r="B970">
        <v>84</v>
      </c>
    </row>
    <row r="971" spans="1:2" x14ac:dyDescent="0.25">
      <c r="A971" s="5" t="s">
        <v>505</v>
      </c>
      <c r="B971">
        <v>84</v>
      </c>
    </row>
    <row r="972" spans="1:2" x14ac:dyDescent="0.25">
      <c r="A972" s="5" t="s">
        <v>853</v>
      </c>
      <c r="B972">
        <v>83</v>
      </c>
    </row>
    <row r="973" spans="1:2" x14ac:dyDescent="0.25">
      <c r="A973" s="5" t="s">
        <v>1317</v>
      </c>
      <c r="B973">
        <v>83</v>
      </c>
    </row>
    <row r="974" spans="1:2" x14ac:dyDescent="0.25">
      <c r="A974" s="5" t="s">
        <v>295</v>
      </c>
      <c r="B974">
        <v>83</v>
      </c>
    </row>
    <row r="975" spans="1:2" x14ac:dyDescent="0.25">
      <c r="A975" s="5" t="s">
        <v>721</v>
      </c>
      <c r="B975">
        <v>82</v>
      </c>
    </row>
    <row r="976" spans="1:2" x14ac:dyDescent="0.25">
      <c r="A976" s="5" t="s">
        <v>939</v>
      </c>
      <c r="B976">
        <v>82</v>
      </c>
    </row>
    <row r="977" spans="1:2" x14ac:dyDescent="0.25">
      <c r="A977" s="5" t="s">
        <v>360</v>
      </c>
      <c r="B977">
        <v>82</v>
      </c>
    </row>
    <row r="978" spans="1:2" x14ac:dyDescent="0.25">
      <c r="A978" s="5" t="s">
        <v>564</v>
      </c>
      <c r="B978">
        <v>82</v>
      </c>
    </row>
    <row r="979" spans="1:2" x14ac:dyDescent="0.25">
      <c r="A979" s="5" t="s">
        <v>817</v>
      </c>
      <c r="B979">
        <v>82</v>
      </c>
    </row>
    <row r="980" spans="1:2" x14ac:dyDescent="0.25">
      <c r="A980" s="5" t="s">
        <v>777</v>
      </c>
      <c r="B980">
        <v>82</v>
      </c>
    </row>
    <row r="981" spans="1:2" x14ac:dyDescent="0.25">
      <c r="A981" s="5" t="s">
        <v>960</v>
      </c>
      <c r="B981">
        <v>82</v>
      </c>
    </row>
    <row r="982" spans="1:2" x14ac:dyDescent="0.25">
      <c r="A982" s="5" t="s">
        <v>1174</v>
      </c>
      <c r="B982">
        <v>81</v>
      </c>
    </row>
    <row r="983" spans="1:2" x14ac:dyDescent="0.25">
      <c r="A983" s="5" t="s">
        <v>1217</v>
      </c>
      <c r="B983">
        <v>80</v>
      </c>
    </row>
    <row r="984" spans="1:2" x14ac:dyDescent="0.25">
      <c r="A984" s="5" t="s">
        <v>344</v>
      </c>
      <c r="B984">
        <v>80</v>
      </c>
    </row>
    <row r="985" spans="1:2" x14ac:dyDescent="0.25">
      <c r="A985" s="5" t="s">
        <v>1273</v>
      </c>
      <c r="B985">
        <v>80</v>
      </c>
    </row>
    <row r="986" spans="1:2" x14ac:dyDescent="0.25">
      <c r="A986" s="5" t="s">
        <v>1066</v>
      </c>
      <c r="B986">
        <v>80</v>
      </c>
    </row>
    <row r="987" spans="1:2" x14ac:dyDescent="0.25">
      <c r="A987" s="5" t="s">
        <v>599</v>
      </c>
      <c r="B987">
        <v>79</v>
      </c>
    </row>
    <row r="988" spans="1:2" x14ac:dyDescent="0.25">
      <c r="A988" s="5" t="s">
        <v>786</v>
      </c>
      <c r="B988">
        <v>79</v>
      </c>
    </row>
    <row r="989" spans="1:2" x14ac:dyDescent="0.25">
      <c r="A989" s="5" t="s">
        <v>353</v>
      </c>
      <c r="B989">
        <v>79</v>
      </c>
    </row>
    <row r="990" spans="1:2" x14ac:dyDescent="0.25">
      <c r="A990" s="5" t="s">
        <v>1178</v>
      </c>
      <c r="B990">
        <v>79</v>
      </c>
    </row>
    <row r="991" spans="1:2" x14ac:dyDescent="0.25">
      <c r="A991" s="5" t="s">
        <v>1196</v>
      </c>
      <c r="B991">
        <v>78</v>
      </c>
    </row>
    <row r="992" spans="1:2" x14ac:dyDescent="0.25">
      <c r="A992" s="5" t="s">
        <v>133</v>
      </c>
      <c r="B992">
        <v>78</v>
      </c>
    </row>
    <row r="993" spans="1:2" x14ac:dyDescent="0.25">
      <c r="A993" s="5" t="s">
        <v>861</v>
      </c>
      <c r="B993">
        <v>78</v>
      </c>
    </row>
    <row r="994" spans="1:2" x14ac:dyDescent="0.25">
      <c r="A994" s="5" t="s">
        <v>795</v>
      </c>
      <c r="B994">
        <v>78</v>
      </c>
    </row>
    <row r="995" spans="1:2" x14ac:dyDescent="0.25">
      <c r="A995" s="5" t="s">
        <v>662</v>
      </c>
      <c r="B995">
        <v>78</v>
      </c>
    </row>
    <row r="996" spans="1:2" x14ac:dyDescent="0.25">
      <c r="A996" s="5" t="s">
        <v>1113</v>
      </c>
      <c r="B996">
        <v>78</v>
      </c>
    </row>
    <row r="997" spans="1:2" x14ac:dyDescent="0.25">
      <c r="A997" s="5" t="s">
        <v>1457</v>
      </c>
      <c r="B997">
        <v>78</v>
      </c>
    </row>
    <row r="998" spans="1:2" x14ac:dyDescent="0.25">
      <c r="A998" s="5" t="s">
        <v>1357</v>
      </c>
      <c r="B998">
        <v>78</v>
      </c>
    </row>
    <row r="999" spans="1:2" x14ac:dyDescent="0.25">
      <c r="A999" s="5" t="s">
        <v>78</v>
      </c>
      <c r="B999">
        <v>78</v>
      </c>
    </row>
    <row r="1000" spans="1:2" x14ac:dyDescent="0.25">
      <c r="A1000" s="5" t="s">
        <v>42</v>
      </c>
      <c r="B1000">
        <v>77</v>
      </c>
    </row>
    <row r="1001" spans="1:2" x14ac:dyDescent="0.25">
      <c r="A1001" s="5" t="s">
        <v>1215</v>
      </c>
      <c r="B1001">
        <v>77</v>
      </c>
    </row>
    <row r="1002" spans="1:2" x14ac:dyDescent="0.25">
      <c r="A1002" s="5" t="s">
        <v>974</v>
      </c>
      <c r="B1002">
        <v>77</v>
      </c>
    </row>
    <row r="1003" spans="1:2" x14ac:dyDescent="0.25">
      <c r="A1003" s="5" t="s">
        <v>714</v>
      </c>
      <c r="B1003">
        <v>77</v>
      </c>
    </row>
    <row r="1004" spans="1:2" x14ac:dyDescent="0.25">
      <c r="A1004" s="5" t="s">
        <v>283</v>
      </c>
      <c r="B1004">
        <v>77</v>
      </c>
    </row>
    <row r="1005" spans="1:2" x14ac:dyDescent="0.25">
      <c r="A1005" s="5" t="s">
        <v>595</v>
      </c>
      <c r="B1005">
        <v>77</v>
      </c>
    </row>
    <row r="1006" spans="1:2" x14ac:dyDescent="0.25">
      <c r="A1006" s="5" t="s">
        <v>1371</v>
      </c>
      <c r="B1006">
        <v>76</v>
      </c>
    </row>
    <row r="1007" spans="1:2" x14ac:dyDescent="0.25">
      <c r="A1007" s="5" t="s">
        <v>148</v>
      </c>
      <c r="B1007">
        <v>76</v>
      </c>
    </row>
    <row r="1008" spans="1:2" x14ac:dyDescent="0.25">
      <c r="A1008" s="5" t="s">
        <v>1320</v>
      </c>
      <c r="B1008">
        <v>76</v>
      </c>
    </row>
    <row r="1009" spans="1:2" x14ac:dyDescent="0.25">
      <c r="A1009" s="5" t="s">
        <v>606</v>
      </c>
      <c r="B1009">
        <v>75</v>
      </c>
    </row>
    <row r="1010" spans="1:2" x14ac:dyDescent="0.25">
      <c r="A1010" s="5" t="s">
        <v>1144</v>
      </c>
      <c r="B1010">
        <v>75</v>
      </c>
    </row>
    <row r="1011" spans="1:2" x14ac:dyDescent="0.25">
      <c r="A1011" s="5" t="s">
        <v>29</v>
      </c>
      <c r="B1011">
        <v>75</v>
      </c>
    </row>
    <row r="1012" spans="1:2" x14ac:dyDescent="0.25">
      <c r="A1012" s="5" t="s">
        <v>948</v>
      </c>
      <c r="B1012">
        <v>75</v>
      </c>
    </row>
    <row r="1013" spans="1:2" x14ac:dyDescent="0.25">
      <c r="A1013" s="5" t="s">
        <v>889</v>
      </c>
      <c r="B1013">
        <v>75</v>
      </c>
    </row>
    <row r="1014" spans="1:2" x14ac:dyDescent="0.25">
      <c r="A1014" s="5" t="s">
        <v>1129</v>
      </c>
      <c r="B1014">
        <v>75</v>
      </c>
    </row>
    <row r="1015" spans="1:2" x14ac:dyDescent="0.25">
      <c r="A1015" s="5" t="s">
        <v>788</v>
      </c>
      <c r="B1015">
        <v>74</v>
      </c>
    </row>
    <row r="1016" spans="1:2" x14ac:dyDescent="0.25">
      <c r="A1016" s="5" t="s">
        <v>140</v>
      </c>
      <c r="B1016">
        <v>74</v>
      </c>
    </row>
    <row r="1017" spans="1:2" x14ac:dyDescent="0.25">
      <c r="A1017" s="5" t="s">
        <v>947</v>
      </c>
      <c r="B1017">
        <v>73</v>
      </c>
    </row>
    <row r="1018" spans="1:2" x14ac:dyDescent="0.25">
      <c r="A1018" s="5" t="s">
        <v>618</v>
      </c>
      <c r="B1018">
        <v>73</v>
      </c>
    </row>
    <row r="1019" spans="1:2" x14ac:dyDescent="0.25">
      <c r="A1019" s="5" t="s">
        <v>571</v>
      </c>
      <c r="B1019">
        <v>72</v>
      </c>
    </row>
    <row r="1020" spans="1:2" x14ac:dyDescent="0.25">
      <c r="A1020" s="5" t="s">
        <v>1476</v>
      </c>
      <c r="B1020">
        <v>72</v>
      </c>
    </row>
    <row r="1021" spans="1:2" x14ac:dyDescent="0.25">
      <c r="A1021" s="5" t="s">
        <v>107</v>
      </c>
      <c r="B1021">
        <v>72</v>
      </c>
    </row>
    <row r="1022" spans="1:2" x14ac:dyDescent="0.25">
      <c r="A1022" s="5" t="s">
        <v>237</v>
      </c>
      <c r="B1022">
        <v>72</v>
      </c>
    </row>
    <row r="1023" spans="1:2" x14ac:dyDescent="0.25">
      <c r="A1023" s="5" t="s">
        <v>756</v>
      </c>
      <c r="B1023">
        <v>71</v>
      </c>
    </row>
    <row r="1024" spans="1:2" x14ac:dyDescent="0.25">
      <c r="A1024" s="5" t="s">
        <v>1485</v>
      </c>
      <c r="B1024">
        <v>71</v>
      </c>
    </row>
    <row r="1025" spans="1:2" x14ac:dyDescent="0.25">
      <c r="A1025" s="5" t="s">
        <v>492</v>
      </c>
      <c r="B1025">
        <v>71</v>
      </c>
    </row>
    <row r="1026" spans="1:2" x14ac:dyDescent="0.25">
      <c r="A1026" s="5" t="s">
        <v>499</v>
      </c>
      <c r="B1026">
        <v>70</v>
      </c>
    </row>
    <row r="1027" spans="1:2" x14ac:dyDescent="0.25">
      <c r="A1027" s="5" t="s">
        <v>1219</v>
      </c>
      <c r="B1027">
        <v>70</v>
      </c>
    </row>
    <row r="1028" spans="1:2" x14ac:dyDescent="0.25">
      <c r="A1028" s="5" t="s">
        <v>1030</v>
      </c>
      <c r="B1028">
        <v>70</v>
      </c>
    </row>
    <row r="1029" spans="1:2" x14ac:dyDescent="0.25">
      <c r="A1029" s="5" t="s">
        <v>408</v>
      </c>
      <c r="B1029">
        <v>70</v>
      </c>
    </row>
    <row r="1030" spans="1:2" x14ac:dyDescent="0.25">
      <c r="A1030" s="5" t="s">
        <v>1438</v>
      </c>
      <c r="B1030">
        <v>70</v>
      </c>
    </row>
    <row r="1031" spans="1:2" x14ac:dyDescent="0.25">
      <c r="A1031" s="5" t="s">
        <v>763</v>
      </c>
      <c r="B1031">
        <v>70</v>
      </c>
    </row>
    <row r="1032" spans="1:2" x14ac:dyDescent="0.25">
      <c r="A1032" s="5" t="s">
        <v>1257</v>
      </c>
      <c r="B1032">
        <v>69</v>
      </c>
    </row>
    <row r="1033" spans="1:2" x14ac:dyDescent="0.25">
      <c r="A1033" s="5" t="s">
        <v>223</v>
      </c>
      <c r="B1033">
        <v>69</v>
      </c>
    </row>
    <row r="1034" spans="1:2" x14ac:dyDescent="0.25">
      <c r="A1034" s="5" t="s">
        <v>998</v>
      </c>
      <c r="B1034">
        <v>69</v>
      </c>
    </row>
    <row r="1035" spans="1:2" x14ac:dyDescent="0.25">
      <c r="A1035" s="5" t="s">
        <v>338</v>
      </c>
      <c r="B1035">
        <v>69</v>
      </c>
    </row>
    <row r="1036" spans="1:2" x14ac:dyDescent="0.25">
      <c r="A1036" s="5" t="s">
        <v>1297</v>
      </c>
      <c r="B1036">
        <v>68</v>
      </c>
    </row>
    <row r="1037" spans="1:2" x14ac:dyDescent="0.25">
      <c r="A1037" s="5" t="s">
        <v>1338</v>
      </c>
      <c r="B1037">
        <v>66</v>
      </c>
    </row>
    <row r="1038" spans="1:2" x14ac:dyDescent="0.25">
      <c r="A1038" s="5" t="s">
        <v>1225</v>
      </c>
      <c r="B1038">
        <v>66</v>
      </c>
    </row>
    <row r="1039" spans="1:2" x14ac:dyDescent="0.25">
      <c r="A1039" s="5" t="s">
        <v>233</v>
      </c>
      <c r="B1039">
        <v>66</v>
      </c>
    </row>
    <row r="1040" spans="1:2" x14ac:dyDescent="0.25">
      <c r="A1040" s="5" t="s">
        <v>952</v>
      </c>
      <c r="B1040">
        <v>66</v>
      </c>
    </row>
    <row r="1041" spans="1:2" x14ac:dyDescent="0.25">
      <c r="A1041" s="5" t="s">
        <v>1161</v>
      </c>
      <c r="B1041">
        <v>65</v>
      </c>
    </row>
    <row r="1042" spans="1:2" x14ac:dyDescent="0.25">
      <c r="A1042" s="5" t="s">
        <v>256</v>
      </c>
      <c r="B1042">
        <v>65</v>
      </c>
    </row>
    <row r="1043" spans="1:2" x14ac:dyDescent="0.25">
      <c r="A1043" s="5" t="s">
        <v>1283</v>
      </c>
      <c r="B1043">
        <v>65</v>
      </c>
    </row>
    <row r="1044" spans="1:2" x14ac:dyDescent="0.25">
      <c r="A1044" s="5" t="s">
        <v>416</v>
      </c>
      <c r="B1044">
        <v>65</v>
      </c>
    </row>
    <row r="1045" spans="1:2" x14ac:dyDescent="0.25">
      <c r="A1045" s="5" t="s">
        <v>280</v>
      </c>
      <c r="B1045">
        <v>65</v>
      </c>
    </row>
    <row r="1046" spans="1:2" x14ac:dyDescent="0.25">
      <c r="A1046" s="5" t="s">
        <v>941</v>
      </c>
      <c r="B1046">
        <v>65</v>
      </c>
    </row>
    <row r="1047" spans="1:2" x14ac:dyDescent="0.25">
      <c r="A1047" s="5" t="s">
        <v>715</v>
      </c>
      <c r="B1047">
        <v>65</v>
      </c>
    </row>
    <row r="1048" spans="1:2" x14ac:dyDescent="0.25">
      <c r="A1048" s="5" t="s">
        <v>1328</v>
      </c>
      <c r="B1048">
        <v>64</v>
      </c>
    </row>
    <row r="1049" spans="1:2" x14ac:dyDescent="0.25">
      <c r="A1049" s="5" t="s">
        <v>274</v>
      </c>
      <c r="B1049">
        <v>64</v>
      </c>
    </row>
    <row r="1050" spans="1:2" x14ac:dyDescent="0.25">
      <c r="A1050" s="5" t="s">
        <v>306</v>
      </c>
      <c r="B1050">
        <v>64</v>
      </c>
    </row>
    <row r="1051" spans="1:2" x14ac:dyDescent="0.25">
      <c r="A1051" s="5" t="s">
        <v>487</v>
      </c>
      <c r="B1051">
        <v>64</v>
      </c>
    </row>
    <row r="1052" spans="1:2" x14ac:dyDescent="0.25">
      <c r="A1052" s="5" t="s">
        <v>928</v>
      </c>
      <c r="B1052">
        <v>64</v>
      </c>
    </row>
    <row r="1053" spans="1:2" x14ac:dyDescent="0.25">
      <c r="A1053" s="5" t="s">
        <v>958</v>
      </c>
      <c r="B1053">
        <v>63</v>
      </c>
    </row>
    <row r="1054" spans="1:2" x14ac:dyDescent="0.25">
      <c r="A1054" s="5" t="s">
        <v>614</v>
      </c>
      <c r="B1054">
        <v>63</v>
      </c>
    </row>
    <row r="1055" spans="1:2" x14ac:dyDescent="0.25">
      <c r="A1055" s="5" t="s">
        <v>906</v>
      </c>
      <c r="B1055">
        <v>63</v>
      </c>
    </row>
    <row r="1056" spans="1:2" x14ac:dyDescent="0.25">
      <c r="A1056" s="5" t="s">
        <v>737</v>
      </c>
      <c r="B1056">
        <v>63</v>
      </c>
    </row>
    <row r="1057" spans="1:2" x14ac:dyDescent="0.25">
      <c r="A1057" s="5" t="s">
        <v>804</v>
      </c>
      <c r="B1057">
        <v>62</v>
      </c>
    </row>
    <row r="1058" spans="1:2" x14ac:dyDescent="0.25">
      <c r="A1058" s="5" t="s">
        <v>1310</v>
      </c>
      <c r="B1058">
        <v>62</v>
      </c>
    </row>
    <row r="1059" spans="1:2" x14ac:dyDescent="0.25">
      <c r="A1059" s="5" t="s">
        <v>666</v>
      </c>
      <c r="B1059">
        <v>62</v>
      </c>
    </row>
    <row r="1060" spans="1:2" x14ac:dyDescent="0.25">
      <c r="A1060" s="5" t="s">
        <v>1436</v>
      </c>
      <c r="B1060">
        <v>61</v>
      </c>
    </row>
    <row r="1061" spans="1:2" x14ac:dyDescent="0.25">
      <c r="A1061" s="5" t="s">
        <v>621</v>
      </c>
      <c r="B1061">
        <v>61</v>
      </c>
    </row>
    <row r="1062" spans="1:2" x14ac:dyDescent="0.25">
      <c r="A1062" s="5" t="s">
        <v>700</v>
      </c>
      <c r="B1062">
        <v>61</v>
      </c>
    </row>
    <row r="1063" spans="1:2" x14ac:dyDescent="0.25">
      <c r="A1063" s="5" t="s">
        <v>500</v>
      </c>
      <c r="B1063">
        <v>61</v>
      </c>
    </row>
    <row r="1064" spans="1:2" x14ac:dyDescent="0.25">
      <c r="A1064" s="5" t="s">
        <v>1058</v>
      </c>
      <c r="B1064">
        <v>61</v>
      </c>
    </row>
    <row r="1065" spans="1:2" x14ac:dyDescent="0.25">
      <c r="A1065" s="5" t="s">
        <v>1360</v>
      </c>
      <c r="B1065">
        <v>61</v>
      </c>
    </row>
    <row r="1066" spans="1:2" x14ac:dyDescent="0.25">
      <c r="A1066" s="5" t="s">
        <v>1452</v>
      </c>
      <c r="B1066">
        <v>61</v>
      </c>
    </row>
    <row r="1067" spans="1:2" x14ac:dyDescent="0.25">
      <c r="A1067" s="5" t="s">
        <v>1455</v>
      </c>
      <c r="B1067">
        <v>61</v>
      </c>
    </row>
    <row r="1068" spans="1:2" x14ac:dyDescent="0.25">
      <c r="A1068" s="5" t="s">
        <v>1084</v>
      </c>
      <c r="B1068">
        <v>60</v>
      </c>
    </row>
    <row r="1069" spans="1:2" x14ac:dyDescent="0.25">
      <c r="A1069" s="5" t="s">
        <v>555</v>
      </c>
      <c r="B1069">
        <v>60</v>
      </c>
    </row>
    <row r="1070" spans="1:2" x14ac:dyDescent="0.25">
      <c r="A1070" s="5" t="s">
        <v>1448</v>
      </c>
      <c r="B1070">
        <v>60</v>
      </c>
    </row>
    <row r="1071" spans="1:2" x14ac:dyDescent="0.25">
      <c r="A1071" s="5" t="s">
        <v>1341</v>
      </c>
      <c r="B1071">
        <v>60</v>
      </c>
    </row>
    <row r="1072" spans="1:2" x14ac:dyDescent="0.25">
      <c r="A1072" s="5" t="s">
        <v>169</v>
      </c>
      <c r="B1072">
        <v>60</v>
      </c>
    </row>
    <row r="1073" spans="1:2" x14ac:dyDescent="0.25">
      <c r="A1073" s="5" t="s">
        <v>1060</v>
      </c>
      <c r="B1073">
        <v>59</v>
      </c>
    </row>
    <row r="1074" spans="1:2" x14ac:dyDescent="0.25">
      <c r="A1074" s="5" t="s">
        <v>1107</v>
      </c>
      <c r="B1074">
        <v>59</v>
      </c>
    </row>
    <row r="1075" spans="1:2" x14ac:dyDescent="0.25">
      <c r="A1075" s="5" t="s">
        <v>813</v>
      </c>
      <c r="B1075">
        <v>59</v>
      </c>
    </row>
    <row r="1076" spans="1:2" x14ac:dyDescent="0.25">
      <c r="A1076" s="5" t="s">
        <v>527</v>
      </c>
      <c r="B1076">
        <v>59</v>
      </c>
    </row>
    <row r="1077" spans="1:2" x14ac:dyDescent="0.25">
      <c r="A1077" s="5" t="s">
        <v>971</v>
      </c>
      <c r="B1077">
        <v>59</v>
      </c>
    </row>
    <row r="1078" spans="1:2" x14ac:dyDescent="0.25">
      <c r="A1078" s="5" t="s">
        <v>188</v>
      </c>
      <c r="B1078">
        <v>59</v>
      </c>
    </row>
    <row r="1079" spans="1:2" x14ac:dyDescent="0.25">
      <c r="A1079" s="5" t="s">
        <v>1246</v>
      </c>
      <c r="B1079">
        <v>59</v>
      </c>
    </row>
    <row r="1080" spans="1:2" x14ac:dyDescent="0.25">
      <c r="A1080" s="5" t="s">
        <v>996</v>
      </c>
      <c r="B1080">
        <v>59</v>
      </c>
    </row>
    <row r="1081" spans="1:2" x14ac:dyDescent="0.25">
      <c r="A1081" s="5" t="s">
        <v>1245</v>
      </c>
      <c r="B1081">
        <v>58</v>
      </c>
    </row>
    <row r="1082" spans="1:2" x14ac:dyDescent="0.25">
      <c r="A1082" s="5" t="s">
        <v>1221</v>
      </c>
      <c r="B1082">
        <v>58</v>
      </c>
    </row>
    <row r="1083" spans="1:2" x14ac:dyDescent="0.25">
      <c r="A1083" s="5" t="s">
        <v>1406</v>
      </c>
      <c r="B1083">
        <v>58</v>
      </c>
    </row>
    <row r="1084" spans="1:2" x14ac:dyDescent="0.25">
      <c r="A1084" s="5" t="s">
        <v>932</v>
      </c>
      <c r="B1084">
        <v>58</v>
      </c>
    </row>
    <row r="1085" spans="1:2" x14ac:dyDescent="0.25">
      <c r="A1085" s="5" t="s">
        <v>1099</v>
      </c>
      <c r="B1085">
        <v>58</v>
      </c>
    </row>
    <row r="1086" spans="1:2" x14ac:dyDescent="0.25">
      <c r="A1086" s="5" t="s">
        <v>375</v>
      </c>
      <c r="B1086">
        <v>58</v>
      </c>
    </row>
    <row r="1087" spans="1:2" x14ac:dyDescent="0.25">
      <c r="A1087" s="5" t="s">
        <v>180</v>
      </c>
      <c r="B1087">
        <v>58</v>
      </c>
    </row>
    <row r="1088" spans="1:2" x14ac:dyDescent="0.25">
      <c r="A1088" s="5" t="s">
        <v>1138</v>
      </c>
      <c r="B1088">
        <v>57</v>
      </c>
    </row>
    <row r="1089" spans="1:2" x14ac:dyDescent="0.25">
      <c r="A1089" s="5" t="s">
        <v>1444</v>
      </c>
      <c r="B1089">
        <v>57</v>
      </c>
    </row>
    <row r="1090" spans="1:2" x14ac:dyDescent="0.25">
      <c r="A1090" s="5" t="s">
        <v>1321</v>
      </c>
      <c r="B1090">
        <v>57</v>
      </c>
    </row>
    <row r="1091" spans="1:2" x14ac:dyDescent="0.25">
      <c r="A1091" s="5" t="s">
        <v>426</v>
      </c>
      <c r="B1091">
        <v>57</v>
      </c>
    </row>
    <row r="1092" spans="1:2" x14ac:dyDescent="0.25">
      <c r="A1092" s="5" t="s">
        <v>10</v>
      </c>
      <c r="B1092">
        <v>57</v>
      </c>
    </row>
    <row r="1093" spans="1:2" x14ac:dyDescent="0.25">
      <c r="A1093" s="5" t="s">
        <v>1146</v>
      </c>
      <c r="B1093">
        <v>57</v>
      </c>
    </row>
    <row r="1094" spans="1:2" x14ac:dyDescent="0.25">
      <c r="A1094" s="5" t="s">
        <v>379</v>
      </c>
      <c r="B1094">
        <v>57</v>
      </c>
    </row>
    <row r="1095" spans="1:2" x14ac:dyDescent="0.25">
      <c r="A1095" s="5" t="s">
        <v>342</v>
      </c>
      <c r="B1095">
        <v>57</v>
      </c>
    </row>
    <row r="1096" spans="1:2" x14ac:dyDescent="0.25">
      <c r="A1096" s="5" t="s">
        <v>252</v>
      </c>
      <c r="B1096">
        <v>57</v>
      </c>
    </row>
    <row r="1097" spans="1:2" x14ac:dyDescent="0.25">
      <c r="A1097" s="5" t="s">
        <v>1004</v>
      </c>
      <c r="B1097">
        <v>56</v>
      </c>
    </row>
    <row r="1098" spans="1:2" x14ac:dyDescent="0.25">
      <c r="A1098" s="5" t="s">
        <v>294</v>
      </c>
      <c r="B1098">
        <v>56</v>
      </c>
    </row>
    <row r="1099" spans="1:2" x14ac:dyDescent="0.25">
      <c r="A1099" s="5" t="s">
        <v>851</v>
      </c>
      <c r="B1099">
        <v>55</v>
      </c>
    </row>
    <row r="1100" spans="1:2" x14ac:dyDescent="0.25">
      <c r="A1100" s="5" t="s">
        <v>537</v>
      </c>
      <c r="B1100">
        <v>55</v>
      </c>
    </row>
    <row r="1101" spans="1:2" x14ac:dyDescent="0.25">
      <c r="A1101" s="5" t="s">
        <v>39</v>
      </c>
      <c r="B1101">
        <v>54</v>
      </c>
    </row>
    <row r="1102" spans="1:2" x14ac:dyDescent="0.25">
      <c r="A1102" s="5" t="s">
        <v>907</v>
      </c>
      <c r="B1102">
        <v>54</v>
      </c>
    </row>
    <row r="1103" spans="1:2" x14ac:dyDescent="0.25">
      <c r="A1103" s="5" t="s">
        <v>789</v>
      </c>
      <c r="B1103">
        <v>54</v>
      </c>
    </row>
    <row r="1104" spans="1:2" x14ac:dyDescent="0.25">
      <c r="A1104" s="5" t="s">
        <v>1469</v>
      </c>
      <c r="B1104">
        <v>53</v>
      </c>
    </row>
    <row r="1105" spans="1:2" x14ac:dyDescent="0.25">
      <c r="A1105" s="5" t="s">
        <v>1010</v>
      </c>
      <c r="B1105">
        <v>53</v>
      </c>
    </row>
    <row r="1106" spans="1:2" x14ac:dyDescent="0.25">
      <c r="A1106" s="5" t="s">
        <v>523</v>
      </c>
      <c r="B1106">
        <v>53</v>
      </c>
    </row>
    <row r="1107" spans="1:2" x14ac:dyDescent="0.25">
      <c r="A1107" s="5" t="s">
        <v>679</v>
      </c>
      <c r="B1107">
        <v>53</v>
      </c>
    </row>
    <row r="1108" spans="1:2" x14ac:dyDescent="0.25">
      <c r="A1108" s="5" t="s">
        <v>15</v>
      </c>
      <c r="B1108">
        <v>53</v>
      </c>
    </row>
    <row r="1109" spans="1:2" x14ac:dyDescent="0.25">
      <c r="A1109" s="5" t="s">
        <v>316</v>
      </c>
      <c r="B1109">
        <v>52</v>
      </c>
    </row>
    <row r="1110" spans="1:2" x14ac:dyDescent="0.25">
      <c r="A1110" s="5" t="s">
        <v>54</v>
      </c>
      <c r="B1110">
        <v>52</v>
      </c>
    </row>
    <row r="1111" spans="1:2" x14ac:dyDescent="0.25">
      <c r="A1111" s="5" t="s">
        <v>698</v>
      </c>
      <c r="B1111">
        <v>52</v>
      </c>
    </row>
    <row r="1112" spans="1:2" x14ac:dyDescent="0.25">
      <c r="A1112" s="5" t="s">
        <v>727</v>
      </c>
      <c r="B1112">
        <v>52</v>
      </c>
    </row>
    <row r="1113" spans="1:2" x14ac:dyDescent="0.25">
      <c r="A1113" s="5" t="s">
        <v>441</v>
      </c>
      <c r="B1113">
        <v>52</v>
      </c>
    </row>
    <row r="1114" spans="1:2" x14ac:dyDescent="0.25">
      <c r="A1114" s="5" t="s">
        <v>742</v>
      </c>
      <c r="B1114">
        <v>52</v>
      </c>
    </row>
    <row r="1115" spans="1:2" x14ac:dyDescent="0.25">
      <c r="A1115" s="5" t="s">
        <v>1463</v>
      </c>
      <c r="B1115">
        <v>51</v>
      </c>
    </row>
    <row r="1116" spans="1:2" x14ac:dyDescent="0.25">
      <c r="A1116" s="5" t="s">
        <v>967</v>
      </c>
      <c r="B1116">
        <v>51</v>
      </c>
    </row>
    <row r="1117" spans="1:2" x14ac:dyDescent="0.25">
      <c r="A1117" s="5" t="s">
        <v>1123</v>
      </c>
      <c r="B1117">
        <v>51</v>
      </c>
    </row>
    <row r="1118" spans="1:2" x14ac:dyDescent="0.25">
      <c r="A1118" s="5" t="s">
        <v>977</v>
      </c>
      <c r="B1118">
        <v>51</v>
      </c>
    </row>
    <row r="1119" spans="1:2" x14ac:dyDescent="0.25">
      <c r="A1119" s="5" t="s">
        <v>1327</v>
      </c>
      <c r="B1119">
        <v>50</v>
      </c>
    </row>
    <row r="1120" spans="1:2" x14ac:dyDescent="0.25">
      <c r="A1120" s="5" t="s">
        <v>1002</v>
      </c>
      <c r="B1120">
        <v>50</v>
      </c>
    </row>
    <row r="1121" spans="1:2" x14ac:dyDescent="0.25">
      <c r="A1121" s="5" t="s">
        <v>210</v>
      </c>
      <c r="B1121">
        <v>49</v>
      </c>
    </row>
    <row r="1122" spans="1:2" x14ac:dyDescent="0.25">
      <c r="A1122" s="5" t="s">
        <v>770</v>
      </c>
      <c r="B1122">
        <v>49</v>
      </c>
    </row>
    <row r="1123" spans="1:2" x14ac:dyDescent="0.25">
      <c r="A1123" s="5" t="s">
        <v>377</v>
      </c>
      <c r="B1123">
        <v>49</v>
      </c>
    </row>
    <row r="1124" spans="1:2" x14ac:dyDescent="0.25">
      <c r="A1124" s="5" t="s">
        <v>1081</v>
      </c>
      <c r="B1124">
        <v>49</v>
      </c>
    </row>
    <row r="1125" spans="1:2" x14ac:dyDescent="0.25">
      <c r="A1125" s="5" t="s">
        <v>619</v>
      </c>
      <c r="B1125">
        <v>49</v>
      </c>
    </row>
    <row r="1126" spans="1:2" x14ac:dyDescent="0.25">
      <c r="A1126" s="5" t="s">
        <v>663</v>
      </c>
      <c r="B1126">
        <v>49</v>
      </c>
    </row>
    <row r="1127" spans="1:2" x14ac:dyDescent="0.25">
      <c r="A1127" s="5" t="s">
        <v>623</v>
      </c>
      <c r="B1127">
        <v>49</v>
      </c>
    </row>
    <row r="1128" spans="1:2" x14ac:dyDescent="0.25">
      <c r="A1128" s="5" t="s">
        <v>652</v>
      </c>
      <c r="B1128">
        <v>48</v>
      </c>
    </row>
    <row r="1129" spans="1:2" x14ac:dyDescent="0.25">
      <c r="A1129" s="5" t="s">
        <v>784</v>
      </c>
      <c r="B1129">
        <v>48</v>
      </c>
    </row>
    <row r="1130" spans="1:2" x14ac:dyDescent="0.25">
      <c r="A1130" s="5" t="s">
        <v>1459</v>
      </c>
      <c r="B1130">
        <v>48</v>
      </c>
    </row>
    <row r="1131" spans="1:2" x14ac:dyDescent="0.25">
      <c r="A1131" s="5" t="s">
        <v>474</v>
      </c>
      <c r="B1131">
        <v>48</v>
      </c>
    </row>
    <row r="1132" spans="1:2" x14ac:dyDescent="0.25">
      <c r="A1132" s="5" t="s">
        <v>183</v>
      </c>
      <c r="B1132">
        <v>48</v>
      </c>
    </row>
    <row r="1133" spans="1:2" x14ac:dyDescent="0.25">
      <c r="A1133" s="5" t="s">
        <v>1112</v>
      </c>
      <c r="B1133">
        <v>48</v>
      </c>
    </row>
    <row r="1134" spans="1:2" x14ac:dyDescent="0.25">
      <c r="A1134" s="5" t="s">
        <v>485</v>
      </c>
      <c r="B1134">
        <v>48</v>
      </c>
    </row>
    <row r="1135" spans="1:2" x14ac:dyDescent="0.25">
      <c r="A1135" s="5" t="s">
        <v>1386</v>
      </c>
      <c r="B1135">
        <v>48</v>
      </c>
    </row>
    <row r="1136" spans="1:2" x14ac:dyDescent="0.25">
      <c r="A1136" s="5" t="s">
        <v>848</v>
      </c>
      <c r="B1136">
        <v>48</v>
      </c>
    </row>
    <row r="1137" spans="1:2" x14ac:dyDescent="0.25">
      <c r="A1137" s="5" t="s">
        <v>1019</v>
      </c>
      <c r="B1137">
        <v>47</v>
      </c>
    </row>
    <row r="1138" spans="1:2" x14ac:dyDescent="0.25">
      <c r="A1138" s="5" t="s">
        <v>1304</v>
      </c>
      <c r="B1138">
        <v>47</v>
      </c>
    </row>
    <row r="1139" spans="1:2" x14ac:dyDescent="0.25">
      <c r="A1139" s="5" t="s">
        <v>1024</v>
      </c>
      <c r="B1139">
        <v>47</v>
      </c>
    </row>
    <row r="1140" spans="1:2" x14ac:dyDescent="0.25">
      <c r="A1140" s="5" t="s">
        <v>1244</v>
      </c>
      <c r="B1140">
        <v>47</v>
      </c>
    </row>
    <row r="1141" spans="1:2" x14ac:dyDescent="0.25">
      <c r="A1141" s="5" t="s">
        <v>707</v>
      </c>
      <c r="B1141">
        <v>46</v>
      </c>
    </row>
    <row r="1142" spans="1:2" x14ac:dyDescent="0.25">
      <c r="A1142" s="5" t="s">
        <v>553</v>
      </c>
      <c r="B1142">
        <v>46</v>
      </c>
    </row>
    <row r="1143" spans="1:2" x14ac:dyDescent="0.25">
      <c r="A1143" s="5" t="s">
        <v>1308</v>
      </c>
      <c r="B1143">
        <v>46</v>
      </c>
    </row>
    <row r="1144" spans="1:2" x14ac:dyDescent="0.25">
      <c r="A1144" s="5" t="s">
        <v>1431</v>
      </c>
      <c r="B1144">
        <v>46</v>
      </c>
    </row>
    <row r="1145" spans="1:2" x14ac:dyDescent="0.25">
      <c r="A1145" s="5" t="s">
        <v>79</v>
      </c>
      <c r="B1145">
        <v>46</v>
      </c>
    </row>
    <row r="1146" spans="1:2" x14ac:dyDescent="0.25">
      <c r="A1146" s="5" t="s">
        <v>152</v>
      </c>
      <c r="B1146">
        <v>45</v>
      </c>
    </row>
    <row r="1147" spans="1:2" x14ac:dyDescent="0.25">
      <c r="A1147" s="5" t="s">
        <v>842</v>
      </c>
      <c r="B1147">
        <v>45</v>
      </c>
    </row>
    <row r="1148" spans="1:2" x14ac:dyDescent="0.25">
      <c r="A1148" s="5" t="s">
        <v>820</v>
      </c>
      <c r="B1148">
        <v>44</v>
      </c>
    </row>
    <row r="1149" spans="1:2" x14ac:dyDescent="0.25">
      <c r="A1149" s="5" t="s">
        <v>745</v>
      </c>
      <c r="B1149">
        <v>44</v>
      </c>
    </row>
    <row r="1150" spans="1:2" x14ac:dyDescent="0.25">
      <c r="A1150" s="5" t="s">
        <v>387</v>
      </c>
      <c r="B1150">
        <v>44</v>
      </c>
    </row>
    <row r="1151" spans="1:2" x14ac:dyDescent="0.25">
      <c r="A1151" s="5" t="s">
        <v>724</v>
      </c>
      <c r="B1151">
        <v>44</v>
      </c>
    </row>
    <row r="1152" spans="1:2" x14ac:dyDescent="0.25">
      <c r="A1152" s="5" t="s">
        <v>1389</v>
      </c>
      <c r="B1152">
        <v>44</v>
      </c>
    </row>
    <row r="1153" spans="1:2" x14ac:dyDescent="0.25">
      <c r="A1153" s="5" t="s">
        <v>944</v>
      </c>
      <c r="B1153">
        <v>44</v>
      </c>
    </row>
    <row r="1154" spans="1:2" x14ac:dyDescent="0.25">
      <c r="A1154" s="5" t="s">
        <v>900</v>
      </c>
      <c r="B1154">
        <v>44</v>
      </c>
    </row>
    <row r="1155" spans="1:2" x14ac:dyDescent="0.25">
      <c r="A1155" s="5" t="s">
        <v>501</v>
      </c>
      <c r="B1155">
        <v>44</v>
      </c>
    </row>
    <row r="1156" spans="1:2" x14ac:dyDescent="0.25">
      <c r="A1156" s="5" t="s">
        <v>44</v>
      </c>
      <c r="B1156">
        <v>43</v>
      </c>
    </row>
    <row r="1157" spans="1:2" x14ac:dyDescent="0.25">
      <c r="A1157" s="5" t="s">
        <v>229</v>
      </c>
      <c r="B1157">
        <v>43</v>
      </c>
    </row>
    <row r="1158" spans="1:2" x14ac:dyDescent="0.25">
      <c r="A1158" s="5" t="s">
        <v>840</v>
      </c>
      <c r="B1158">
        <v>43</v>
      </c>
    </row>
    <row r="1159" spans="1:2" x14ac:dyDescent="0.25">
      <c r="A1159" s="5" t="s">
        <v>1398</v>
      </c>
      <c r="B1159">
        <v>43</v>
      </c>
    </row>
    <row r="1160" spans="1:2" x14ac:dyDescent="0.25">
      <c r="A1160" s="5" t="s">
        <v>350</v>
      </c>
      <c r="B1160">
        <v>43</v>
      </c>
    </row>
    <row r="1161" spans="1:2" x14ac:dyDescent="0.25">
      <c r="A1161" s="5" t="s">
        <v>462</v>
      </c>
      <c r="B1161">
        <v>43</v>
      </c>
    </row>
    <row r="1162" spans="1:2" x14ac:dyDescent="0.25">
      <c r="A1162" s="5" t="s">
        <v>749</v>
      </c>
      <c r="B1162">
        <v>43</v>
      </c>
    </row>
    <row r="1163" spans="1:2" x14ac:dyDescent="0.25">
      <c r="A1163" s="5" t="s">
        <v>213</v>
      </c>
      <c r="B1163">
        <v>42</v>
      </c>
    </row>
    <row r="1164" spans="1:2" x14ac:dyDescent="0.25">
      <c r="A1164" s="5" t="s">
        <v>934</v>
      </c>
      <c r="B1164">
        <v>42</v>
      </c>
    </row>
    <row r="1165" spans="1:2" x14ac:dyDescent="0.25">
      <c r="A1165" s="5" t="s">
        <v>94</v>
      </c>
      <c r="B1165">
        <v>42</v>
      </c>
    </row>
    <row r="1166" spans="1:2" x14ac:dyDescent="0.25">
      <c r="A1166" s="5" t="s">
        <v>177</v>
      </c>
      <c r="B1166">
        <v>42</v>
      </c>
    </row>
    <row r="1167" spans="1:2" x14ac:dyDescent="0.25">
      <c r="A1167" s="5" t="s">
        <v>158</v>
      </c>
      <c r="B1167">
        <v>42</v>
      </c>
    </row>
    <row r="1168" spans="1:2" x14ac:dyDescent="0.25">
      <c r="A1168" s="5" t="s">
        <v>1256</v>
      </c>
      <c r="B1168">
        <v>42</v>
      </c>
    </row>
    <row r="1169" spans="1:2" x14ac:dyDescent="0.25">
      <c r="A1169" s="5" t="s">
        <v>1162</v>
      </c>
      <c r="B1169">
        <v>42</v>
      </c>
    </row>
    <row r="1170" spans="1:2" x14ac:dyDescent="0.25">
      <c r="A1170" s="5" t="s">
        <v>1387</v>
      </c>
      <c r="B1170">
        <v>42</v>
      </c>
    </row>
    <row r="1171" spans="1:2" x14ac:dyDescent="0.25">
      <c r="A1171" s="5" t="s">
        <v>1128</v>
      </c>
      <c r="B1171">
        <v>41</v>
      </c>
    </row>
    <row r="1172" spans="1:2" x14ac:dyDescent="0.25">
      <c r="A1172" s="5" t="s">
        <v>686</v>
      </c>
      <c r="B1172">
        <v>41</v>
      </c>
    </row>
    <row r="1173" spans="1:2" x14ac:dyDescent="0.25">
      <c r="A1173" s="5" t="s">
        <v>562</v>
      </c>
      <c r="B1173">
        <v>41</v>
      </c>
    </row>
    <row r="1174" spans="1:2" x14ac:dyDescent="0.25">
      <c r="A1174" s="5" t="s">
        <v>951</v>
      </c>
      <c r="B1174">
        <v>41</v>
      </c>
    </row>
    <row r="1175" spans="1:2" x14ac:dyDescent="0.25">
      <c r="A1175" s="5" t="s">
        <v>1465</v>
      </c>
      <c r="B1175">
        <v>41</v>
      </c>
    </row>
    <row r="1176" spans="1:2" x14ac:dyDescent="0.25">
      <c r="A1176" s="5" t="s">
        <v>1299</v>
      </c>
      <c r="B1176">
        <v>41</v>
      </c>
    </row>
    <row r="1177" spans="1:2" x14ac:dyDescent="0.25">
      <c r="A1177" s="5" t="s">
        <v>264</v>
      </c>
      <c r="B1177">
        <v>41</v>
      </c>
    </row>
    <row r="1178" spans="1:2" x14ac:dyDescent="0.25">
      <c r="A1178" s="5" t="s">
        <v>1269</v>
      </c>
      <c r="B1178">
        <v>40</v>
      </c>
    </row>
    <row r="1179" spans="1:2" x14ac:dyDescent="0.25">
      <c r="A1179" s="5" t="s">
        <v>1278</v>
      </c>
      <c r="B1179">
        <v>40</v>
      </c>
    </row>
    <row r="1180" spans="1:2" x14ac:dyDescent="0.25">
      <c r="A1180" s="5" t="s">
        <v>236</v>
      </c>
      <c r="B1180">
        <v>40</v>
      </c>
    </row>
    <row r="1181" spans="1:2" x14ac:dyDescent="0.25">
      <c r="A1181" s="5" t="s">
        <v>517</v>
      </c>
      <c r="B1181">
        <v>40</v>
      </c>
    </row>
    <row r="1182" spans="1:2" x14ac:dyDescent="0.25">
      <c r="A1182" s="5" t="s">
        <v>1068</v>
      </c>
      <c r="B1182">
        <v>40</v>
      </c>
    </row>
    <row r="1183" spans="1:2" x14ac:dyDescent="0.25">
      <c r="A1183" s="5" t="s">
        <v>827</v>
      </c>
      <c r="B1183">
        <v>39</v>
      </c>
    </row>
    <row r="1184" spans="1:2" x14ac:dyDescent="0.25">
      <c r="A1184" s="5" t="s">
        <v>1102</v>
      </c>
      <c r="B1184">
        <v>39</v>
      </c>
    </row>
    <row r="1185" spans="1:2" x14ac:dyDescent="0.25">
      <c r="A1185" s="5" t="s">
        <v>314</v>
      </c>
      <c r="B1185">
        <v>39</v>
      </c>
    </row>
    <row r="1186" spans="1:2" x14ac:dyDescent="0.25">
      <c r="A1186" s="5" t="s">
        <v>269</v>
      </c>
      <c r="B1186">
        <v>39</v>
      </c>
    </row>
    <row r="1187" spans="1:2" x14ac:dyDescent="0.25">
      <c r="A1187" s="5" t="s">
        <v>832</v>
      </c>
      <c r="B1187">
        <v>39</v>
      </c>
    </row>
    <row r="1188" spans="1:2" x14ac:dyDescent="0.25">
      <c r="A1188" s="5" t="s">
        <v>791</v>
      </c>
      <c r="B1188">
        <v>39</v>
      </c>
    </row>
    <row r="1189" spans="1:2" x14ac:dyDescent="0.25">
      <c r="A1189" s="5" t="s">
        <v>548</v>
      </c>
      <c r="B1189">
        <v>39</v>
      </c>
    </row>
    <row r="1190" spans="1:2" x14ac:dyDescent="0.25">
      <c r="A1190" s="5" t="s">
        <v>435</v>
      </c>
      <c r="B1190">
        <v>38</v>
      </c>
    </row>
    <row r="1191" spans="1:2" x14ac:dyDescent="0.25">
      <c r="A1191" s="5" t="s">
        <v>641</v>
      </c>
      <c r="B1191">
        <v>38</v>
      </c>
    </row>
    <row r="1192" spans="1:2" x14ac:dyDescent="0.25">
      <c r="A1192" s="5" t="s">
        <v>991</v>
      </c>
      <c r="B1192">
        <v>38</v>
      </c>
    </row>
    <row r="1193" spans="1:2" x14ac:dyDescent="0.25">
      <c r="A1193" s="5" t="s">
        <v>1356</v>
      </c>
      <c r="B1193">
        <v>38</v>
      </c>
    </row>
    <row r="1194" spans="1:2" x14ac:dyDescent="0.25">
      <c r="A1194" s="5" t="s">
        <v>415</v>
      </c>
      <c r="B1194">
        <v>38</v>
      </c>
    </row>
    <row r="1195" spans="1:2" x14ac:dyDescent="0.25">
      <c r="A1195" s="5" t="s">
        <v>1477</v>
      </c>
      <c r="B1195">
        <v>38</v>
      </c>
    </row>
    <row r="1196" spans="1:2" x14ac:dyDescent="0.25">
      <c r="A1196" s="5" t="s">
        <v>640</v>
      </c>
      <c r="B1196">
        <v>37</v>
      </c>
    </row>
    <row r="1197" spans="1:2" x14ac:dyDescent="0.25">
      <c r="A1197" s="5" t="s">
        <v>138</v>
      </c>
      <c r="B1197">
        <v>37</v>
      </c>
    </row>
    <row r="1198" spans="1:2" x14ac:dyDescent="0.25">
      <c r="A1198" s="5" t="s">
        <v>83</v>
      </c>
      <c r="B1198">
        <v>37</v>
      </c>
    </row>
    <row r="1199" spans="1:2" x14ac:dyDescent="0.25">
      <c r="A1199" s="5" t="s">
        <v>764</v>
      </c>
      <c r="B1199">
        <v>37</v>
      </c>
    </row>
    <row r="1200" spans="1:2" x14ac:dyDescent="0.25">
      <c r="A1200" s="5" t="s">
        <v>370</v>
      </c>
      <c r="B1200">
        <v>37</v>
      </c>
    </row>
    <row r="1201" spans="1:2" x14ac:dyDescent="0.25">
      <c r="A1201" s="5" t="s">
        <v>461</v>
      </c>
      <c r="B1201">
        <v>37</v>
      </c>
    </row>
    <row r="1202" spans="1:2" x14ac:dyDescent="0.25">
      <c r="A1202" s="5" t="s">
        <v>1189</v>
      </c>
      <c r="B1202">
        <v>37</v>
      </c>
    </row>
    <row r="1203" spans="1:2" x14ac:dyDescent="0.25">
      <c r="A1203" s="5" t="s">
        <v>1295</v>
      </c>
      <c r="B1203">
        <v>36</v>
      </c>
    </row>
    <row r="1204" spans="1:2" x14ac:dyDescent="0.25">
      <c r="A1204" s="5" t="s">
        <v>181</v>
      </c>
      <c r="B1204">
        <v>36</v>
      </c>
    </row>
    <row r="1205" spans="1:2" x14ac:dyDescent="0.25">
      <c r="A1205" s="5" t="s">
        <v>98</v>
      </c>
      <c r="B1205">
        <v>36</v>
      </c>
    </row>
    <row r="1206" spans="1:2" x14ac:dyDescent="0.25">
      <c r="A1206" s="5" t="s">
        <v>144</v>
      </c>
      <c r="B1206">
        <v>36</v>
      </c>
    </row>
    <row r="1207" spans="1:2" x14ac:dyDescent="0.25">
      <c r="A1207" s="5" t="s">
        <v>458</v>
      </c>
      <c r="B1207">
        <v>36</v>
      </c>
    </row>
    <row r="1208" spans="1:2" x14ac:dyDescent="0.25">
      <c r="A1208" s="5" t="s">
        <v>857</v>
      </c>
      <c r="B1208">
        <v>36</v>
      </c>
    </row>
    <row r="1209" spans="1:2" x14ac:dyDescent="0.25">
      <c r="A1209" s="5" t="s">
        <v>300</v>
      </c>
      <c r="B1209">
        <v>36</v>
      </c>
    </row>
    <row r="1210" spans="1:2" x14ac:dyDescent="0.25">
      <c r="A1210" s="5" t="s">
        <v>1265</v>
      </c>
      <c r="B1210">
        <v>36</v>
      </c>
    </row>
    <row r="1211" spans="1:2" x14ac:dyDescent="0.25">
      <c r="A1211" s="5" t="s">
        <v>203</v>
      </c>
      <c r="B1211">
        <v>36</v>
      </c>
    </row>
    <row r="1212" spans="1:2" x14ac:dyDescent="0.25">
      <c r="A1212" s="5" t="s">
        <v>428</v>
      </c>
      <c r="B1212">
        <v>36</v>
      </c>
    </row>
    <row r="1213" spans="1:2" x14ac:dyDescent="0.25">
      <c r="A1213" s="5" t="s">
        <v>624</v>
      </c>
      <c r="B1213">
        <v>36</v>
      </c>
    </row>
    <row r="1214" spans="1:2" x14ac:dyDescent="0.25">
      <c r="A1214" s="5" t="s">
        <v>241</v>
      </c>
      <c r="B1214">
        <v>36</v>
      </c>
    </row>
    <row r="1215" spans="1:2" x14ac:dyDescent="0.25">
      <c r="A1215" s="5" t="s">
        <v>908</v>
      </c>
      <c r="B1215">
        <v>35</v>
      </c>
    </row>
    <row r="1216" spans="1:2" x14ac:dyDescent="0.25">
      <c r="A1216" s="5" t="s">
        <v>418</v>
      </c>
      <c r="B1216">
        <v>35</v>
      </c>
    </row>
    <row r="1217" spans="1:2" x14ac:dyDescent="0.25">
      <c r="A1217" s="5" t="s">
        <v>488</v>
      </c>
      <c r="B1217">
        <v>35</v>
      </c>
    </row>
    <row r="1218" spans="1:2" x14ac:dyDescent="0.25">
      <c r="A1218" s="5" t="s">
        <v>833</v>
      </c>
      <c r="B1218">
        <v>35</v>
      </c>
    </row>
    <row r="1219" spans="1:2" x14ac:dyDescent="0.25">
      <c r="A1219" s="5" t="s">
        <v>891</v>
      </c>
      <c r="B1219">
        <v>35</v>
      </c>
    </row>
    <row r="1220" spans="1:2" x14ac:dyDescent="0.25">
      <c r="A1220" s="5" t="s">
        <v>1133</v>
      </c>
      <c r="B1220">
        <v>35</v>
      </c>
    </row>
    <row r="1221" spans="1:2" x14ac:dyDescent="0.25">
      <c r="A1221" s="5" t="s">
        <v>765</v>
      </c>
      <c r="B1221">
        <v>35</v>
      </c>
    </row>
    <row r="1222" spans="1:2" x14ac:dyDescent="0.25">
      <c r="A1222" s="5" t="s">
        <v>1433</v>
      </c>
      <c r="B1222">
        <v>35</v>
      </c>
    </row>
    <row r="1223" spans="1:2" x14ac:dyDescent="0.25">
      <c r="A1223" s="5" t="s">
        <v>750</v>
      </c>
      <c r="B1223">
        <v>35</v>
      </c>
    </row>
    <row r="1224" spans="1:2" x14ac:dyDescent="0.25">
      <c r="A1224" s="5" t="s">
        <v>519</v>
      </c>
      <c r="B1224">
        <v>35</v>
      </c>
    </row>
    <row r="1225" spans="1:2" x14ac:dyDescent="0.25">
      <c r="A1225" s="5" t="s">
        <v>1070</v>
      </c>
      <c r="B1225">
        <v>35</v>
      </c>
    </row>
    <row r="1226" spans="1:2" x14ac:dyDescent="0.25">
      <c r="A1226" s="5" t="s">
        <v>86</v>
      </c>
      <c r="B1226">
        <v>35</v>
      </c>
    </row>
    <row r="1227" spans="1:2" x14ac:dyDescent="0.25">
      <c r="A1227" s="5" t="s">
        <v>914</v>
      </c>
      <c r="B1227">
        <v>35</v>
      </c>
    </row>
    <row r="1228" spans="1:2" x14ac:dyDescent="0.25">
      <c r="A1228" s="5" t="s">
        <v>1049</v>
      </c>
      <c r="B1228">
        <v>34</v>
      </c>
    </row>
    <row r="1229" spans="1:2" x14ac:dyDescent="0.25">
      <c r="A1229" s="5" t="s">
        <v>982</v>
      </c>
      <c r="B1229">
        <v>34</v>
      </c>
    </row>
    <row r="1230" spans="1:2" x14ac:dyDescent="0.25">
      <c r="A1230" s="5" t="s">
        <v>493</v>
      </c>
      <c r="B1230">
        <v>34</v>
      </c>
    </row>
    <row r="1231" spans="1:2" x14ac:dyDescent="0.25">
      <c r="A1231" s="5" t="s">
        <v>1350</v>
      </c>
      <c r="B1231">
        <v>34</v>
      </c>
    </row>
    <row r="1232" spans="1:2" x14ac:dyDescent="0.25">
      <c r="A1232" s="5" t="s">
        <v>310</v>
      </c>
      <c r="B1232">
        <v>33</v>
      </c>
    </row>
    <row r="1233" spans="1:2" x14ac:dyDescent="0.25">
      <c r="A1233" s="5" t="s">
        <v>80</v>
      </c>
      <c r="B1233">
        <v>33</v>
      </c>
    </row>
    <row r="1234" spans="1:2" x14ac:dyDescent="0.25">
      <c r="A1234" s="5" t="s">
        <v>528</v>
      </c>
      <c r="B1234">
        <v>33</v>
      </c>
    </row>
    <row r="1235" spans="1:2" x14ac:dyDescent="0.25">
      <c r="A1235" s="5" t="s">
        <v>132</v>
      </c>
      <c r="B1235">
        <v>33</v>
      </c>
    </row>
    <row r="1236" spans="1:2" x14ac:dyDescent="0.25">
      <c r="A1236" s="5" t="s">
        <v>1390</v>
      </c>
      <c r="B1236">
        <v>33</v>
      </c>
    </row>
    <row r="1237" spans="1:2" x14ac:dyDescent="0.25">
      <c r="A1237" s="5" t="s">
        <v>1285</v>
      </c>
      <c r="B1237">
        <v>33</v>
      </c>
    </row>
    <row r="1238" spans="1:2" x14ac:dyDescent="0.25">
      <c r="A1238" s="5" t="s">
        <v>1118</v>
      </c>
      <c r="B1238">
        <v>32</v>
      </c>
    </row>
    <row r="1239" spans="1:2" x14ac:dyDescent="0.25">
      <c r="A1239" s="5" t="s">
        <v>1078</v>
      </c>
      <c r="B1239">
        <v>32</v>
      </c>
    </row>
    <row r="1240" spans="1:2" x14ac:dyDescent="0.25">
      <c r="A1240" s="5" t="s">
        <v>910</v>
      </c>
      <c r="B1240">
        <v>32</v>
      </c>
    </row>
    <row r="1241" spans="1:2" x14ac:dyDescent="0.25">
      <c r="A1241" s="5" t="s">
        <v>1050</v>
      </c>
      <c r="B1241">
        <v>32</v>
      </c>
    </row>
    <row r="1242" spans="1:2" x14ac:dyDescent="0.25">
      <c r="A1242" s="5" t="s">
        <v>816</v>
      </c>
      <c r="B1242">
        <v>32</v>
      </c>
    </row>
    <row r="1243" spans="1:2" x14ac:dyDescent="0.25">
      <c r="A1243" s="5" t="s">
        <v>568</v>
      </c>
      <c r="B1243">
        <v>32</v>
      </c>
    </row>
    <row r="1244" spans="1:2" x14ac:dyDescent="0.25">
      <c r="A1244" s="5" t="s">
        <v>981</v>
      </c>
      <c r="B1244">
        <v>32</v>
      </c>
    </row>
    <row r="1245" spans="1:2" x14ac:dyDescent="0.25">
      <c r="A1245" s="5" t="s">
        <v>1124</v>
      </c>
      <c r="B1245">
        <v>32</v>
      </c>
    </row>
    <row r="1246" spans="1:2" x14ac:dyDescent="0.25">
      <c r="A1246" s="5" t="s">
        <v>659</v>
      </c>
      <c r="B1246">
        <v>32</v>
      </c>
    </row>
    <row r="1247" spans="1:2" x14ac:dyDescent="0.25">
      <c r="A1247" s="5" t="s">
        <v>449</v>
      </c>
      <c r="B1247">
        <v>32</v>
      </c>
    </row>
    <row r="1248" spans="1:2" x14ac:dyDescent="0.25">
      <c r="A1248" s="5" t="s">
        <v>926</v>
      </c>
      <c r="B1248">
        <v>31</v>
      </c>
    </row>
    <row r="1249" spans="1:2" x14ac:dyDescent="0.25">
      <c r="A1249" s="5" t="s">
        <v>27</v>
      </c>
      <c r="B1249">
        <v>31</v>
      </c>
    </row>
    <row r="1250" spans="1:2" x14ac:dyDescent="0.25">
      <c r="A1250" s="5" t="s">
        <v>1037</v>
      </c>
      <c r="B1250">
        <v>31</v>
      </c>
    </row>
    <row r="1251" spans="1:2" x14ac:dyDescent="0.25">
      <c r="A1251" s="5" t="s">
        <v>166</v>
      </c>
      <c r="B1251">
        <v>31</v>
      </c>
    </row>
    <row r="1252" spans="1:2" x14ac:dyDescent="0.25">
      <c r="A1252" s="5" t="s">
        <v>253</v>
      </c>
      <c r="B1252">
        <v>31</v>
      </c>
    </row>
    <row r="1253" spans="1:2" x14ac:dyDescent="0.25">
      <c r="A1253" s="5" t="s">
        <v>48</v>
      </c>
      <c r="B1253">
        <v>31</v>
      </c>
    </row>
    <row r="1254" spans="1:2" x14ac:dyDescent="0.25">
      <c r="A1254" s="5" t="s">
        <v>448</v>
      </c>
      <c r="B1254">
        <v>31</v>
      </c>
    </row>
    <row r="1255" spans="1:2" x14ac:dyDescent="0.25">
      <c r="A1255" s="5" t="s">
        <v>163</v>
      </c>
      <c r="B1255">
        <v>30</v>
      </c>
    </row>
    <row r="1256" spans="1:2" x14ac:dyDescent="0.25">
      <c r="A1256" s="5" t="s">
        <v>1134</v>
      </c>
      <c r="B1256">
        <v>30</v>
      </c>
    </row>
    <row r="1257" spans="1:2" x14ac:dyDescent="0.25">
      <c r="A1257" s="5" t="s">
        <v>536</v>
      </c>
      <c r="B1257">
        <v>30</v>
      </c>
    </row>
    <row r="1258" spans="1:2" x14ac:dyDescent="0.25">
      <c r="A1258" s="5" t="s">
        <v>1430</v>
      </c>
      <c r="B1258">
        <v>30</v>
      </c>
    </row>
    <row r="1259" spans="1:2" x14ac:dyDescent="0.25">
      <c r="A1259" s="5" t="s">
        <v>747</v>
      </c>
      <c r="B1259">
        <v>30</v>
      </c>
    </row>
    <row r="1260" spans="1:2" x14ac:dyDescent="0.25">
      <c r="A1260" s="5" t="s">
        <v>1090</v>
      </c>
      <c r="B1260">
        <v>30</v>
      </c>
    </row>
    <row r="1261" spans="1:2" x14ac:dyDescent="0.25">
      <c r="A1261" s="5" t="s">
        <v>1481</v>
      </c>
      <c r="B1261">
        <v>30</v>
      </c>
    </row>
    <row r="1262" spans="1:2" x14ac:dyDescent="0.25">
      <c r="A1262" s="5" t="s">
        <v>85</v>
      </c>
      <c r="B1262">
        <v>30</v>
      </c>
    </row>
    <row r="1263" spans="1:2" x14ac:dyDescent="0.25">
      <c r="A1263" s="5" t="s">
        <v>514</v>
      </c>
      <c r="B1263">
        <v>30</v>
      </c>
    </row>
    <row r="1264" spans="1:2" x14ac:dyDescent="0.25">
      <c r="A1264" s="5" t="s">
        <v>395</v>
      </c>
      <c r="B1264">
        <v>29</v>
      </c>
    </row>
    <row r="1265" spans="1:2" x14ac:dyDescent="0.25">
      <c r="A1265" s="5" t="s">
        <v>1397</v>
      </c>
      <c r="B1265">
        <v>29</v>
      </c>
    </row>
    <row r="1266" spans="1:2" x14ac:dyDescent="0.25">
      <c r="A1266" s="5" t="s">
        <v>843</v>
      </c>
      <c r="B1266">
        <v>29</v>
      </c>
    </row>
    <row r="1267" spans="1:2" x14ac:dyDescent="0.25">
      <c r="A1267" s="5" t="s">
        <v>852</v>
      </c>
      <c r="B1267">
        <v>29</v>
      </c>
    </row>
    <row r="1268" spans="1:2" x14ac:dyDescent="0.25">
      <c r="A1268" s="5" t="s">
        <v>1411</v>
      </c>
      <c r="B1268">
        <v>29</v>
      </c>
    </row>
    <row r="1269" spans="1:2" x14ac:dyDescent="0.25">
      <c r="A1269" s="5" t="s">
        <v>1130</v>
      </c>
      <c r="B1269">
        <v>29</v>
      </c>
    </row>
    <row r="1270" spans="1:2" x14ac:dyDescent="0.25">
      <c r="A1270" s="5" t="s">
        <v>722</v>
      </c>
      <c r="B1270">
        <v>29</v>
      </c>
    </row>
    <row r="1271" spans="1:2" x14ac:dyDescent="0.25">
      <c r="A1271" s="5" t="s">
        <v>1040</v>
      </c>
      <c r="B1271">
        <v>28</v>
      </c>
    </row>
    <row r="1272" spans="1:2" x14ac:dyDescent="0.25">
      <c r="A1272" s="5" t="s">
        <v>1400</v>
      </c>
      <c r="B1272">
        <v>28</v>
      </c>
    </row>
    <row r="1273" spans="1:2" x14ac:dyDescent="0.25">
      <c r="A1273" s="5" t="s">
        <v>123</v>
      </c>
      <c r="B1273">
        <v>28</v>
      </c>
    </row>
    <row r="1274" spans="1:2" x14ac:dyDescent="0.25">
      <c r="A1274" s="5" t="s">
        <v>59</v>
      </c>
      <c r="B1274">
        <v>28</v>
      </c>
    </row>
    <row r="1275" spans="1:2" x14ac:dyDescent="0.25">
      <c r="A1275" s="5" t="s">
        <v>1094</v>
      </c>
      <c r="B1275">
        <v>28</v>
      </c>
    </row>
    <row r="1276" spans="1:2" x14ac:dyDescent="0.25">
      <c r="A1276" s="5" t="s">
        <v>1462</v>
      </c>
      <c r="B1276">
        <v>27</v>
      </c>
    </row>
    <row r="1277" spans="1:2" x14ac:dyDescent="0.25">
      <c r="A1277" s="5" t="s">
        <v>104</v>
      </c>
      <c r="B1277">
        <v>27</v>
      </c>
    </row>
    <row r="1278" spans="1:2" x14ac:dyDescent="0.25">
      <c r="A1278" s="5" t="s">
        <v>1036</v>
      </c>
      <c r="B1278">
        <v>27</v>
      </c>
    </row>
    <row r="1279" spans="1:2" x14ac:dyDescent="0.25">
      <c r="A1279" s="5" t="s">
        <v>919</v>
      </c>
      <c r="B1279">
        <v>27</v>
      </c>
    </row>
    <row r="1280" spans="1:2" x14ac:dyDescent="0.25">
      <c r="A1280" s="5" t="s">
        <v>567</v>
      </c>
      <c r="B1280">
        <v>27</v>
      </c>
    </row>
    <row r="1281" spans="1:2" x14ac:dyDescent="0.25">
      <c r="A1281" s="5" t="s">
        <v>740</v>
      </c>
      <c r="B1281">
        <v>27</v>
      </c>
    </row>
    <row r="1282" spans="1:2" x14ac:dyDescent="0.25">
      <c r="A1282" s="5" t="s">
        <v>1207</v>
      </c>
      <c r="B1282">
        <v>27</v>
      </c>
    </row>
    <row r="1283" spans="1:2" x14ac:dyDescent="0.25">
      <c r="A1283" s="5" t="s">
        <v>794</v>
      </c>
      <c r="B1283">
        <v>27</v>
      </c>
    </row>
    <row r="1284" spans="1:2" x14ac:dyDescent="0.25">
      <c r="A1284" s="5" t="s">
        <v>1165</v>
      </c>
      <c r="B1284">
        <v>26</v>
      </c>
    </row>
    <row r="1285" spans="1:2" x14ac:dyDescent="0.25">
      <c r="A1285" s="5" t="s">
        <v>1408</v>
      </c>
      <c r="B1285">
        <v>26</v>
      </c>
    </row>
    <row r="1286" spans="1:2" x14ac:dyDescent="0.25">
      <c r="A1286" s="5" t="s">
        <v>1266</v>
      </c>
      <c r="B1286">
        <v>26</v>
      </c>
    </row>
    <row r="1287" spans="1:2" x14ac:dyDescent="0.25">
      <c r="A1287" s="5" t="s">
        <v>1331</v>
      </c>
      <c r="B1287">
        <v>26</v>
      </c>
    </row>
    <row r="1288" spans="1:2" x14ac:dyDescent="0.25">
      <c r="A1288" s="5" t="s">
        <v>171</v>
      </c>
      <c r="B1288">
        <v>25</v>
      </c>
    </row>
    <row r="1289" spans="1:2" x14ac:dyDescent="0.25">
      <c r="A1289" s="5" t="s">
        <v>1262</v>
      </c>
      <c r="B1289">
        <v>25</v>
      </c>
    </row>
    <row r="1290" spans="1:2" x14ac:dyDescent="0.25">
      <c r="A1290" s="5" t="s">
        <v>810</v>
      </c>
      <c r="B1290">
        <v>25</v>
      </c>
    </row>
    <row r="1291" spans="1:2" x14ac:dyDescent="0.25">
      <c r="A1291" s="5" t="s">
        <v>885</v>
      </c>
      <c r="B1291">
        <v>25</v>
      </c>
    </row>
    <row r="1292" spans="1:2" x14ac:dyDescent="0.25">
      <c r="A1292" s="5" t="s">
        <v>477</v>
      </c>
      <c r="B1292">
        <v>25</v>
      </c>
    </row>
    <row r="1293" spans="1:2" x14ac:dyDescent="0.25">
      <c r="A1293" s="5" t="s">
        <v>1367</v>
      </c>
      <c r="B1293">
        <v>25</v>
      </c>
    </row>
    <row r="1294" spans="1:2" x14ac:dyDescent="0.25">
      <c r="A1294" s="5" t="s">
        <v>1230</v>
      </c>
      <c r="B1294">
        <v>25</v>
      </c>
    </row>
    <row r="1295" spans="1:2" x14ac:dyDescent="0.25">
      <c r="A1295" s="5" t="s">
        <v>955</v>
      </c>
      <c r="B1295">
        <v>25</v>
      </c>
    </row>
    <row r="1296" spans="1:2" x14ac:dyDescent="0.25">
      <c r="A1296" s="5" t="s">
        <v>1407</v>
      </c>
      <c r="B1296">
        <v>25</v>
      </c>
    </row>
    <row r="1297" spans="1:2" x14ac:dyDescent="0.25">
      <c r="A1297" s="5" t="s">
        <v>969</v>
      </c>
      <c r="B1297">
        <v>25</v>
      </c>
    </row>
    <row r="1298" spans="1:2" x14ac:dyDescent="0.25">
      <c r="A1298" s="5" t="s">
        <v>1351</v>
      </c>
      <c r="B1298">
        <v>25</v>
      </c>
    </row>
    <row r="1299" spans="1:2" x14ac:dyDescent="0.25">
      <c r="A1299" s="5" t="s">
        <v>1362</v>
      </c>
      <c r="B1299">
        <v>24</v>
      </c>
    </row>
    <row r="1300" spans="1:2" x14ac:dyDescent="0.25">
      <c r="A1300" s="5" t="s">
        <v>1018</v>
      </c>
      <c r="B1300">
        <v>24</v>
      </c>
    </row>
    <row r="1301" spans="1:2" x14ac:dyDescent="0.25">
      <c r="A1301" s="5" t="s">
        <v>38</v>
      </c>
      <c r="B1301">
        <v>24</v>
      </c>
    </row>
    <row r="1302" spans="1:2" x14ac:dyDescent="0.25">
      <c r="A1302" s="5" t="s">
        <v>752</v>
      </c>
      <c r="B1302">
        <v>24</v>
      </c>
    </row>
    <row r="1303" spans="1:2" x14ac:dyDescent="0.25">
      <c r="A1303" s="5" t="s">
        <v>200</v>
      </c>
      <c r="B1303">
        <v>24</v>
      </c>
    </row>
    <row r="1304" spans="1:2" x14ac:dyDescent="0.25">
      <c r="A1304" s="5" t="s">
        <v>1427</v>
      </c>
      <c r="B1304">
        <v>24</v>
      </c>
    </row>
    <row r="1305" spans="1:2" x14ac:dyDescent="0.25">
      <c r="A1305" s="5" t="s">
        <v>1062</v>
      </c>
      <c r="B1305">
        <v>24</v>
      </c>
    </row>
    <row r="1306" spans="1:2" x14ac:dyDescent="0.25">
      <c r="A1306" s="5" t="s">
        <v>483</v>
      </c>
      <c r="B1306">
        <v>24</v>
      </c>
    </row>
    <row r="1307" spans="1:2" x14ac:dyDescent="0.25">
      <c r="A1307" s="5" t="s">
        <v>1391</v>
      </c>
      <c r="B1307">
        <v>24</v>
      </c>
    </row>
    <row r="1308" spans="1:2" x14ac:dyDescent="0.25">
      <c r="A1308" s="5" t="s">
        <v>1117</v>
      </c>
      <c r="B1308">
        <v>24</v>
      </c>
    </row>
    <row r="1309" spans="1:2" x14ac:dyDescent="0.25">
      <c r="A1309" s="5" t="s">
        <v>1353</v>
      </c>
      <c r="B1309">
        <v>24</v>
      </c>
    </row>
    <row r="1310" spans="1:2" x14ac:dyDescent="0.25">
      <c r="A1310" s="5" t="s">
        <v>134</v>
      </c>
      <c r="B1310">
        <v>23</v>
      </c>
    </row>
    <row r="1311" spans="1:2" x14ac:dyDescent="0.25">
      <c r="A1311" s="5" t="s">
        <v>131</v>
      </c>
      <c r="B1311">
        <v>23</v>
      </c>
    </row>
    <row r="1312" spans="1:2" x14ac:dyDescent="0.25">
      <c r="A1312" s="5" t="s">
        <v>31</v>
      </c>
      <c r="B1312">
        <v>23</v>
      </c>
    </row>
    <row r="1313" spans="1:2" x14ac:dyDescent="0.25">
      <c r="A1313" s="5" t="s">
        <v>1220</v>
      </c>
      <c r="B1313">
        <v>22</v>
      </c>
    </row>
    <row r="1314" spans="1:2" x14ac:dyDescent="0.25">
      <c r="A1314" s="5" t="s">
        <v>884</v>
      </c>
      <c r="B1314">
        <v>22</v>
      </c>
    </row>
    <row r="1315" spans="1:2" x14ac:dyDescent="0.25">
      <c r="A1315" s="5" t="s">
        <v>1475</v>
      </c>
      <c r="B1315">
        <v>22</v>
      </c>
    </row>
    <row r="1316" spans="1:2" x14ac:dyDescent="0.25">
      <c r="A1316" s="5" t="s">
        <v>526</v>
      </c>
      <c r="B1316">
        <v>22</v>
      </c>
    </row>
    <row r="1317" spans="1:2" x14ac:dyDescent="0.25">
      <c r="A1317" s="5" t="s">
        <v>1272</v>
      </c>
      <c r="B1317">
        <v>22</v>
      </c>
    </row>
    <row r="1318" spans="1:2" x14ac:dyDescent="0.25">
      <c r="A1318" s="5" t="s">
        <v>130</v>
      </c>
      <c r="B1318">
        <v>22</v>
      </c>
    </row>
    <row r="1319" spans="1:2" x14ac:dyDescent="0.25">
      <c r="A1319" s="5" t="s">
        <v>1260</v>
      </c>
      <c r="B1319">
        <v>21</v>
      </c>
    </row>
    <row r="1320" spans="1:2" x14ac:dyDescent="0.25">
      <c r="A1320" s="5" t="s">
        <v>209</v>
      </c>
      <c r="B1320">
        <v>21</v>
      </c>
    </row>
    <row r="1321" spans="1:2" x14ac:dyDescent="0.25">
      <c r="A1321" s="5" t="s">
        <v>118</v>
      </c>
      <c r="B1321">
        <v>21</v>
      </c>
    </row>
    <row r="1322" spans="1:2" x14ac:dyDescent="0.25">
      <c r="A1322" s="5" t="s">
        <v>1069</v>
      </c>
      <c r="B1322">
        <v>21</v>
      </c>
    </row>
    <row r="1323" spans="1:2" x14ac:dyDescent="0.25">
      <c r="A1323" s="5" t="s">
        <v>1160</v>
      </c>
      <c r="B1323">
        <v>21</v>
      </c>
    </row>
    <row r="1324" spans="1:2" x14ac:dyDescent="0.25">
      <c r="A1324" s="5" t="s">
        <v>1419</v>
      </c>
      <c r="B1324">
        <v>21</v>
      </c>
    </row>
    <row r="1325" spans="1:2" x14ac:dyDescent="0.25">
      <c r="A1325" s="5" t="s">
        <v>470</v>
      </c>
      <c r="B1325">
        <v>21</v>
      </c>
    </row>
    <row r="1326" spans="1:2" x14ac:dyDescent="0.25">
      <c r="A1326" s="5" t="s">
        <v>583</v>
      </c>
      <c r="B1326">
        <v>20</v>
      </c>
    </row>
    <row r="1327" spans="1:2" x14ac:dyDescent="0.25">
      <c r="A1327" s="5" t="s">
        <v>239</v>
      </c>
      <c r="B1327">
        <v>20</v>
      </c>
    </row>
    <row r="1328" spans="1:2" x14ac:dyDescent="0.25">
      <c r="A1328" s="5" t="s">
        <v>694</v>
      </c>
      <c r="B1328">
        <v>20</v>
      </c>
    </row>
    <row r="1329" spans="1:2" x14ac:dyDescent="0.25">
      <c r="A1329" s="5" t="s">
        <v>494</v>
      </c>
      <c r="B1329">
        <v>20</v>
      </c>
    </row>
    <row r="1330" spans="1:2" x14ac:dyDescent="0.25">
      <c r="A1330" s="5" t="s">
        <v>383</v>
      </c>
      <c r="B1330">
        <v>20</v>
      </c>
    </row>
    <row r="1331" spans="1:2" x14ac:dyDescent="0.25">
      <c r="A1331" s="5" t="s">
        <v>1484</v>
      </c>
      <c r="B1331">
        <v>19</v>
      </c>
    </row>
    <row r="1332" spans="1:2" x14ac:dyDescent="0.25">
      <c r="A1332" s="5" t="s">
        <v>945</v>
      </c>
      <c r="B1332">
        <v>19</v>
      </c>
    </row>
    <row r="1333" spans="1:2" x14ac:dyDescent="0.25">
      <c r="A1333" s="5" t="s">
        <v>1251</v>
      </c>
      <c r="B1333">
        <v>19</v>
      </c>
    </row>
    <row r="1334" spans="1:2" x14ac:dyDescent="0.25">
      <c r="A1334" s="5" t="s">
        <v>451</v>
      </c>
      <c r="B1334">
        <v>19</v>
      </c>
    </row>
    <row r="1335" spans="1:2" x14ac:dyDescent="0.25">
      <c r="A1335" s="5" t="s">
        <v>578</v>
      </c>
      <c r="B1335">
        <v>19</v>
      </c>
    </row>
    <row r="1336" spans="1:2" x14ac:dyDescent="0.25">
      <c r="A1336" s="5" t="s">
        <v>858</v>
      </c>
      <c r="B1336">
        <v>19</v>
      </c>
    </row>
    <row r="1337" spans="1:2" x14ac:dyDescent="0.25">
      <c r="A1337" s="5" t="s">
        <v>465</v>
      </c>
      <c r="B1337">
        <v>19</v>
      </c>
    </row>
    <row r="1338" spans="1:2" x14ac:dyDescent="0.25">
      <c r="A1338" s="5" t="s">
        <v>384</v>
      </c>
      <c r="B1338">
        <v>18</v>
      </c>
    </row>
    <row r="1339" spans="1:2" x14ac:dyDescent="0.25">
      <c r="A1339" s="5" t="s">
        <v>1384</v>
      </c>
      <c r="B1339">
        <v>18</v>
      </c>
    </row>
    <row r="1340" spans="1:2" x14ac:dyDescent="0.25">
      <c r="A1340" s="5" t="s">
        <v>1190</v>
      </c>
      <c r="B1340">
        <v>18</v>
      </c>
    </row>
    <row r="1341" spans="1:2" x14ac:dyDescent="0.25">
      <c r="A1341" s="5" t="s">
        <v>529</v>
      </c>
      <c r="B1341">
        <v>18</v>
      </c>
    </row>
    <row r="1342" spans="1:2" x14ac:dyDescent="0.25">
      <c r="A1342" s="5" t="s">
        <v>1330</v>
      </c>
      <c r="B1342">
        <v>18</v>
      </c>
    </row>
    <row r="1343" spans="1:2" x14ac:dyDescent="0.25">
      <c r="A1343" s="5" t="s">
        <v>1478</v>
      </c>
      <c r="B1343">
        <v>17</v>
      </c>
    </row>
    <row r="1344" spans="1:2" x14ac:dyDescent="0.25">
      <c r="A1344" s="5" t="s">
        <v>716</v>
      </c>
      <c r="B1344">
        <v>17</v>
      </c>
    </row>
    <row r="1345" spans="1:2" x14ac:dyDescent="0.25">
      <c r="A1345" s="5" t="s">
        <v>230</v>
      </c>
      <c r="B1345">
        <v>17</v>
      </c>
    </row>
    <row r="1346" spans="1:2" x14ac:dyDescent="0.25">
      <c r="A1346" s="5" t="s">
        <v>773</v>
      </c>
      <c r="B1346">
        <v>17</v>
      </c>
    </row>
    <row r="1347" spans="1:2" x14ac:dyDescent="0.25">
      <c r="A1347" s="5" t="s">
        <v>1028</v>
      </c>
      <c r="B1347">
        <v>17</v>
      </c>
    </row>
    <row r="1348" spans="1:2" x14ac:dyDescent="0.25">
      <c r="A1348" s="5" t="s">
        <v>337</v>
      </c>
      <c r="B1348">
        <v>17</v>
      </c>
    </row>
    <row r="1349" spans="1:2" x14ac:dyDescent="0.25">
      <c r="A1349" s="5" t="s">
        <v>1179</v>
      </c>
      <c r="B1349">
        <v>17</v>
      </c>
    </row>
    <row r="1350" spans="1:2" x14ac:dyDescent="0.25">
      <c r="A1350" s="5" t="s">
        <v>1369</v>
      </c>
      <c r="B1350">
        <v>17</v>
      </c>
    </row>
    <row r="1351" spans="1:2" x14ac:dyDescent="0.25">
      <c r="A1351" s="5" t="s">
        <v>1271</v>
      </c>
      <c r="B1351">
        <v>17</v>
      </c>
    </row>
    <row r="1352" spans="1:2" x14ac:dyDescent="0.25">
      <c r="A1352" s="5" t="s">
        <v>1132</v>
      </c>
      <c r="B1352">
        <v>16</v>
      </c>
    </row>
    <row r="1353" spans="1:2" x14ac:dyDescent="0.25">
      <c r="A1353" s="5" t="s">
        <v>1232</v>
      </c>
      <c r="B1353">
        <v>16</v>
      </c>
    </row>
    <row r="1354" spans="1:2" x14ac:dyDescent="0.25">
      <c r="A1354" s="5" t="s">
        <v>91</v>
      </c>
      <c r="B1354">
        <v>16</v>
      </c>
    </row>
    <row r="1355" spans="1:2" x14ac:dyDescent="0.25">
      <c r="A1355" s="5" t="s">
        <v>558</v>
      </c>
      <c r="B1355">
        <v>16</v>
      </c>
    </row>
    <row r="1356" spans="1:2" x14ac:dyDescent="0.25">
      <c r="A1356" s="5" t="s">
        <v>495</v>
      </c>
      <c r="B1356">
        <v>16</v>
      </c>
    </row>
    <row r="1357" spans="1:2" x14ac:dyDescent="0.25">
      <c r="A1357" s="5" t="s">
        <v>1264</v>
      </c>
      <c r="B1357">
        <v>16</v>
      </c>
    </row>
    <row r="1358" spans="1:2" x14ac:dyDescent="0.25">
      <c r="A1358" s="5" t="s">
        <v>1131</v>
      </c>
      <c r="B1358">
        <v>16</v>
      </c>
    </row>
    <row r="1359" spans="1:2" x14ac:dyDescent="0.25">
      <c r="A1359" s="5" t="s">
        <v>516</v>
      </c>
      <c r="B1359">
        <v>16</v>
      </c>
    </row>
    <row r="1360" spans="1:2" x14ac:dyDescent="0.25">
      <c r="A1360" s="5" t="s">
        <v>1167</v>
      </c>
      <c r="B1360">
        <v>16</v>
      </c>
    </row>
    <row r="1361" spans="1:2" x14ac:dyDescent="0.25">
      <c r="A1361" s="5" t="s">
        <v>268</v>
      </c>
      <c r="B1361">
        <v>16</v>
      </c>
    </row>
    <row r="1362" spans="1:2" x14ac:dyDescent="0.25">
      <c r="A1362" s="5" t="s">
        <v>1296</v>
      </c>
      <c r="B1362">
        <v>16</v>
      </c>
    </row>
    <row r="1363" spans="1:2" x14ac:dyDescent="0.25">
      <c r="A1363" s="5" t="s">
        <v>113</v>
      </c>
      <c r="B1363">
        <v>15</v>
      </c>
    </row>
    <row r="1364" spans="1:2" x14ac:dyDescent="0.25">
      <c r="A1364" s="5" t="s">
        <v>430</v>
      </c>
      <c r="B1364">
        <v>15</v>
      </c>
    </row>
    <row r="1365" spans="1:2" x14ac:dyDescent="0.25">
      <c r="A1365" s="5" t="s">
        <v>968</v>
      </c>
      <c r="B1365">
        <v>15</v>
      </c>
    </row>
    <row r="1366" spans="1:2" x14ac:dyDescent="0.25">
      <c r="A1366" s="5" t="s">
        <v>687</v>
      </c>
      <c r="B1366">
        <v>15</v>
      </c>
    </row>
    <row r="1367" spans="1:2" x14ac:dyDescent="0.25">
      <c r="A1367" s="5" t="s">
        <v>864</v>
      </c>
      <c r="B1367">
        <v>15</v>
      </c>
    </row>
    <row r="1368" spans="1:2" x14ac:dyDescent="0.25">
      <c r="A1368" s="5" t="s">
        <v>933</v>
      </c>
      <c r="B1368">
        <v>15</v>
      </c>
    </row>
    <row r="1369" spans="1:2" x14ac:dyDescent="0.25">
      <c r="A1369" s="5" t="s">
        <v>1287</v>
      </c>
      <c r="B1369">
        <v>15</v>
      </c>
    </row>
    <row r="1370" spans="1:2" x14ac:dyDescent="0.25">
      <c r="A1370" s="5" t="s">
        <v>1147</v>
      </c>
      <c r="B1370">
        <v>14</v>
      </c>
    </row>
    <row r="1371" spans="1:2" x14ac:dyDescent="0.25">
      <c r="A1371" s="5" t="s">
        <v>1150</v>
      </c>
      <c r="B1371">
        <v>14</v>
      </c>
    </row>
    <row r="1372" spans="1:2" x14ac:dyDescent="0.25">
      <c r="A1372" s="5" t="s">
        <v>561</v>
      </c>
      <c r="B1372">
        <v>14</v>
      </c>
    </row>
    <row r="1373" spans="1:2" x14ac:dyDescent="0.25">
      <c r="A1373" s="5" t="s">
        <v>231</v>
      </c>
      <c r="B1373">
        <v>14</v>
      </c>
    </row>
    <row r="1374" spans="1:2" x14ac:dyDescent="0.25">
      <c r="A1374" s="5" t="s">
        <v>1073</v>
      </c>
      <c r="B1374">
        <v>14</v>
      </c>
    </row>
    <row r="1375" spans="1:2" x14ac:dyDescent="0.25">
      <c r="A1375" s="5" t="s">
        <v>690</v>
      </c>
      <c r="B1375">
        <v>14</v>
      </c>
    </row>
    <row r="1376" spans="1:2" x14ac:dyDescent="0.25">
      <c r="A1376" s="5" t="s">
        <v>638</v>
      </c>
      <c r="B1376">
        <v>14</v>
      </c>
    </row>
    <row r="1377" spans="1:2" x14ac:dyDescent="0.25">
      <c r="A1377" s="5" t="s">
        <v>1139</v>
      </c>
      <c r="B1377">
        <v>14</v>
      </c>
    </row>
    <row r="1378" spans="1:2" x14ac:dyDescent="0.25">
      <c r="A1378" s="5" t="s">
        <v>1027</v>
      </c>
      <c r="B1378">
        <v>14</v>
      </c>
    </row>
    <row r="1379" spans="1:2" x14ac:dyDescent="0.25">
      <c r="A1379" s="5" t="s">
        <v>874</v>
      </c>
      <c r="B1379">
        <v>14</v>
      </c>
    </row>
    <row r="1380" spans="1:2" x14ac:dyDescent="0.25">
      <c r="A1380" s="5" t="s">
        <v>204</v>
      </c>
      <c r="B1380">
        <v>14</v>
      </c>
    </row>
    <row r="1381" spans="1:2" x14ac:dyDescent="0.25">
      <c r="A1381" s="5" t="s">
        <v>1483</v>
      </c>
      <c r="B1381">
        <v>14</v>
      </c>
    </row>
    <row r="1382" spans="1:2" x14ac:dyDescent="0.25">
      <c r="A1382" s="5" t="s">
        <v>1344</v>
      </c>
      <c r="B1382">
        <v>14</v>
      </c>
    </row>
    <row r="1383" spans="1:2" x14ac:dyDescent="0.25">
      <c r="A1383" s="5" t="s">
        <v>670</v>
      </c>
      <c r="B1383">
        <v>14</v>
      </c>
    </row>
    <row r="1384" spans="1:2" x14ac:dyDescent="0.25">
      <c r="A1384" s="5" t="s">
        <v>696</v>
      </c>
      <c r="B1384">
        <v>13</v>
      </c>
    </row>
    <row r="1385" spans="1:2" x14ac:dyDescent="0.25">
      <c r="A1385" s="5" t="s">
        <v>1076</v>
      </c>
      <c r="B1385">
        <v>13</v>
      </c>
    </row>
    <row r="1386" spans="1:2" x14ac:dyDescent="0.25">
      <c r="A1386" s="5" t="s">
        <v>189</v>
      </c>
      <c r="B1386">
        <v>13</v>
      </c>
    </row>
    <row r="1387" spans="1:2" x14ac:dyDescent="0.25">
      <c r="A1387" s="5" t="s">
        <v>965</v>
      </c>
      <c r="B1387">
        <v>13</v>
      </c>
    </row>
    <row r="1388" spans="1:2" x14ac:dyDescent="0.25">
      <c r="A1388" s="5" t="s">
        <v>71</v>
      </c>
      <c r="B1388">
        <v>13</v>
      </c>
    </row>
    <row r="1389" spans="1:2" x14ac:dyDescent="0.25">
      <c r="A1389" s="5" t="s">
        <v>886</v>
      </c>
      <c r="B1389">
        <v>12</v>
      </c>
    </row>
    <row r="1390" spans="1:2" x14ac:dyDescent="0.25">
      <c r="A1390" s="5" t="s">
        <v>626</v>
      </c>
      <c r="B1390">
        <v>12</v>
      </c>
    </row>
    <row r="1391" spans="1:2" x14ac:dyDescent="0.25">
      <c r="A1391" s="5" t="s">
        <v>704</v>
      </c>
      <c r="B1391">
        <v>12</v>
      </c>
    </row>
    <row r="1392" spans="1:2" x14ac:dyDescent="0.25">
      <c r="A1392" s="5" t="s">
        <v>888</v>
      </c>
      <c r="B1392">
        <v>12</v>
      </c>
    </row>
    <row r="1393" spans="1:2" x14ac:dyDescent="0.25">
      <c r="A1393" s="5" t="s">
        <v>509</v>
      </c>
      <c r="B1393">
        <v>12</v>
      </c>
    </row>
    <row r="1394" spans="1:2" x14ac:dyDescent="0.25">
      <c r="A1394" s="5" t="s">
        <v>176</v>
      </c>
      <c r="B1394">
        <v>12</v>
      </c>
    </row>
    <row r="1395" spans="1:2" x14ac:dyDescent="0.25">
      <c r="A1395" s="5" t="s">
        <v>1340</v>
      </c>
      <c r="B1395">
        <v>12</v>
      </c>
    </row>
    <row r="1396" spans="1:2" x14ac:dyDescent="0.25">
      <c r="A1396" s="5" t="s">
        <v>856</v>
      </c>
      <c r="B1396">
        <v>12</v>
      </c>
    </row>
    <row r="1397" spans="1:2" x14ac:dyDescent="0.25">
      <c r="A1397" s="5" t="s">
        <v>1284</v>
      </c>
      <c r="B1397">
        <v>11</v>
      </c>
    </row>
    <row r="1398" spans="1:2" x14ac:dyDescent="0.25">
      <c r="A1398" s="5" t="s">
        <v>1385</v>
      </c>
      <c r="B1398">
        <v>11</v>
      </c>
    </row>
    <row r="1399" spans="1:2" x14ac:dyDescent="0.25">
      <c r="A1399" s="5" t="s">
        <v>610</v>
      </c>
      <c r="B1399">
        <v>11</v>
      </c>
    </row>
    <row r="1400" spans="1:2" x14ac:dyDescent="0.25">
      <c r="A1400" s="5" t="s">
        <v>1227</v>
      </c>
      <c r="B1400">
        <v>11</v>
      </c>
    </row>
    <row r="1401" spans="1:2" x14ac:dyDescent="0.25">
      <c r="A1401" s="5" t="s">
        <v>1059</v>
      </c>
      <c r="B1401">
        <v>11</v>
      </c>
    </row>
    <row r="1402" spans="1:2" x14ac:dyDescent="0.25">
      <c r="A1402" s="5" t="s">
        <v>905</v>
      </c>
      <c r="B1402">
        <v>10</v>
      </c>
    </row>
    <row r="1403" spans="1:2" x14ac:dyDescent="0.25">
      <c r="A1403" s="5" t="s">
        <v>762</v>
      </c>
      <c r="B1403">
        <v>10</v>
      </c>
    </row>
    <row r="1404" spans="1:2" x14ac:dyDescent="0.25">
      <c r="A1404" s="5" t="s">
        <v>1053</v>
      </c>
      <c r="B1404">
        <v>10</v>
      </c>
    </row>
    <row r="1405" spans="1:2" x14ac:dyDescent="0.25">
      <c r="A1405" s="5" t="s">
        <v>1104</v>
      </c>
      <c r="B1405">
        <v>10</v>
      </c>
    </row>
    <row r="1406" spans="1:2" x14ac:dyDescent="0.25">
      <c r="A1406" s="5" t="s">
        <v>850</v>
      </c>
      <c r="B1406">
        <v>10</v>
      </c>
    </row>
    <row r="1407" spans="1:2" x14ac:dyDescent="0.25">
      <c r="A1407" s="5" t="s">
        <v>1171</v>
      </c>
      <c r="B1407">
        <v>10</v>
      </c>
    </row>
    <row r="1408" spans="1:2" x14ac:dyDescent="0.25">
      <c r="A1408" s="5" t="s">
        <v>282</v>
      </c>
      <c r="B1408">
        <v>10</v>
      </c>
    </row>
    <row r="1409" spans="1:2" x14ac:dyDescent="0.25">
      <c r="A1409" s="5" t="s">
        <v>1077</v>
      </c>
      <c r="B1409">
        <v>9</v>
      </c>
    </row>
    <row r="1410" spans="1:2" x14ac:dyDescent="0.25">
      <c r="A1410" s="5" t="s">
        <v>257</v>
      </c>
      <c r="B1410">
        <v>9</v>
      </c>
    </row>
    <row r="1411" spans="1:2" x14ac:dyDescent="0.25">
      <c r="A1411" s="5" t="s">
        <v>1453</v>
      </c>
      <c r="B1411">
        <v>9</v>
      </c>
    </row>
    <row r="1412" spans="1:2" x14ac:dyDescent="0.25">
      <c r="A1412" s="5" t="s">
        <v>271</v>
      </c>
      <c r="B1412">
        <v>9</v>
      </c>
    </row>
    <row r="1413" spans="1:2" x14ac:dyDescent="0.25">
      <c r="A1413" s="5" t="s">
        <v>326</v>
      </c>
      <c r="B1413">
        <v>9</v>
      </c>
    </row>
    <row r="1414" spans="1:2" x14ac:dyDescent="0.25">
      <c r="A1414" s="5" t="s">
        <v>987</v>
      </c>
      <c r="B1414">
        <v>9</v>
      </c>
    </row>
    <row r="1415" spans="1:2" x14ac:dyDescent="0.25">
      <c r="A1415" s="5" t="s">
        <v>531</v>
      </c>
      <c r="B1415">
        <v>8</v>
      </c>
    </row>
    <row r="1416" spans="1:2" x14ac:dyDescent="0.25">
      <c r="A1416" s="5" t="s">
        <v>184</v>
      </c>
      <c r="B1416">
        <v>8</v>
      </c>
    </row>
    <row r="1417" spans="1:2" x14ac:dyDescent="0.25">
      <c r="A1417" s="5" t="s">
        <v>287</v>
      </c>
      <c r="B1417">
        <v>8</v>
      </c>
    </row>
    <row r="1418" spans="1:2" x14ac:dyDescent="0.25">
      <c r="A1418" s="5" t="s">
        <v>689</v>
      </c>
      <c r="B1418">
        <v>8</v>
      </c>
    </row>
    <row r="1419" spans="1:2" x14ac:dyDescent="0.25">
      <c r="A1419" s="5" t="s">
        <v>411</v>
      </c>
      <c r="B1419">
        <v>8</v>
      </c>
    </row>
    <row r="1420" spans="1:2" x14ac:dyDescent="0.25">
      <c r="A1420" s="5" t="s">
        <v>1437</v>
      </c>
      <c r="B1420">
        <v>8</v>
      </c>
    </row>
    <row r="1421" spans="1:2" x14ac:dyDescent="0.25">
      <c r="A1421" s="5" t="s">
        <v>1293</v>
      </c>
      <c r="B1421">
        <v>8</v>
      </c>
    </row>
    <row r="1422" spans="1:2" x14ac:dyDescent="0.25">
      <c r="A1422" s="5" t="s">
        <v>925</v>
      </c>
      <c r="B1422">
        <v>8</v>
      </c>
    </row>
    <row r="1423" spans="1:2" x14ac:dyDescent="0.25">
      <c r="A1423" s="5" t="s">
        <v>361</v>
      </c>
      <c r="B1423">
        <v>8</v>
      </c>
    </row>
    <row r="1424" spans="1:2" x14ac:dyDescent="0.25">
      <c r="A1424" s="5" t="s">
        <v>703</v>
      </c>
      <c r="B1424">
        <v>7</v>
      </c>
    </row>
    <row r="1425" spans="1:2" x14ac:dyDescent="0.25">
      <c r="A1425" s="5" t="s">
        <v>838</v>
      </c>
      <c r="B1425">
        <v>7</v>
      </c>
    </row>
    <row r="1426" spans="1:2" x14ac:dyDescent="0.25">
      <c r="A1426" s="5" t="s">
        <v>150</v>
      </c>
      <c r="B1426">
        <v>7</v>
      </c>
    </row>
    <row r="1427" spans="1:2" x14ac:dyDescent="0.25">
      <c r="A1427" s="5" t="s">
        <v>305</v>
      </c>
      <c r="B1427">
        <v>7</v>
      </c>
    </row>
    <row r="1428" spans="1:2" x14ac:dyDescent="0.25">
      <c r="A1428" s="5" t="s">
        <v>931</v>
      </c>
      <c r="B1428">
        <v>7</v>
      </c>
    </row>
    <row r="1429" spans="1:2" x14ac:dyDescent="0.25">
      <c r="A1429" s="5" t="s">
        <v>1471</v>
      </c>
      <c r="B1429">
        <v>6</v>
      </c>
    </row>
    <row r="1430" spans="1:2" x14ac:dyDescent="0.25">
      <c r="A1430" s="5" t="s">
        <v>324</v>
      </c>
      <c r="B1430">
        <v>6</v>
      </c>
    </row>
    <row r="1431" spans="1:2" x14ac:dyDescent="0.25">
      <c r="A1431" s="5" t="s">
        <v>1022</v>
      </c>
      <c r="B1431">
        <v>6</v>
      </c>
    </row>
    <row r="1432" spans="1:2" x14ac:dyDescent="0.25">
      <c r="A1432" s="5" t="s">
        <v>639</v>
      </c>
      <c r="B1432">
        <v>6</v>
      </c>
    </row>
    <row r="1433" spans="1:2" x14ac:dyDescent="0.25">
      <c r="A1433" s="5" t="s">
        <v>1209</v>
      </c>
      <c r="B1433">
        <v>6</v>
      </c>
    </row>
    <row r="1434" spans="1:2" x14ac:dyDescent="0.25">
      <c r="A1434" s="5" t="s">
        <v>1379</v>
      </c>
      <c r="B1434">
        <v>6</v>
      </c>
    </row>
    <row r="1435" spans="1:2" x14ac:dyDescent="0.25">
      <c r="A1435" s="5" t="s">
        <v>214</v>
      </c>
      <c r="B1435">
        <v>6</v>
      </c>
    </row>
    <row r="1436" spans="1:2" x14ac:dyDescent="0.25">
      <c r="A1436" s="5" t="s">
        <v>322</v>
      </c>
      <c r="B1436">
        <v>5</v>
      </c>
    </row>
    <row r="1437" spans="1:2" x14ac:dyDescent="0.25">
      <c r="A1437" s="5" t="s">
        <v>270</v>
      </c>
      <c r="B1437">
        <v>5</v>
      </c>
    </row>
    <row r="1438" spans="1:2" x14ac:dyDescent="0.25">
      <c r="A1438" s="5" t="s">
        <v>1342</v>
      </c>
      <c r="B1438">
        <v>5</v>
      </c>
    </row>
    <row r="1439" spans="1:2" x14ac:dyDescent="0.25">
      <c r="A1439" s="5" t="s">
        <v>1345</v>
      </c>
      <c r="B1439">
        <v>5</v>
      </c>
    </row>
    <row r="1440" spans="1:2" x14ac:dyDescent="0.25">
      <c r="A1440" s="5" t="s">
        <v>362</v>
      </c>
      <c r="B1440">
        <v>5</v>
      </c>
    </row>
    <row r="1441" spans="1:2" x14ac:dyDescent="0.25">
      <c r="A1441" s="5" t="s">
        <v>1234</v>
      </c>
      <c r="B1441">
        <v>5</v>
      </c>
    </row>
    <row r="1442" spans="1:2" x14ac:dyDescent="0.25">
      <c r="A1442" s="5" t="s">
        <v>736</v>
      </c>
      <c r="B1442">
        <v>5</v>
      </c>
    </row>
    <row r="1443" spans="1:2" x14ac:dyDescent="0.25">
      <c r="A1443" s="5" t="s">
        <v>93</v>
      </c>
      <c r="B1443">
        <v>5</v>
      </c>
    </row>
    <row r="1444" spans="1:2" x14ac:dyDescent="0.25">
      <c r="A1444" s="5" t="s">
        <v>72</v>
      </c>
      <c r="B1444">
        <v>4</v>
      </c>
    </row>
    <row r="1445" spans="1:2" x14ac:dyDescent="0.25">
      <c r="A1445" s="5" t="s">
        <v>1358</v>
      </c>
      <c r="B1445">
        <v>4</v>
      </c>
    </row>
    <row r="1446" spans="1:2" x14ac:dyDescent="0.25">
      <c r="A1446" s="5" t="s">
        <v>225</v>
      </c>
      <c r="B1446">
        <v>4</v>
      </c>
    </row>
    <row r="1447" spans="1:2" x14ac:dyDescent="0.25">
      <c r="A1447" s="5" t="s">
        <v>807</v>
      </c>
      <c r="B1447">
        <v>4</v>
      </c>
    </row>
    <row r="1448" spans="1:2" x14ac:dyDescent="0.25">
      <c r="A1448" s="5" t="s">
        <v>1364</v>
      </c>
      <c r="B1448">
        <v>4</v>
      </c>
    </row>
    <row r="1449" spans="1:2" x14ac:dyDescent="0.25">
      <c r="A1449" s="5" t="s">
        <v>1375</v>
      </c>
      <c r="B1449">
        <v>4</v>
      </c>
    </row>
    <row r="1450" spans="1:2" x14ac:dyDescent="0.25">
      <c r="A1450" s="5" t="s">
        <v>706</v>
      </c>
      <c r="B1450">
        <v>4</v>
      </c>
    </row>
    <row r="1451" spans="1:2" x14ac:dyDescent="0.25">
      <c r="A1451" s="5" t="s">
        <v>1402</v>
      </c>
      <c r="B1451">
        <v>4</v>
      </c>
    </row>
    <row r="1452" spans="1:2" x14ac:dyDescent="0.25">
      <c r="A1452" s="5" t="s">
        <v>540</v>
      </c>
      <c r="B1452">
        <v>4</v>
      </c>
    </row>
    <row r="1453" spans="1:2" x14ac:dyDescent="0.25">
      <c r="A1453" s="5" t="s">
        <v>576</v>
      </c>
      <c r="B1453">
        <v>3</v>
      </c>
    </row>
    <row r="1454" spans="1:2" x14ac:dyDescent="0.25">
      <c r="A1454" s="5" t="s">
        <v>1337</v>
      </c>
      <c r="B1454">
        <v>3</v>
      </c>
    </row>
    <row r="1455" spans="1:2" x14ac:dyDescent="0.25">
      <c r="A1455" s="5" t="s">
        <v>208</v>
      </c>
      <c r="B1455">
        <v>3</v>
      </c>
    </row>
    <row r="1456" spans="1:2" x14ac:dyDescent="0.25">
      <c r="A1456" s="5" t="s">
        <v>1276</v>
      </c>
      <c r="B1456">
        <v>3</v>
      </c>
    </row>
    <row r="1457" spans="1:2" x14ac:dyDescent="0.25">
      <c r="A1457" s="5" t="s">
        <v>1268</v>
      </c>
      <c r="B1457">
        <v>3</v>
      </c>
    </row>
    <row r="1458" spans="1:2" x14ac:dyDescent="0.25">
      <c r="A1458" s="5" t="s">
        <v>748</v>
      </c>
      <c r="B1458">
        <v>3</v>
      </c>
    </row>
    <row r="1459" spans="1:2" x14ac:dyDescent="0.25">
      <c r="A1459" s="5" t="s">
        <v>1382</v>
      </c>
      <c r="B1459">
        <v>3</v>
      </c>
    </row>
    <row r="1460" spans="1:2" x14ac:dyDescent="0.25">
      <c r="A1460" s="5" t="s">
        <v>1307</v>
      </c>
      <c r="B1460">
        <v>2</v>
      </c>
    </row>
    <row r="1461" spans="1:2" x14ac:dyDescent="0.25">
      <c r="A1461" s="5" t="s">
        <v>1063</v>
      </c>
      <c r="B1461">
        <v>2</v>
      </c>
    </row>
    <row r="1462" spans="1:2" x14ac:dyDescent="0.25">
      <c r="A1462" s="5" t="s">
        <v>625</v>
      </c>
      <c r="B1462">
        <v>2</v>
      </c>
    </row>
    <row r="1463" spans="1:2" x14ac:dyDescent="0.25">
      <c r="A1463" s="5" t="s">
        <v>546</v>
      </c>
      <c r="B1463">
        <v>2</v>
      </c>
    </row>
    <row r="1464" spans="1:2" x14ac:dyDescent="0.25">
      <c r="A1464" s="5" t="s">
        <v>1025</v>
      </c>
      <c r="B1464">
        <v>2</v>
      </c>
    </row>
    <row r="1465" spans="1:2" x14ac:dyDescent="0.25">
      <c r="A1465" s="5" t="s">
        <v>275</v>
      </c>
      <c r="B1465">
        <v>2</v>
      </c>
    </row>
    <row r="1466" spans="1:2" x14ac:dyDescent="0.25">
      <c r="A1466" s="5" t="s">
        <v>1451</v>
      </c>
      <c r="B1466">
        <v>1</v>
      </c>
    </row>
    <row r="1467" spans="1:2" x14ac:dyDescent="0.25">
      <c r="A1467" s="5" t="s">
        <v>1127</v>
      </c>
      <c r="B1467">
        <v>1</v>
      </c>
    </row>
    <row r="1468" spans="1:2" x14ac:dyDescent="0.25">
      <c r="A1468" s="5" t="s">
        <v>332</v>
      </c>
      <c r="B1468">
        <v>1</v>
      </c>
    </row>
    <row r="1469" spans="1:2" x14ac:dyDescent="0.25">
      <c r="A1469" s="5" t="s">
        <v>1378</v>
      </c>
      <c r="B1469">
        <v>1</v>
      </c>
    </row>
    <row r="1470" spans="1:2" x14ac:dyDescent="0.25">
      <c r="A1470" s="5" t="s">
        <v>1365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626967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4D36-7F01-4C09-BFDA-C203A9BF0AC5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2" x14ac:dyDescent="0.25">
      <c r="A1" s="34" t="s">
        <v>3437</v>
      </c>
    </row>
    <row r="4" spans="1:2" x14ac:dyDescent="0.25">
      <c r="A4" s="4" t="s">
        <v>3423</v>
      </c>
      <c r="B4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84</v>
      </c>
      <c r="B14">
        <v>45</v>
      </c>
    </row>
    <row r="15" spans="1:2" x14ac:dyDescent="0.25">
      <c r="A15" s="5" t="s">
        <v>503</v>
      </c>
      <c r="B15">
        <v>45</v>
      </c>
    </row>
    <row r="16" spans="1:2" x14ac:dyDescent="0.25">
      <c r="A16" s="5" t="s">
        <v>1033</v>
      </c>
      <c r="B16">
        <v>45</v>
      </c>
    </row>
    <row r="17" spans="1:2" x14ac:dyDescent="0.25">
      <c r="A17" s="5" t="s">
        <v>617</v>
      </c>
      <c r="B17">
        <v>45</v>
      </c>
    </row>
    <row r="18" spans="1:2" x14ac:dyDescent="0.25">
      <c r="A18" s="5" t="s">
        <v>796</v>
      </c>
      <c r="B18">
        <v>44</v>
      </c>
    </row>
    <row r="19" spans="1:2" x14ac:dyDescent="0.25">
      <c r="A19" s="5" t="s">
        <v>276</v>
      </c>
      <c r="B19">
        <v>44</v>
      </c>
    </row>
    <row r="20" spans="1:2" x14ac:dyDescent="0.25">
      <c r="A20" s="5" t="s">
        <v>289</v>
      </c>
      <c r="B20">
        <v>44</v>
      </c>
    </row>
    <row r="21" spans="1:2" x14ac:dyDescent="0.25">
      <c r="A21" s="5" t="s">
        <v>628</v>
      </c>
      <c r="B21">
        <v>43</v>
      </c>
    </row>
    <row r="22" spans="1:2" x14ac:dyDescent="0.25">
      <c r="A22" s="5" t="s">
        <v>102</v>
      </c>
      <c r="B22">
        <v>42</v>
      </c>
    </row>
    <row r="23" spans="1:2" x14ac:dyDescent="0.25">
      <c r="A23" s="5" t="s">
        <v>425</v>
      </c>
      <c r="B23">
        <v>42</v>
      </c>
    </row>
    <row r="24" spans="1:2" x14ac:dyDescent="0.25">
      <c r="A24" s="5" t="s">
        <v>34</v>
      </c>
      <c r="B24">
        <v>42</v>
      </c>
    </row>
    <row r="25" spans="1:2" x14ac:dyDescent="0.25">
      <c r="A25" s="5" t="s">
        <v>373</v>
      </c>
      <c r="B25">
        <v>42</v>
      </c>
    </row>
    <row r="26" spans="1:2" x14ac:dyDescent="0.25">
      <c r="A26" s="5" t="s">
        <v>481</v>
      </c>
      <c r="B26">
        <v>41</v>
      </c>
    </row>
    <row r="27" spans="1:2" x14ac:dyDescent="0.25">
      <c r="A27" s="5" t="s">
        <v>65</v>
      </c>
      <c r="B27">
        <v>41</v>
      </c>
    </row>
    <row r="28" spans="1:2" x14ac:dyDescent="0.25">
      <c r="A28" s="5" t="s">
        <v>277</v>
      </c>
      <c r="B28">
        <v>40</v>
      </c>
    </row>
    <row r="29" spans="1:2" x14ac:dyDescent="0.25">
      <c r="A29" s="5" t="s">
        <v>554</v>
      </c>
      <c r="B29">
        <v>40</v>
      </c>
    </row>
    <row r="30" spans="1:2" x14ac:dyDescent="0.25">
      <c r="A30" s="5" t="s">
        <v>327</v>
      </c>
      <c r="B30">
        <v>39</v>
      </c>
    </row>
    <row r="31" spans="1:2" x14ac:dyDescent="0.25">
      <c r="A31" s="5" t="s">
        <v>760</v>
      </c>
      <c r="B31">
        <v>39</v>
      </c>
    </row>
    <row r="32" spans="1:2" x14ac:dyDescent="0.25">
      <c r="A32" s="5" t="s">
        <v>100</v>
      </c>
      <c r="B32">
        <v>38</v>
      </c>
    </row>
    <row r="33" spans="1:2" x14ac:dyDescent="0.25">
      <c r="A33" s="5" t="s">
        <v>160</v>
      </c>
      <c r="B33">
        <v>38</v>
      </c>
    </row>
    <row r="34" spans="1:2" x14ac:dyDescent="0.25">
      <c r="A34" s="5" t="s">
        <v>292</v>
      </c>
      <c r="B34">
        <v>38</v>
      </c>
    </row>
    <row r="35" spans="1:2" x14ac:dyDescent="0.25">
      <c r="A35" s="5" t="s">
        <v>699</v>
      </c>
      <c r="B35">
        <v>37</v>
      </c>
    </row>
    <row r="36" spans="1:2" x14ac:dyDescent="0.25">
      <c r="A36" s="5" t="s">
        <v>417</v>
      </c>
      <c r="B36">
        <v>37</v>
      </c>
    </row>
    <row r="37" spans="1:2" x14ac:dyDescent="0.25">
      <c r="A37" s="5" t="s">
        <v>605</v>
      </c>
      <c r="B37">
        <v>37</v>
      </c>
    </row>
    <row r="38" spans="1:2" x14ac:dyDescent="0.25">
      <c r="A38" s="5" t="s">
        <v>161</v>
      </c>
      <c r="B38">
        <v>37</v>
      </c>
    </row>
    <row r="39" spans="1:2" x14ac:dyDescent="0.25">
      <c r="A39" s="5" t="s">
        <v>400</v>
      </c>
      <c r="B39">
        <v>36</v>
      </c>
    </row>
    <row r="40" spans="1:2" x14ac:dyDescent="0.25">
      <c r="A40" s="5" t="s">
        <v>119</v>
      </c>
      <c r="B40">
        <v>35</v>
      </c>
    </row>
    <row r="41" spans="1:2" x14ac:dyDescent="0.25">
      <c r="A41" s="5" t="s">
        <v>853</v>
      </c>
      <c r="B41">
        <v>34</v>
      </c>
    </row>
    <row r="42" spans="1:2" x14ac:dyDescent="0.25">
      <c r="A42" s="5" t="s">
        <v>391</v>
      </c>
      <c r="B42">
        <v>34</v>
      </c>
    </row>
    <row r="43" spans="1:2" x14ac:dyDescent="0.25">
      <c r="A43" s="5" t="s">
        <v>436</v>
      </c>
      <c r="B43">
        <v>34</v>
      </c>
    </row>
    <row r="44" spans="1:2" x14ac:dyDescent="0.25">
      <c r="A44" s="5" t="s">
        <v>281</v>
      </c>
      <c r="B44">
        <v>34</v>
      </c>
    </row>
    <row r="45" spans="1:2" x14ac:dyDescent="0.25">
      <c r="A45" s="5" t="s">
        <v>723</v>
      </c>
      <c r="B45">
        <v>34</v>
      </c>
    </row>
    <row r="46" spans="1:2" x14ac:dyDescent="0.25">
      <c r="A46" s="5" t="s">
        <v>828</v>
      </c>
      <c r="B46">
        <v>34</v>
      </c>
    </row>
    <row r="47" spans="1:2" x14ac:dyDescent="0.25">
      <c r="A47" s="5" t="s">
        <v>401</v>
      </c>
      <c r="B47">
        <v>33</v>
      </c>
    </row>
    <row r="48" spans="1:2" x14ac:dyDescent="0.25">
      <c r="A48" s="5" t="s">
        <v>574</v>
      </c>
      <c r="B48">
        <v>33</v>
      </c>
    </row>
    <row r="49" spans="1:2" x14ac:dyDescent="0.25">
      <c r="A49" s="5" t="s">
        <v>432</v>
      </c>
      <c r="B49">
        <v>33</v>
      </c>
    </row>
    <row r="50" spans="1:2" x14ac:dyDescent="0.25">
      <c r="A50" s="5" t="s">
        <v>330</v>
      </c>
      <c r="B50">
        <v>33</v>
      </c>
    </row>
    <row r="51" spans="1:2" x14ac:dyDescent="0.25">
      <c r="A51" s="5" t="s">
        <v>103</v>
      </c>
      <c r="B51">
        <v>33</v>
      </c>
    </row>
    <row r="52" spans="1:2" x14ac:dyDescent="0.25">
      <c r="A52" s="5" t="s">
        <v>538</v>
      </c>
      <c r="B52">
        <v>33</v>
      </c>
    </row>
    <row r="53" spans="1:2" x14ac:dyDescent="0.25">
      <c r="A53" s="5" t="s">
        <v>195</v>
      </c>
      <c r="B53">
        <v>32</v>
      </c>
    </row>
    <row r="54" spans="1:2" x14ac:dyDescent="0.25">
      <c r="A54" s="5" t="s">
        <v>774</v>
      </c>
      <c r="B54">
        <v>32</v>
      </c>
    </row>
    <row r="55" spans="1:2" x14ac:dyDescent="0.25">
      <c r="A55" s="5" t="s">
        <v>693</v>
      </c>
      <c r="B55">
        <v>32</v>
      </c>
    </row>
    <row r="56" spans="1:2" x14ac:dyDescent="0.25">
      <c r="A56" s="5" t="s">
        <v>115</v>
      </c>
      <c r="B56">
        <v>32</v>
      </c>
    </row>
    <row r="57" spans="1:2" x14ac:dyDescent="0.25">
      <c r="A57" s="5" t="s">
        <v>106</v>
      </c>
      <c r="B57">
        <v>32</v>
      </c>
    </row>
    <row r="58" spans="1:2" x14ac:dyDescent="0.25">
      <c r="A58" s="5" t="s">
        <v>217</v>
      </c>
      <c r="B58">
        <v>31</v>
      </c>
    </row>
    <row r="59" spans="1:2" x14ac:dyDescent="0.25">
      <c r="A59" s="5" t="s">
        <v>818</v>
      </c>
      <c r="B59">
        <v>31</v>
      </c>
    </row>
    <row r="60" spans="1:2" x14ac:dyDescent="0.25">
      <c r="A60" s="5" t="s">
        <v>913</v>
      </c>
      <c r="B60">
        <v>31</v>
      </c>
    </row>
    <row r="61" spans="1:2" x14ac:dyDescent="0.25">
      <c r="A61" s="5" t="s">
        <v>58</v>
      </c>
      <c r="B61">
        <v>31</v>
      </c>
    </row>
    <row r="62" spans="1:2" x14ac:dyDescent="0.25">
      <c r="A62" s="5" t="s">
        <v>356</v>
      </c>
      <c r="B62">
        <v>31</v>
      </c>
    </row>
    <row r="63" spans="1:2" x14ac:dyDescent="0.25">
      <c r="A63" s="5" t="s">
        <v>89</v>
      </c>
      <c r="B63">
        <v>31</v>
      </c>
    </row>
    <row r="64" spans="1:2" x14ac:dyDescent="0.25">
      <c r="A64" s="5" t="s">
        <v>475</v>
      </c>
      <c r="B64">
        <v>31</v>
      </c>
    </row>
    <row r="65" spans="1:2" x14ac:dyDescent="0.25">
      <c r="A65" s="5" t="s">
        <v>244</v>
      </c>
      <c r="B65">
        <v>31</v>
      </c>
    </row>
    <row r="66" spans="1:2" x14ac:dyDescent="0.25">
      <c r="A66" s="5" t="s">
        <v>12</v>
      </c>
      <c r="B66">
        <v>31</v>
      </c>
    </row>
    <row r="67" spans="1:2" x14ac:dyDescent="0.25">
      <c r="A67" s="5" t="s">
        <v>179</v>
      </c>
      <c r="B67">
        <v>30</v>
      </c>
    </row>
    <row r="68" spans="1:2" x14ac:dyDescent="0.25">
      <c r="A68" s="5" t="s">
        <v>586</v>
      </c>
      <c r="B68">
        <v>30</v>
      </c>
    </row>
    <row r="69" spans="1:2" x14ac:dyDescent="0.25">
      <c r="A69" s="5" t="s">
        <v>260</v>
      </c>
      <c r="B69">
        <v>30</v>
      </c>
    </row>
    <row r="70" spans="1:2" x14ac:dyDescent="0.25">
      <c r="A70" s="5" t="s">
        <v>841</v>
      </c>
      <c r="B70">
        <v>29</v>
      </c>
    </row>
    <row r="71" spans="1:2" x14ac:dyDescent="0.25">
      <c r="A71" s="5" t="s">
        <v>250</v>
      </c>
      <c r="B71">
        <v>29</v>
      </c>
    </row>
    <row r="72" spans="1:2" x14ac:dyDescent="0.25">
      <c r="A72" s="5" t="s">
        <v>197</v>
      </c>
      <c r="B72">
        <v>29</v>
      </c>
    </row>
    <row r="73" spans="1:2" x14ac:dyDescent="0.25">
      <c r="A73" s="5" t="s">
        <v>656</v>
      </c>
      <c r="B73">
        <v>29</v>
      </c>
    </row>
    <row r="74" spans="1:2" x14ac:dyDescent="0.25">
      <c r="A74" s="5" t="s">
        <v>751</v>
      </c>
      <c r="B74">
        <v>28</v>
      </c>
    </row>
    <row r="75" spans="1:2" x14ac:dyDescent="0.25">
      <c r="A75" s="5" t="s">
        <v>825</v>
      </c>
      <c r="B75">
        <v>28</v>
      </c>
    </row>
    <row r="76" spans="1:2" x14ac:dyDescent="0.25">
      <c r="A76" s="5" t="s">
        <v>634</v>
      </c>
      <c r="B76">
        <v>28</v>
      </c>
    </row>
    <row r="77" spans="1:2" x14ac:dyDescent="0.25">
      <c r="A77" s="5" t="s">
        <v>349</v>
      </c>
      <c r="B77">
        <v>28</v>
      </c>
    </row>
    <row r="78" spans="1:2" x14ac:dyDescent="0.25">
      <c r="A78" s="5" t="s">
        <v>372</v>
      </c>
      <c r="B78">
        <v>28</v>
      </c>
    </row>
    <row r="79" spans="1:2" x14ac:dyDescent="0.25">
      <c r="A79" s="5" t="s">
        <v>1114</v>
      </c>
      <c r="B79">
        <v>28</v>
      </c>
    </row>
    <row r="80" spans="1:2" x14ac:dyDescent="0.25">
      <c r="A80" s="5" t="s">
        <v>4</v>
      </c>
      <c r="B80">
        <v>28</v>
      </c>
    </row>
    <row r="81" spans="1:2" x14ac:dyDescent="0.25">
      <c r="A81" s="5" t="s">
        <v>343</v>
      </c>
      <c r="B81">
        <v>28</v>
      </c>
    </row>
    <row r="82" spans="1:2" x14ac:dyDescent="0.25">
      <c r="A82" s="5" t="s">
        <v>112</v>
      </c>
      <c r="B82">
        <v>28</v>
      </c>
    </row>
    <row r="83" spans="1:2" x14ac:dyDescent="0.25">
      <c r="A83" s="5" t="s">
        <v>445</v>
      </c>
      <c r="B83">
        <v>27</v>
      </c>
    </row>
    <row r="84" spans="1:2" x14ac:dyDescent="0.25">
      <c r="A84" s="5" t="s">
        <v>385</v>
      </c>
      <c r="B84">
        <v>27</v>
      </c>
    </row>
    <row r="85" spans="1:2" x14ac:dyDescent="0.25">
      <c r="A85" s="5" t="s">
        <v>267</v>
      </c>
      <c r="B85">
        <v>27</v>
      </c>
    </row>
    <row r="86" spans="1:2" x14ac:dyDescent="0.25">
      <c r="A86" s="5" t="s">
        <v>650</v>
      </c>
      <c r="B86">
        <v>27</v>
      </c>
    </row>
    <row r="87" spans="1:2" x14ac:dyDescent="0.25">
      <c r="A87" s="5" t="s">
        <v>212</v>
      </c>
      <c r="B87">
        <v>27</v>
      </c>
    </row>
    <row r="88" spans="1:2" x14ac:dyDescent="0.25">
      <c r="A88" s="5" t="s">
        <v>533</v>
      </c>
      <c r="B88">
        <v>27</v>
      </c>
    </row>
    <row r="89" spans="1:2" x14ac:dyDescent="0.25">
      <c r="A89" s="5" t="s">
        <v>682</v>
      </c>
      <c r="B89">
        <v>27</v>
      </c>
    </row>
    <row r="90" spans="1:2" x14ac:dyDescent="0.25">
      <c r="A90" s="5" t="s">
        <v>32</v>
      </c>
      <c r="B90">
        <v>27</v>
      </c>
    </row>
    <row r="91" spans="1:2" x14ac:dyDescent="0.25">
      <c r="A91" s="5" t="s">
        <v>174</v>
      </c>
      <c r="B91">
        <v>27</v>
      </c>
    </row>
    <row r="92" spans="1:2" x14ac:dyDescent="0.25">
      <c r="A92" s="5" t="s">
        <v>238</v>
      </c>
      <c r="B92">
        <v>27</v>
      </c>
    </row>
    <row r="93" spans="1:2" x14ac:dyDescent="0.25">
      <c r="A93" s="5" t="s">
        <v>194</v>
      </c>
      <c r="B93">
        <v>27</v>
      </c>
    </row>
    <row r="94" spans="1:2" x14ac:dyDescent="0.25">
      <c r="A94" s="5" t="s">
        <v>148</v>
      </c>
      <c r="B94">
        <v>27</v>
      </c>
    </row>
    <row r="95" spans="1:2" x14ac:dyDescent="0.25">
      <c r="A95" s="5" t="s">
        <v>956</v>
      </c>
      <c r="B95">
        <v>27</v>
      </c>
    </row>
    <row r="96" spans="1:2" x14ac:dyDescent="0.25">
      <c r="A96" s="5" t="s">
        <v>429</v>
      </c>
      <c r="B96">
        <v>27</v>
      </c>
    </row>
    <row r="97" spans="1:2" x14ac:dyDescent="0.25">
      <c r="A97" s="5" t="s">
        <v>866</v>
      </c>
      <c r="B97">
        <v>26</v>
      </c>
    </row>
    <row r="98" spans="1:2" x14ac:dyDescent="0.25">
      <c r="A98" s="5" t="s">
        <v>582</v>
      </c>
      <c r="B98">
        <v>26</v>
      </c>
    </row>
    <row r="99" spans="1:2" x14ac:dyDescent="0.25">
      <c r="A99" s="5" t="s">
        <v>1199</v>
      </c>
      <c r="B99">
        <v>26</v>
      </c>
    </row>
    <row r="100" spans="1:2" x14ac:dyDescent="0.25">
      <c r="A100" s="5" t="s">
        <v>575</v>
      </c>
      <c r="B100">
        <v>26</v>
      </c>
    </row>
    <row r="101" spans="1:2" x14ac:dyDescent="0.25">
      <c r="A101" s="5" t="s">
        <v>167</v>
      </c>
      <c r="B101">
        <v>26</v>
      </c>
    </row>
    <row r="102" spans="1:2" x14ac:dyDescent="0.25">
      <c r="A102" s="5" t="s">
        <v>273</v>
      </c>
      <c r="B102">
        <v>26</v>
      </c>
    </row>
    <row r="103" spans="1:2" x14ac:dyDescent="0.25">
      <c r="A103" s="5" t="s">
        <v>518</v>
      </c>
      <c r="B103">
        <v>26</v>
      </c>
    </row>
    <row r="104" spans="1:2" x14ac:dyDescent="0.25">
      <c r="A104" s="5" t="s">
        <v>478</v>
      </c>
      <c r="B104">
        <v>26</v>
      </c>
    </row>
    <row r="105" spans="1:2" x14ac:dyDescent="0.25">
      <c r="A105" s="5" t="s">
        <v>318</v>
      </c>
      <c r="B105">
        <v>26</v>
      </c>
    </row>
    <row r="106" spans="1:2" x14ac:dyDescent="0.25">
      <c r="A106" s="5" t="s">
        <v>136</v>
      </c>
      <c r="B106">
        <v>26</v>
      </c>
    </row>
    <row r="107" spans="1:2" x14ac:dyDescent="0.25">
      <c r="A107" s="5" t="s">
        <v>584</v>
      </c>
      <c r="B107">
        <v>26</v>
      </c>
    </row>
    <row r="108" spans="1:2" x14ac:dyDescent="0.25">
      <c r="A108" s="5" t="s">
        <v>592</v>
      </c>
      <c r="B108">
        <v>25</v>
      </c>
    </row>
    <row r="109" spans="1:2" x14ac:dyDescent="0.25">
      <c r="A109" s="5" t="s">
        <v>653</v>
      </c>
      <c r="B109">
        <v>25</v>
      </c>
    </row>
    <row r="110" spans="1:2" x14ac:dyDescent="0.25">
      <c r="A110" s="5" t="s">
        <v>172</v>
      </c>
      <c r="B110">
        <v>25</v>
      </c>
    </row>
    <row r="111" spans="1:2" x14ac:dyDescent="0.25">
      <c r="A111" s="5" t="s">
        <v>672</v>
      </c>
      <c r="B111">
        <v>25</v>
      </c>
    </row>
    <row r="112" spans="1:2" x14ac:dyDescent="0.25">
      <c r="A112" s="5" t="s">
        <v>246</v>
      </c>
      <c r="B112">
        <v>25</v>
      </c>
    </row>
    <row r="113" spans="1:2" x14ac:dyDescent="0.25">
      <c r="A113" s="5" t="s">
        <v>1298</v>
      </c>
      <c r="B113">
        <v>25</v>
      </c>
    </row>
    <row r="114" spans="1:2" x14ac:dyDescent="0.25">
      <c r="A114" s="5" t="s">
        <v>345</v>
      </c>
      <c r="B114">
        <v>25</v>
      </c>
    </row>
    <row r="115" spans="1:2" x14ac:dyDescent="0.25">
      <c r="A115" s="5" t="s">
        <v>378</v>
      </c>
      <c r="B115">
        <v>25</v>
      </c>
    </row>
    <row r="116" spans="1:2" x14ac:dyDescent="0.25">
      <c r="A116" s="5" t="s">
        <v>121</v>
      </c>
      <c r="B116">
        <v>25</v>
      </c>
    </row>
    <row r="117" spans="1:2" x14ac:dyDescent="0.25">
      <c r="A117" s="5" t="s">
        <v>542</v>
      </c>
      <c r="B117">
        <v>25</v>
      </c>
    </row>
    <row r="118" spans="1:2" x14ac:dyDescent="0.25">
      <c r="A118" s="5" t="s">
        <v>497</v>
      </c>
      <c r="B118">
        <v>25</v>
      </c>
    </row>
    <row r="119" spans="1:2" x14ac:dyDescent="0.25">
      <c r="A119" s="5" t="s">
        <v>507</v>
      </c>
      <c r="B119">
        <v>25</v>
      </c>
    </row>
    <row r="120" spans="1:2" x14ac:dyDescent="0.25">
      <c r="A120" s="5" t="s">
        <v>127</v>
      </c>
      <c r="B120">
        <v>24</v>
      </c>
    </row>
    <row r="121" spans="1:2" x14ac:dyDescent="0.25">
      <c r="A121" s="5" t="s">
        <v>1031</v>
      </c>
      <c r="B121">
        <v>24</v>
      </c>
    </row>
    <row r="122" spans="1:2" x14ac:dyDescent="0.25">
      <c r="A122" s="5" t="s">
        <v>323</v>
      </c>
      <c r="B122">
        <v>24</v>
      </c>
    </row>
    <row r="123" spans="1:2" x14ac:dyDescent="0.25">
      <c r="A123" s="5" t="s">
        <v>257</v>
      </c>
      <c r="B123">
        <v>24</v>
      </c>
    </row>
    <row r="124" spans="1:2" x14ac:dyDescent="0.25">
      <c r="A124" s="5" t="s">
        <v>227</v>
      </c>
      <c r="B124">
        <v>24</v>
      </c>
    </row>
    <row r="125" spans="1:2" x14ac:dyDescent="0.25">
      <c r="A125" s="5" t="s">
        <v>854</v>
      </c>
      <c r="B125">
        <v>24</v>
      </c>
    </row>
    <row r="126" spans="1:2" x14ac:dyDescent="0.25">
      <c r="A126" s="5" t="s">
        <v>159</v>
      </c>
      <c r="B126">
        <v>24</v>
      </c>
    </row>
    <row r="127" spans="1:2" x14ac:dyDescent="0.25">
      <c r="A127" s="5" t="s">
        <v>422</v>
      </c>
      <c r="B127">
        <v>24</v>
      </c>
    </row>
    <row r="128" spans="1:2" x14ac:dyDescent="0.25">
      <c r="A128" s="5" t="s">
        <v>669</v>
      </c>
      <c r="B128">
        <v>24</v>
      </c>
    </row>
    <row r="129" spans="1:2" x14ac:dyDescent="0.25">
      <c r="A129" s="5" t="s">
        <v>299</v>
      </c>
      <c r="B129">
        <v>23</v>
      </c>
    </row>
    <row r="130" spans="1:2" x14ac:dyDescent="0.25">
      <c r="A130" s="5" t="s">
        <v>393</v>
      </c>
      <c r="B130">
        <v>23</v>
      </c>
    </row>
    <row r="131" spans="1:2" x14ac:dyDescent="0.25">
      <c r="A131" s="5" t="s">
        <v>125</v>
      </c>
      <c r="B131">
        <v>23</v>
      </c>
    </row>
    <row r="132" spans="1:2" x14ac:dyDescent="0.25">
      <c r="A132" s="5" t="s">
        <v>983</v>
      </c>
      <c r="B132">
        <v>23</v>
      </c>
    </row>
    <row r="133" spans="1:2" x14ac:dyDescent="0.25">
      <c r="A133" s="5" t="s">
        <v>949</v>
      </c>
      <c r="B133">
        <v>23</v>
      </c>
    </row>
    <row r="134" spans="1:2" x14ac:dyDescent="0.25">
      <c r="A134" s="5" t="s">
        <v>755</v>
      </c>
      <c r="B134">
        <v>23</v>
      </c>
    </row>
    <row r="135" spans="1:2" x14ac:dyDescent="0.25">
      <c r="A135" s="5" t="s">
        <v>973</v>
      </c>
      <c r="B135">
        <v>23</v>
      </c>
    </row>
    <row r="136" spans="1:2" x14ac:dyDescent="0.25">
      <c r="A136" s="5" t="s">
        <v>1222</v>
      </c>
      <c r="B136">
        <v>23</v>
      </c>
    </row>
    <row r="137" spans="1:2" x14ac:dyDescent="0.25">
      <c r="A137" s="5" t="s">
        <v>1035</v>
      </c>
      <c r="B137">
        <v>23</v>
      </c>
    </row>
    <row r="138" spans="1:2" x14ac:dyDescent="0.25">
      <c r="A138" s="5" t="s">
        <v>577</v>
      </c>
      <c r="B138">
        <v>22</v>
      </c>
    </row>
    <row r="139" spans="1:2" x14ac:dyDescent="0.25">
      <c r="A139" s="5" t="s">
        <v>657</v>
      </c>
      <c r="B139">
        <v>22</v>
      </c>
    </row>
    <row r="140" spans="1:2" x14ac:dyDescent="0.25">
      <c r="A140" s="5" t="s">
        <v>1163</v>
      </c>
      <c r="B140">
        <v>22</v>
      </c>
    </row>
    <row r="141" spans="1:2" x14ac:dyDescent="0.25">
      <c r="A141" s="5" t="s">
        <v>609</v>
      </c>
      <c r="B141">
        <v>22</v>
      </c>
    </row>
    <row r="142" spans="1:2" x14ac:dyDescent="0.25">
      <c r="A142" s="5" t="s">
        <v>285</v>
      </c>
      <c r="B142">
        <v>22</v>
      </c>
    </row>
    <row r="143" spans="1:2" x14ac:dyDescent="0.25">
      <c r="A143" s="5" t="s">
        <v>1168</v>
      </c>
      <c r="B143">
        <v>22</v>
      </c>
    </row>
    <row r="144" spans="1:2" x14ac:dyDescent="0.25">
      <c r="A144" s="5" t="s">
        <v>1343</v>
      </c>
      <c r="B144">
        <v>22</v>
      </c>
    </row>
    <row r="145" spans="1:2" x14ac:dyDescent="0.25">
      <c r="A145" s="5" t="s">
        <v>284</v>
      </c>
      <c r="B145">
        <v>22</v>
      </c>
    </row>
    <row r="146" spans="1:2" x14ac:dyDescent="0.25">
      <c r="A146" s="5" t="s">
        <v>785</v>
      </c>
      <c r="B146">
        <v>22</v>
      </c>
    </row>
    <row r="147" spans="1:2" x14ac:dyDescent="0.25">
      <c r="A147" s="5" t="s">
        <v>904</v>
      </c>
      <c r="B147">
        <v>22</v>
      </c>
    </row>
    <row r="148" spans="1:2" x14ac:dyDescent="0.25">
      <c r="A148" s="5" t="s">
        <v>374</v>
      </c>
      <c r="B148">
        <v>22</v>
      </c>
    </row>
    <row r="149" spans="1:2" x14ac:dyDescent="0.25">
      <c r="A149" s="5" t="s">
        <v>602</v>
      </c>
      <c r="B149">
        <v>22</v>
      </c>
    </row>
    <row r="150" spans="1:2" x14ac:dyDescent="0.25">
      <c r="A150" s="5" t="s">
        <v>9</v>
      </c>
      <c r="B150">
        <v>22</v>
      </c>
    </row>
    <row r="151" spans="1:2" x14ac:dyDescent="0.25">
      <c r="A151" s="5" t="s">
        <v>140</v>
      </c>
      <c r="B151">
        <v>22</v>
      </c>
    </row>
    <row r="152" spans="1:2" x14ac:dyDescent="0.25">
      <c r="A152" s="5" t="s">
        <v>180</v>
      </c>
      <c r="B152">
        <v>22</v>
      </c>
    </row>
    <row r="153" spans="1:2" x14ac:dyDescent="0.25">
      <c r="A153" s="5" t="s">
        <v>105</v>
      </c>
      <c r="B153">
        <v>21</v>
      </c>
    </row>
    <row r="154" spans="1:2" x14ac:dyDescent="0.25">
      <c r="A154" s="5" t="s">
        <v>563</v>
      </c>
      <c r="B154">
        <v>21</v>
      </c>
    </row>
    <row r="155" spans="1:2" x14ac:dyDescent="0.25">
      <c r="A155" s="5" t="s">
        <v>846</v>
      </c>
      <c r="B155">
        <v>21</v>
      </c>
    </row>
    <row r="156" spans="1:2" x14ac:dyDescent="0.25">
      <c r="A156" s="5" t="s">
        <v>170</v>
      </c>
      <c r="B156">
        <v>21</v>
      </c>
    </row>
    <row r="157" spans="1:2" x14ac:dyDescent="0.25">
      <c r="A157" s="5" t="s">
        <v>232</v>
      </c>
      <c r="B157">
        <v>21</v>
      </c>
    </row>
    <row r="158" spans="1:2" x14ac:dyDescent="0.25">
      <c r="A158" s="5" t="s">
        <v>1061</v>
      </c>
      <c r="B158">
        <v>21</v>
      </c>
    </row>
    <row r="159" spans="1:2" x14ac:dyDescent="0.25">
      <c r="A159" s="5" t="s">
        <v>42</v>
      </c>
      <c r="B159">
        <v>21</v>
      </c>
    </row>
    <row r="160" spans="1:2" x14ac:dyDescent="0.25">
      <c r="A160" s="5" t="s">
        <v>647</v>
      </c>
      <c r="B160">
        <v>21</v>
      </c>
    </row>
    <row r="161" spans="1:2" x14ac:dyDescent="0.25">
      <c r="A161" s="5" t="s">
        <v>154</v>
      </c>
      <c r="B161">
        <v>21</v>
      </c>
    </row>
    <row r="162" spans="1:2" x14ac:dyDescent="0.25">
      <c r="A162" s="5" t="s">
        <v>482</v>
      </c>
      <c r="B162">
        <v>21</v>
      </c>
    </row>
    <row r="163" spans="1:2" x14ac:dyDescent="0.25">
      <c r="A163" s="5" t="s">
        <v>498</v>
      </c>
      <c r="B163">
        <v>21</v>
      </c>
    </row>
    <row r="164" spans="1:2" x14ac:dyDescent="0.25">
      <c r="A164" s="5" t="s">
        <v>307</v>
      </c>
      <c r="B164">
        <v>21</v>
      </c>
    </row>
    <row r="165" spans="1:2" x14ac:dyDescent="0.25">
      <c r="A165" s="5" t="s">
        <v>22</v>
      </c>
      <c r="B165">
        <v>21</v>
      </c>
    </row>
    <row r="166" spans="1:2" x14ac:dyDescent="0.25">
      <c r="A166" s="5" t="s">
        <v>1135</v>
      </c>
      <c r="B166">
        <v>21</v>
      </c>
    </row>
    <row r="167" spans="1:2" x14ac:dyDescent="0.25">
      <c r="A167" s="5" t="s">
        <v>336</v>
      </c>
      <c r="B167">
        <v>21</v>
      </c>
    </row>
    <row r="168" spans="1:2" x14ac:dyDescent="0.25">
      <c r="A168" s="5" t="s">
        <v>334</v>
      </c>
      <c r="B168">
        <v>21</v>
      </c>
    </row>
    <row r="169" spans="1:2" x14ac:dyDescent="0.25">
      <c r="A169" s="5" t="s">
        <v>147</v>
      </c>
      <c r="B169">
        <v>21</v>
      </c>
    </row>
    <row r="170" spans="1:2" x14ac:dyDescent="0.25">
      <c r="A170" s="5" t="s">
        <v>325</v>
      </c>
      <c r="B170">
        <v>21</v>
      </c>
    </row>
    <row r="171" spans="1:2" x14ac:dyDescent="0.25">
      <c r="A171" s="5" t="s">
        <v>530</v>
      </c>
      <c r="B171">
        <v>21</v>
      </c>
    </row>
    <row r="172" spans="1:2" x14ac:dyDescent="0.25">
      <c r="A172" s="5" t="s">
        <v>923</v>
      </c>
      <c r="B172">
        <v>21</v>
      </c>
    </row>
    <row r="173" spans="1:2" x14ac:dyDescent="0.25">
      <c r="A173" s="5" t="s">
        <v>824</v>
      </c>
      <c r="B173">
        <v>21</v>
      </c>
    </row>
    <row r="174" spans="1:2" x14ac:dyDescent="0.25">
      <c r="A174" s="5" t="s">
        <v>789</v>
      </c>
      <c r="B174">
        <v>21</v>
      </c>
    </row>
    <row r="175" spans="1:2" x14ac:dyDescent="0.25">
      <c r="A175" s="5" t="s">
        <v>55</v>
      </c>
      <c r="B175">
        <v>20</v>
      </c>
    </row>
    <row r="176" spans="1:2" x14ac:dyDescent="0.25">
      <c r="A176" s="5" t="s">
        <v>781</v>
      </c>
      <c r="B176">
        <v>20</v>
      </c>
    </row>
    <row r="177" spans="1:2" x14ac:dyDescent="0.25">
      <c r="A177" s="5" t="s">
        <v>1336</v>
      </c>
      <c r="B177">
        <v>20</v>
      </c>
    </row>
    <row r="178" spans="1:2" x14ac:dyDescent="0.25">
      <c r="A178" s="5" t="s">
        <v>508</v>
      </c>
      <c r="B178">
        <v>20</v>
      </c>
    </row>
    <row r="179" spans="1:2" x14ac:dyDescent="0.25">
      <c r="A179" s="5" t="s">
        <v>997</v>
      </c>
      <c r="B179">
        <v>20</v>
      </c>
    </row>
    <row r="180" spans="1:2" x14ac:dyDescent="0.25">
      <c r="A180" s="5" t="s">
        <v>1016</v>
      </c>
      <c r="B180">
        <v>20</v>
      </c>
    </row>
    <row r="181" spans="1:2" x14ac:dyDescent="0.25">
      <c r="A181" s="5" t="s">
        <v>733</v>
      </c>
      <c r="B181">
        <v>20</v>
      </c>
    </row>
    <row r="182" spans="1:2" x14ac:dyDescent="0.25">
      <c r="A182" s="5" t="s">
        <v>369</v>
      </c>
      <c r="B182">
        <v>20</v>
      </c>
    </row>
    <row r="183" spans="1:2" x14ac:dyDescent="0.25">
      <c r="A183" s="5" t="s">
        <v>33</v>
      </c>
      <c r="B183">
        <v>20</v>
      </c>
    </row>
    <row r="184" spans="1:2" x14ac:dyDescent="0.25">
      <c r="A184" s="5" t="s">
        <v>1040</v>
      </c>
      <c r="B184">
        <v>20</v>
      </c>
    </row>
    <row r="185" spans="1:2" x14ac:dyDescent="0.25">
      <c r="A185" s="5" t="s">
        <v>513</v>
      </c>
      <c r="B185">
        <v>20</v>
      </c>
    </row>
    <row r="186" spans="1:2" x14ac:dyDescent="0.25">
      <c r="A186" s="5" t="s">
        <v>795</v>
      </c>
      <c r="B186">
        <v>20</v>
      </c>
    </row>
    <row r="187" spans="1:2" x14ac:dyDescent="0.25">
      <c r="A187" s="5" t="s">
        <v>486</v>
      </c>
      <c r="B187">
        <v>20</v>
      </c>
    </row>
    <row r="188" spans="1:2" x14ac:dyDescent="0.25">
      <c r="A188" s="5" t="s">
        <v>288</v>
      </c>
      <c r="B188">
        <v>20</v>
      </c>
    </row>
    <row r="189" spans="1:2" x14ac:dyDescent="0.25">
      <c r="A189" s="5" t="s">
        <v>348</v>
      </c>
      <c r="B189">
        <v>20</v>
      </c>
    </row>
    <row r="190" spans="1:2" x14ac:dyDescent="0.25">
      <c r="A190" s="5" t="s">
        <v>1197</v>
      </c>
      <c r="B190">
        <v>20</v>
      </c>
    </row>
    <row r="191" spans="1:2" x14ac:dyDescent="0.25">
      <c r="A191" s="5" t="s">
        <v>741</v>
      </c>
      <c r="B191">
        <v>20</v>
      </c>
    </row>
    <row r="192" spans="1:2" x14ac:dyDescent="0.25">
      <c r="A192" s="5" t="s">
        <v>298</v>
      </c>
      <c r="B192">
        <v>20</v>
      </c>
    </row>
    <row r="193" spans="1:2" x14ac:dyDescent="0.25">
      <c r="A193" s="5" t="s">
        <v>56</v>
      </c>
      <c r="B193">
        <v>20</v>
      </c>
    </row>
    <row r="194" spans="1:2" x14ac:dyDescent="0.25">
      <c r="A194" s="5" t="s">
        <v>510</v>
      </c>
      <c r="B194">
        <v>20</v>
      </c>
    </row>
    <row r="195" spans="1:2" x14ac:dyDescent="0.25">
      <c r="A195" s="5" t="s">
        <v>826</v>
      </c>
      <c r="B195">
        <v>20</v>
      </c>
    </row>
    <row r="196" spans="1:2" x14ac:dyDescent="0.25">
      <c r="A196" s="5" t="s">
        <v>392</v>
      </c>
      <c r="B196">
        <v>20</v>
      </c>
    </row>
    <row r="197" spans="1:2" x14ac:dyDescent="0.25">
      <c r="A197" s="5" t="s">
        <v>1045</v>
      </c>
      <c r="B197">
        <v>19</v>
      </c>
    </row>
    <row r="198" spans="1:2" x14ac:dyDescent="0.25">
      <c r="A198" s="5" t="s">
        <v>1074</v>
      </c>
      <c r="B198">
        <v>19</v>
      </c>
    </row>
    <row r="199" spans="1:2" x14ac:dyDescent="0.25">
      <c r="A199" s="5" t="s">
        <v>812</v>
      </c>
      <c r="B199">
        <v>19</v>
      </c>
    </row>
    <row r="200" spans="1:2" x14ac:dyDescent="0.25">
      <c r="A200" s="5" t="s">
        <v>712</v>
      </c>
      <c r="B200">
        <v>19</v>
      </c>
    </row>
    <row r="201" spans="1:2" x14ac:dyDescent="0.25">
      <c r="A201" s="5" t="s">
        <v>57</v>
      </c>
      <c r="B201">
        <v>19</v>
      </c>
    </row>
    <row r="202" spans="1:2" x14ac:dyDescent="0.25">
      <c r="A202" s="5" t="s">
        <v>443</v>
      </c>
      <c r="B202">
        <v>19</v>
      </c>
    </row>
    <row r="203" spans="1:2" x14ac:dyDescent="0.25">
      <c r="A203" s="5" t="s">
        <v>216</v>
      </c>
      <c r="B203">
        <v>19</v>
      </c>
    </row>
    <row r="204" spans="1:2" x14ac:dyDescent="0.25">
      <c r="A204" s="5" t="s">
        <v>13</v>
      </c>
      <c r="B204">
        <v>19</v>
      </c>
    </row>
    <row r="205" spans="1:2" x14ac:dyDescent="0.25">
      <c r="A205" s="5" t="s">
        <v>980</v>
      </c>
      <c r="B205">
        <v>19</v>
      </c>
    </row>
    <row r="206" spans="1:2" x14ac:dyDescent="0.25">
      <c r="A206" s="5" t="s">
        <v>450</v>
      </c>
      <c r="B206">
        <v>19</v>
      </c>
    </row>
    <row r="207" spans="1:2" x14ac:dyDescent="0.25">
      <c r="A207" s="5" t="s">
        <v>243</v>
      </c>
      <c r="B207">
        <v>19</v>
      </c>
    </row>
    <row r="208" spans="1:2" x14ac:dyDescent="0.25">
      <c r="A208" s="5" t="s">
        <v>1125</v>
      </c>
      <c r="B208">
        <v>19</v>
      </c>
    </row>
    <row r="209" spans="1:2" x14ac:dyDescent="0.25">
      <c r="A209" s="5" t="s">
        <v>70</v>
      </c>
      <c r="B209">
        <v>19</v>
      </c>
    </row>
    <row r="210" spans="1:2" x14ac:dyDescent="0.25">
      <c r="A210" s="5" t="s">
        <v>504</v>
      </c>
      <c r="B210">
        <v>19</v>
      </c>
    </row>
    <row r="211" spans="1:2" x14ac:dyDescent="0.25">
      <c r="A211" s="5" t="s">
        <v>591</v>
      </c>
      <c r="B211">
        <v>19</v>
      </c>
    </row>
    <row r="212" spans="1:2" x14ac:dyDescent="0.25">
      <c r="A212" s="5" t="s">
        <v>695</v>
      </c>
      <c r="B212">
        <v>19</v>
      </c>
    </row>
    <row r="213" spans="1:2" x14ac:dyDescent="0.25">
      <c r="A213" s="5" t="s">
        <v>18</v>
      </c>
      <c r="B213">
        <v>19</v>
      </c>
    </row>
    <row r="214" spans="1:2" x14ac:dyDescent="0.25">
      <c r="A214" s="5" t="s">
        <v>950</v>
      </c>
      <c r="B214">
        <v>19</v>
      </c>
    </row>
    <row r="215" spans="1:2" x14ac:dyDescent="0.25">
      <c r="A215" s="5" t="s">
        <v>120</v>
      </c>
      <c r="B215">
        <v>19</v>
      </c>
    </row>
    <row r="216" spans="1:2" x14ac:dyDescent="0.25">
      <c r="A216" s="5" t="s">
        <v>151</v>
      </c>
      <c r="B216">
        <v>19</v>
      </c>
    </row>
    <row r="217" spans="1:2" x14ac:dyDescent="0.25">
      <c r="A217" s="5" t="s">
        <v>1237</v>
      </c>
      <c r="B217">
        <v>19</v>
      </c>
    </row>
    <row r="218" spans="1:2" x14ac:dyDescent="0.25">
      <c r="A218" s="5" t="s">
        <v>844</v>
      </c>
      <c r="B218">
        <v>19</v>
      </c>
    </row>
    <row r="219" spans="1:2" x14ac:dyDescent="0.25">
      <c r="A219" s="5" t="s">
        <v>750</v>
      </c>
      <c r="B219">
        <v>19</v>
      </c>
    </row>
    <row r="220" spans="1:2" x14ac:dyDescent="0.25">
      <c r="A220" s="5" t="s">
        <v>438</v>
      </c>
      <c r="B220">
        <v>19</v>
      </c>
    </row>
    <row r="221" spans="1:2" x14ac:dyDescent="0.25">
      <c r="A221" s="5" t="s">
        <v>547</v>
      </c>
      <c r="B221">
        <v>19</v>
      </c>
    </row>
    <row r="222" spans="1:2" x14ac:dyDescent="0.25">
      <c r="A222" s="5" t="s">
        <v>272</v>
      </c>
      <c r="B222">
        <v>19</v>
      </c>
    </row>
    <row r="223" spans="1:2" x14ac:dyDescent="0.25">
      <c r="A223" s="5" t="s">
        <v>1338</v>
      </c>
      <c r="B223">
        <v>18</v>
      </c>
    </row>
    <row r="224" spans="1:2" x14ac:dyDescent="0.25">
      <c r="A224" s="5" t="s">
        <v>364</v>
      </c>
      <c r="B224">
        <v>18</v>
      </c>
    </row>
    <row r="225" spans="1:2" x14ac:dyDescent="0.25">
      <c r="A225" s="5" t="s">
        <v>939</v>
      </c>
      <c r="B225">
        <v>18</v>
      </c>
    </row>
    <row r="226" spans="1:2" x14ac:dyDescent="0.25">
      <c r="A226" s="5" t="s">
        <v>1198</v>
      </c>
      <c r="B226">
        <v>18</v>
      </c>
    </row>
    <row r="227" spans="1:2" x14ac:dyDescent="0.25">
      <c r="A227" s="5" t="s">
        <v>221</v>
      </c>
      <c r="B227">
        <v>18</v>
      </c>
    </row>
    <row r="228" spans="1:2" x14ac:dyDescent="0.25">
      <c r="A228" s="5" t="s">
        <v>515</v>
      </c>
      <c r="B228">
        <v>18</v>
      </c>
    </row>
    <row r="229" spans="1:2" x14ac:dyDescent="0.25">
      <c r="A229" s="5" t="s">
        <v>770</v>
      </c>
      <c r="B229">
        <v>18</v>
      </c>
    </row>
    <row r="230" spans="1:2" x14ac:dyDescent="0.25">
      <c r="A230" s="5" t="s">
        <v>1042</v>
      </c>
      <c r="B230">
        <v>18</v>
      </c>
    </row>
    <row r="231" spans="1:2" x14ac:dyDescent="0.25">
      <c r="A231" s="5" t="s">
        <v>335</v>
      </c>
      <c r="B231">
        <v>18</v>
      </c>
    </row>
    <row r="232" spans="1:2" x14ac:dyDescent="0.25">
      <c r="A232" s="5" t="s">
        <v>347</v>
      </c>
      <c r="B232">
        <v>18</v>
      </c>
    </row>
    <row r="233" spans="1:2" x14ac:dyDescent="0.25">
      <c r="A233" s="5" t="s">
        <v>1376</v>
      </c>
      <c r="B233">
        <v>18</v>
      </c>
    </row>
    <row r="234" spans="1:2" x14ac:dyDescent="0.25">
      <c r="A234" s="5" t="s">
        <v>738</v>
      </c>
      <c r="B234">
        <v>18</v>
      </c>
    </row>
    <row r="235" spans="1:2" x14ac:dyDescent="0.25">
      <c r="A235" s="5" t="s">
        <v>286</v>
      </c>
      <c r="B235">
        <v>18</v>
      </c>
    </row>
    <row r="236" spans="1:2" x14ac:dyDescent="0.25">
      <c r="A236" s="5" t="s">
        <v>675</v>
      </c>
      <c r="B236">
        <v>18</v>
      </c>
    </row>
    <row r="237" spans="1:2" x14ac:dyDescent="0.25">
      <c r="A237" s="5" t="s">
        <v>666</v>
      </c>
      <c r="B237">
        <v>18</v>
      </c>
    </row>
    <row r="238" spans="1:2" x14ac:dyDescent="0.25">
      <c r="A238" s="5" t="s">
        <v>710</v>
      </c>
      <c r="B238">
        <v>18</v>
      </c>
    </row>
    <row r="239" spans="1:2" x14ac:dyDescent="0.25">
      <c r="A239" s="5" t="s">
        <v>302</v>
      </c>
      <c r="B239">
        <v>18</v>
      </c>
    </row>
    <row r="240" spans="1:2" x14ac:dyDescent="0.25">
      <c r="A240" s="5" t="s">
        <v>911</v>
      </c>
      <c r="B240">
        <v>18</v>
      </c>
    </row>
    <row r="241" spans="1:2" x14ac:dyDescent="0.25">
      <c r="A241" s="5" t="s">
        <v>802</v>
      </c>
      <c r="B241">
        <v>18</v>
      </c>
    </row>
    <row r="242" spans="1:2" x14ac:dyDescent="0.25">
      <c r="A242" s="5" t="s">
        <v>141</v>
      </c>
      <c r="B242">
        <v>18</v>
      </c>
    </row>
    <row r="243" spans="1:2" x14ac:dyDescent="0.25">
      <c r="A243" s="5" t="s">
        <v>7</v>
      </c>
      <c r="B243">
        <v>18</v>
      </c>
    </row>
    <row r="244" spans="1:2" x14ac:dyDescent="0.25">
      <c r="A244" s="5" t="s">
        <v>966</v>
      </c>
      <c r="B244">
        <v>18</v>
      </c>
    </row>
    <row r="245" spans="1:2" x14ac:dyDescent="0.25">
      <c r="A245" s="5" t="s">
        <v>506</v>
      </c>
      <c r="B245">
        <v>18</v>
      </c>
    </row>
    <row r="246" spans="1:2" x14ac:dyDescent="0.25">
      <c r="A246" s="5" t="s">
        <v>737</v>
      </c>
      <c r="B246">
        <v>18</v>
      </c>
    </row>
    <row r="247" spans="1:2" x14ac:dyDescent="0.25">
      <c r="A247" s="5" t="s">
        <v>460</v>
      </c>
      <c r="B247">
        <v>18</v>
      </c>
    </row>
    <row r="248" spans="1:2" x14ac:dyDescent="0.25">
      <c r="A248" s="5" t="s">
        <v>139</v>
      </c>
      <c r="B248">
        <v>18</v>
      </c>
    </row>
    <row r="249" spans="1:2" x14ac:dyDescent="0.25">
      <c r="A249" s="5" t="s">
        <v>673</v>
      </c>
      <c r="B249">
        <v>17</v>
      </c>
    </row>
    <row r="250" spans="1:2" x14ac:dyDescent="0.25">
      <c r="A250" s="5" t="s">
        <v>877</v>
      </c>
      <c r="B250">
        <v>17</v>
      </c>
    </row>
    <row r="251" spans="1:2" x14ac:dyDescent="0.25">
      <c r="A251" s="5" t="s">
        <v>612</v>
      </c>
      <c r="B251">
        <v>17</v>
      </c>
    </row>
    <row r="252" spans="1:2" x14ac:dyDescent="0.25">
      <c r="A252" s="5" t="s">
        <v>865</v>
      </c>
      <c r="B252">
        <v>17</v>
      </c>
    </row>
    <row r="253" spans="1:2" x14ac:dyDescent="0.25">
      <c r="A253" s="5" t="s">
        <v>783</v>
      </c>
      <c r="B253">
        <v>17</v>
      </c>
    </row>
    <row r="254" spans="1:2" x14ac:dyDescent="0.25">
      <c r="A254" s="5" t="s">
        <v>1039</v>
      </c>
      <c r="B254">
        <v>17</v>
      </c>
    </row>
    <row r="255" spans="1:2" x14ac:dyDescent="0.25">
      <c r="A255" s="5" t="s">
        <v>321</v>
      </c>
      <c r="B255">
        <v>17</v>
      </c>
    </row>
    <row r="256" spans="1:2" x14ac:dyDescent="0.25">
      <c r="A256" s="5" t="s">
        <v>291</v>
      </c>
      <c r="B256">
        <v>17</v>
      </c>
    </row>
    <row r="257" spans="1:2" x14ac:dyDescent="0.25">
      <c r="A257" s="5" t="s">
        <v>836</v>
      </c>
      <c r="B257">
        <v>17</v>
      </c>
    </row>
    <row r="258" spans="1:2" x14ac:dyDescent="0.25">
      <c r="A258" s="5" t="s">
        <v>988</v>
      </c>
      <c r="B258">
        <v>17</v>
      </c>
    </row>
    <row r="259" spans="1:2" x14ac:dyDescent="0.25">
      <c r="A259" s="5" t="s">
        <v>444</v>
      </c>
      <c r="B259">
        <v>17</v>
      </c>
    </row>
    <row r="260" spans="1:2" x14ac:dyDescent="0.25">
      <c r="A260" s="5" t="s">
        <v>202</v>
      </c>
      <c r="B260">
        <v>17</v>
      </c>
    </row>
    <row r="261" spans="1:2" x14ac:dyDescent="0.25">
      <c r="A261" s="5" t="s">
        <v>20</v>
      </c>
      <c r="B261">
        <v>17</v>
      </c>
    </row>
    <row r="262" spans="1:2" x14ac:dyDescent="0.25">
      <c r="A262" s="5" t="s">
        <v>97</v>
      </c>
      <c r="B262">
        <v>17</v>
      </c>
    </row>
    <row r="263" spans="1:2" x14ac:dyDescent="0.25">
      <c r="A263" s="5" t="s">
        <v>183</v>
      </c>
      <c r="B263">
        <v>17</v>
      </c>
    </row>
    <row r="264" spans="1:2" x14ac:dyDescent="0.25">
      <c r="A264" s="5" t="s">
        <v>681</v>
      </c>
      <c r="B264">
        <v>17</v>
      </c>
    </row>
    <row r="265" spans="1:2" x14ac:dyDescent="0.25">
      <c r="A265" s="5" t="s">
        <v>1194</v>
      </c>
      <c r="B265">
        <v>17</v>
      </c>
    </row>
    <row r="266" spans="1:2" x14ac:dyDescent="0.25">
      <c r="A266" s="5" t="s">
        <v>714</v>
      </c>
      <c r="B266">
        <v>17</v>
      </c>
    </row>
    <row r="267" spans="1:2" x14ac:dyDescent="0.25">
      <c r="A267" s="5" t="s">
        <v>248</v>
      </c>
      <c r="B267">
        <v>17</v>
      </c>
    </row>
    <row r="268" spans="1:2" x14ac:dyDescent="0.25">
      <c r="A268" s="5" t="s">
        <v>692</v>
      </c>
      <c r="B268">
        <v>17</v>
      </c>
    </row>
    <row r="269" spans="1:2" x14ac:dyDescent="0.25">
      <c r="A269" s="5" t="s">
        <v>341</v>
      </c>
      <c r="B269">
        <v>17</v>
      </c>
    </row>
    <row r="270" spans="1:2" x14ac:dyDescent="0.25">
      <c r="A270" s="5" t="s">
        <v>1020</v>
      </c>
      <c r="B270">
        <v>17</v>
      </c>
    </row>
    <row r="271" spans="1:2" x14ac:dyDescent="0.25">
      <c r="A271" s="5" t="s">
        <v>534</v>
      </c>
      <c r="B271">
        <v>17</v>
      </c>
    </row>
    <row r="272" spans="1:2" x14ac:dyDescent="0.25">
      <c r="A272" s="5" t="s">
        <v>940</v>
      </c>
      <c r="B272">
        <v>17</v>
      </c>
    </row>
    <row r="273" spans="1:2" x14ac:dyDescent="0.25">
      <c r="A273" s="5" t="s">
        <v>777</v>
      </c>
      <c r="B273">
        <v>17</v>
      </c>
    </row>
    <row r="274" spans="1:2" x14ac:dyDescent="0.25">
      <c r="A274" s="5" t="s">
        <v>78</v>
      </c>
      <c r="B274">
        <v>17</v>
      </c>
    </row>
    <row r="275" spans="1:2" x14ac:dyDescent="0.25">
      <c r="A275" s="5" t="s">
        <v>829</v>
      </c>
      <c r="B275">
        <v>17</v>
      </c>
    </row>
    <row r="276" spans="1:2" x14ac:dyDescent="0.25">
      <c r="A276" s="5" t="s">
        <v>73</v>
      </c>
      <c r="B276">
        <v>17</v>
      </c>
    </row>
    <row r="277" spans="1:2" x14ac:dyDescent="0.25">
      <c r="A277" s="5" t="s">
        <v>249</v>
      </c>
      <c r="B277">
        <v>17</v>
      </c>
    </row>
    <row r="278" spans="1:2" x14ac:dyDescent="0.25">
      <c r="A278" s="5" t="s">
        <v>192</v>
      </c>
      <c r="B278">
        <v>16</v>
      </c>
    </row>
    <row r="279" spans="1:2" x14ac:dyDescent="0.25">
      <c r="A279" s="5" t="s">
        <v>471</v>
      </c>
      <c r="B279">
        <v>16</v>
      </c>
    </row>
    <row r="280" spans="1:2" x14ac:dyDescent="0.25">
      <c r="A280" s="5" t="s">
        <v>697</v>
      </c>
      <c r="B280">
        <v>16</v>
      </c>
    </row>
    <row r="281" spans="1:2" x14ac:dyDescent="0.25">
      <c r="A281" s="5" t="s">
        <v>875</v>
      </c>
      <c r="B281">
        <v>16</v>
      </c>
    </row>
    <row r="282" spans="1:2" x14ac:dyDescent="0.25">
      <c r="A282" s="5" t="s">
        <v>116</v>
      </c>
      <c r="B282">
        <v>16</v>
      </c>
    </row>
    <row r="283" spans="1:2" x14ac:dyDescent="0.25">
      <c r="A283" s="5" t="s">
        <v>790</v>
      </c>
      <c r="B283">
        <v>16</v>
      </c>
    </row>
    <row r="284" spans="1:2" x14ac:dyDescent="0.25">
      <c r="A284" s="5" t="s">
        <v>728</v>
      </c>
      <c r="B284">
        <v>16</v>
      </c>
    </row>
    <row r="285" spans="1:2" x14ac:dyDescent="0.25">
      <c r="A285" s="5" t="s">
        <v>1121</v>
      </c>
      <c r="B285">
        <v>16</v>
      </c>
    </row>
    <row r="286" spans="1:2" x14ac:dyDescent="0.25">
      <c r="A286" s="5" t="s">
        <v>1021</v>
      </c>
      <c r="B286">
        <v>16</v>
      </c>
    </row>
    <row r="287" spans="1:2" x14ac:dyDescent="0.25">
      <c r="A287" s="5" t="s">
        <v>201</v>
      </c>
      <c r="B287">
        <v>16</v>
      </c>
    </row>
    <row r="288" spans="1:2" x14ac:dyDescent="0.25">
      <c r="A288" s="5" t="s">
        <v>1122</v>
      </c>
      <c r="B288">
        <v>16</v>
      </c>
    </row>
    <row r="289" spans="1:2" x14ac:dyDescent="0.25">
      <c r="A289" s="5" t="s">
        <v>644</v>
      </c>
      <c r="B289">
        <v>16</v>
      </c>
    </row>
    <row r="290" spans="1:2" x14ac:dyDescent="0.25">
      <c r="A290" s="5" t="s">
        <v>958</v>
      </c>
      <c r="B290">
        <v>16</v>
      </c>
    </row>
    <row r="291" spans="1:2" x14ac:dyDescent="0.25">
      <c r="A291" s="5" t="s">
        <v>409</v>
      </c>
      <c r="B291">
        <v>16</v>
      </c>
    </row>
    <row r="292" spans="1:2" x14ac:dyDescent="0.25">
      <c r="A292" s="5" t="s">
        <v>1132</v>
      </c>
      <c r="B292">
        <v>16</v>
      </c>
    </row>
    <row r="293" spans="1:2" x14ac:dyDescent="0.25">
      <c r="A293" s="5" t="s">
        <v>454</v>
      </c>
      <c r="B293">
        <v>16</v>
      </c>
    </row>
    <row r="294" spans="1:2" x14ac:dyDescent="0.25">
      <c r="A294" s="5" t="s">
        <v>262</v>
      </c>
      <c r="B294">
        <v>16</v>
      </c>
    </row>
    <row r="295" spans="1:2" x14ac:dyDescent="0.25">
      <c r="A295" s="5" t="s">
        <v>228</v>
      </c>
      <c r="B295">
        <v>16</v>
      </c>
    </row>
    <row r="296" spans="1:2" x14ac:dyDescent="0.25">
      <c r="A296" s="5" t="s">
        <v>808</v>
      </c>
      <c r="B296">
        <v>16</v>
      </c>
    </row>
    <row r="297" spans="1:2" x14ac:dyDescent="0.25">
      <c r="A297" s="5" t="s">
        <v>880</v>
      </c>
      <c r="B297">
        <v>16</v>
      </c>
    </row>
    <row r="298" spans="1:2" x14ac:dyDescent="0.25">
      <c r="A298" s="5" t="s">
        <v>528</v>
      </c>
      <c r="B298">
        <v>16</v>
      </c>
    </row>
    <row r="299" spans="1:2" x14ac:dyDescent="0.25">
      <c r="A299" s="5" t="s">
        <v>155</v>
      </c>
      <c r="B299">
        <v>16</v>
      </c>
    </row>
    <row r="300" spans="1:2" x14ac:dyDescent="0.25">
      <c r="A300" s="5" t="s">
        <v>1288</v>
      </c>
      <c r="B300">
        <v>16</v>
      </c>
    </row>
    <row r="301" spans="1:2" x14ac:dyDescent="0.25">
      <c r="A301" s="5" t="s">
        <v>1248</v>
      </c>
      <c r="B301">
        <v>16</v>
      </c>
    </row>
    <row r="302" spans="1:2" x14ac:dyDescent="0.25">
      <c r="A302" s="5" t="s">
        <v>1109</v>
      </c>
      <c r="B302">
        <v>16</v>
      </c>
    </row>
    <row r="303" spans="1:2" x14ac:dyDescent="0.25">
      <c r="A303" s="5" t="s">
        <v>667</v>
      </c>
      <c r="B303">
        <v>16</v>
      </c>
    </row>
    <row r="304" spans="1:2" x14ac:dyDescent="0.25">
      <c r="A304" s="5" t="s">
        <v>1313</v>
      </c>
      <c r="B304">
        <v>16</v>
      </c>
    </row>
    <row r="305" spans="1:2" x14ac:dyDescent="0.25">
      <c r="A305" s="5" t="s">
        <v>992</v>
      </c>
      <c r="B305">
        <v>16</v>
      </c>
    </row>
    <row r="306" spans="1:2" x14ac:dyDescent="0.25">
      <c r="A306" s="5" t="s">
        <v>821</v>
      </c>
      <c r="B306">
        <v>16</v>
      </c>
    </row>
    <row r="307" spans="1:2" x14ac:dyDescent="0.25">
      <c r="A307" s="5" t="s">
        <v>109</v>
      </c>
      <c r="B307">
        <v>16</v>
      </c>
    </row>
    <row r="308" spans="1:2" x14ac:dyDescent="0.25">
      <c r="A308" s="5" t="s">
        <v>403</v>
      </c>
      <c r="B308">
        <v>16</v>
      </c>
    </row>
    <row r="309" spans="1:2" x14ac:dyDescent="0.25">
      <c r="A309" s="5" t="s">
        <v>1013</v>
      </c>
      <c r="B309">
        <v>16</v>
      </c>
    </row>
    <row r="310" spans="1:2" x14ac:dyDescent="0.25">
      <c r="A310" s="5" t="s">
        <v>793</v>
      </c>
      <c r="B310">
        <v>16</v>
      </c>
    </row>
    <row r="311" spans="1:2" x14ac:dyDescent="0.25">
      <c r="A311" s="5" t="s">
        <v>798</v>
      </c>
      <c r="B311">
        <v>16</v>
      </c>
    </row>
    <row r="312" spans="1:2" x14ac:dyDescent="0.25">
      <c r="A312" s="5" t="s">
        <v>86</v>
      </c>
      <c r="B312">
        <v>16</v>
      </c>
    </row>
    <row r="313" spans="1:2" x14ac:dyDescent="0.25">
      <c r="A313" s="5" t="s">
        <v>337</v>
      </c>
      <c r="B313">
        <v>16</v>
      </c>
    </row>
    <row r="314" spans="1:2" x14ac:dyDescent="0.25">
      <c r="A314" s="5" t="s">
        <v>226</v>
      </c>
      <c r="B314">
        <v>16</v>
      </c>
    </row>
    <row r="315" spans="1:2" x14ac:dyDescent="0.25">
      <c r="A315" s="5" t="s">
        <v>1095</v>
      </c>
      <c r="B315">
        <v>16</v>
      </c>
    </row>
    <row r="316" spans="1:2" x14ac:dyDescent="0.25">
      <c r="A316" s="5" t="s">
        <v>313</v>
      </c>
      <c r="B316">
        <v>16</v>
      </c>
    </row>
    <row r="317" spans="1:2" x14ac:dyDescent="0.25">
      <c r="A317" s="5" t="s">
        <v>548</v>
      </c>
      <c r="B317">
        <v>16</v>
      </c>
    </row>
    <row r="318" spans="1:2" x14ac:dyDescent="0.25">
      <c r="A318" s="5" t="s">
        <v>565</v>
      </c>
      <c r="B318">
        <v>16</v>
      </c>
    </row>
    <row r="319" spans="1:2" x14ac:dyDescent="0.25">
      <c r="A319" s="5" t="s">
        <v>598</v>
      </c>
      <c r="B319">
        <v>16</v>
      </c>
    </row>
    <row r="320" spans="1:2" x14ac:dyDescent="0.25">
      <c r="A320" s="5" t="s">
        <v>581</v>
      </c>
      <c r="B320">
        <v>16</v>
      </c>
    </row>
    <row r="321" spans="1:2" x14ac:dyDescent="0.25">
      <c r="A321" s="5" t="s">
        <v>732</v>
      </c>
      <c r="B321">
        <v>16</v>
      </c>
    </row>
    <row r="322" spans="1:2" x14ac:dyDescent="0.25">
      <c r="A322" s="5" t="s">
        <v>1096</v>
      </c>
      <c r="B322">
        <v>15</v>
      </c>
    </row>
    <row r="323" spans="1:2" x14ac:dyDescent="0.25">
      <c r="A323" s="5" t="s">
        <v>903</v>
      </c>
      <c r="B323">
        <v>15</v>
      </c>
    </row>
    <row r="324" spans="1:2" x14ac:dyDescent="0.25">
      <c r="A324" s="5" t="s">
        <v>700</v>
      </c>
      <c r="B324">
        <v>15</v>
      </c>
    </row>
    <row r="325" spans="1:2" x14ac:dyDescent="0.25">
      <c r="A325" s="5" t="s">
        <v>990</v>
      </c>
      <c r="B325">
        <v>15</v>
      </c>
    </row>
    <row r="326" spans="1:2" x14ac:dyDescent="0.25">
      <c r="A326" s="5" t="s">
        <v>442</v>
      </c>
      <c r="B326">
        <v>15</v>
      </c>
    </row>
    <row r="327" spans="1:2" x14ac:dyDescent="0.25">
      <c r="A327" s="5" t="s">
        <v>402</v>
      </c>
      <c r="B327">
        <v>15</v>
      </c>
    </row>
    <row r="328" spans="1:2" x14ac:dyDescent="0.25">
      <c r="A328" s="5" t="s">
        <v>707</v>
      </c>
      <c r="B328">
        <v>15</v>
      </c>
    </row>
    <row r="329" spans="1:2" x14ac:dyDescent="0.25">
      <c r="A329" s="5" t="s">
        <v>629</v>
      </c>
      <c r="B329">
        <v>15</v>
      </c>
    </row>
    <row r="330" spans="1:2" x14ac:dyDescent="0.25">
      <c r="A330" s="5" t="s">
        <v>553</v>
      </c>
      <c r="B330">
        <v>15</v>
      </c>
    </row>
    <row r="331" spans="1:2" x14ac:dyDescent="0.25">
      <c r="A331" s="5" t="s">
        <v>1085</v>
      </c>
      <c r="B331">
        <v>15</v>
      </c>
    </row>
    <row r="332" spans="1:2" x14ac:dyDescent="0.25">
      <c r="A332" s="5" t="s">
        <v>101</v>
      </c>
      <c r="B332">
        <v>15</v>
      </c>
    </row>
    <row r="333" spans="1:2" x14ac:dyDescent="0.25">
      <c r="A333" s="5" t="s">
        <v>185</v>
      </c>
      <c r="B333">
        <v>15</v>
      </c>
    </row>
    <row r="334" spans="1:2" x14ac:dyDescent="0.25">
      <c r="A334" s="5" t="s">
        <v>799</v>
      </c>
      <c r="B334">
        <v>15</v>
      </c>
    </row>
    <row r="335" spans="1:2" x14ac:dyDescent="0.25">
      <c r="A335" s="5" t="s">
        <v>1196</v>
      </c>
      <c r="B335">
        <v>15</v>
      </c>
    </row>
    <row r="336" spans="1:2" x14ac:dyDescent="0.25">
      <c r="A336" s="5" t="s">
        <v>453</v>
      </c>
      <c r="B336">
        <v>15</v>
      </c>
    </row>
    <row r="337" spans="1:2" x14ac:dyDescent="0.25">
      <c r="A337" s="5" t="s">
        <v>251</v>
      </c>
      <c r="B337">
        <v>15</v>
      </c>
    </row>
    <row r="338" spans="1:2" x14ac:dyDescent="0.25">
      <c r="A338" s="5" t="s">
        <v>467</v>
      </c>
      <c r="B338">
        <v>15</v>
      </c>
    </row>
    <row r="339" spans="1:2" x14ac:dyDescent="0.25">
      <c r="A339" s="5" t="s">
        <v>29</v>
      </c>
      <c r="B339">
        <v>15</v>
      </c>
    </row>
    <row r="340" spans="1:2" x14ac:dyDescent="0.25">
      <c r="A340" s="5" t="s">
        <v>556</v>
      </c>
      <c r="B340">
        <v>15</v>
      </c>
    </row>
    <row r="341" spans="1:2" x14ac:dyDescent="0.25">
      <c r="A341" s="5" t="s">
        <v>259</v>
      </c>
      <c r="B341">
        <v>15</v>
      </c>
    </row>
    <row r="342" spans="1:2" x14ac:dyDescent="0.25">
      <c r="A342" s="5" t="s">
        <v>1101</v>
      </c>
      <c r="B342">
        <v>15</v>
      </c>
    </row>
    <row r="343" spans="1:2" x14ac:dyDescent="0.25">
      <c r="A343" s="5" t="s">
        <v>899</v>
      </c>
      <c r="B343">
        <v>15</v>
      </c>
    </row>
    <row r="344" spans="1:2" x14ac:dyDescent="0.25">
      <c r="A344" s="5" t="s">
        <v>306</v>
      </c>
      <c r="B344">
        <v>15</v>
      </c>
    </row>
    <row r="345" spans="1:2" x14ac:dyDescent="0.25">
      <c r="A345" s="5" t="s">
        <v>961</v>
      </c>
      <c r="B345">
        <v>15</v>
      </c>
    </row>
    <row r="346" spans="1:2" x14ac:dyDescent="0.25">
      <c r="A346" s="5" t="s">
        <v>1098</v>
      </c>
      <c r="B346">
        <v>15</v>
      </c>
    </row>
    <row r="347" spans="1:2" x14ac:dyDescent="0.25">
      <c r="A347" s="5" t="s">
        <v>1250</v>
      </c>
      <c r="B347">
        <v>15</v>
      </c>
    </row>
    <row r="348" spans="1:2" x14ac:dyDescent="0.25">
      <c r="A348" s="5" t="s">
        <v>274</v>
      </c>
      <c r="B348">
        <v>15</v>
      </c>
    </row>
    <row r="349" spans="1:2" x14ac:dyDescent="0.25">
      <c r="A349" s="5" t="s">
        <v>426</v>
      </c>
      <c r="B349">
        <v>15</v>
      </c>
    </row>
    <row r="350" spans="1:2" x14ac:dyDescent="0.25">
      <c r="A350" s="5" t="s">
        <v>406</v>
      </c>
      <c r="B350">
        <v>15</v>
      </c>
    </row>
    <row r="351" spans="1:2" x14ac:dyDescent="0.25">
      <c r="A351" s="5" t="s">
        <v>1014</v>
      </c>
      <c r="B351">
        <v>15</v>
      </c>
    </row>
    <row r="352" spans="1:2" x14ac:dyDescent="0.25">
      <c r="A352" s="5" t="s">
        <v>806</v>
      </c>
      <c r="B352">
        <v>15</v>
      </c>
    </row>
    <row r="353" spans="1:2" x14ac:dyDescent="0.25">
      <c r="A353" s="5" t="s">
        <v>1193</v>
      </c>
      <c r="B353">
        <v>15</v>
      </c>
    </row>
    <row r="354" spans="1:2" x14ac:dyDescent="0.25">
      <c r="A354" s="5" t="s">
        <v>936</v>
      </c>
      <c r="B354">
        <v>15</v>
      </c>
    </row>
    <row r="355" spans="1:2" x14ac:dyDescent="0.25">
      <c r="A355" s="5" t="s">
        <v>492</v>
      </c>
      <c r="B355">
        <v>15</v>
      </c>
    </row>
    <row r="356" spans="1:2" x14ac:dyDescent="0.25">
      <c r="A356" s="5" t="s">
        <v>803</v>
      </c>
      <c r="B356">
        <v>15</v>
      </c>
    </row>
    <row r="357" spans="1:2" x14ac:dyDescent="0.25">
      <c r="A357" s="5" t="s">
        <v>224</v>
      </c>
      <c r="B357">
        <v>15</v>
      </c>
    </row>
    <row r="358" spans="1:2" x14ac:dyDescent="0.25">
      <c r="A358" s="5" t="s">
        <v>64</v>
      </c>
      <c r="B358">
        <v>15</v>
      </c>
    </row>
    <row r="359" spans="1:2" x14ac:dyDescent="0.25">
      <c r="A359" s="5" t="s">
        <v>892</v>
      </c>
      <c r="B359">
        <v>15</v>
      </c>
    </row>
    <row r="360" spans="1:2" x14ac:dyDescent="0.25">
      <c r="A360" s="5" t="s">
        <v>465</v>
      </c>
      <c r="B360">
        <v>15</v>
      </c>
    </row>
    <row r="361" spans="1:2" x14ac:dyDescent="0.25">
      <c r="A361" s="5" t="s">
        <v>143</v>
      </c>
      <c r="B361">
        <v>15</v>
      </c>
    </row>
    <row r="362" spans="1:2" x14ac:dyDescent="0.25">
      <c r="A362" s="5" t="s">
        <v>549</v>
      </c>
      <c r="B362">
        <v>14</v>
      </c>
    </row>
    <row r="363" spans="1:2" x14ac:dyDescent="0.25">
      <c r="A363" s="5" t="s">
        <v>1065</v>
      </c>
      <c r="B363">
        <v>14</v>
      </c>
    </row>
    <row r="364" spans="1:2" x14ac:dyDescent="0.25">
      <c r="A364" s="5" t="s">
        <v>676</v>
      </c>
      <c r="B364">
        <v>14</v>
      </c>
    </row>
    <row r="365" spans="1:2" x14ac:dyDescent="0.25">
      <c r="A365" s="5" t="s">
        <v>655</v>
      </c>
      <c r="B365">
        <v>14</v>
      </c>
    </row>
    <row r="366" spans="1:2" x14ac:dyDescent="0.25">
      <c r="A366" s="5" t="s">
        <v>1280</v>
      </c>
      <c r="B366">
        <v>14</v>
      </c>
    </row>
    <row r="367" spans="1:2" x14ac:dyDescent="0.25">
      <c r="A367" s="5" t="s">
        <v>365</v>
      </c>
      <c r="B367">
        <v>14</v>
      </c>
    </row>
    <row r="368" spans="1:2" x14ac:dyDescent="0.25">
      <c r="A368" s="5" t="s">
        <v>717</v>
      </c>
      <c r="B368">
        <v>14</v>
      </c>
    </row>
    <row r="369" spans="1:2" x14ac:dyDescent="0.25">
      <c r="A369" s="5" t="s">
        <v>128</v>
      </c>
      <c r="B369">
        <v>14</v>
      </c>
    </row>
    <row r="370" spans="1:2" x14ac:dyDescent="0.25">
      <c r="A370" s="5" t="s">
        <v>767</v>
      </c>
      <c r="B370">
        <v>14</v>
      </c>
    </row>
    <row r="371" spans="1:2" x14ac:dyDescent="0.25">
      <c r="A371" s="5" t="s">
        <v>420</v>
      </c>
      <c r="B371">
        <v>14</v>
      </c>
    </row>
    <row r="372" spans="1:2" x14ac:dyDescent="0.25">
      <c r="A372" s="5" t="s">
        <v>827</v>
      </c>
      <c r="B372">
        <v>14</v>
      </c>
    </row>
    <row r="373" spans="1:2" x14ac:dyDescent="0.25">
      <c r="A373" s="5" t="s">
        <v>278</v>
      </c>
      <c r="B373">
        <v>14</v>
      </c>
    </row>
    <row r="374" spans="1:2" x14ac:dyDescent="0.25">
      <c r="A374" s="5" t="s">
        <v>1205</v>
      </c>
      <c r="B374">
        <v>14</v>
      </c>
    </row>
    <row r="375" spans="1:2" x14ac:dyDescent="0.25">
      <c r="A375" s="5" t="s">
        <v>173</v>
      </c>
      <c r="B375">
        <v>14</v>
      </c>
    </row>
    <row r="376" spans="1:2" x14ac:dyDescent="0.25">
      <c r="A376" s="5" t="s">
        <v>263</v>
      </c>
      <c r="B376">
        <v>14</v>
      </c>
    </row>
    <row r="377" spans="1:2" x14ac:dyDescent="0.25">
      <c r="A377" s="5" t="s">
        <v>472</v>
      </c>
      <c r="B377">
        <v>14</v>
      </c>
    </row>
    <row r="378" spans="1:2" x14ac:dyDescent="0.25">
      <c r="A378" s="5" t="s">
        <v>601</v>
      </c>
      <c r="B378">
        <v>14</v>
      </c>
    </row>
    <row r="379" spans="1:2" x14ac:dyDescent="0.25">
      <c r="A379" s="5" t="s">
        <v>187</v>
      </c>
      <c r="B379">
        <v>14</v>
      </c>
    </row>
    <row r="380" spans="1:2" x14ac:dyDescent="0.25">
      <c r="A380" s="5" t="s">
        <v>371</v>
      </c>
      <c r="B380">
        <v>14</v>
      </c>
    </row>
    <row r="381" spans="1:2" x14ac:dyDescent="0.25">
      <c r="A381" s="5" t="s">
        <v>293</v>
      </c>
      <c r="B381">
        <v>14</v>
      </c>
    </row>
    <row r="382" spans="1:2" x14ac:dyDescent="0.25">
      <c r="A382" s="5" t="s">
        <v>1011</v>
      </c>
      <c r="B382">
        <v>14</v>
      </c>
    </row>
    <row r="383" spans="1:2" x14ac:dyDescent="0.25">
      <c r="A383" s="5" t="s">
        <v>643</v>
      </c>
      <c r="B383">
        <v>14</v>
      </c>
    </row>
    <row r="384" spans="1:2" x14ac:dyDescent="0.25">
      <c r="A384" s="5" t="s">
        <v>261</v>
      </c>
      <c r="B384">
        <v>14</v>
      </c>
    </row>
    <row r="385" spans="1:2" x14ac:dyDescent="0.25">
      <c r="A385" s="5" t="s">
        <v>333</v>
      </c>
      <c r="B385">
        <v>14</v>
      </c>
    </row>
    <row r="386" spans="1:2" x14ac:dyDescent="0.25">
      <c r="A386" s="5" t="s">
        <v>1191</v>
      </c>
      <c r="B386">
        <v>14</v>
      </c>
    </row>
    <row r="387" spans="1:2" x14ac:dyDescent="0.25">
      <c r="A387" s="5" t="s">
        <v>761</v>
      </c>
      <c r="B387">
        <v>14</v>
      </c>
    </row>
    <row r="388" spans="1:2" x14ac:dyDescent="0.25">
      <c r="A388" s="5" t="s">
        <v>95</v>
      </c>
      <c r="B388">
        <v>14</v>
      </c>
    </row>
    <row r="389" spans="1:2" x14ac:dyDescent="0.25">
      <c r="A389" s="5" t="s">
        <v>1435</v>
      </c>
      <c r="B389">
        <v>14</v>
      </c>
    </row>
    <row r="390" spans="1:2" x14ac:dyDescent="0.25">
      <c r="A390" s="5" t="s">
        <v>839</v>
      </c>
      <c r="B390">
        <v>14</v>
      </c>
    </row>
    <row r="391" spans="1:2" x14ac:dyDescent="0.25">
      <c r="A391" s="5" t="s">
        <v>14</v>
      </c>
      <c r="B391">
        <v>14</v>
      </c>
    </row>
    <row r="392" spans="1:2" x14ac:dyDescent="0.25">
      <c r="A392" s="5" t="s">
        <v>464</v>
      </c>
      <c r="B392">
        <v>14</v>
      </c>
    </row>
    <row r="393" spans="1:2" x14ac:dyDescent="0.25">
      <c r="A393" s="5" t="s">
        <v>219</v>
      </c>
      <c r="B393">
        <v>14</v>
      </c>
    </row>
    <row r="394" spans="1:2" x14ac:dyDescent="0.25">
      <c r="A394" s="5" t="s">
        <v>394</v>
      </c>
      <c r="B394">
        <v>14</v>
      </c>
    </row>
    <row r="395" spans="1:2" x14ac:dyDescent="0.25">
      <c r="A395" s="5" t="s">
        <v>897</v>
      </c>
      <c r="B395">
        <v>14</v>
      </c>
    </row>
    <row r="396" spans="1:2" x14ac:dyDescent="0.25">
      <c r="A396" s="5" t="s">
        <v>537</v>
      </c>
      <c r="B396">
        <v>14</v>
      </c>
    </row>
    <row r="397" spans="1:2" x14ac:dyDescent="0.25">
      <c r="A397" s="5" t="s">
        <v>67</v>
      </c>
      <c r="B397">
        <v>14</v>
      </c>
    </row>
    <row r="398" spans="1:2" x14ac:dyDescent="0.25">
      <c r="A398" s="5" t="s">
        <v>551</v>
      </c>
      <c r="B398">
        <v>13</v>
      </c>
    </row>
    <row r="399" spans="1:2" x14ac:dyDescent="0.25">
      <c r="A399" s="5" t="s">
        <v>756</v>
      </c>
      <c r="B399">
        <v>13</v>
      </c>
    </row>
    <row r="400" spans="1:2" x14ac:dyDescent="0.25">
      <c r="A400" s="5" t="s">
        <v>726</v>
      </c>
      <c r="B400">
        <v>13</v>
      </c>
    </row>
    <row r="401" spans="1:2" x14ac:dyDescent="0.25">
      <c r="A401" s="5" t="s">
        <v>535</v>
      </c>
      <c r="B401">
        <v>13</v>
      </c>
    </row>
    <row r="402" spans="1:2" x14ac:dyDescent="0.25">
      <c r="A402" s="5" t="s">
        <v>138</v>
      </c>
      <c r="B402">
        <v>13</v>
      </c>
    </row>
    <row r="403" spans="1:2" x14ac:dyDescent="0.25">
      <c r="A403" s="5" t="s">
        <v>459</v>
      </c>
      <c r="B403">
        <v>13</v>
      </c>
    </row>
    <row r="404" spans="1:2" x14ac:dyDescent="0.25">
      <c r="A404" s="5" t="s">
        <v>196</v>
      </c>
      <c r="B404">
        <v>13</v>
      </c>
    </row>
    <row r="405" spans="1:2" x14ac:dyDescent="0.25">
      <c r="A405" s="5" t="s">
        <v>776</v>
      </c>
      <c r="B405">
        <v>13</v>
      </c>
    </row>
    <row r="406" spans="1:2" x14ac:dyDescent="0.25">
      <c r="A406" s="5" t="s">
        <v>43</v>
      </c>
      <c r="B406">
        <v>13</v>
      </c>
    </row>
    <row r="407" spans="1:2" x14ac:dyDescent="0.25">
      <c r="A407" s="5" t="s">
        <v>544</v>
      </c>
      <c r="B407">
        <v>13</v>
      </c>
    </row>
    <row r="408" spans="1:2" x14ac:dyDescent="0.25">
      <c r="A408" s="5" t="s">
        <v>410</v>
      </c>
      <c r="B408">
        <v>13</v>
      </c>
    </row>
    <row r="409" spans="1:2" x14ac:dyDescent="0.25">
      <c r="A409" s="5" t="s">
        <v>1019</v>
      </c>
      <c r="B409">
        <v>13</v>
      </c>
    </row>
    <row r="410" spans="1:2" x14ac:dyDescent="0.25">
      <c r="A410" s="5" t="s">
        <v>1450</v>
      </c>
      <c r="B410">
        <v>13</v>
      </c>
    </row>
    <row r="411" spans="1:2" x14ac:dyDescent="0.25">
      <c r="A411" s="5" t="s">
        <v>1195</v>
      </c>
      <c r="B411">
        <v>13</v>
      </c>
    </row>
    <row r="412" spans="1:2" x14ac:dyDescent="0.25">
      <c r="A412" s="5" t="s">
        <v>317</v>
      </c>
      <c r="B412">
        <v>13</v>
      </c>
    </row>
    <row r="413" spans="1:2" x14ac:dyDescent="0.25">
      <c r="A413" s="5" t="s">
        <v>355</v>
      </c>
      <c r="B413">
        <v>13</v>
      </c>
    </row>
    <row r="414" spans="1:2" x14ac:dyDescent="0.25">
      <c r="A414" s="5" t="s">
        <v>132</v>
      </c>
      <c r="B414">
        <v>13</v>
      </c>
    </row>
    <row r="415" spans="1:2" x14ac:dyDescent="0.25">
      <c r="A415" s="5" t="s">
        <v>1116</v>
      </c>
      <c r="B415">
        <v>13</v>
      </c>
    </row>
    <row r="416" spans="1:2" x14ac:dyDescent="0.25">
      <c r="A416" s="5" t="s">
        <v>223</v>
      </c>
      <c r="B416">
        <v>13</v>
      </c>
    </row>
    <row r="417" spans="1:2" x14ac:dyDescent="0.25">
      <c r="A417" s="5" t="s">
        <v>387</v>
      </c>
      <c r="B417">
        <v>13</v>
      </c>
    </row>
    <row r="418" spans="1:2" x14ac:dyDescent="0.25">
      <c r="A418" s="5" t="s">
        <v>254</v>
      </c>
      <c r="B418">
        <v>13</v>
      </c>
    </row>
    <row r="419" spans="1:2" x14ac:dyDescent="0.25">
      <c r="A419" s="5" t="s">
        <v>412</v>
      </c>
      <c r="B419">
        <v>13</v>
      </c>
    </row>
    <row r="420" spans="1:2" x14ac:dyDescent="0.25">
      <c r="A420" s="5" t="s">
        <v>915</v>
      </c>
      <c r="B420">
        <v>13</v>
      </c>
    </row>
    <row r="421" spans="1:2" x14ac:dyDescent="0.25">
      <c r="A421" s="5" t="s">
        <v>234</v>
      </c>
      <c r="B421">
        <v>13</v>
      </c>
    </row>
    <row r="422" spans="1:2" x14ac:dyDescent="0.25">
      <c r="A422" s="5" t="s">
        <v>1395</v>
      </c>
      <c r="B422">
        <v>13</v>
      </c>
    </row>
    <row r="423" spans="1:2" x14ac:dyDescent="0.25">
      <c r="A423" s="5" t="s">
        <v>778</v>
      </c>
      <c r="B423">
        <v>13</v>
      </c>
    </row>
    <row r="424" spans="1:2" x14ac:dyDescent="0.25">
      <c r="A424" s="5" t="s">
        <v>268</v>
      </c>
      <c r="B424">
        <v>13</v>
      </c>
    </row>
    <row r="425" spans="1:2" x14ac:dyDescent="0.25">
      <c r="A425" s="5" t="s">
        <v>431</v>
      </c>
      <c r="B425">
        <v>13</v>
      </c>
    </row>
    <row r="426" spans="1:2" x14ac:dyDescent="0.25">
      <c r="A426" s="5" t="s">
        <v>842</v>
      </c>
      <c r="B426">
        <v>13</v>
      </c>
    </row>
    <row r="427" spans="1:2" x14ac:dyDescent="0.25">
      <c r="A427" s="5" t="s">
        <v>408</v>
      </c>
      <c r="B427">
        <v>13</v>
      </c>
    </row>
    <row r="428" spans="1:2" x14ac:dyDescent="0.25">
      <c r="A428" s="5" t="s">
        <v>149</v>
      </c>
      <c r="B428">
        <v>13</v>
      </c>
    </row>
    <row r="429" spans="1:2" x14ac:dyDescent="0.25">
      <c r="A429" s="5" t="s">
        <v>635</v>
      </c>
      <c r="B429">
        <v>13</v>
      </c>
    </row>
    <row r="430" spans="1:2" x14ac:dyDescent="0.25">
      <c r="A430" s="5" t="s">
        <v>383</v>
      </c>
      <c r="B430">
        <v>13</v>
      </c>
    </row>
    <row r="431" spans="1:2" x14ac:dyDescent="0.25">
      <c r="A431" s="5" t="s">
        <v>1452</v>
      </c>
      <c r="B431">
        <v>13</v>
      </c>
    </row>
    <row r="432" spans="1:2" x14ac:dyDescent="0.25">
      <c r="A432" s="5" t="s">
        <v>664</v>
      </c>
      <c r="B432">
        <v>13</v>
      </c>
    </row>
    <row r="433" spans="1:2" x14ac:dyDescent="0.25">
      <c r="A433" s="5" t="s">
        <v>1089</v>
      </c>
      <c r="B433">
        <v>13</v>
      </c>
    </row>
    <row r="434" spans="1:2" x14ac:dyDescent="0.25">
      <c r="A434" s="5" t="s">
        <v>303</v>
      </c>
      <c r="B434">
        <v>13</v>
      </c>
    </row>
    <row r="435" spans="1:2" x14ac:dyDescent="0.25">
      <c r="A435" s="5" t="s">
        <v>1383</v>
      </c>
      <c r="B435">
        <v>12</v>
      </c>
    </row>
    <row r="436" spans="1:2" x14ac:dyDescent="0.25">
      <c r="A436" s="5" t="s">
        <v>1372</v>
      </c>
      <c r="B436">
        <v>12</v>
      </c>
    </row>
    <row r="437" spans="1:2" x14ac:dyDescent="0.25">
      <c r="A437" s="5" t="s">
        <v>388</v>
      </c>
      <c r="B437">
        <v>12</v>
      </c>
    </row>
    <row r="438" spans="1:2" x14ac:dyDescent="0.25">
      <c r="A438" s="5" t="s">
        <v>590</v>
      </c>
      <c r="B438">
        <v>12</v>
      </c>
    </row>
    <row r="439" spans="1:2" x14ac:dyDescent="0.25">
      <c r="A439" s="5" t="s">
        <v>474</v>
      </c>
      <c r="B439">
        <v>12</v>
      </c>
    </row>
    <row r="440" spans="1:2" x14ac:dyDescent="0.25">
      <c r="A440" s="5" t="s">
        <v>1441</v>
      </c>
      <c r="B440">
        <v>12</v>
      </c>
    </row>
    <row r="441" spans="1:2" x14ac:dyDescent="0.25">
      <c r="A441" s="5" t="s">
        <v>1043</v>
      </c>
      <c r="B441">
        <v>12</v>
      </c>
    </row>
    <row r="442" spans="1:2" x14ac:dyDescent="0.25">
      <c r="A442" s="5" t="s">
        <v>611</v>
      </c>
      <c r="B442">
        <v>12</v>
      </c>
    </row>
    <row r="443" spans="1:2" x14ac:dyDescent="0.25">
      <c r="A443" s="5" t="s">
        <v>1188</v>
      </c>
      <c r="B443">
        <v>12</v>
      </c>
    </row>
    <row r="444" spans="1:2" x14ac:dyDescent="0.25">
      <c r="A444" s="5" t="s">
        <v>1111</v>
      </c>
      <c r="B444">
        <v>12</v>
      </c>
    </row>
    <row r="445" spans="1:2" x14ac:dyDescent="0.25">
      <c r="A445" s="5" t="s">
        <v>66</v>
      </c>
      <c r="B445">
        <v>12</v>
      </c>
    </row>
    <row r="446" spans="1:2" x14ac:dyDescent="0.25">
      <c r="A446" s="5" t="s">
        <v>206</v>
      </c>
      <c r="B446">
        <v>12</v>
      </c>
    </row>
    <row r="447" spans="1:2" x14ac:dyDescent="0.25">
      <c r="A447" s="5" t="s">
        <v>1057</v>
      </c>
      <c r="B447">
        <v>12</v>
      </c>
    </row>
    <row r="448" spans="1:2" x14ac:dyDescent="0.25">
      <c r="A448" s="5" t="s">
        <v>787</v>
      </c>
      <c r="B448">
        <v>12</v>
      </c>
    </row>
    <row r="449" spans="1:2" x14ac:dyDescent="0.25">
      <c r="A449" s="5" t="s">
        <v>801</v>
      </c>
      <c r="B449">
        <v>12</v>
      </c>
    </row>
    <row r="450" spans="1:2" x14ac:dyDescent="0.25">
      <c r="A450" s="5" t="s">
        <v>881</v>
      </c>
      <c r="B450">
        <v>12</v>
      </c>
    </row>
    <row r="451" spans="1:2" x14ac:dyDescent="0.25">
      <c r="A451" s="5" t="s">
        <v>1370</v>
      </c>
      <c r="B451">
        <v>12</v>
      </c>
    </row>
    <row r="452" spans="1:2" x14ac:dyDescent="0.25">
      <c r="A452" s="5" t="s">
        <v>386</v>
      </c>
      <c r="B452">
        <v>12</v>
      </c>
    </row>
    <row r="453" spans="1:2" x14ac:dyDescent="0.25">
      <c r="A453" s="5" t="s">
        <v>439</v>
      </c>
      <c r="B453">
        <v>12</v>
      </c>
    </row>
    <row r="454" spans="1:2" x14ac:dyDescent="0.25">
      <c r="A454" s="5" t="s">
        <v>440</v>
      </c>
      <c r="B454">
        <v>12</v>
      </c>
    </row>
    <row r="455" spans="1:2" x14ac:dyDescent="0.25">
      <c r="A455" s="5" t="s">
        <v>54</v>
      </c>
      <c r="B455">
        <v>12</v>
      </c>
    </row>
    <row r="456" spans="1:2" x14ac:dyDescent="0.25">
      <c r="A456" s="5" t="s">
        <v>929</v>
      </c>
      <c r="B456">
        <v>12</v>
      </c>
    </row>
    <row r="457" spans="1:2" x14ac:dyDescent="0.25">
      <c r="A457" s="5" t="s">
        <v>1318</v>
      </c>
      <c r="B457">
        <v>12</v>
      </c>
    </row>
    <row r="458" spans="1:2" x14ac:dyDescent="0.25">
      <c r="A458" s="5" t="s">
        <v>1093</v>
      </c>
      <c r="B458">
        <v>12</v>
      </c>
    </row>
    <row r="459" spans="1:2" x14ac:dyDescent="0.25">
      <c r="A459" s="5" t="s">
        <v>786</v>
      </c>
      <c r="B459">
        <v>12</v>
      </c>
    </row>
    <row r="460" spans="1:2" x14ac:dyDescent="0.25">
      <c r="A460" s="5" t="s">
        <v>1180</v>
      </c>
      <c r="B460">
        <v>12</v>
      </c>
    </row>
    <row r="461" spans="1:2" x14ac:dyDescent="0.25">
      <c r="A461" s="5" t="s">
        <v>1290</v>
      </c>
      <c r="B461">
        <v>12</v>
      </c>
    </row>
    <row r="462" spans="1:2" x14ac:dyDescent="0.25">
      <c r="A462" s="5" t="s">
        <v>283</v>
      </c>
      <c r="B462">
        <v>12</v>
      </c>
    </row>
    <row r="463" spans="1:2" x14ac:dyDescent="0.25">
      <c r="A463" s="5" t="s">
        <v>77</v>
      </c>
      <c r="B463">
        <v>12</v>
      </c>
    </row>
    <row r="464" spans="1:2" x14ac:dyDescent="0.25">
      <c r="A464" s="5" t="s">
        <v>500</v>
      </c>
      <c r="B464">
        <v>12</v>
      </c>
    </row>
    <row r="465" spans="1:2" x14ac:dyDescent="0.25">
      <c r="A465" s="5" t="s">
        <v>1185</v>
      </c>
      <c r="B465">
        <v>12</v>
      </c>
    </row>
    <row r="466" spans="1:2" x14ac:dyDescent="0.25">
      <c r="A466" s="5" t="s">
        <v>1433</v>
      </c>
      <c r="B466">
        <v>12</v>
      </c>
    </row>
    <row r="467" spans="1:2" x14ac:dyDescent="0.25">
      <c r="A467" s="5" t="s">
        <v>1177</v>
      </c>
      <c r="B467">
        <v>12</v>
      </c>
    </row>
    <row r="468" spans="1:2" x14ac:dyDescent="0.25">
      <c r="A468" s="5" t="s">
        <v>458</v>
      </c>
      <c r="B468">
        <v>12</v>
      </c>
    </row>
    <row r="469" spans="1:2" x14ac:dyDescent="0.25">
      <c r="A469" s="5" t="s">
        <v>873</v>
      </c>
      <c r="B469">
        <v>12</v>
      </c>
    </row>
    <row r="470" spans="1:2" x14ac:dyDescent="0.25">
      <c r="A470" s="5" t="s">
        <v>734</v>
      </c>
      <c r="B470">
        <v>12</v>
      </c>
    </row>
    <row r="471" spans="1:2" x14ac:dyDescent="0.25">
      <c r="A471" s="5" t="s">
        <v>419</v>
      </c>
      <c r="B471">
        <v>12</v>
      </c>
    </row>
    <row r="472" spans="1:2" x14ac:dyDescent="0.25">
      <c r="A472" s="5" t="s">
        <v>1087</v>
      </c>
      <c r="B472">
        <v>12</v>
      </c>
    </row>
    <row r="473" spans="1:2" x14ac:dyDescent="0.25">
      <c r="A473" s="5" t="s">
        <v>188</v>
      </c>
      <c r="B473">
        <v>12</v>
      </c>
    </row>
    <row r="474" spans="1:2" x14ac:dyDescent="0.25">
      <c r="A474" s="5" t="s">
        <v>1206</v>
      </c>
      <c r="B474">
        <v>12</v>
      </c>
    </row>
    <row r="475" spans="1:2" x14ac:dyDescent="0.25">
      <c r="A475" s="5" t="s">
        <v>1418</v>
      </c>
      <c r="B475">
        <v>12</v>
      </c>
    </row>
    <row r="476" spans="1:2" x14ac:dyDescent="0.25">
      <c r="A476" s="5" t="s">
        <v>552</v>
      </c>
      <c r="B476">
        <v>12</v>
      </c>
    </row>
    <row r="477" spans="1:2" x14ac:dyDescent="0.25">
      <c r="A477" s="5" t="s">
        <v>663</v>
      </c>
      <c r="B477">
        <v>12</v>
      </c>
    </row>
    <row r="478" spans="1:2" x14ac:dyDescent="0.25">
      <c r="A478" s="5" t="s">
        <v>771</v>
      </c>
      <c r="B478">
        <v>12</v>
      </c>
    </row>
    <row r="479" spans="1:2" x14ac:dyDescent="0.25">
      <c r="A479" s="5" t="s">
        <v>457</v>
      </c>
      <c r="B479">
        <v>12</v>
      </c>
    </row>
    <row r="480" spans="1:2" x14ac:dyDescent="0.25">
      <c r="A480" s="5" t="s">
        <v>463</v>
      </c>
      <c r="B480">
        <v>12</v>
      </c>
    </row>
    <row r="481" spans="1:2" x14ac:dyDescent="0.25">
      <c r="A481" s="5" t="s">
        <v>572</v>
      </c>
      <c r="B481">
        <v>12</v>
      </c>
    </row>
    <row r="482" spans="1:2" x14ac:dyDescent="0.25">
      <c r="A482" s="5" t="s">
        <v>960</v>
      </c>
      <c r="B482">
        <v>12</v>
      </c>
    </row>
    <row r="483" spans="1:2" x14ac:dyDescent="0.25">
      <c r="A483" s="5" t="s">
        <v>368</v>
      </c>
      <c r="B483">
        <v>12</v>
      </c>
    </row>
    <row r="484" spans="1:2" x14ac:dyDescent="0.25">
      <c r="A484" s="5" t="s">
        <v>146</v>
      </c>
      <c r="B484">
        <v>12</v>
      </c>
    </row>
    <row r="485" spans="1:2" x14ac:dyDescent="0.25">
      <c r="A485" s="5" t="s">
        <v>252</v>
      </c>
      <c r="B485">
        <v>12</v>
      </c>
    </row>
    <row r="486" spans="1:2" x14ac:dyDescent="0.25">
      <c r="A486" s="5" t="s">
        <v>924</v>
      </c>
      <c r="B486">
        <v>12</v>
      </c>
    </row>
    <row r="487" spans="1:2" x14ac:dyDescent="0.25">
      <c r="A487" s="5" t="s">
        <v>668</v>
      </c>
      <c r="B487">
        <v>12</v>
      </c>
    </row>
    <row r="488" spans="1:2" x14ac:dyDescent="0.25">
      <c r="A488" s="5" t="s">
        <v>245</v>
      </c>
      <c r="B488">
        <v>12</v>
      </c>
    </row>
    <row r="489" spans="1:2" x14ac:dyDescent="0.25">
      <c r="A489" s="5" t="s">
        <v>964</v>
      </c>
      <c r="B489">
        <v>12</v>
      </c>
    </row>
    <row r="490" spans="1:2" x14ac:dyDescent="0.25">
      <c r="A490" s="5" t="s">
        <v>1306</v>
      </c>
      <c r="B490">
        <v>12</v>
      </c>
    </row>
    <row r="491" spans="1:2" x14ac:dyDescent="0.25">
      <c r="A491" s="5" t="s">
        <v>557</v>
      </c>
      <c r="B491">
        <v>12</v>
      </c>
    </row>
    <row r="492" spans="1:2" x14ac:dyDescent="0.25">
      <c r="A492" s="5" t="s">
        <v>739</v>
      </c>
      <c r="B492">
        <v>11</v>
      </c>
    </row>
    <row r="493" spans="1:2" x14ac:dyDescent="0.25">
      <c r="A493" s="5" t="s">
        <v>766</v>
      </c>
      <c r="B493">
        <v>11</v>
      </c>
    </row>
    <row r="494" spans="1:2" x14ac:dyDescent="0.25">
      <c r="A494" s="5" t="s">
        <v>229</v>
      </c>
      <c r="B494">
        <v>11</v>
      </c>
    </row>
    <row r="495" spans="1:2" x14ac:dyDescent="0.25">
      <c r="A495" s="5" t="s">
        <v>606</v>
      </c>
      <c r="B495">
        <v>11</v>
      </c>
    </row>
    <row r="496" spans="1:2" x14ac:dyDescent="0.25">
      <c r="A496" s="5" t="s">
        <v>1072</v>
      </c>
      <c r="B496">
        <v>11</v>
      </c>
    </row>
    <row r="497" spans="1:2" x14ac:dyDescent="0.25">
      <c r="A497" s="5" t="s">
        <v>917</v>
      </c>
      <c r="B497">
        <v>11</v>
      </c>
    </row>
    <row r="498" spans="1:2" x14ac:dyDescent="0.25">
      <c r="A498" s="5" t="s">
        <v>1216</v>
      </c>
      <c r="B498">
        <v>11</v>
      </c>
    </row>
    <row r="499" spans="1:2" x14ac:dyDescent="0.25">
      <c r="A499" s="5" t="s">
        <v>1361</v>
      </c>
      <c r="B499">
        <v>11</v>
      </c>
    </row>
    <row r="500" spans="1:2" x14ac:dyDescent="0.25">
      <c r="A500" s="5" t="s">
        <v>452</v>
      </c>
      <c r="B500">
        <v>11</v>
      </c>
    </row>
    <row r="501" spans="1:2" x14ac:dyDescent="0.25">
      <c r="A501" s="5" t="s">
        <v>849</v>
      </c>
      <c r="B501">
        <v>11</v>
      </c>
    </row>
    <row r="502" spans="1:2" x14ac:dyDescent="0.25">
      <c r="A502" s="5" t="s">
        <v>660</v>
      </c>
      <c r="B502">
        <v>11</v>
      </c>
    </row>
    <row r="503" spans="1:2" x14ac:dyDescent="0.25">
      <c r="A503" s="5" t="s">
        <v>1355</v>
      </c>
      <c r="B503">
        <v>11</v>
      </c>
    </row>
    <row r="504" spans="1:2" x14ac:dyDescent="0.25">
      <c r="A504" s="5" t="s">
        <v>685</v>
      </c>
      <c r="B504">
        <v>11</v>
      </c>
    </row>
    <row r="505" spans="1:2" x14ac:dyDescent="0.25">
      <c r="A505" s="5" t="s">
        <v>1148</v>
      </c>
      <c r="B505">
        <v>11</v>
      </c>
    </row>
    <row r="506" spans="1:2" x14ac:dyDescent="0.25">
      <c r="A506" s="5" t="s">
        <v>1022</v>
      </c>
      <c r="B506">
        <v>11</v>
      </c>
    </row>
    <row r="507" spans="1:2" x14ac:dyDescent="0.25">
      <c r="A507" s="5" t="s">
        <v>456</v>
      </c>
      <c r="B507">
        <v>11</v>
      </c>
    </row>
    <row r="508" spans="1:2" x14ac:dyDescent="0.25">
      <c r="A508" s="5" t="s">
        <v>1409</v>
      </c>
      <c r="B508">
        <v>11</v>
      </c>
    </row>
    <row r="509" spans="1:2" x14ac:dyDescent="0.25">
      <c r="A509" s="5" t="s">
        <v>407</v>
      </c>
      <c r="B509">
        <v>11</v>
      </c>
    </row>
    <row r="510" spans="1:2" x14ac:dyDescent="0.25">
      <c r="A510" s="5" t="s">
        <v>555</v>
      </c>
      <c r="B510">
        <v>11</v>
      </c>
    </row>
    <row r="511" spans="1:2" x14ac:dyDescent="0.25">
      <c r="A511" s="5" t="s">
        <v>1247</v>
      </c>
      <c r="B511">
        <v>11</v>
      </c>
    </row>
    <row r="512" spans="1:2" x14ac:dyDescent="0.25">
      <c r="A512" s="5" t="s">
        <v>175</v>
      </c>
      <c r="B512">
        <v>11</v>
      </c>
    </row>
    <row r="513" spans="1:2" x14ac:dyDescent="0.25">
      <c r="A513" s="5" t="s">
        <v>1076</v>
      </c>
      <c r="B513">
        <v>11</v>
      </c>
    </row>
    <row r="514" spans="1:2" x14ac:dyDescent="0.25">
      <c r="A514" s="5" t="s">
        <v>571</v>
      </c>
      <c r="B514">
        <v>11</v>
      </c>
    </row>
    <row r="515" spans="1:2" x14ac:dyDescent="0.25">
      <c r="A515" s="5" t="s">
        <v>894</v>
      </c>
      <c r="B515">
        <v>11</v>
      </c>
    </row>
    <row r="516" spans="1:2" x14ac:dyDescent="0.25">
      <c r="A516" s="5" t="s">
        <v>1154</v>
      </c>
      <c r="B516">
        <v>11</v>
      </c>
    </row>
    <row r="517" spans="1:2" x14ac:dyDescent="0.25">
      <c r="A517" s="5" t="s">
        <v>1335</v>
      </c>
      <c r="B517">
        <v>11</v>
      </c>
    </row>
    <row r="518" spans="1:2" x14ac:dyDescent="0.25">
      <c r="A518" s="5" t="s">
        <v>1308</v>
      </c>
      <c r="B518">
        <v>11</v>
      </c>
    </row>
    <row r="519" spans="1:2" x14ac:dyDescent="0.25">
      <c r="A519" s="5" t="s">
        <v>315</v>
      </c>
      <c r="B519">
        <v>11</v>
      </c>
    </row>
    <row r="520" spans="1:2" x14ac:dyDescent="0.25">
      <c r="A520" s="5" t="s">
        <v>814</v>
      </c>
      <c r="B520">
        <v>11</v>
      </c>
    </row>
    <row r="521" spans="1:2" x14ac:dyDescent="0.25">
      <c r="A521" s="5" t="s">
        <v>951</v>
      </c>
      <c r="B521">
        <v>11</v>
      </c>
    </row>
    <row r="522" spans="1:2" x14ac:dyDescent="0.25">
      <c r="A522" s="5" t="s">
        <v>512</v>
      </c>
      <c r="B522">
        <v>11</v>
      </c>
    </row>
    <row r="523" spans="1:2" x14ac:dyDescent="0.25">
      <c r="A523" s="5" t="s">
        <v>1082</v>
      </c>
      <c r="B523">
        <v>11</v>
      </c>
    </row>
    <row r="524" spans="1:2" x14ac:dyDescent="0.25">
      <c r="A524" s="5" t="s">
        <v>1417</v>
      </c>
      <c r="B524">
        <v>11</v>
      </c>
    </row>
    <row r="525" spans="1:2" x14ac:dyDescent="0.25">
      <c r="A525" s="5" t="s">
        <v>1380</v>
      </c>
      <c r="B525">
        <v>11</v>
      </c>
    </row>
    <row r="526" spans="1:2" x14ac:dyDescent="0.25">
      <c r="A526" s="5" t="s">
        <v>10</v>
      </c>
      <c r="B526">
        <v>11</v>
      </c>
    </row>
    <row r="527" spans="1:2" x14ac:dyDescent="0.25">
      <c r="A527" s="5" t="s">
        <v>996</v>
      </c>
      <c r="B527">
        <v>11</v>
      </c>
    </row>
    <row r="528" spans="1:2" x14ac:dyDescent="0.25">
      <c r="A528" s="5" t="s">
        <v>525</v>
      </c>
      <c r="B528">
        <v>11</v>
      </c>
    </row>
    <row r="529" spans="1:2" x14ac:dyDescent="0.25">
      <c r="A529" s="5" t="s">
        <v>1094</v>
      </c>
      <c r="B529">
        <v>11</v>
      </c>
    </row>
    <row r="530" spans="1:2" x14ac:dyDescent="0.25">
      <c r="A530" s="5" t="s">
        <v>328</v>
      </c>
      <c r="B530">
        <v>11</v>
      </c>
    </row>
    <row r="531" spans="1:2" x14ac:dyDescent="0.25">
      <c r="A531" s="5" t="s">
        <v>1155</v>
      </c>
      <c r="B531">
        <v>11</v>
      </c>
    </row>
    <row r="532" spans="1:2" x14ac:dyDescent="0.25">
      <c r="A532" s="5" t="s">
        <v>190</v>
      </c>
      <c r="B532">
        <v>11</v>
      </c>
    </row>
    <row r="533" spans="1:2" x14ac:dyDescent="0.25">
      <c r="A533" s="5" t="s">
        <v>1064</v>
      </c>
      <c r="B533">
        <v>11</v>
      </c>
    </row>
    <row r="534" spans="1:2" x14ac:dyDescent="0.25">
      <c r="A534" s="5" t="s">
        <v>1006</v>
      </c>
      <c r="B534">
        <v>11</v>
      </c>
    </row>
    <row r="535" spans="1:2" x14ac:dyDescent="0.25">
      <c r="A535" s="5" t="s">
        <v>156</v>
      </c>
      <c r="B535">
        <v>11</v>
      </c>
    </row>
    <row r="536" spans="1:2" x14ac:dyDescent="0.25">
      <c r="A536" s="5" t="s">
        <v>505</v>
      </c>
      <c r="B536">
        <v>11</v>
      </c>
    </row>
    <row r="537" spans="1:2" x14ac:dyDescent="0.25">
      <c r="A537" s="5" t="s">
        <v>1159</v>
      </c>
      <c r="B537">
        <v>11</v>
      </c>
    </row>
    <row r="538" spans="1:2" x14ac:dyDescent="0.25">
      <c r="A538" s="5" t="s">
        <v>709</v>
      </c>
      <c r="B538">
        <v>11</v>
      </c>
    </row>
    <row r="539" spans="1:2" x14ac:dyDescent="0.25">
      <c r="A539" s="5" t="s">
        <v>237</v>
      </c>
      <c r="B539">
        <v>11</v>
      </c>
    </row>
    <row r="540" spans="1:2" x14ac:dyDescent="0.25">
      <c r="A540" s="5" t="s">
        <v>642</v>
      </c>
      <c r="B540">
        <v>11</v>
      </c>
    </row>
    <row r="541" spans="1:2" x14ac:dyDescent="0.25">
      <c r="A541" s="5" t="s">
        <v>869</v>
      </c>
      <c r="B541">
        <v>11</v>
      </c>
    </row>
    <row r="542" spans="1:2" x14ac:dyDescent="0.25">
      <c r="A542" s="5" t="s">
        <v>898</v>
      </c>
      <c r="B542">
        <v>10</v>
      </c>
    </row>
    <row r="543" spans="1:2" x14ac:dyDescent="0.25">
      <c r="A543" s="5" t="s">
        <v>721</v>
      </c>
      <c r="B543">
        <v>10</v>
      </c>
    </row>
    <row r="544" spans="1:2" x14ac:dyDescent="0.25">
      <c r="A544" s="5" t="s">
        <v>588</v>
      </c>
      <c r="B544">
        <v>10</v>
      </c>
    </row>
    <row r="545" spans="1:2" x14ac:dyDescent="0.25">
      <c r="A545" s="5" t="s">
        <v>946</v>
      </c>
      <c r="B545">
        <v>10</v>
      </c>
    </row>
    <row r="546" spans="1:2" x14ac:dyDescent="0.25">
      <c r="A546" s="5" t="s">
        <v>124</v>
      </c>
      <c r="B546">
        <v>10</v>
      </c>
    </row>
    <row r="547" spans="1:2" x14ac:dyDescent="0.25">
      <c r="A547" s="5" t="s">
        <v>1432</v>
      </c>
      <c r="B547">
        <v>10</v>
      </c>
    </row>
    <row r="548" spans="1:2" x14ac:dyDescent="0.25">
      <c r="A548" s="5" t="s">
        <v>1010</v>
      </c>
      <c r="B548">
        <v>10</v>
      </c>
    </row>
    <row r="549" spans="1:2" x14ac:dyDescent="0.25">
      <c r="A549" s="5" t="s">
        <v>114</v>
      </c>
      <c r="B549">
        <v>10</v>
      </c>
    </row>
    <row r="550" spans="1:2" x14ac:dyDescent="0.25">
      <c r="A550" s="5" t="s">
        <v>304</v>
      </c>
      <c r="B550">
        <v>10</v>
      </c>
    </row>
    <row r="551" spans="1:2" x14ac:dyDescent="0.25">
      <c r="A551" s="5" t="s">
        <v>1144</v>
      </c>
      <c r="B551">
        <v>10</v>
      </c>
    </row>
    <row r="552" spans="1:2" x14ac:dyDescent="0.25">
      <c r="A552" s="5" t="s">
        <v>1003</v>
      </c>
      <c r="B552">
        <v>10</v>
      </c>
    </row>
    <row r="553" spans="1:2" x14ac:dyDescent="0.25">
      <c r="A553" s="5" t="s">
        <v>220</v>
      </c>
      <c r="B553">
        <v>10</v>
      </c>
    </row>
    <row r="554" spans="1:2" x14ac:dyDescent="0.25">
      <c r="A554" s="5" t="s">
        <v>297</v>
      </c>
      <c r="B554">
        <v>10</v>
      </c>
    </row>
    <row r="555" spans="1:2" x14ac:dyDescent="0.25">
      <c r="A555" s="5" t="s">
        <v>1107</v>
      </c>
      <c r="B555">
        <v>10</v>
      </c>
    </row>
    <row r="556" spans="1:2" x14ac:dyDescent="0.25">
      <c r="A556" s="5" t="s">
        <v>1166</v>
      </c>
      <c r="B556">
        <v>10</v>
      </c>
    </row>
    <row r="557" spans="1:2" x14ac:dyDescent="0.25">
      <c r="A557" s="5" t="s">
        <v>193</v>
      </c>
      <c r="B557">
        <v>10</v>
      </c>
    </row>
    <row r="558" spans="1:2" x14ac:dyDescent="0.25">
      <c r="A558" s="5" t="s">
        <v>339</v>
      </c>
      <c r="B558">
        <v>10</v>
      </c>
    </row>
    <row r="559" spans="1:2" x14ac:dyDescent="0.25">
      <c r="A559" s="5" t="s">
        <v>757</v>
      </c>
      <c r="B559">
        <v>10</v>
      </c>
    </row>
    <row r="560" spans="1:2" x14ac:dyDescent="0.25">
      <c r="A560" s="5" t="s">
        <v>902</v>
      </c>
      <c r="B560">
        <v>10</v>
      </c>
    </row>
    <row r="561" spans="1:2" x14ac:dyDescent="0.25">
      <c r="A561" s="5" t="s">
        <v>1415</v>
      </c>
      <c r="B561">
        <v>10</v>
      </c>
    </row>
    <row r="562" spans="1:2" x14ac:dyDescent="0.25">
      <c r="A562" s="5" t="s">
        <v>1044</v>
      </c>
      <c r="B562">
        <v>10</v>
      </c>
    </row>
    <row r="563" spans="1:2" x14ac:dyDescent="0.25">
      <c r="A563" s="5" t="s">
        <v>1214</v>
      </c>
      <c r="B563">
        <v>10</v>
      </c>
    </row>
    <row r="564" spans="1:2" x14ac:dyDescent="0.25">
      <c r="A564" s="5" t="s">
        <v>993</v>
      </c>
      <c r="B564">
        <v>10</v>
      </c>
    </row>
    <row r="565" spans="1:2" x14ac:dyDescent="0.25">
      <c r="A565" s="5" t="s">
        <v>1151</v>
      </c>
      <c r="B565">
        <v>10</v>
      </c>
    </row>
    <row r="566" spans="1:2" x14ac:dyDescent="0.25">
      <c r="A566" s="5" t="s">
        <v>480</v>
      </c>
      <c r="B566">
        <v>10</v>
      </c>
    </row>
    <row r="567" spans="1:2" x14ac:dyDescent="0.25">
      <c r="A567" s="5" t="s">
        <v>1466</v>
      </c>
      <c r="B567">
        <v>10</v>
      </c>
    </row>
    <row r="568" spans="1:2" x14ac:dyDescent="0.25">
      <c r="A568" s="5" t="s">
        <v>698</v>
      </c>
      <c r="B568">
        <v>10</v>
      </c>
    </row>
    <row r="569" spans="1:2" x14ac:dyDescent="0.25">
      <c r="A569" s="5" t="s">
        <v>1225</v>
      </c>
      <c r="B569">
        <v>10</v>
      </c>
    </row>
    <row r="570" spans="1:2" x14ac:dyDescent="0.25">
      <c r="A570" s="5" t="s">
        <v>1429</v>
      </c>
      <c r="B570">
        <v>10</v>
      </c>
    </row>
    <row r="571" spans="1:2" x14ac:dyDescent="0.25">
      <c r="A571" s="5" t="s">
        <v>1305</v>
      </c>
      <c r="B571">
        <v>10</v>
      </c>
    </row>
    <row r="572" spans="1:2" x14ac:dyDescent="0.25">
      <c r="A572" s="5" t="s">
        <v>1100</v>
      </c>
      <c r="B572">
        <v>10</v>
      </c>
    </row>
    <row r="573" spans="1:2" x14ac:dyDescent="0.25">
      <c r="A573" s="5" t="s">
        <v>835</v>
      </c>
      <c r="B573">
        <v>10</v>
      </c>
    </row>
    <row r="574" spans="1:2" x14ac:dyDescent="0.25">
      <c r="A574" s="5" t="s">
        <v>319</v>
      </c>
      <c r="B574">
        <v>10</v>
      </c>
    </row>
    <row r="575" spans="1:2" x14ac:dyDescent="0.25">
      <c r="A575" s="5" t="s">
        <v>1001</v>
      </c>
      <c r="B575">
        <v>10</v>
      </c>
    </row>
    <row r="576" spans="1:2" x14ac:dyDescent="0.25">
      <c r="A576" s="5" t="s">
        <v>447</v>
      </c>
      <c r="B576">
        <v>10</v>
      </c>
    </row>
    <row r="577" spans="1:2" x14ac:dyDescent="0.25">
      <c r="A577" s="5" t="s">
        <v>1243</v>
      </c>
      <c r="B577">
        <v>10</v>
      </c>
    </row>
    <row r="578" spans="1:2" x14ac:dyDescent="0.25">
      <c r="A578" s="5" t="s">
        <v>46</v>
      </c>
      <c r="B578">
        <v>10</v>
      </c>
    </row>
    <row r="579" spans="1:2" x14ac:dyDescent="0.25">
      <c r="A579" s="5" t="s">
        <v>564</v>
      </c>
      <c r="B579">
        <v>10</v>
      </c>
    </row>
    <row r="580" spans="1:2" x14ac:dyDescent="0.25">
      <c r="A580" s="5" t="s">
        <v>986</v>
      </c>
      <c r="B580">
        <v>10</v>
      </c>
    </row>
    <row r="581" spans="1:2" x14ac:dyDescent="0.25">
      <c r="A581" s="5" t="s">
        <v>830</v>
      </c>
      <c r="B581">
        <v>10</v>
      </c>
    </row>
    <row r="582" spans="1:2" x14ac:dyDescent="0.25">
      <c r="A582" s="5" t="s">
        <v>1137</v>
      </c>
      <c r="B582">
        <v>10</v>
      </c>
    </row>
    <row r="583" spans="1:2" x14ac:dyDescent="0.25">
      <c r="A583" s="5" t="s">
        <v>1341</v>
      </c>
      <c r="B583">
        <v>10</v>
      </c>
    </row>
    <row r="584" spans="1:2" x14ac:dyDescent="0.25">
      <c r="A584" s="5" t="s">
        <v>35</v>
      </c>
      <c r="B584">
        <v>10</v>
      </c>
    </row>
    <row r="585" spans="1:2" x14ac:dyDescent="0.25">
      <c r="A585" s="5" t="s">
        <v>909</v>
      </c>
      <c r="B585">
        <v>10</v>
      </c>
    </row>
    <row r="586" spans="1:2" x14ac:dyDescent="0.25">
      <c r="A586" s="5" t="s">
        <v>424</v>
      </c>
      <c r="B586">
        <v>10</v>
      </c>
    </row>
    <row r="587" spans="1:2" x14ac:dyDescent="0.25">
      <c r="A587" s="5" t="s">
        <v>1066</v>
      </c>
      <c r="B587">
        <v>10</v>
      </c>
    </row>
    <row r="588" spans="1:2" x14ac:dyDescent="0.25">
      <c r="A588" s="5" t="s">
        <v>691</v>
      </c>
      <c r="B588">
        <v>10</v>
      </c>
    </row>
    <row r="589" spans="1:2" x14ac:dyDescent="0.25">
      <c r="A589" s="5" t="s">
        <v>40</v>
      </c>
      <c r="B589">
        <v>10</v>
      </c>
    </row>
    <row r="590" spans="1:2" x14ac:dyDescent="0.25">
      <c r="A590" s="5" t="s">
        <v>822</v>
      </c>
      <c r="B590">
        <v>10</v>
      </c>
    </row>
    <row r="591" spans="1:2" x14ac:dyDescent="0.25">
      <c r="A591" s="5" t="s">
        <v>144</v>
      </c>
      <c r="B591">
        <v>10</v>
      </c>
    </row>
    <row r="592" spans="1:2" x14ac:dyDescent="0.25">
      <c r="A592" s="5" t="s">
        <v>107</v>
      </c>
      <c r="B592">
        <v>10</v>
      </c>
    </row>
    <row r="593" spans="1:2" x14ac:dyDescent="0.25">
      <c r="A593" s="5" t="s">
        <v>473</v>
      </c>
      <c r="B593">
        <v>10</v>
      </c>
    </row>
    <row r="594" spans="1:2" x14ac:dyDescent="0.25">
      <c r="A594" s="5" t="s">
        <v>1242</v>
      </c>
      <c r="B594">
        <v>10</v>
      </c>
    </row>
    <row r="595" spans="1:2" x14ac:dyDescent="0.25">
      <c r="A595" s="5" t="s">
        <v>50</v>
      </c>
      <c r="B595">
        <v>10</v>
      </c>
    </row>
    <row r="596" spans="1:2" x14ac:dyDescent="0.25">
      <c r="A596" s="5" t="s">
        <v>678</v>
      </c>
      <c r="B596">
        <v>10</v>
      </c>
    </row>
    <row r="597" spans="1:2" x14ac:dyDescent="0.25">
      <c r="A597" s="5" t="s">
        <v>632</v>
      </c>
      <c r="B597">
        <v>10</v>
      </c>
    </row>
    <row r="598" spans="1:2" x14ac:dyDescent="0.25">
      <c r="A598" s="5" t="s">
        <v>367</v>
      </c>
      <c r="B598">
        <v>10</v>
      </c>
    </row>
    <row r="599" spans="1:2" x14ac:dyDescent="0.25">
      <c r="A599" s="5" t="s">
        <v>705</v>
      </c>
      <c r="B599">
        <v>10</v>
      </c>
    </row>
    <row r="600" spans="1:2" x14ac:dyDescent="0.25">
      <c r="A600" s="5" t="s">
        <v>1105</v>
      </c>
      <c r="B600">
        <v>10</v>
      </c>
    </row>
    <row r="601" spans="1:2" x14ac:dyDescent="0.25">
      <c r="A601" s="5" t="s">
        <v>99</v>
      </c>
      <c r="B601">
        <v>10</v>
      </c>
    </row>
    <row r="602" spans="1:2" x14ac:dyDescent="0.25">
      <c r="A602" s="5" t="s">
        <v>75</v>
      </c>
      <c r="B602">
        <v>10</v>
      </c>
    </row>
    <row r="603" spans="1:2" x14ac:dyDescent="0.25">
      <c r="A603" s="5" t="s">
        <v>1129</v>
      </c>
      <c r="B603">
        <v>10</v>
      </c>
    </row>
    <row r="604" spans="1:2" x14ac:dyDescent="0.25">
      <c r="A604" s="5" t="s">
        <v>15</v>
      </c>
      <c r="B604">
        <v>10</v>
      </c>
    </row>
    <row r="605" spans="1:2" x14ac:dyDescent="0.25">
      <c r="A605" s="5" t="s">
        <v>879</v>
      </c>
      <c r="B605">
        <v>10</v>
      </c>
    </row>
    <row r="606" spans="1:2" x14ac:dyDescent="0.25">
      <c r="A606" s="5" t="s">
        <v>295</v>
      </c>
      <c r="B606">
        <v>10</v>
      </c>
    </row>
    <row r="607" spans="1:2" x14ac:dyDescent="0.25">
      <c r="A607" s="5" t="s">
        <v>491</v>
      </c>
      <c r="B607">
        <v>10</v>
      </c>
    </row>
    <row r="608" spans="1:2" x14ac:dyDescent="0.25">
      <c r="A608" s="5" t="s">
        <v>338</v>
      </c>
      <c r="B608">
        <v>10</v>
      </c>
    </row>
    <row r="609" spans="1:2" x14ac:dyDescent="0.25">
      <c r="A609" s="5" t="s">
        <v>719</v>
      </c>
      <c r="B609">
        <v>10</v>
      </c>
    </row>
    <row r="610" spans="1:2" x14ac:dyDescent="0.25">
      <c r="A610" s="5" t="s">
        <v>1401</v>
      </c>
      <c r="B610">
        <v>9</v>
      </c>
    </row>
    <row r="611" spans="1:2" x14ac:dyDescent="0.25">
      <c r="A611" s="5" t="s">
        <v>469</v>
      </c>
      <c r="B611">
        <v>9</v>
      </c>
    </row>
    <row r="612" spans="1:2" x14ac:dyDescent="0.25">
      <c r="A612" s="5" t="s">
        <v>775</v>
      </c>
      <c r="B612">
        <v>9</v>
      </c>
    </row>
    <row r="613" spans="1:2" x14ac:dyDescent="0.25">
      <c r="A613" s="5" t="s">
        <v>641</v>
      </c>
      <c r="B613">
        <v>9</v>
      </c>
    </row>
    <row r="614" spans="1:2" x14ac:dyDescent="0.25">
      <c r="A614" s="5" t="s">
        <v>654</v>
      </c>
      <c r="B614">
        <v>9</v>
      </c>
    </row>
    <row r="615" spans="1:2" x14ac:dyDescent="0.25">
      <c r="A615" s="5" t="s">
        <v>1084</v>
      </c>
      <c r="B615">
        <v>9</v>
      </c>
    </row>
    <row r="616" spans="1:2" x14ac:dyDescent="0.25">
      <c r="A616" s="5" t="s">
        <v>38</v>
      </c>
      <c r="B616">
        <v>9</v>
      </c>
    </row>
    <row r="617" spans="1:2" x14ac:dyDescent="0.25">
      <c r="A617" s="5" t="s">
        <v>1050</v>
      </c>
      <c r="B617">
        <v>9</v>
      </c>
    </row>
    <row r="618" spans="1:2" x14ac:dyDescent="0.25">
      <c r="A618" s="5" t="s">
        <v>1008</v>
      </c>
      <c r="B618">
        <v>9</v>
      </c>
    </row>
    <row r="619" spans="1:2" x14ac:dyDescent="0.25">
      <c r="A619" s="5" t="s">
        <v>876</v>
      </c>
      <c r="B619">
        <v>9</v>
      </c>
    </row>
    <row r="620" spans="1:2" x14ac:dyDescent="0.25">
      <c r="A620" s="5" t="s">
        <v>137</v>
      </c>
      <c r="B620">
        <v>9</v>
      </c>
    </row>
    <row r="621" spans="1:2" x14ac:dyDescent="0.25">
      <c r="A621" s="5" t="s">
        <v>1334</v>
      </c>
      <c r="B621">
        <v>9</v>
      </c>
    </row>
    <row r="622" spans="1:2" x14ac:dyDescent="0.25">
      <c r="A622" s="5" t="s">
        <v>661</v>
      </c>
      <c r="B622">
        <v>9</v>
      </c>
    </row>
    <row r="623" spans="1:2" x14ac:dyDescent="0.25">
      <c r="A623" s="5" t="s">
        <v>620</v>
      </c>
      <c r="B623">
        <v>9</v>
      </c>
    </row>
    <row r="624" spans="1:2" x14ac:dyDescent="0.25">
      <c r="A624" s="5" t="s">
        <v>720</v>
      </c>
      <c r="B624">
        <v>9</v>
      </c>
    </row>
    <row r="625" spans="1:2" x14ac:dyDescent="0.25">
      <c r="A625" s="5" t="s">
        <v>351</v>
      </c>
      <c r="B625">
        <v>9</v>
      </c>
    </row>
    <row r="626" spans="1:2" x14ac:dyDescent="0.25">
      <c r="A626" s="5" t="s">
        <v>1309</v>
      </c>
      <c r="B626">
        <v>9</v>
      </c>
    </row>
    <row r="627" spans="1:2" x14ac:dyDescent="0.25">
      <c r="A627" s="5" t="s">
        <v>1029</v>
      </c>
      <c r="B627">
        <v>9</v>
      </c>
    </row>
    <row r="628" spans="1:2" x14ac:dyDescent="0.25">
      <c r="A628" s="5" t="s">
        <v>646</v>
      </c>
      <c r="B628">
        <v>9</v>
      </c>
    </row>
    <row r="629" spans="1:2" x14ac:dyDescent="0.25">
      <c r="A629" s="5" t="s">
        <v>855</v>
      </c>
      <c r="B629">
        <v>9</v>
      </c>
    </row>
    <row r="630" spans="1:2" x14ac:dyDescent="0.25">
      <c r="A630" s="5" t="s">
        <v>1270</v>
      </c>
      <c r="B630">
        <v>9</v>
      </c>
    </row>
    <row r="631" spans="1:2" x14ac:dyDescent="0.25">
      <c r="A631" s="5" t="s">
        <v>363</v>
      </c>
      <c r="B631">
        <v>9</v>
      </c>
    </row>
    <row r="632" spans="1:2" x14ac:dyDescent="0.25">
      <c r="A632" s="5" t="s">
        <v>1204</v>
      </c>
      <c r="B632">
        <v>9</v>
      </c>
    </row>
    <row r="633" spans="1:2" x14ac:dyDescent="0.25">
      <c r="A633" s="5" t="s">
        <v>985</v>
      </c>
      <c r="B633">
        <v>9</v>
      </c>
    </row>
    <row r="634" spans="1:2" x14ac:dyDescent="0.25">
      <c r="A634" s="5" t="s">
        <v>593</v>
      </c>
      <c r="B634">
        <v>9</v>
      </c>
    </row>
    <row r="635" spans="1:2" x14ac:dyDescent="0.25">
      <c r="A635" s="5" t="s">
        <v>1239</v>
      </c>
      <c r="B635">
        <v>9</v>
      </c>
    </row>
    <row r="636" spans="1:2" x14ac:dyDescent="0.25">
      <c r="A636" s="5" t="s">
        <v>1425</v>
      </c>
      <c r="B636">
        <v>9</v>
      </c>
    </row>
    <row r="637" spans="1:2" x14ac:dyDescent="0.25">
      <c r="A637" s="5" t="s">
        <v>626</v>
      </c>
      <c r="B637">
        <v>9</v>
      </c>
    </row>
    <row r="638" spans="1:2" x14ac:dyDescent="0.25">
      <c r="A638" s="5" t="s">
        <v>1007</v>
      </c>
      <c r="B638">
        <v>9</v>
      </c>
    </row>
    <row r="639" spans="1:2" x14ac:dyDescent="0.25">
      <c r="A639" s="5" t="s">
        <v>320</v>
      </c>
      <c r="B639">
        <v>9</v>
      </c>
    </row>
    <row r="640" spans="1:2" x14ac:dyDescent="0.25">
      <c r="A640" s="5" t="s">
        <v>266</v>
      </c>
      <c r="B640">
        <v>9</v>
      </c>
    </row>
    <row r="641" spans="1:2" x14ac:dyDescent="0.25">
      <c r="A641" s="5" t="s">
        <v>1062</v>
      </c>
      <c r="B641">
        <v>9</v>
      </c>
    </row>
    <row r="642" spans="1:2" x14ac:dyDescent="0.25">
      <c r="A642" s="5" t="s">
        <v>207</v>
      </c>
      <c r="B642">
        <v>9</v>
      </c>
    </row>
    <row r="643" spans="1:2" x14ac:dyDescent="0.25">
      <c r="A643" s="5" t="s">
        <v>1200</v>
      </c>
      <c r="B643">
        <v>9</v>
      </c>
    </row>
    <row r="644" spans="1:2" x14ac:dyDescent="0.25">
      <c r="A644" s="5" t="s">
        <v>1143</v>
      </c>
      <c r="B644">
        <v>9</v>
      </c>
    </row>
    <row r="645" spans="1:2" x14ac:dyDescent="0.25">
      <c r="A645" s="5" t="s">
        <v>1023</v>
      </c>
      <c r="B645">
        <v>9</v>
      </c>
    </row>
    <row r="646" spans="1:2" x14ac:dyDescent="0.25">
      <c r="A646" s="5" t="s">
        <v>1229</v>
      </c>
      <c r="B646">
        <v>9</v>
      </c>
    </row>
    <row r="647" spans="1:2" x14ac:dyDescent="0.25">
      <c r="A647" s="5" t="s">
        <v>1223</v>
      </c>
      <c r="B647">
        <v>9</v>
      </c>
    </row>
    <row r="648" spans="1:2" x14ac:dyDescent="0.25">
      <c r="A648" s="5" t="s">
        <v>580</v>
      </c>
      <c r="B648">
        <v>9</v>
      </c>
    </row>
    <row r="649" spans="1:2" x14ac:dyDescent="0.25">
      <c r="A649" s="5" t="s">
        <v>984</v>
      </c>
      <c r="B649">
        <v>9</v>
      </c>
    </row>
    <row r="650" spans="1:2" x14ac:dyDescent="0.25">
      <c r="A650" s="5" t="s">
        <v>1414</v>
      </c>
      <c r="B650">
        <v>9</v>
      </c>
    </row>
    <row r="651" spans="1:2" x14ac:dyDescent="0.25">
      <c r="A651" s="5" t="s">
        <v>1178</v>
      </c>
      <c r="B651">
        <v>9</v>
      </c>
    </row>
    <row r="652" spans="1:2" x14ac:dyDescent="0.25">
      <c r="A652" s="5" t="s">
        <v>1251</v>
      </c>
      <c r="B652">
        <v>9</v>
      </c>
    </row>
    <row r="653" spans="1:2" x14ac:dyDescent="0.25">
      <c r="A653" s="5" t="s">
        <v>671</v>
      </c>
      <c r="B653">
        <v>9</v>
      </c>
    </row>
    <row r="654" spans="1:2" x14ac:dyDescent="0.25">
      <c r="A654" s="5" t="s">
        <v>1071</v>
      </c>
      <c r="B654">
        <v>9</v>
      </c>
    </row>
    <row r="655" spans="1:2" x14ac:dyDescent="0.25">
      <c r="A655" s="5" t="s">
        <v>476</v>
      </c>
      <c r="B655">
        <v>9</v>
      </c>
    </row>
    <row r="656" spans="1:2" x14ac:dyDescent="0.25">
      <c r="A656" s="5" t="s">
        <v>1182</v>
      </c>
      <c r="B656">
        <v>9</v>
      </c>
    </row>
    <row r="657" spans="1:2" x14ac:dyDescent="0.25">
      <c r="A657" s="5" t="s">
        <v>1212</v>
      </c>
      <c r="B657">
        <v>9</v>
      </c>
    </row>
    <row r="658" spans="1:2" x14ac:dyDescent="0.25">
      <c r="A658" s="5" t="s">
        <v>658</v>
      </c>
      <c r="B658">
        <v>9</v>
      </c>
    </row>
    <row r="659" spans="1:2" x14ac:dyDescent="0.25">
      <c r="A659" s="5" t="s">
        <v>516</v>
      </c>
      <c r="B659">
        <v>9</v>
      </c>
    </row>
    <row r="660" spans="1:2" x14ac:dyDescent="0.25">
      <c r="A660" s="5" t="s">
        <v>1253</v>
      </c>
      <c r="B660">
        <v>9</v>
      </c>
    </row>
    <row r="661" spans="1:2" x14ac:dyDescent="0.25">
      <c r="A661" s="5" t="s">
        <v>889</v>
      </c>
      <c r="B661">
        <v>9</v>
      </c>
    </row>
    <row r="662" spans="1:2" x14ac:dyDescent="0.25">
      <c r="A662" s="5" t="s">
        <v>389</v>
      </c>
      <c r="B662">
        <v>9</v>
      </c>
    </row>
    <row r="663" spans="1:2" x14ac:dyDescent="0.25">
      <c r="A663" s="5" t="s">
        <v>294</v>
      </c>
      <c r="B663">
        <v>9</v>
      </c>
    </row>
    <row r="664" spans="1:2" x14ac:dyDescent="0.25">
      <c r="A664" s="5" t="s">
        <v>566</v>
      </c>
      <c r="B664">
        <v>9</v>
      </c>
    </row>
    <row r="665" spans="1:2" x14ac:dyDescent="0.25">
      <c r="A665" s="5" t="s">
        <v>494</v>
      </c>
      <c r="B665">
        <v>9</v>
      </c>
    </row>
    <row r="666" spans="1:2" x14ac:dyDescent="0.25">
      <c r="A666" s="5" t="s">
        <v>1312</v>
      </c>
      <c r="B666">
        <v>9</v>
      </c>
    </row>
    <row r="667" spans="1:2" x14ac:dyDescent="0.25">
      <c r="A667" s="5" t="s">
        <v>1015</v>
      </c>
      <c r="B667">
        <v>9</v>
      </c>
    </row>
    <row r="668" spans="1:2" x14ac:dyDescent="0.25">
      <c r="A668" s="5" t="s">
        <v>769</v>
      </c>
      <c r="B668">
        <v>9</v>
      </c>
    </row>
    <row r="669" spans="1:2" x14ac:dyDescent="0.25">
      <c r="A669" s="5" t="s">
        <v>182</v>
      </c>
      <c r="B669">
        <v>9</v>
      </c>
    </row>
    <row r="670" spans="1:2" x14ac:dyDescent="0.25">
      <c r="A670" s="5" t="s">
        <v>511</v>
      </c>
      <c r="B670">
        <v>9</v>
      </c>
    </row>
    <row r="671" spans="1:2" x14ac:dyDescent="0.25">
      <c r="A671" s="5" t="s">
        <v>379</v>
      </c>
      <c r="B671">
        <v>9</v>
      </c>
    </row>
    <row r="672" spans="1:2" x14ac:dyDescent="0.25">
      <c r="A672" s="5" t="s">
        <v>1158</v>
      </c>
      <c r="B672">
        <v>9</v>
      </c>
    </row>
    <row r="673" spans="1:2" x14ac:dyDescent="0.25">
      <c r="A673" s="5" t="s">
        <v>878</v>
      </c>
      <c r="B673">
        <v>9</v>
      </c>
    </row>
    <row r="674" spans="1:2" x14ac:dyDescent="0.25">
      <c r="A674" s="5" t="s">
        <v>1152</v>
      </c>
      <c r="B674">
        <v>9</v>
      </c>
    </row>
    <row r="675" spans="1:2" x14ac:dyDescent="0.25">
      <c r="A675" s="5" t="s">
        <v>713</v>
      </c>
      <c r="B675">
        <v>9</v>
      </c>
    </row>
    <row r="676" spans="1:2" x14ac:dyDescent="0.25">
      <c r="A676" s="5" t="s">
        <v>191</v>
      </c>
      <c r="B676">
        <v>9</v>
      </c>
    </row>
    <row r="677" spans="1:2" x14ac:dyDescent="0.25">
      <c r="A677" s="5" t="s">
        <v>108</v>
      </c>
      <c r="B677">
        <v>9</v>
      </c>
    </row>
    <row r="678" spans="1:2" x14ac:dyDescent="0.25">
      <c r="A678" s="5" t="s">
        <v>914</v>
      </c>
      <c r="B678">
        <v>9</v>
      </c>
    </row>
    <row r="679" spans="1:2" x14ac:dyDescent="0.25">
      <c r="A679" s="5" t="s">
        <v>887</v>
      </c>
      <c r="B679">
        <v>9</v>
      </c>
    </row>
    <row r="680" spans="1:2" x14ac:dyDescent="0.25">
      <c r="A680" s="5" t="s">
        <v>446</v>
      </c>
      <c r="B680">
        <v>9</v>
      </c>
    </row>
    <row r="681" spans="1:2" x14ac:dyDescent="0.25">
      <c r="A681" s="5" t="s">
        <v>145</v>
      </c>
      <c r="B681">
        <v>9</v>
      </c>
    </row>
    <row r="682" spans="1:2" x14ac:dyDescent="0.25">
      <c r="A682" s="5" t="s">
        <v>618</v>
      </c>
      <c r="B682">
        <v>9</v>
      </c>
    </row>
    <row r="683" spans="1:2" x14ac:dyDescent="0.25">
      <c r="A683" s="5" t="s">
        <v>1301</v>
      </c>
      <c r="B683">
        <v>9</v>
      </c>
    </row>
    <row r="684" spans="1:2" x14ac:dyDescent="0.25">
      <c r="A684" s="5" t="s">
        <v>1329</v>
      </c>
      <c r="B684">
        <v>9</v>
      </c>
    </row>
    <row r="685" spans="1:2" x14ac:dyDescent="0.25">
      <c r="A685" s="5" t="s">
        <v>135</v>
      </c>
      <c r="B685">
        <v>9</v>
      </c>
    </row>
    <row r="686" spans="1:2" x14ac:dyDescent="0.25">
      <c r="A686" s="5" t="s">
        <v>624</v>
      </c>
      <c r="B686">
        <v>9</v>
      </c>
    </row>
    <row r="687" spans="1:2" x14ac:dyDescent="0.25">
      <c r="A687" s="5" t="s">
        <v>501</v>
      </c>
      <c r="B687">
        <v>9</v>
      </c>
    </row>
    <row r="688" spans="1:2" x14ac:dyDescent="0.25">
      <c r="A688" s="5" t="s">
        <v>210</v>
      </c>
      <c r="B688">
        <v>8</v>
      </c>
    </row>
    <row r="689" spans="1:2" x14ac:dyDescent="0.25">
      <c r="A689" s="5" t="s">
        <v>621</v>
      </c>
      <c r="B689">
        <v>8</v>
      </c>
    </row>
    <row r="690" spans="1:2" x14ac:dyDescent="0.25">
      <c r="A690" s="5" t="s">
        <v>1187</v>
      </c>
      <c r="B690">
        <v>8</v>
      </c>
    </row>
    <row r="691" spans="1:2" x14ac:dyDescent="0.25">
      <c r="A691" s="5" t="s">
        <v>186</v>
      </c>
      <c r="B691">
        <v>8</v>
      </c>
    </row>
    <row r="692" spans="1:2" x14ac:dyDescent="0.25">
      <c r="A692" s="5" t="s">
        <v>1141</v>
      </c>
      <c r="B692">
        <v>8</v>
      </c>
    </row>
    <row r="693" spans="1:2" x14ac:dyDescent="0.25">
      <c r="A693" s="5" t="s">
        <v>397</v>
      </c>
      <c r="B693">
        <v>8</v>
      </c>
    </row>
    <row r="694" spans="1:2" x14ac:dyDescent="0.25">
      <c r="A694" s="5" t="s">
        <v>162</v>
      </c>
      <c r="B694">
        <v>8</v>
      </c>
    </row>
    <row r="695" spans="1:2" x14ac:dyDescent="0.25">
      <c r="A695" s="5" t="s">
        <v>247</v>
      </c>
      <c r="B695">
        <v>8</v>
      </c>
    </row>
    <row r="696" spans="1:2" x14ac:dyDescent="0.25">
      <c r="A696" s="5" t="s">
        <v>352</v>
      </c>
      <c r="B696">
        <v>8</v>
      </c>
    </row>
    <row r="697" spans="1:2" x14ac:dyDescent="0.25">
      <c r="A697" s="5" t="s">
        <v>1283</v>
      </c>
      <c r="B697">
        <v>8</v>
      </c>
    </row>
    <row r="698" spans="1:2" x14ac:dyDescent="0.25">
      <c r="A698" s="5" t="s">
        <v>312</v>
      </c>
      <c r="B698">
        <v>8</v>
      </c>
    </row>
    <row r="699" spans="1:2" x14ac:dyDescent="0.25">
      <c r="A699" s="5" t="s">
        <v>1012</v>
      </c>
      <c r="B699">
        <v>8</v>
      </c>
    </row>
    <row r="700" spans="1:2" x14ac:dyDescent="0.25">
      <c r="A700" s="5" t="s">
        <v>1183</v>
      </c>
      <c r="B700">
        <v>8</v>
      </c>
    </row>
    <row r="701" spans="1:2" x14ac:dyDescent="0.25">
      <c r="A701" s="5" t="s">
        <v>1017</v>
      </c>
      <c r="B701">
        <v>8</v>
      </c>
    </row>
    <row r="702" spans="1:2" x14ac:dyDescent="0.25">
      <c r="A702" s="5" t="s">
        <v>213</v>
      </c>
      <c r="B702">
        <v>8</v>
      </c>
    </row>
    <row r="703" spans="1:2" x14ac:dyDescent="0.25">
      <c r="A703" s="5" t="s">
        <v>1091</v>
      </c>
      <c r="B703">
        <v>8</v>
      </c>
    </row>
    <row r="704" spans="1:2" x14ac:dyDescent="0.25">
      <c r="A704" s="5" t="s">
        <v>301</v>
      </c>
      <c r="B704">
        <v>8</v>
      </c>
    </row>
    <row r="705" spans="1:2" x14ac:dyDescent="0.25">
      <c r="A705" s="5" t="s">
        <v>934</v>
      </c>
      <c r="B705">
        <v>8</v>
      </c>
    </row>
    <row r="706" spans="1:2" x14ac:dyDescent="0.25">
      <c r="A706" s="5" t="s">
        <v>1421</v>
      </c>
      <c r="B706">
        <v>8</v>
      </c>
    </row>
    <row r="707" spans="1:2" x14ac:dyDescent="0.25">
      <c r="A707" s="5" t="s">
        <v>901</v>
      </c>
      <c r="B707">
        <v>8</v>
      </c>
    </row>
    <row r="708" spans="1:2" x14ac:dyDescent="0.25">
      <c r="A708" s="5" t="s">
        <v>110</v>
      </c>
      <c r="B708">
        <v>8</v>
      </c>
    </row>
    <row r="709" spans="1:2" x14ac:dyDescent="0.25">
      <c r="A709" s="5" t="s">
        <v>702</v>
      </c>
      <c r="B709">
        <v>8</v>
      </c>
    </row>
    <row r="710" spans="1:2" x14ac:dyDescent="0.25">
      <c r="A710" s="5" t="s">
        <v>871</v>
      </c>
      <c r="B710">
        <v>8</v>
      </c>
    </row>
    <row r="711" spans="1:2" x14ac:dyDescent="0.25">
      <c r="A711" s="5" t="s">
        <v>405</v>
      </c>
      <c r="B711">
        <v>8</v>
      </c>
    </row>
    <row r="712" spans="1:2" x14ac:dyDescent="0.25">
      <c r="A712" s="5" t="s">
        <v>589</v>
      </c>
      <c r="B712">
        <v>8</v>
      </c>
    </row>
    <row r="713" spans="1:2" x14ac:dyDescent="0.25">
      <c r="A713" s="5" t="s">
        <v>804</v>
      </c>
      <c r="B713">
        <v>8</v>
      </c>
    </row>
    <row r="714" spans="1:2" x14ac:dyDescent="0.25">
      <c r="A714" s="5" t="s">
        <v>972</v>
      </c>
      <c r="B714">
        <v>8</v>
      </c>
    </row>
    <row r="715" spans="1:2" x14ac:dyDescent="0.25">
      <c r="A715" s="5" t="s">
        <v>895</v>
      </c>
      <c r="B715">
        <v>8</v>
      </c>
    </row>
    <row r="716" spans="1:2" x14ac:dyDescent="0.25">
      <c r="A716" s="5" t="s">
        <v>604</v>
      </c>
      <c r="B716">
        <v>8</v>
      </c>
    </row>
    <row r="717" spans="1:2" x14ac:dyDescent="0.25">
      <c r="A717" s="5" t="s">
        <v>133</v>
      </c>
      <c r="B717">
        <v>8</v>
      </c>
    </row>
    <row r="718" spans="1:2" x14ac:dyDescent="0.25">
      <c r="A718" s="5" t="s">
        <v>1097</v>
      </c>
      <c r="B718">
        <v>8</v>
      </c>
    </row>
    <row r="719" spans="1:2" x14ac:dyDescent="0.25">
      <c r="A719" s="5" t="s">
        <v>1328</v>
      </c>
      <c r="B719">
        <v>8</v>
      </c>
    </row>
    <row r="720" spans="1:2" x14ac:dyDescent="0.25">
      <c r="A720" s="5" t="s">
        <v>1030</v>
      </c>
      <c r="B720">
        <v>8</v>
      </c>
    </row>
    <row r="721" spans="1:2" x14ac:dyDescent="0.25">
      <c r="A721" s="5" t="s">
        <v>680</v>
      </c>
      <c r="B721">
        <v>8</v>
      </c>
    </row>
    <row r="722" spans="1:2" x14ac:dyDescent="0.25">
      <c r="A722" s="5" t="s">
        <v>701</v>
      </c>
      <c r="B722">
        <v>8</v>
      </c>
    </row>
    <row r="723" spans="1:2" x14ac:dyDescent="0.25">
      <c r="A723" s="5" t="s">
        <v>1236</v>
      </c>
      <c r="B723">
        <v>8</v>
      </c>
    </row>
    <row r="724" spans="1:2" x14ac:dyDescent="0.25">
      <c r="A724" s="5" t="s">
        <v>129</v>
      </c>
      <c r="B724">
        <v>8</v>
      </c>
    </row>
    <row r="725" spans="1:2" x14ac:dyDescent="0.25">
      <c r="A725" s="5" t="s">
        <v>852</v>
      </c>
      <c r="B725">
        <v>8</v>
      </c>
    </row>
    <row r="726" spans="1:2" x14ac:dyDescent="0.25">
      <c r="A726" s="5" t="s">
        <v>683</v>
      </c>
      <c r="B726">
        <v>8</v>
      </c>
    </row>
    <row r="727" spans="1:2" x14ac:dyDescent="0.25">
      <c r="A727" s="5" t="s">
        <v>1218</v>
      </c>
      <c r="B727">
        <v>8</v>
      </c>
    </row>
    <row r="728" spans="1:2" x14ac:dyDescent="0.25">
      <c r="A728" s="5" t="s">
        <v>1156</v>
      </c>
      <c r="B728">
        <v>8</v>
      </c>
    </row>
    <row r="729" spans="1:2" x14ac:dyDescent="0.25">
      <c r="A729" s="5" t="s">
        <v>568</v>
      </c>
      <c r="B729">
        <v>8</v>
      </c>
    </row>
    <row r="730" spans="1:2" x14ac:dyDescent="0.25">
      <c r="A730" s="5" t="s">
        <v>1219</v>
      </c>
      <c r="B730">
        <v>8</v>
      </c>
    </row>
    <row r="731" spans="1:2" x14ac:dyDescent="0.25">
      <c r="A731" s="5" t="s">
        <v>745</v>
      </c>
      <c r="B731">
        <v>8</v>
      </c>
    </row>
    <row r="732" spans="1:2" x14ac:dyDescent="0.25">
      <c r="A732" s="5" t="s">
        <v>989</v>
      </c>
      <c r="B732">
        <v>8</v>
      </c>
    </row>
    <row r="733" spans="1:2" x14ac:dyDescent="0.25">
      <c r="A733" s="5" t="s">
        <v>269</v>
      </c>
      <c r="B733">
        <v>8</v>
      </c>
    </row>
    <row r="734" spans="1:2" x14ac:dyDescent="0.25">
      <c r="A734" s="5" t="s">
        <v>489</v>
      </c>
      <c r="B734">
        <v>8</v>
      </c>
    </row>
    <row r="735" spans="1:2" x14ac:dyDescent="0.25">
      <c r="A735" s="5" t="s">
        <v>541</v>
      </c>
      <c r="B735">
        <v>8</v>
      </c>
    </row>
    <row r="736" spans="1:2" x14ac:dyDescent="0.25">
      <c r="A736" s="5" t="s">
        <v>198</v>
      </c>
      <c r="B736">
        <v>8</v>
      </c>
    </row>
    <row r="737" spans="1:2" x14ac:dyDescent="0.25">
      <c r="A737" s="5" t="s">
        <v>1405</v>
      </c>
      <c r="B737">
        <v>8</v>
      </c>
    </row>
    <row r="738" spans="1:2" x14ac:dyDescent="0.25">
      <c r="A738" s="5" t="s">
        <v>627</v>
      </c>
      <c r="B738">
        <v>8</v>
      </c>
    </row>
    <row r="739" spans="1:2" x14ac:dyDescent="0.25">
      <c r="A739" s="5" t="s">
        <v>1349</v>
      </c>
      <c r="B739">
        <v>8</v>
      </c>
    </row>
    <row r="740" spans="1:2" x14ac:dyDescent="0.25">
      <c r="A740" s="5" t="s">
        <v>1175</v>
      </c>
      <c r="B740">
        <v>8</v>
      </c>
    </row>
    <row r="741" spans="1:2" x14ac:dyDescent="0.25">
      <c r="A741" s="5" t="s">
        <v>967</v>
      </c>
      <c r="B741">
        <v>8</v>
      </c>
    </row>
    <row r="742" spans="1:2" x14ac:dyDescent="0.25">
      <c r="A742" s="5" t="s">
        <v>434</v>
      </c>
      <c r="B742">
        <v>8</v>
      </c>
    </row>
    <row r="743" spans="1:2" x14ac:dyDescent="0.25">
      <c r="A743" s="5" t="s">
        <v>679</v>
      </c>
      <c r="B743">
        <v>8</v>
      </c>
    </row>
    <row r="744" spans="1:2" x14ac:dyDescent="0.25">
      <c r="A744" s="5" t="s">
        <v>882</v>
      </c>
      <c r="B744">
        <v>8</v>
      </c>
    </row>
    <row r="745" spans="1:2" x14ac:dyDescent="0.25">
      <c r="A745" s="5" t="s">
        <v>759</v>
      </c>
      <c r="B745">
        <v>8</v>
      </c>
    </row>
    <row r="746" spans="1:2" x14ac:dyDescent="0.25">
      <c r="A746" s="5" t="s">
        <v>1254</v>
      </c>
      <c r="B746">
        <v>8</v>
      </c>
    </row>
    <row r="747" spans="1:2" x14ac:dyDescent="0.25">
      <c r="A747" s="5" t="s">
        <v>645</v>
      </c>
      <c r="B747">
        <v>8</v>
      </c>
    </row>
    <row r="748" spans="1:2" x14ac:dyDescent="0.25">
      <c r="A748" s="5" t="s">
        <v>872</v>
      </c>
      <c r="B748">
        <v>8</v>
      </c>
    </row>
    <row r="749" spans="1:2" x14ac:dyDescent="0.25">
      <c r="A749" s="5" t="s">
        <v>215</v>
      </c>
      <c r="B749">
        <v>8</v>
      </c>
    </row>
    <row r="750" spans="1:2" x14ac:dyDescent="0.25">
      <c r="A750" s="5" t="s">
        <v>1224</v>
      </c>
      <c r="B750">
        <v>8</v>
      </c>
    </row>
    <row r="751" spans="1:2" x14ac:dyDescent="0.25">
      <c r="A751" s="5" t="s">
        <v>398</v>
      </c>
      <c r="B751">
        <v>8</v>
      </c>
    </row>
    <row r="752" spans="1:2" x14ac:dyDescent="0.25">
      <c r="A752" s="5" t="s">
        <v>1303</v>
      </c>
      <c r="B752">
        <v>8</v>
      </c>
    </row>
    <row r="753" spans="1:2" x14ac:dyDescent="0.25">
      <c r="A753" s="5" t="s">
        <v>805</v>
      </c>
      <c r="B753">
        <v>8</v>
      </c>
    </row>
    <row r="754" spans="1:2" x14ac:dyDescent="0.25">
      <c r="A754" s="5" t="s">
        <v>1058</v>
      </c>
      <c r="B754">
        <v>8</v>
      </c>
    </row>
    <row r="755" spans="1:2" x14ac:dyDescent="0.25">
      <c r="A755" s="5" t="s">
        <v>976</v>
      </c>
      <c r="B755">
        <v>8</v>
      </c>
    </row>
    <row r="756" spans="1:2" x14ac:dyDescent="0.25">
      <c r="A756" s="5" t="s">
        <v>230</v>
      </c>
      <c r="B756">
        <v>8</v>
      </c>
    </row>
    <row r="757" spans="1:2" x14ac:dyDescent="0.25">
      <c r="A757" s="5" t="s">
        <v>265</v>
      </c>
      <c r="B757">
        <v>8</v>
      </c>
    </row>
    <row r="758" spans="1:2" x14ac:dyDescent="0.25">
      <c r="A758" s="5" t="s">
        <v>708</v>
      </c>
      <c r="B758">
        <v>8</v>
      </c>
    </row>
    <row r="759" spans="1:2" x14ac:dyDescent="0.25">
      <c r="A759" s="5" t="s">
        <v>1278</v>
      </c>
      <c r="B759">
        <v>8</v>
      </c>
    </row>
    <row r="760" spans="1:2" x14ac:dyDescent="0.25">
      <c r="A760" s="5" t="s">
        <v>309</v>
      </c>
      <c r="B760">
        <v>8</v>
      </c>
    </row>
    <row r="761" spans="1:2" x14ac:dyDescent="0.25">
      <c r="A761" s="5" t="s">
        <v>648</v>
      </c>
      <c r="B761">
        <v>8</v>
      </c>
    </row>
    <row r="762" spans="1:2" x14ac:dyDescent="0.25">
      <c r="A762" s="5" t="s">
        <v>636</v>
      </c>
      <c r="B762">
        <v>8</v>
      </c>
    </row>
    <row r="763" spans="1:2" x14ac:dyDescent="0.25">
      <c r="A763" s="5" t="s">
        <v>573</v>
      </c>
      <c r="B763">
        <v>8</v>
      </c>
    </row>
    <row r="764" spans="1:2" x14ac:dyDescent="0.25">
      <c r="A764" s="5" t="s">
        <v>437</v>
      </c>
      <c r="B764">
        <v>8</v>
      </c>
    </row>
    <row r="765" spans="1:2" x14ac:dyDescent="0.25">
      <c r="A765" s="5" t="s">
        <v>366</v>
      </c>
      <c r="B765">
        <v>8</v>
      </c>
    </row>
    <row r="766" spans="1:2" x14ac:dyDescent="0.25">
      <c r="A766" s="5" t="s">
        <v>428</v>
      </c>
      <c r="B766">
        <v>8</v>
      </c>
    </row>
    <row r="767" spans="1:2" x14ac:dyDescent="0.25">
      <c r="A767" s="5" t="s">
        <v>122</v>
      </c>
      <c r="B767">
        <v>8</v>
      </c>
    </row>
    <row r="768" spans="1:2" x14ac:dyDescent="0.25">
      <c r="A768" s="5" t="s">
        <v>763</v>
      </c>
      <c r="B768">
        <v>8</v>
      </c>
    </row>
    <row r="769" spans="1:2" x14ac:dyDescent="0.25">
      <c r="A769" s="5" t="s">
        <v>240</v>
      </c>
      <c r="B769">
        <v>8</v>
      </c>
    </row>
    <row r="770" spans="1:2" x14ac:dyDescent="0.25">
      <c r="A770" s="5" t="s">
        <v>1047</v>
      </c>
      <c r="B770">
        <v>7</v>
      </c>
    </row>
    <row r="771" spans="1:2" x14ac:dyDescent="0.25">
      <c r="A771" s="5" t="s">
        <v>435</v>
      </c>
      <c r="B771">
        <v>7</v>
      </c>
    </row>
    <row r="772" spans="1:2" x14ac:dyDescent="0.25">
      <c r="A772" s="5" t="s">
        <v>1410</v>
      </c>
      <c r="B772">
        <v>7</v>
      </c>
    </row>
    <row r="773" spans="1:2" x14ac:dyDescent="0.25">
      <c r="A773" s="5" t="s">
        <v>1240</v>
      </c>
      <c r="B773">
        <v>7</v>
      </c>
    </row>
    <row r="774" spans="1:2" x14ac:dyDescent="0.25">
      <c r="A774" s="5" t="s">
        <v>1118</v>
      </c>
      <c r="B774">
        <v>7</v>
      </c>
    </row>
    <row r="775" spans="1:2" x14ac:dyDescent="0.25">
      <c r="A775" s="5" t="s">
        <v>1063</v>
      </c>
      <c r="B775">
        <v>7</v>
      </c>
    </row>
    <row r="776" spans="1:2" x14ac:dyDescent="0.25">
      <c r="A776" s="5" t="s">
        <v>1445</v>
      </c>
      <c r="B776">
        <v>7</v>
      </c>
    </row>
    <row r="777" spans="1:2" x14ac:dyDescent="0.25">
      <c r="A777" s="5" t="s">
        <v>945</v>
      </c>
      <c r="B777">
        <v>7</v>
      </c>
    </row>
    <row r="778" spans="1:2" x14ac:dyDescent="0.25">
      <c r="A778" s="5" t="s">
        <v>772</v>
      </c>
      <c r="B778">
        <v>7</v>
      </c>
    </row>
    <row r="779" spans="1:2" x14ac:dyDescent="0.25">
      <c r="A779" s="5" t="s">
        <v>885</v>
      </c>
      <c r="B779">
        <v>7</v>
      </c>
    </row>
    <row r="780" spans="1:2" x14ac:dyDescent="0.25">
      <c r="A780" s="5" t="s">
        <v>395</v>
      </c>
      <c r="B780">
        <v>7</v>
      </c>
    </row>
    <row r="781" spans="1:2" x14ac:dyDescent="0.25">
      <c r="A781" s="5" t="s">
        <v>311</v>
      </c>
      <c r="B781">
        <v>7</v>
      </c>
    </row>
    <row r="782" spans="1:2" x14ac:dyDescent="0.25">
      <c r="A782" s="5" t="s">
        <v>820</v>
      </c>
      <c r="B782">
        <v>7</v>
      </c>
    </row>
    <row r="783" spans="1:2" x14ac:dyDescent="0.25">
      <c r="A783" s="5" t="s">
        <v>26</v>
      </c>
      <c r="B783">
        <v>7</v>
      </c>
    </row>
    <row r="784" spans="1:2" x14ac:dyDescent="0.25">
      <c r="A784" s="5" t="s">
        <v>1463</v>
      </c>
      <c r="B784">
        <v>7</v>
      </c>
    </row>
    <row r="785" spans="1:2" x14ac:dyDescent="0.25">
      <c r="A785" s="5" t="s">
        <v>845</v>
      </c>
      <c r="B785">
        <v>7</v>
      </c>
    </row>
    <row r="786" spans="1:2" x14ac:dyDescent="0.25">
      <c r="A786" s="5" t="s">
        <v>1255</v>
      </c>
      <c r="B786">
        <v>7</v>
      </c>
    </row>
    <row r="787" spans="1:2" x14ac:dyDescent="0.25">
      <c r="A787" s="5" t="s">
        <v>883</v>
      </c>
      <c r="B787">
        <v>7</v>
      </c>
    </row>
    <row r="788" spans="1:2" x14ac:dyDescent="0.25">
      <c r="A788" s="5" t="s">
        <v>27</v>
      </c>
      <c r="B788">
        <v>7</v>
      </c>
    </row>
    <row r="789" spans="1:2" x14ac:dyDescent="0.25">
      <c r="A789" s="5" t="s">
        <v>974</v>
      </c>
      <c r="B789">
        <v>7</v>
      </c>
    </row>
    <row r="790" spans="1:2" x14ac:dyDescent="0.25">
      <c r="A790" s="5" t="s">
        <v>779</v>
      </c>
      <c r="B790">
        <v>7</v>
      </c>
    </row>
    <row r="791" spans="1:2" x14ac:dyDescent="0.25">
      <c r="A791" s="5" t="s">
        <v>1092</v>
      </c>
      <c r="B791">
        <v>7</v>
      </c>
    </row>
    <row r="792" spans="1:2" x14ac:dyDescent="0.25">
      <c r="A792" s="5" t="s">
        <v>1075</v>
      </c>
      <c r="B792">
        <v>7</v>
      </c>
    </row>
    <row r="793" spans="1:2" x14ac:dyDescent="0.25">
      <c r="A793" s="5" t="s">
        <v>1230</v>
      </c>
      <c r="B793">
        <v>7</v>
      </c>
    </row>
    <row r="794" spans="1:2" x14ac:dyDescent="0.25">
      <c r="A794" s="5" t="s">
        <v>1004</v>
      </c>
      <c r="B794">
        <v>7</v>
      </c>
    </row>
    <row r="795" spans="1:2" x14ac:dyDescent="0.25">
      <c r="A795" s="5" t="s">
        <v>1444</v>
      </c>
      <c r="B795">
        <v>7</v>
      </c>
    </row>
    <row r="796" spans="1:2" x14ac:dyDescent="0.25">
      <c r="A796" s="5" t="s">
        <v>1324</v>
      </c>
      <c r="B796">
        <v>7</v>
      </c>
    </row>
    <row r="797" spans="1:2" x14ac:dyDescent="0.25">
      <c r="A797" s="5" t="s">
        <v>1034</v>
      </c>
      <c r="B797">
        <v>7</v>
      </c>
    </row>
    <row r="798" spans="1:2" x14ac:dyDescent="0.25">
      <c r="A798" s="5" t="s">
        <v>1124</v>
      </c>
      <c r="B798">
        <v>7</v>
      </c>
    </row>
    <row r="799" spans="1:2" x14ac:dyDescent="0.25">
      <c r="A799" s="5" t="s">
        <v>651</v>
      </c>
      <c r="B799">
        <v>7</v>
      </c>
    </row>
    <row r="800" spans="1:2" x14ac:dyDescent="0.25">
      <c r="A800" s="5" t="s">
        <v>81</v>
      </c>
      <c r="B800">
        <v>7</v>
      </c>
    </row>
    <row r="801" spans="1:2" x14ac:dyDescent="0.25">
      <c r="A801" s="5" t="s">
        <v>421</v>
      </c>
      <c r="B801">
        <v>7</v>
      </c>
    </row>
    <row r="802" spans="1:2" x14ac:dyDescent="0.25">
      <c r="A802" s="5" t="s">
        <v>780</v>
      </c>
      <c r="B802">
        <v>7</v>
      </c>
    </row>
    <row r="803" spans="1:2" x14ac:dyDescent="0.25">
      <c r="A803" s="5" t="s">
        <v>242</v>
      </c>
      <c r="B803">
        <v>7</v>
      </c>
    </row>
    <row r="804" spans="1:2" x14ac:dyDescent="0.25">
      <c r="A804" s="5" t="s">
        <v>218</v>
      </c>
      <c r="B804">
        <v>7</v>
      </c>
    </row>
    <row r="805" spans="1:2" x14ac:dyDescent="0.25">
      <c r="A805" s="5" t="s">
        <v>231</v>
      </c>
      <c r="B805">
        <v>7</v>
      </c>
    </row>
    <row r="806" spans="1:2" x14ac:dyDescent="0.25">
      <c r="A806" s="5" t="s">
        <v>688</v>
      </c>
      <c r="B806">
        <v>7</v>
      </c>
    </row>
    <row r="807" spans="1:2" x14ac:dyDescent="0.25">
      <c r="A807" s="5" t="s">
        <v>340</v>
      </c>
      <c r="B807">
        <v>7</v>
      </c>
    </row>
    <row r="808" spans="1:2" x14ac:dyDescent="0.25">
      <c r="A808" s="5" t="s">
        <v>1292</v>
      </c>
      <c r="B808">
        <v>7</v>
      </c>
    </row>
    <row r="809" spans="1:2" x14ac:dyDescent="0.25">
      <c r="A809" s="5" t="s">
        <v>545</v>
      </c>
      <c r="B809">
        <v>7</v>
      </c>
    </row>
    <row r="810" spans="1:2" x14ac:dyDescent="0.25">
      <c r="A810" s="5" t="s">
        <v>1169</v>
      </c>
      <c r="B810">
        <v>7</v>
      </c>
    </row>
    <row r="811" spans="1:2" x14ac:dyDescent="0.25">
      <c r="A811" s="5" t="s">
        <v>521</v>
      </c>
      <c r="B811">
        <v>7</v>
      </c>
    </row>
    <row r="812" spans="1:2" x14ac:dyDescent="0.25">
      <c r="A812" s="5" t="s">
        <v>690</v>
      </c>
      <c r="B812">
        <v>7</v>
      </c>
    </row>
    <row r="813" spans="1:2" x14ac:dyDescent="0.25">
      <c r="A813" s="5" t="s">
        <v>718</v>
      </c>
      <c r="B813">
        <v>7</v>
      </c>
    </row>
    <row r="814" spans="1:2" x14ac:dyDescent="0.25">
      <c r="A814" s="5" t="s">
        <v>971</v>
      </c>
      <c r="B814">
        <v>7</v>
      </c>
    </row>
    <row r="815" spans="1:2" x14ac:dyDescent="0.25">
      <c r="A815" s="5" t="s">
        <v>536</v>
      </c>
      <c r="B815">
        <v>7</v>
      </c>
    </row>
    <row r="816" spans="1:2" x14ac:dyDescent="0.25">
      <c r="A816" s="5" t="s">
        <v>998</v>
      </c>
      <c r="B816">
        <v>7</v>
      </c>
    </row>
    <row r="817" spans="1:2" x14ac:dyDescent="0.25">
      <c r="A817" s="5" t="s">
        <v>235</v>
      </c>
      <c r="B817">
        <v>7</v>
      </c>
    </row>
    <row r="818" spans="1:2" x14ac:dyDescent="0.25">
      <c r="A818" s="5" t="s">
        <v>874</v>
      </c>
      <c r="B818">
        <v>7</v>
      </c>
    </row>
    <row r="819" spans="1:2" x14ac:dyDescent="0.25">
      <c r="A819" s="5" t="s">
        <v>595</v>
      </c>
      <c r="B819">
        <v>7</v>
      </c>
    </row>
    <row r="820" spans="1:2" x14ac:dyDescent="0.25">
      <c r="A820" s="5" t="s">
        <v>204</v>
      </c>
      <c r="B820">
        <v>7</v>
      </c>
    </row>
    <row r="821" spans="1:2" x14ac:dyDescent="0.25">
      <c r="A821" s="5" t="s">
        <v>1426</v>
      </c>
      <c r="B821">
        <v>7</v>
      </c>
    </row>
    <row r="822" spans="1:2" x14ac:dyDescent="0.25">
      <c r="A822" s="5" t="s">
        <v>1486</v>
      </c>
      <c r="B822">
        <v>7</v>
      </c>
    </row>
    <row r="823" spans="1:2" x14ac:dyDescent="0.25">
      <c r="A823" s="5" t="s">
        <v>1465</v>
      </c>
      <c r="B823">
        <v>7</v>
      </c>
    </row>
    <row r="824" spans="1:2" x14ac:dyDescent="0.25">
      <c r="A824" s="5" t="s">
        <v>797</v>
      </c>
      <c r="B824">
        <v>7</v>
      </c>
    </row>
    <row r="825" spans="1:2" x14ac:dyDescent="0.25">
      <c r="A825" s="5" t="s">
        <v>1354</v>
      </c>
      <c r="B825">
        <v>7</v>
      </c>
    </row>
    <row r="826" spans="1:2" x14ac:dyDescent="0.25">
      <c r="A826" s="5" t="s">
        <v>1</v>
      </c>
      <c r="B826">
        <v>7</v>
      </c>
    </row>
    <row r="827" spans="1:2" x14ac:dyDescent="0.25">
      <c r="A827" s="5" t="s">
        <v>49</v>
      </c>
      <c r="B827">
        <v>7</v>
      </c>
    </row>
    <row r="828" spans="1:2" x14ac:dyDescent="0.25">
      <c r="A828" s="5" t="s">
        <v>1157</v>
      </c>
      <c r="B828">
        <v>7</v>
      </c>
    </row>
    <row r="829" spans="1:2" x14ac:dyDescent="0.25">
      <c r="A829" s="5" t="s">
        <v>1228</v>
      </c>
      <c r="B829">
        <v>7</v>
      </c>
    </row>
    <row r="830" spans="1:2" x14ac:dyDescent="0.25">
      <c r="A830" s="5" t="s">
        <v>888</v>
      </c>
      <c r="B830">
        <v>7</v>
      </c>
    </row>
    <row r="831" spans="1:2" x14ac:dyDescent="0.25">
      <c r="A831" s="5" t="s">
        <v>1394</v>
      </c>
      <c r="B831">
        <v>7</v>
      </c>
    </row>
    <row r="832" spans="1:2" x14ac:dyDescent="0.25">
      <c r="A832" s="5" t="s">
        <v>87</v>
      </c>
      <c r="B832">
        <v>7</v>
      </c>
    </row>
    <row r="833" spans="1:2" x14ac:dyDescent="0.25">
      <c r="A833" s="5" t="s">
        <v>1420</v>
      </c>
      <c r="B833">
        <v>7</v>
      </c>
    </row>
    <row r="834" spans="1:2" x14ac:dyDescent="0.25">
      <c r="A834" s="5" t="s">
        <v>1119</v>
      </c>
      <c r="B834">
        <v>7</v>
      </c>
    </row>
    <row r="835" spans="1:2" x14ac:dyDescent="0.25">
      <c r="A835" s="5" t="s">
        <v>1164</v>
      </c>
      <c r="B835">
        <v>7</v>
      </c>
    </row>
    <row r="836" spans="1:2" x14ac:dyDescent="0.25">
      <c r="A836" s="5" t="s">
        <v>1172</v>
      </c>
      <c r="B836">
        <v>7</v>
      </c>
    </row>
    <row r="837" spans="1:2" x14ac:dyDescent="0.25">
      <c r="A837" s="5" t="s">
        <v>860</v>
      </c>
      <c r="B837">
        <v>7</v>
      </c>
    </row>
    <row r="838" spans="1:2" x14ac:dyDescent="0.25">
      <c r="A838" s="5" t="s">
        <v>1088</v>
      </c>
      <c r="B838">
        <v>7</v>
      </c>
    </row>
    <row r="839" spans="1:2" x14ac:dyDescent="0.25">
      <c r="A839" s="5" t="s">
        <v>907</v>
      </c>
      <c r="B839">
        <v>7</v>
      </c>
    </row>
    <row r="840" spans="1:2" x14ac:dyDescent="0.25">
      <c r="A840" s="5" t="s">
        <v>358</v>
      </c>
      <c r="B840">
        <v>7</v>
      </c>
    </row>
    <row r="841" spans="1:2" x14ac:dyDescent="0.25">
      <c r="A841" s="5" t="s">
        <v>165</v>
      </c>
      <c r="B841">
        <v>7</v>
      </c>
    </row>
    <row r="842" spans="1:2" x14ac:dyDescent="0.25">
      <c r="A842" s="5" t="s">
        <v>959</v>
      </c>
      <c r="B842">
        <v>7</v>
      </c>
    </row>
    <row r="843" spans="1:2" x14ac:dyDescent="0.25">
      <c r="A843" s="5" t="s">
        <v>927</v>
      </c>
      <c r="B843">
        <v>7</v>
      </c>
    </row>
    <row r="844" spans="1:2" x14ac:dyDescent="0.25">
      <c r="A844" s="5" t="s">
        <v>1345</v>
      </c>
      <c r="B844">
        <v>7</v>
      </c>
    </row>
    <row r="845" spans="1:2" x14ac:dyDescent="0.25">
      <c r="A845" s="5" t="s">
        <v>1456</v>
      </c>
      <c r="B845">
        <v>7</v>
      </c>
    </row>
    <row r="846" spans="1:2" x14ac:dyDescent="0.25">
      <c r="A846" s="5" t="s">
        <v>1126</v>
      </c>
      <c r="B846">
        <v>7</v>
      </c>
    </row>
    <row r="847" spans="1:2" x14ac:dyDescent="0.25">
      <c r="A847" s="5" t="s">
        <v>370</v>
      </c>
      <c r="B847">
        <v>7</v>
      </c>
    </row>
    <row r="848" spans="1:2" x14ac:dyDescent="0.25">
      <c r="A848" s="5" t="s">
        <v>1190</v>
      </c>
      <c r="B848">
        <v>7</v>
      </c>
    </row>
    <row r="849" spans="1:2" x14ac:dyDescent="0.25">
      <c r="A849" s="5" t="s">
        <v>354</v>
      </c>
      <c r="B849">
        <v>7</v>
      </c>
    </row>
    <row r="850" spans="1:2" x14ac:dyDescent="0.25">
      <c r="A850" s="5" t="s">
        <v>189</v>
      </c>
      <c r="B850">
        <v>7</v>
      </c>
    </row>
    <row r="851" spans="1:2" x14ac:dyDescent="0.25">
      <c r="A851" s="5" t="s">
        <v>1186</v>
      </c>
      <c r="B851">
        <v>7</v>
      </c>
    </row>
    <row r="852" spans="1:2" x14ac:dyDescent="0.25">
      <c r="A852" s="5" t="s">
        <v>380</v>
      </c>
      <c r="B852">
        <v>7</v>
      </c>
    </row>
    <row r="853" spans="1:2" x14ac:dyDescent="0.25">
      <c r="A853" s="5" t="s">
        <v>1443</v>
      </c>
      <c r="B853">
        <v>7</v>
      </c>
    </row>
    <row r="854" spans="1:2" x14ac:dyDescent="0.25">
      <c r="A854" s="5" t="s">
        <v>722</v>
      </c>
      <c r="B854">
        <v>7</v>
      </c>
    </row>
    <row r="855" spans="1:2" x14ac:dyDescent="0.25">
      <c r="A855" s="5" t="s">
        <v>1099</v>
      </c>
      <c r="B855">
        <v>7</v>
      </c>
    </row>
    <row r="856" spans="1:2" x14ac:dyDescent="0.25">
      <c r="A856" s="5" t="s">
        <v>514</v>
      </c>
      <c r="B856">
        <v>7</v>
      </c>
    </row>
    <row r="857" spans="1:2" x14ac:dyDescent="0.25">
      <c r="A857" s="5" t="s">
        <v>749</v>
      </c>
      <c r="B857">
        <v>7</v>
      </c>
    </row>
    <row r="858" spans="1:2" x14ac:dyDescent="0.25">
      <c r="A858" s="5" t="s">
        <v>264</v>
      </c>
      <c r="B858">
        <v>7</v>
      </c>
    </row>
    <row r="859" spans="1:2" x14ac:dyDescent="0.25">
      <c r="A859" s="5" t="s">
        <v>168</v>
      </c>
      <c r="B859">
        <v>7</v>
      </c>
    </row>
    <row r="860" spans="1:2" x14ac:dyDescent="0.25">
      <c r="A860" s="5" t="s">
        <v>615</v>
      </c>
      <c r="B860">
        <v>7</v>
      </c>
    </row>
    <row r="861" spans="1:2" x14ac:dyDescent="0.25">
      <c r="A861" s="5" t="s">
        <v>376</v>
      </c>
      <c r="B861">
        <v>7</v>
      </c>
    </row>
    <row r="862" spans="1:2" x14ac:dyDescent="0.25">
      <c r="A862" s="5" t="s">
        <v>241</v>
      </c>
      <c r="B862">
        <v>7</v>
      </c>
    </row>
    <row r="863" spans="1:2" x14ac:dyDescent="0.25">
      <c r="A863" s="5" t="s">
        <v>85</v>
      </c>
      <c r="B863">
        <v>7</v>
      </c>
    </row>
    <row r="864" spans="1:2" x14ac:dyDescent="0.25">
      <c r="A864" s="5" t="s">
        <v>864</v>
      </c>
      <c r="B864">
        <v>7</v>
      </c>
    </row>
    <row r="865" spans="1:2" x14ac:dyDescent="0.25">
      <c r="A865" s="5" t="s">
        <v>585</v>
      </c>
      <c r="B865">
        <v>7</v>
      </c>
    </row>
    <row r="866" spans="1:2" x14ac:dyDescent="0.25">
      <c r="A866" s="5" t="s">
        <v>539</v>
      </c>
      <c r="B866">
        <v>7</v>
      </c>
    </row>
    <row r="867" spans="1:2" x14ac:dyDescent="0.25">
      <c r="A867" s="5" t="s">
        <v>1028</v>
      </c>
      <c r="B867">
        <v>7</v>
      </c>
    </row>
    <row r="868" spans="1:2" x14ac:dyDescent="0.25">
      <c r="A868" s="5" t="s">
        <v>715</v>
      </c>
      <c r="B868">
        <v>7</v>
      </c>
    </row>
    <row r="869" spans="1:2" x14ac:dyDescent="0.25">
      <c r="A869" s="5" t="s">
        <v>684</v>
      </c>
      <c r="B869">
        <v>7</v>
      </c>
    </row>
    <row r="870" spans="1:2" x14ac:dyDescent="0.25">
      <c r="A870" s="5" t="s">
        <v>823</v>
      </c>
      <c r="B870">
        <v>6</v>
      </c>
    </row>
    <row r="871" spans="1:2" x14ac:dyDescent="0.25">
      <c r="A871" s="5" t="s">
        <v>1462</v>
      </c>
      <c r="B871">
        <v>6</v>
      </c>
    </row>
    <row r="872" spans="1:2" x14ac:dyDescent="0.25">
      <c r="A872" s="5" t="s">
        <v>784</v>
      </c>
      <c r="B872">
        <v>6</v>
      </c>
    </row>
    <row r="873" spans="1:2" x14ac:dyDescent="0.25">
      <c r="A873" s="5" t="s">
        <v>1174</v>
      </c>
      <c r="B873">
        <v>6</v>
      </c>
    </row>
    <row r="874" spans="1:2" x14ac:dyDescent="0.25">
      <c r="A874" s="5" t="s">
        <v>390</v>
      </c>
      <c r="B874">
        <v>6</v>
      </c>
    </row>
    <row r="875" spans="1:2" x14ac:dyDescent="0.25">
      <c r="A875" s="5" t="s">
        <v>910</v>
      </c>
      <c r="B875">
        <v>6</v>
      </c>
    </row>
    <row r="876" spans="1:2" x14ac:dyDescent="0.25">
      <c r="A876" s="5" t="s">
        <v>1184</v>
      </c>
      <c r="B876">
        <v>6</v>
      </c>
    </row>
    <row r="877" spans="1:2" x14ac:dyDescent="0.25">
      <c r="A877" s="5" t="s">
        <v>91</v>
      </c>
      <c r="B877">
        <v>6</v>
      </c>
    </row>
    <row r="878" spans="1:2" x14ac:dyDescent="0.25">
      <c r="A878" s="5" t="s">
        <v>746</v>
      </c>
      <c r="B878">
        <v>6</v>
      </c>
    </row>
    <row r="879" spans="1:2" x14ac:dyDescent="0.25">
      <c r="A879" s="5" t="s">
        <v>1142</v>
      </c>
      <c r="B879">
        <v>6</v>
      </c>
    </row>
    <row r="880" spans="1:2" x14ac:dyDescent="0.25">
      <c r="A880" s="5" t="s">
        <v>1106</v>
      </c>
      <c r="B880">
        <v>6</v>
      </c>
    </row>
    <row r="881" spans="1:2" x14ac:dyDescent="0.25">
      <c r="A881" s="5" t="s">
        <v>1478</v>
      </c>
      <c r="B881">
        <v>6</v>
      </c>
    </row>
    <row r="882" spans="1:2" x14ac:dyDescent="0.25">
      <c r="A882" s="5" t="s">
        <v>711</v>
      </c>
      <c r="B882">
        <v>6</v>
      </c>
    </row>
    <row r="883" spans="1:2" x14ac:dyDescent="0.25">
      <c r="A883" s="5" t="s">
        <v>906</v>
      </c>
      <c r="B883">
        <v>6</v>
      </c>
    </row>
    <row r="884" spans="1:2" x14ac:dyDescent="0.25">
      <c r="A884" s="5" t="s">
        <v>1049</v>
      </c>
      <c r="B884">
        <v>6</v>
      </c>
    </row>
    <row r="885" spans="1:2" x14ac:dyDescent="0.25">
      <c r="A885" s="5" t="s">
        <v>181</v>
      </c>
      <c r="B885">
        <v>6</v>
      </c>
    </row>
    <row r="886" spans="1:2" x14ac:dyDescent="0.25">
      <c r="A886" s="5" t="s">
        <v>80</v>
      </c>
      <c r="B886">
        <v>6</v>
      </c>
    </row>
    <row r="887" spans="1:2" x14ac:dyDescent="0.25">
      <c r="A887" s="5" t="s">
        <v>1326</v>
      </c>
      <c r="B887">
        <v>6</v>
      </c>
    </row>
    <row r="888" spans="1:2" x14ac:dyDescent="0.25">
      <c r="A888" s="5" t="s">
        <v>1404</v>
      </c>
      <c r="B888">
        <v>6</v>
      </c>
    </row>
    <row r="889" spans="1:2" x14ac:dyDescent="0.25">
      <c r="A889" s="5" t="s">
        <v>1381</v>
      </c>
      <c r="B889">
        <v>6</v>
      </c>
    </row>
    <row r="890" spans="1:2" x14ac:dyDescent="0.25">
      <c r="A890" s="5" t="s">
        <v>485</v>
      </c>
      <c r="B890">
        <v>6</v>
      </c>
    </row>
    <row r="891" spans="1:2" x14ac:dyDescent="0.25">
      <c r="A891" s="5" t="s">
        <v>83</v>
      </c>
      <c r="B891">
        <v>6</v>
      </c>
    </row>
    <row r="892" spans="1:2" x14ac:dyDescent="0.25">
      <c r="A892" s="5" t="s">
        <v>753</v>
      </c>
      <c r="B892">
        <v>6</v>
      </c>
    </row>
    <row r="893" spans="1:2" x14ac:dyDescent="0.25">
      <c r="A893" s="5" t="s">
        <v>543</v>
      </c>
      <c r="B893">
        <v>6</v>
      </c>
    </row>
    <row r="894" spans="1:2" x14ac:dyDescent="0.25">
      <c r="A894" s="5" t="s">
        <v>919</v>
      </c>
      <c r="B894">
        <v>6</v>
      </c>
    </row>
    <row r="895" spans="1:2" x14ac:dyDescent="0.25">
      <c r="A895" s="5" t="s">
        <v>921</v>
      </c>
      <c r="B895">
        <v>6</v>
      </c>
    </row>
    <row r="896" spans="1:2" x14ac:dyDescent="0.25">
      <c r="A896" s="5" t="s">
        <v>414</v>
      </c>
      <c r="B896">
        <v>6</v>
      </c>
    </row>
    <row r="897" spans="1:2" x14ac:dyDescent="0.25">
      <c r="A897" s="5" t="s">
        <v>1104</v>
      </c>
      <c r="B897">
        <v>6</v>
      </c>
    </row>
    <row r="898" spans="1:2" x14ac:dyDescent="0.25">
      <c r="A898" s="5" t="s">
        <v>782</v>
      </c>
      <c r="B898">
        <v>6</v>
      </c>
    </row>
    <row r="899" spans="1:2" x14ac:dyDescent="0.25">
      <c r="A899" s="5" t="s">
        <v>953</v>
      </c>
      <c r="B899">
        <v>6</v>
      </c>
    </row>
    <row r="900" spans="1:2" x14ac:dyDescent="0.25">
      <c r="A900" s="5" t="s">
        <v>1258</v>
      </c>
      <c r="B900">
        <v>6</v>
      </c>
    </row>
    <row r="901" spans="1:2" x14ac:dyDescent="0.25">
      <c r="A901" s="5" t="s">
        <v>296</v>
      </c>
      <c r="B901">
        <v>6</v>
      </c>
    </row>
    <row r="902" spans="1:2" x14ac:dyDescent="0.25">
      <c r="A902" s="5" t="s">
        <v>1025</v>
      </c>
      <c r="B902">
        <v>6</v>
      </c>
    </row>
    <row r="903" spans="1:2" x14ac:dyDescent="0.25">
      <c r="A903" s="5" t="s">
        <v>1374</v>
      </c>
      <c r="B903">
        <v>6</v>
      </c>
    </row>
    <row r="904" spans="1:2" x14ac:dyDescent="0.25">
      <c r="A904" s="5" t="s">
        <v>164</v>
      </c>
      <c r="B904">
        <v>6</v>
      </c>
    </row>
    <row r="905" spans="1:2" x14ac:dyDescent="0.25">
      <c r="A905" s="5" t="s">
        <v>1400</v>
      </c>
      <c r="B905">
        <v>6</v>
      </c>
    </row>
    <row r="906" spans="1:2" x14ac:dyDescent="0.25">
      <c r="A906" s="5" t="s">
        <v>867</v>
      </c>
      <c r="B906">
        <v>6</v>
      </c>
    </row>
    <row r="907" spans="1:2" x14ac:dyDescent="0.25">
      <c r="A907" s="5" t="s">
        <v>1275</v>
      </c>
      <c r="B907">
        <v>6</v>
      </c>
    </row>
    <row r="908" spans="1:2" x14ac:dyDescent="0.25">
      <c r="A908" s="5" t="s">
        <v>1367</v>
      </c>
      <c r="B908">
        <v>6</v>
      </c>
    </row>
    <row r="909" spans="1:2" x14ac:dyDescent="0.25">
      <c r="A909" s="5" t="s">
        <v>1416</v>
      </c>
      <c r="B909">
        <v>6</v>
      </c>
    </row>
    <row r="910" spans="1:2" x14ac:dyDescent="0.25">
      <c r="A910" s="5" t="s">
        <v>649</v>
      </c>
      <c r="B910">
        <v>6</v>
      </c>
    </row>
    <row r="911" spans="1:2" x14ac:dyDescent="0.25">
      <c r="A911" s="5" t="s">
        <v>600</v>
      </c>
      <c r="B911">
        <v>6</v>
      </c>
    </row>
    <row r="912" spans="1:2" x14ac:dyDescent="0.25">
      <c r="A912" s="5" t="s">
        <v>1352</v>
      </c>
      <c r="B912">
        <v>6</v>
      </c>
    </row>
    <row r="913" spans="1:2" x14ac:dyDescent="0.25">
      <c r="A913" s="5" t="s">
        <v>381</v>
      </c>
      <c r="B913">
        <v>6</v>
      </c>
    </row>
    <row r="914" spans="1:2" x14ac:dyDescent="0.25">
      <c r="A914" s="5" t="s">
        <v>1048</v>
      </c>
      <c r="B914">
        <v>6</v>
      </c>
    </row>
    <row r="915" spans="1:2" x14ac:dyDescent="0.25">
      <c r="A915" s="5" t="s">
        <v>523</v>
      </c>
      <c r="B915">
        <v>6</v>
      </c>
    </row>
    <row r="916" spans="1:2" x14ac:dyDescent="0.25">
      <c r="A916" s="5" t="s">
        <v>982</v>
      </c>
      <c r="B916">
        <v>6</v>
      </c>
    </row>
    <row r="917" spans="1:2" x14ac:dyDescent="0.25">
      <c r="A917" s="5" t="s">
        <v>935</v>
      </c>
      <c r="B917">
        <v>6</v>
      </c>
    </row>
    <row r="918" spans="1:2" x14ac:dyDescent="0.25">
      <c r="A918" s="5" t="s">
        <v>1359</v>
      </c>
      <c r="B918">
        <v>6</v>
      </c>
    </row>
    <row r="919" spans="1:2" x14ac:dyDescent="0.25">
      <c r="A919" s="5" t="s">
        <v>1233</v>
      </c>
      <c r="B919">
        <v>6</v>
      </c>
    </row>
    <row r="920" spans="1:2" x14ac:dyDescent="0.25">
      <c r="A920" s="5" t="s">
        <v>920</v>
      </c>
      <c r="B920">
        <v>6</v>
      </c>
    </row>
    <row r="921" spans="1:2" x14ac:dyDescent="0.25">
      <c r="A921" s="5" t="s">
        <v>1399</v>
      </c>
      <c r="B921">
        <v>6</v>
      </c>
    </row>
    <row r="922" spans="1:2" x14ac:dyDescent="0.25">
      <c r="A922" s="5" t="s">
        <v>1438</v>
      </c>
      <c r="B922">
        <v>6</v>
      </c>
    </row>
    <row r="923" spans="1:2" x14ac:dyDescent="0.25">
      <c r="A923" s="5" t="s">
        <v>937</v>
      </c>
      <c r="B923">
        <v>6</v>
      </c>
    </row>
    <row r="924" spans="1:2" x14ac:dyDescent="0.25">
      <c r="A924" s="5" t="s">
        <v>1009</v>
      </c>
      <c r="B924">
        <v>6</v>
      </c>
    </row>
    <row r="925" spans="1:2" x14ac:dyDescent="0.25">
      <c r="A925" s="5" t="s">
        <v>1396</v>
      </c>
      <c r="B925">
        <v>6</v>
      </c>
    </row>
    <row r="926" spans="1:2" x14ac:dyDescent="0.25">
      <c r="A926" s="5" t="s">
        <v>468</v>
      </c>
      <c r="B926">
        <v>6</v>
      </c>
    </row>
    <row r="927" spans="1:2" x14ac:dyDescent="0.25">
      <c r="A927" s="5" t="s">
        <v>239</v>
      </c>
      <c r="B927">
        <v>6</v>
      </c>
    </row>
    <row r="928" spans="1:2" x14ac:dyDescent="0.25">
      <c r="A928" s="5" t="s">
        <v>1351</v>
      </c>
      <c r="B928">
        <v>6</v>
      </c>
    </row>
    <row r="929" spans="1:2" x14ac:dyDescent="0.25">
      <c r="A929" s="5" t="s">
        <v>1113</v>
      </c>
      <c r="B929">
        <v>6</v>
      </c>
    </row>
    <row r="930" spans="1:2" x14ac:dyDescent="0.25">
      <c r="A930" s="5" t="s">
        <v>1054</v>
      </c>
      <c r="B930">
        <v>6</v>
      </c>
    </row>
    <row r="931" spans="1:2" x14ac:dyDescent="0.25">
      <c r="A931" s="5" t="s">
        <v>52</v>
      </c>
      <c r="B931">
        <v>6</v>
      </c>
    </row>
    <row r="932" spans="1:2" x14ac:dyDescent="0.25">
      <c r="A932" s="5" t="s">
        <v>1300</v>
      </c>
      <c r="B932">
        <v>6</v>
      </c>
    </row>
    <row r="933" spans="1:2" x14ac:dyDescent="0.25">
      <c r="A933" s="5" t="s">
        <v>1273</v>
      </c>
      <c r="B933">
        <v>6</v>
      </c>
    </row>
    <row r="934" spans="1:2" x14ac:dyDescent="0.25">
      <c r="A934" s="5" t="s">
        <v>1140</v>
      </c>
      <c r="B934">
        <v>6</v>
      </c>
    </row>
    <row r="935" spans="1:2" x14ac:dyDescent="0.25">
      <c r="A935" s="5" t="s">
        <v>123</v>
      </c>
      <c r="B935">
        <v>6</v>
      </c>
    </row>
    <row r="936" spans="1:2" x14ac:dyDescent="0.25">
      <c r="A936" s="5" t="s">
        <v>1067</v>
      </c>
      <c r="B936">
        <v>6</v>
      </c>
    </row>
    <row r="937" spans="1:2" x14ac:dyDescent="0.25">
      <c r="A937" s="5" t="s">
        <v>1460</v>
      </c>
      <c r="B937">
        <v>6</v>
      </c>
    </row>
    <row r="938" spans="1:2" x14ac:dyDescent="0.25">
      <c r="A938" s="5" t="s">
        <v>1319</v>
      </c>
      <c r="B938">
        <v>6</v>
      </c>
    </row>
    <row r="939" spans="1:2" x14ac:dyDescent="0.25">
      <c r="A939" s="5" t="s">
        <v>969</v>
      </c>
      <c r="B939">
        <v>6</v>
      </c>
    </row>
    <row r="940" spans="1:2" x14ac:dyDescent="0.25">
      <c r="A940" s="5" t="s">
        <v>942</v>
      </c>
      <c r="B940">
        <v>6</v>
      </c>
    </row>
    <row r="941" spans="1:2" x14ac:dyDescent="0.25">
      <c r="A941" s="5" t="s">
        <v>1167</v>
      </c>
      <c r="B941">
        <v>6</v>
      </c>
    </row>
    <row r="942" spans="1:2" x14ac:dyDescent="0.25">
      <c r="A942" s="5" t="s">
        <v>1291</v>
      </c>
      <c r="B942">
        <v>6</v>
      </c>
    </row>
    <row r="943" spans="1:2" x14ac:dyDescent="0.25">
      <c r="A943" s="5" t="s">
        <v>462</v>
      </c>
      <c r="B943">
        <v>6</v>
      </c>
    </row>
    <row r="944" spans="1:2" x14ac:dyDescent="0.25">
      <c r="A944" s="5" t="s">
        <v>550</v>
      </c>
      <c r="B944">
        <v>6</v>
      </c>
    </row>
    <row r="945" spans="1:2" x14ac:dyDescent="0.25">
      <c r="A945" s="5" t="s">
        <v>662</v>
      </c>
      <c r="B945">
        <v>6</v>
      </c>
    </row>
    <row r="946" spans="1:2" x14ac:dyDescent="0.25">
      <c r="A946" s="5" t="s">
        <v>449</v>
      </c>
      <c r="B946">
        <v>6</v>
      </c>
    </row>
    <row r="947" spans="1:2" x14ac:dyDescent="0.25">
      <c r="A947" s="5" t="s">
        <v>1235</v>
      </c>
      <c r="B947">
        <v>6</v>
      </c>
    </row>
    <row r="948" spans="1:2" x14ac:dyDescent="0.25">
      <c r="A948" s="5" t="s">
        <v>1392</v>
      </c>
      <c r="B948">
        <v>6</v>
      </c>
    </row>
    <row r="949" spans="1:2" x14ac:dyDescent="0.25">
      <c r="A949" s="5" t="s">
        <v>623</v>
      </c>
      <c r="B949">
        <v>6</v>
      </c>
    </row>
    <row r="950" spans="1:2" x14ac:dyDescent="0.25">
      <c r="A950" s="5" t="s">
        <v>665</v>
      </c>
      <c r="B950">
        <v>6</v>
      </c>
    </row>
    <row r="951" spans="1:2" x14ac:dyDescent="0.25">
      <c r="A951" s="5" t="s">
        <v>1455</v>
      </c>
      <c r="B951">
        <v>6</v>
      </c>
    </row>
    <row r="952" spans="1:2" x14ac:dyDescent="0.25">
      <c r="A952" s="5" t="s">
        <v>375</v>
      </c>
      <c r="B952">
        <v>6</v>
      </c>
    </row>
    <row r="953" spans="1:2" x14ac:dyDescent="0.25">
      <c r="A953" s="5" t="s">
        <v>773</v>
      </c>
      <c r="B953">
        <v>6</v>
      </c>
    </row>
    <row r="954" spans="1:2" x14ac:dyDescent="0.25">
      <c r="A954" s="5" t="s">
        <v>222</v>
      </c>
      <c r="B954">
        <v>6</v>
      </c>
    </row>
    <row r="955" spans="1:2" x14ac:dyDescent="0.25">
      <c r="A955" s="5" t="s">
        <v>1162</v>
      </c>
      <c r="B955">
        <v>6</v>
      </c>
    </row>
    <row r="956" spans="1:2" x14ac:dyDescent="0.25">
      <c r="A956" s="5" t="s">
        <v>952</v>
      </c>
      <c r="B956">
        <v>6</v>
      </c>
    </row>
    <row r="957" spans="1:2" x14ac:dyDescent="0.25">
      <c r="A957" s="5" t="s">
        <v>130</v>
      </c>
      <c r="B957">
        <v>6</v>
      </c>
    </row>
    <row r="958" spans="1:2" x14ac:dyDescent="0.25">
      <c r="A958" s="5" t="s">
        <v>870</v>
      </c>
      <c r="B958">
        <v>6</v>
      </c>
    </row>
    <row r="959" spans="1:2" x14ac:dyDescent="0.25">
      <c r="A959" s="5" t="s">
        <v>470</v>
      </c>
      <c r="B959">
        <v>6</v>
      </c>
    </row>
    <row r="960" spans="1:2" x14ac:dyDescent="0.25">
      <c r="A960" s="5" t="s">
        <v>517</v>
      </c>
      <c r="B960">
        <v>6</v>
      </c>
    </row>
    <row r="961" spans="1:2" x14ac:dyDescent="0.25">
      <c r="A961" s="5" t="s">
        <v>1146</v>
      </c>
      <c r="B961">
        <v>6</v>
      </c>
    </row>
    <row r="962" spans="1:2" x14ac:dyDescent="0.25">
      <c r="A962" s="5" t="s">
        <v>1080</v>
      </c>
      <c r="B962">
        <v>6</v>
      </c>
    </row>
    <row r="963" spans="1:2" x14ac:dyDescent="0.25">
      <c r="A963" s="5" t="s">
        <v>79</v>
      </c>
      <c r="B963">
        <v>6</v>
      </c>
    </row>
    <row r="964" spans="1:2" x14ac:dyDescent="0.25">
      <c r="A964" s="5" t="s">
        <v>1360</v>
      </c>
      <c r="B964">
        <v>6</v>
      </c>
    </row>
    <row r="965" spans="1:2" x14ac:dyDescent="0.25">
      <c r="A965" s="5" t="s">
        <v>858</v>
      </c>
      <c r="B965">
        <v>6</v>
      </c>
    </row>
    <row r="966" spans="1:2" x14ac:dyDescent="0.25">
      <c r="A966" s="5" t="s">
        <v>963</v>
      </c>
      <c r="B966">
        <v>6</v>
      </c>
    </row>
    <row r="967" spans="1:2" x14ac:dyDescent="0.25">
      <c r="A967" s="5" t="s">
        <v>1000</v>
      </c>
      <c r="B967">
        <v>6</v>
      </c>
    </row>
    <row r="968" spans="1:2" x14ac:dyDescent="0.25">
      <c r="A968" s="5" t="s">
        <v>788</v>
      </c>
      <c r="B968">
        <v>6</v>
      </c>
    </row>
    <row r="969" spans="1:2" x14ac:dyDescent="0.25">
      <c r="A969" s="5" t="s">
        <v>1083</v>
      </c>
      <c r="B969">
        <v>6</v>
      </c>
    </row>
    <row r="970" spans="1:2" x14ac:dyDescent="0.25">
      <c r="A970" s="5" t="s">
        <v>1434</v>
      </c>
      <c r="B970">
        <v>6</v>
      </c>
    </row>
    <row r="971" spans="1:2" x14ac:dyDescent="0.25">
      <c r="A971" s="5" t="s">
        <v>1038</v>
      </c>
      <c r="B971">
        <v>6</v>
      </c>
    </row>
    <row r="972" spans="1:2" x14ac:dyDescent="0.25">
      <c r="A972" s="5" t="s">
        <v>329</v>
      </c>
      <c r="B972">
        <v>5</v>
      </c>
    </row>
    <row r="973" spans="1:2" x14ac:dyDescent="0.25">
      <c r="A973" s="5" t="s">
        <v>637</v>
      </c>
      <c r="B973">
        <v>5</v>
      </c>
    </row>
    <row r="974" spans="1:2" x14ac:dyDescent="0.25">
      <c r="A974" s="5" t="s">
        <v>603</v>
      </c>
      <c r="B974">
        <v>5</v>
      </c>
    </row>
    <row r="975" spans="1:2" x14ac:dyDescent="0.25">
      <c r="A975" s="5" t="s">
        <v>382</v>
      </c>
      <c r="B975">
        <v>5</v>
      </c>
    </row>
    <row r="976" spans="1:2" x14ac:dyDescent="0.25">
      <c r="A976" s="5" t="s">
        <v>587</v>
      </c>
      <c r="B976">
        <v>5</v>
      </c>
    </row>
    <row r="977" spans="1:2" x14ac:dyDescent="0.25">
      <c r="A977" s="5" t="s">
        <v>1128</v>
      </c>
      <c r="B977">
        <v>5</v>
      </c>
    </row>
    <row r="978" spans="1:2" x14ac:dyDescent="0.25">
      <c r="A978" s="5" t="s">
        <v>1147</v>
      </c>
      <c r="B978">
        <v>5</v>
      </c>
    </row>
    <row r="979" spans="1:2" x14ac:dyDescent="0.25">
      <c r="A979" s="5" t="s">
        <v>640</v>
      </c>
      <c r="B979">
        <v>5</v>
      </c>
    </row>
    <row r="980" spans="1:2" x14ac:dyDescent="0.25">
      <c r="A980" s="5" t="s">
        <v>1232</v>
      </c>
      <c r="B980">
        <v>5</v>
      </c>
    </row>
    <row r="981" spans="1:2" x14ac:dyDescent="0.25">
      <c r="A981" s="5" t="s">
        <v>134</v>
      </c>
      <c r="B981">
        <v>5</v>
      </c>
    </row>
    <row r="982" spans="1:2" x14ac:dyDescent="0.25">
      <c r="A982" s="5" t="s">
        <v>377</v>
      </c>
      <c r="B982">
        <v>5</v>
      </c>
    </row>
    <row r="983" spans="1:2" x14ac:dyDescent="0.25">
      <c r="A983" s="5" t="s">
        <v>152</v>
      </c>
      <c r="B983">
        <v>5</v>
      </c>
    </row>
    <row r="984" spans="1:2" x14ac:dyDescent="0.25">
      <c r="A984" s="5" t="s">
        <v>527</v>
      </c>
      <c r="B984">
        <v>5</v>
      </c>
    </row>
    <row r="985" spans="1:2" x14ac:dyDescent="0.25">
      <c r="A985" s="5" t="s">
        <v>427</v>
      </c>
      <c r="B985">
        <v>5</v>
      </c>
    </row>
    <row r="986" spans="1:2" x14ac:dyDescent="0.25">
      <c r="A986" s="5" t="s">
        <v>314</v>
      </c>
      <c r="B986">
        <v>5</v>
      </c>
    </row>
    <row r="987" spans="1:2" x14ac:dyDescent="0.25">
      <c r="A987" s="5" t="s">
        <v>418</v>
      </c>
      <c r="B987">
        <v>5</v>
      </c>
    </row>
    <row r="988" spans="1:2" x14ac:dyDescent="0.25">
      <c r="A988" s="5" t="s">
        <v>1149</v>
      </c>
      <c r="B988">
        <v>5</v>
      </c>
    </row>
    <row r="989" spans="1:2" x14ac:dyDescent="0.25">
      <c r="A989" s="5" t="s">
        <v>926</v>
      </c>
      <c r="B989">
        <v>5</v>
      </c>
    </row>
    <row r="990" spans="1:2" x14ac:dyDescent="0.25">
      <c r="A990" s="5" t="s">
        <v>792</v>
      </c>
      <c r="B990">
        <v>5</v>
      </c>
    </row>
    <row r="991" spans="1:2" x14ac:dyDescent="0.25">
      <c r="A991" s="5" t="s">
        <v>72</v>
      </c>
      <c r="B991">
        <v>5</v>
      </c>
    </row>
    <row r="992" spans="1:2" x14ac:dyDescent="0.25">
      <c r="A992" s="5" t="s">
        <v>1032</v>
      </c>
      <c r="B992">
        <v>5</v>
      </c>
    </row>
    <row r="993" spans="1:2" x14ac:dyDescent="0.25">
      <c r="A993" s="5" t="s">
        <v>1079</v>
      </c>
      <c r="B993">
        <v>5</v>
      </c>
    </row>
    <row r="994" spans="1:2" x14ac:dyDescent="0.25">
      <c r="A994" s="5" t="s">
        <v>908</v>
      </c>
      <c r="B994">
        <v>5</v>
      </c>
    </row>
    <row r="995" spans="1:2" x14ac:dyDescent="0.25">
      <c r="A995" s="5" t="s">
        <v>652</v>
      </c>
      <c r="B995">
        <v>5</v>
      </c>
    </row>
    <row r="996" spans="1:2" x14ac:dyDescent="0.25">
      <c r="A996" s="5" t="s">
        <v>930</v>
      </c>
      <c r="B996">
        <v>5</v>
      </c>
    </row>
    <row r="997" spans="1:2" x14ac:dyDescent="0.25">
      <c r="A997" s="5" t="s">
        <v>727</v>
      </c>
      <c r="B997">
        <v>5</v>
      </c>
    </row>
    <row r="998" spans="1:2" x14ac:dyDescent="0.25">
      <c r="A998" s="5" t="s">
        <v>1192</v>
      </c>
      <c r="B998">
        <v>5</v>
      </c>
    </row>
    <row r="999" spans="1:2" x14ac:dyDescent="0.25">
      <c r="A999" s="5" t="s">
        <v>316</v>
      </c>
      <c r="B999">
        <v>5</v>
      </c>
    </row>
    <row r="1000" spans="1:2" x14ac:dyDescent="0.25">
      <c r="A1000" s="5" t="s">
        <v>1439</v>
      </c>
      <c r="B1000">
        <v>5</v>
      </c>
    </row>
    <row r="1001" spans="1:2" x14ac:dyDescent="0.25">
      <c r="A1001" s="5" t="s">
        <v>1136</v>
      </c>
      <c r="B1001">
        <v>5</v>
      </c>
    </row>
    <row r="1002" spans="1:2" x14ac:dyDescent="0.25">
      <c r="A1002" s="5" t="s">
        <v>1264</v>
      </c>
      <c r="B1002">
        <v>5</v>
      </c>
    </row>
    <row r="1003" spans="1:2" x14ac:dyDescent="0.25">
      <c r="A1003" s="5" t="s">
        <v>569</v>
      </c>
      <c r="B1003">
        <v>5</v>
      </c>
    </row>
    <row r="1004" spans="1:2" x14ac:dyDescent="0.25">
      <c r="A1004" s="5" t="s">
        <v>744</v>
      </c>
      <c r="B1004">
        <v>5</v>
      </c>
    </row>
    <row r="1005" spans="1:2" x14ac:dyDescent="0.25">
      <c r="A1005" s="5" t="s">
        <v>413</v>
      </c>
      <c r="B1005">
        <v>5</v>
      </c>
    </row>
    <row r="1006" spans="1:2" x14ac:dyDescent="0.25">
      <c r="A1006" s="5" t="s">
        <v>1373</v>
      </c>
      <c r="B1006">
        <v>5</v>
      </c>
    </row>
    <row r="1007" spans="1:2" x14ac:dyDescent="0.25">
      <c r="A1007" s="5" t="s">
        <v>561</v>
      </c>
      <c r="B1007">
        <v>5</v>
      </c>
    </row>
    <row r="1008" spans="1:2" x14ac:dyDescent="0.25">
      <c r="A1008" s="5" t="s">
        <v>562</v>
      </c>
      <c r="B1008">
        <v>5</v>
      </c>
    </row>
    <row r="1009" spans="1:2" x14ac:dyDescent="0.25">
      <c r="A1009" s="5" t="s">
        <v>999</v>
      </c>
      <c r="B1009">
        <v>5</v>
      </c>
    </row>
    <row r="1010" spans="1:2" x14ac:dyDescent="0.25">
      <c r="A1010" s="5" t="s">
        <v>1112</v>
      </c>
      <c r="B1010">
        <v>5</v>
      </c>
    </row>
    <row r="1011" spans="1:2" x14ac:dyDescent="0.25">
      <c r="A1011" s="5" t="s">
        <v>868</v>
      </c>
      <c r="B1011">
        <v>5</v>
      </c>
    </row>
    <row r="1012" spans="1:2" x14ac:dyDescent="0.25">
      <c r="A1012" s="5" t="s">
        <v>200</v>
      </c>
      <c r="B1012">
        <v>5</v>
      </c>
    </row>
    <row r="1013" spans="1:2" x14ac:dyDescent="0.25">
      <c r="A1013" s="5" t="s">
        <v>199</v>
      </c>
      <c r="B1013">
        <v>5</v>
      </c>
    </row>
    <row r="1014" spans="1:2" x14ac:dyDescent="0.25">
      <c r="A1014" s="5" t="s">
        <v>1403</v>
      </c>
      <c r="B1014">
        <v>5</v>
      </c>
    </row>
    <row r="1015" spans="1:2" x14ac:dyDescent="0.25">
      <c r="A1015" s="5" t="s">
        <v>962</v>
      </c>
      <c r="B1015">
        <v>5</v>
      </c>
    </row>
    <row r="1016" spans="1:2" x14ac:dyDescent="0.25">
      <c r="A1016" s="5" t="s">
        <v>1464</v>
      </c>
      <c r="B1016">
        <v>5</v>
      </c>
    </row>
    <row r="1017" spans="1:2" x14ac:dyDescent="0.25">
      <c r="A1017" s="5" t="s">
        <v>111</v>
      </c>
      <c r="B1017">
        <v>5</v>
      </c>
    </row>
    <row r="1018" spans="1:2" x14ac:dyDescent="0.25">
      <c r="A1018" s="5" t="s">
        <v>594</v>
      </c>
      <c r="B1018">
        <v>5</v>
      </c>
    </row>
    <row r="1019" spans="1:2" x14ac:dyDescent="0.25">
      <c r="A1019" s="5" t="s">
        <v>205</v>
      </c>
      <c r="B1019">
        <v>5</v>
      </c>
    </row>
    <row r="1020" spans="1:2" x14ac:dyDescent="0.25">
      <c r="A1020" s="5" t="s">
        <v>166</v>
      </c>
      <c r="B1020">
        <v>5</v>
      </c>
    </row>
    <row r="1021" spans="1:2" x14ac:dyDescent="0.25">
      <c r="A1021" s="5" t="s">
        <v>209</v>
      </c>
      <c r="B1021">
        <v>5</v>
      </c>
    </row>
    <row r="1022" spans="1:2" x14ac:dyDescent="0.25">
      <c r="A1022" s="5" t="s">
        <v>1051</v>
      </c>
      <c r="B1022">
        <v>5</v>
      </c>
    </row>
    <row r="1023" spans="1:2" x14ac:dyDescent="0.25">
      <c r="A1023" s="5" t="s">
        <v>308</v>
      </c>
      <c r="B1023">
        <v>5</v>
      </c>
    </row>
    <row r="1024" spans="1:2" x14ac:dyDescent="0.25">
      <c r="A1024" s="5" t="s">
        <v>704</v>
      </c>
      <c r="B1024">
        <v>5</v>
      </c>
    </row>
    <row r="1025" spans="1:2" x14ac:dyDescent="0.25">
      <c r="A1025" s="5" t="s">
        <v>1110</v>
      </c>
      <c r="B1025">
        <v>5</v>
      </c>
    </row>
    <row r="1026" spans="1:2" x14ac:dyDescent="0.25">
      <c r="A1026" s="5" t="s">
        <v>416</v>
      </c>
      <c r="B1026">
        <v>5</v>
      </c>
    </row>
    <row r="1027" spans="1:2" x14ac:dyDescent="0.25">
      <c r="A1027" s="5" t="s">
        <v>735</v>
      </c>
      <c r="B1027">
        <v>5</v>
      </c>
    </row>
    <row r="1028" spans="1:2" x14ac:dyDescent="0.25">
      <c r="A1028" s="5" t="s">
        <v>848</v>
      </c>
      <c r="B1028">
        <v>5</v>
      </c>
    </row>
    <row r="1029" spans="1:2" x14ac:dyDescent="0.25">
      <c r="A1029" s="5" t="s">
        <v>955</v>
      </c>
      <c r="B1029">
        <v>5</v>
      </c>
    </row>
    <row r="1030" spans="1:2" x14ac:dyDescent="0.25">
      <c r="A1030" s="5" t="s">
        <v>1299</v>
      </c>
      <c r="B1030">
        <v>5</v>
      </c>
    </row>
    <row r="1031" spans="1:2" x14ac:dyDescent="0.25">
      <c r="A1031" s="5" t="s">
        <v>619</v>
      </c>
      <c r="B1031">
        <v>5</v>
      </c>
    </row>
    <row r="1032" spans="1:2" x14ac:dyDescent="0.25">
      <c r="A1032" s="5" t="s">
        <v>233</v>
      </c>
      <c r="B1032">
        <v>5</v>
      </c>
    </row>
    <row r="1033" spans="1:2" x14ac:dyDescent="0.25">
      <c r="A1033" s="5" t="s">
        <v>694</v>
      </c>
      <c r="B1033">
        <v>5</v>
      </c>
    </row>
    <row r="1034" spans="1:2" x14ac:dyDescent="0.25">
      <c r="A1034" s="5" t="s">
        <v>1282</v>
      </c>
      <c r="B1034">
        <v>5</v>
      </c>
    </row>
    <row r="1035" spans="1:2" x14ac:dyDescent="0.25">
      <c r="A1035" s="5" t="s">
        <v>1181</v>
      </c>
      <c r="B1035">
        <v>5</v>
      </c>
    </row>
    <row r="1036" spans="1:2" x14ac:dyDescent="0.25">
      <c r="A1036" s="5" t="s">
        <v>809</v>
      </c>
      <c r="B1036">
        <v>5</v>
      </c>
    </row>
    <row r="1037" spans="1:2" x14ac:dyDescent="0.25">
      <c r="A1037" s="5" t="s">
        <v>253</v>
      </c>
      <c r="B1037">
        <v>5</v>
      </c>
    </row>
    <row r="1038" spans="1:2" x14ac:dyDescent="0.25">
      <c r="A1038" s="5" t="s">
        <v>1203</v>
      </c>
      <c r="B1038">
        <v>5</v>
      </c>
    </row>
    <row r="1039" spans="1:2" x14ac:dyDescent="0.25">
      <c r="A1039" s="5" t="s">
        <v>1408</v>
      </c>
      <c r="B1039">
        <v>5</v>
      </c>
    </row>
    <row r="1040" spans="1:2" x14ac:dyDescent="0.25">
      <c r="A1040" s="5" t="s">
        <v>932</v>
      </c>
      <c r="B1040">
        <v>5</v>
      </c>
    </row>
    <row r="1041" spans="1:2" x14ac:dyDescent="0.25">
      <c r="A1041" s="5" t="s">
        <v>39</v>
      </c>
      <c r="B1041">
        <v>5</v>
      </c>
    </row>
    <row r="1042" spans="1:2" x14ac:dyDescent="0.25">
      <c r="A1042" s="5" t="s">
        <v>479</v>
      </c>
      <c r="B1042">
        <v>5</v>
      </c>
    </row>
    <row r="1043" spans="1:2" x14ac:dyDescent="0.25">
      <c r="A1043" s="5" t="s">
        <v>706</v>
      </c>
      <c r="B1043">
        <v>5</v>
      </c>
    </row>
    <row r="1044" spans="1:2" x14ac:dyDescent="0.25">
      <c r="A1044" s="5" t="s">
        <v>1431</v>
      </c>
      <c r="B1044">
        <v>5</v>
      </c>
    </row>
    <row r="1045" spans="1:2" x14ac:dyDescent="0.25">
      <c r="A1045" s="5" t="s">
        <v>1241</v>
      </c>
      <c r="B1045">
        <v>5</v>
      </c>
    </row>
    <row r="1046" spans="1:2" x14ac:dyDescent="0.25">
      <c r="A1046" s="5" t="s">
        <v>1289</v>
      </c>
      <c r="B1046">
        <v>5</v>
      </c>
    </row>
    <row r="1047" spans="1:2" x14ac:dyDescent="0.25">
      <c r="A1047" s="5" t="s">
        <v>280</v>
      </c>
      <c r="B1047">
        <v>5</v>
      </c>
    </row>
    <row r="1048" spans="1:2" x14ac:dyDescent="0.25">
      <c r="A1048" s="5" t="s">
        <v>622</v>
      </c>
      <c r="B1048">
        <v>5</v>
      </c>
    </row>
    <row r="1049" spans="1:2" x14ac:dyDescent="0.25">
      <c r="A1049" s="5" t="s">
        <v>1274</v>
      </c>
      <c r="B1049">
        <v>5</v>
      </c>
    </row>
    <row r="1050" spans="1:2" x14ac:dyDescent="0.25">
      <c r="A1050" s="5" t="s">
        <v>305</v>
      </c>
      <c r="B1050">
        <v>5</v>
      </c>
    </row>
    <row r="1051" spans="1:2" x14ac:dyDescent="0.25">
      <c r="A1051" s="5" t="s">
        <v>455</v>
      </c>
      <c r="B1051">
        <v>5</v>
      </c>
    </row>
    <row r="1052" spans="1:2" x14ac:dyDescent="0.25">
      <c r="A1052" s="5" t="s">
        <v>441</v>
      </c>
      <c r="B1052">
        <v>5</v>
      </c>
    </row>
    <row r="1053" spans="1:2" x14ac:dyDescent="0.25">
      <c r="A1053" s="5" t="s">
        <v>1468</v>
      </c>
      <c r="B1053">
        <v>5</v>
      </c>
    </row>
    <row r="1054" spans="1:2" x14ac:dyDescent="0.25">
      <c r="A1054" s="5" t="s">
        <v>1350</v>
      </c>
      <c r="B1054">
        <v>5</v>
      </c>
    </row>
    <row r="1055" spans="1:2" x14ac:dyDescent="0.25">
      <c r="A1055" s="5" t="s">
        <v>1130</v>
      </c>
      <c r="B1055">
        <v>5</v>
      </c>
    </row>
    <row r="1056" spans="1:2" x14ac:dyDescent="0.25">
      <c r="A1056" s="5" t="s">
        <v>928</v>
      </c>
      <c r="B1056">
        <v>5</v>
      </c>
    </row>
    <row r="1057" spans="1:2" x14ac:dyDescent="0.25">
      <c r="A1057" s="5" t="s">
        <v>794</v>
      </c>
      <c r="B1057">
        <v>5</v>
      </c>
    </row>
    <row r="1058" spans="1:2" x14ac:dyDescent="0.25">
      <c r="A1058" s="5" t="s">
        <v>1440</v>
      </c>
      <c r="B1058">
        <v>5</v>
      </c>
    </row>
    <row r="1059" spans="1:2" x14ac:dyDescent="0.25">
      <c r="A1059" s="5" t="s">
        <v>404</v>
      </c>
      <c r="B1059">
        <v>5</v>
      </c>
    </row>
    <row r="1060" spans="1:2" x14ac:dyDescent="0.25">
      <c r="A1060" s="5" t="s">
        <v>1294</v>
      </c>
      <c r="B1060">
        <v>5</v>
      </c>
    </row>
    <row r="1061" spans="1:2" x14ac:dyDescent="0.25">
      <c r="A1061" s="5" t="s">
        <v>862</v>
      </c>
      <c r="B1061">
        <v>5</v>
      </c>
    </row>
    <row r="1062" spans="1:2" x14ac:dyDescent="0.25">
      <c r="A1062" s="5" t="s">
        <v>1286</v>
      </c>
      <c r="B1062">
        <v>5</v>
      </c>
    </row>
    <row r="1063" spans="1:2" x14ac:dyDescent="0.25">
      <c r="A1063" s="5" t="s">
        <v>1423</v>
      </c>
      <c r="B1063">
        <v>5</v>
      </c>
    </row>
    <row r="1064" spans="1:2" x14ac:dyDescent="0.25">
      <c r="A1064" s="5" t="s">
        <v>819</v>
      </c>
      <c r="B1064">
        <v>5</v>
      </c>
    </row>
    <row r="1065" spans="1:2" x14ac:dyDescent="0.25">
      <c r="A1065" s="5" t="s">
        <v>496</v>
      </c>
      <c r="B1065">
        <v>5</v>
      </c>
    </row>
    <row r="1066" spans="1:2" x14ac:dyDescent="0.25">
      <c r="A1066" s="5" t="s">
        <v>1005</v>
      </c>
      <c r="B1066">
        <v>5</v>
      </c>
    </row>
    <row r="1067" spans="1:2" x14ac:dyDescent="0.25">
      <c r="A1067" s="5" t="s">
        <v>1070</v>
      </c>
      <c r="B1067">
        <v>5</v>
      </c>
    </row>
    <row r="1068" spans="1:2" x14ac:dyDescent="0.25">
      <c r="A1068" s="5" t="s">
        <v>975</v>
      </c>
      <c r="B1068">
        <v>5</v>
      </c>
    </row>
    <row r="1069" spans="1:2" x14ac:dyDescent="0.25">
      <c r="A1069" s="5" t="s">
        <v>1357</v>
      </c>
      <c r="B1069">
        <v>5</v>
      </c>
    </row>
    <row r="1070" spans="1:2" x14ac:dyDescent="0.25">
      <c r="A1070" s="5" t="s">
        <v>768</v>
      </c>
      <c r="B1070">
        <v>5</v>
      </c>
    </row>
    <row r="1071" spans="1:2" x14ac:dyDescent="0.25">
      <c r="A1071" s="5" t="s">
        <v>1387</v>
      </c>
      <c r="B1071">
        <v>5</v>
      </c>
    </row>
    <row r="1072" spans="1:2" x14ac:dyDescent="0.25">
      <c r="A1072" s="5" t="s">
        <v>461</v>
      </c>
      <c r="B1072">
        <v>5</v>
      </c>
    </row>
    <row r="1073" spans="1:2" x14ac:dyDescent="0.25">
      <c r="A1073" s="5" t="s">
        <v>740</v>
      </c>
      <c r="B1073">
        <v>5</v>
      </c>
    </row>
    <row r="1074" spans="1:2" x14ac:dyDescent="0.25">
      <c r="A1074" s="5" t="s">
        <v>1467</v>
      </c>
      <c r="B1074">
        <v>5</v>
      </c>
    </row>
    <row r="1075" spans="1:2" x14ac:dyDescent="0.25">
      <c r="A1075" s="5" t="s">
        <v>791</v>
      </c>
      <c r="B1075">
        <v>5</v>
      </c>
    </row>
    <row r="1076" spans="1:2" x14ac:dyDescent="0.25">
      <c r="A1076" s="5" t="s">
        <v>758</v>
      </c>
      <c r="B1076">
        <v>5</v>
      </c>
    </row>
    <row r="1077" spans="1:2" x14ac:dyDescent="0.25">
      <c r="A1077" s="5" t="s">
        <v>730</v>
      </c>
      <c r="B1077">
        <v>5</v>
      </c>
    </row>
    <row r="1078" spans="1:2" x14ac:dyDescent="0.25">
      <c r="A1078" s="5" t="s">
        <v>579</v>
      </c>
      <c r="B1078">
        <v>5</v>
      </c>
    </row>
    <row r="1079" spans="1:2" x14ac:dyDescent="0.25">
      <c r="A1079" s="5" t="s">
        <v>1202</v>
      </c>
      <c r="B1079">
        <v>5</v>
      </c>
    </row>
    <row r="1080" spans="1:2" x14ac:dyDescent="0.25">
      <c r="A1080" s="5" t="s">
        <v>520</v>
      </c>
      <c r="B1080">
        <v>5</v>
      </c>
    </row>
    <row r="1081" spans="1:2" x14ac:dyDescent="0.25">
      <c r="A1081" s="5" t="s">
        <v>1348</v>
      </c>
      <c r="B1081">
        <v>5</v>
      </c>
    </row>
    <row r="1082" spans="1:2" x14ac:dyDescent="0.25">
      <c r="A1082" s="5" t="s">
        <v>560</v>
      </c>
      <c r="B1082">
        <v>5</v>
      </c>
    </row>
    <row r="1083" spans="1:2" x14ac:dyDescent="0.25">
      <c r="A1083" s="5" t="s">
        <v>359</v>
      </c>
      <c r="B1083">
        <v>5</v>
      </c>
    </row>
    <row r="1084" spans="1:2" x14ac:dyDescent="0.25">
      <c r="A1084" s="5" t="s">
        <v>1316</v>
      </c>
      <c r="B1084">
        <v>5</v>
      </c>
    </row>
    <row r="1085" spans="1:2" x14ac:dyDescent="0.25">
      <c r="A1085" s="5" t="s">
        <v>970</v>
      </c>
      <c r="B1085">
        <v>5</v>
      </c>
    </row>
    <row r="1086" spans="1:2" x14ac:dyDescent="0.25">
      <c r="A1086" s="5" t="s">
        <v>1150</v>
      </c>
      <c r="B1086">
        <v>4</v>
      </c>
    </row>
    <row r="1087" spans="1:2" x14ac:dyDescent="0.25">
      <c r="A1087" s="5" t="s">
        <v>1484</v>
      </c>
      <c r="B1087">
        <v>4</v>
      </c>
    </row>
    <row r="1088" spans="1:2" x14ac:dyDescent="0.25">
      <c r="A1088" s="5" t="s">
        <v>1267</v>
      </c>
      <c r="B1088">
        <v>4</v>
      </c>
    </row>
    <row r="1089" spans="1:2" x14ac:dyDescent="0.25">
      <c r="A1089" s="5" t="s">
        <v>1078</v>
      </c>
      <c r="B1089">
        <v>4</v>
      </c>
    </row>
    <row r="1090" spans="1:2" x14ac:dyDescent="0.25">
      <c r="A1090" s="5" t="s">
        <v>310</v>
      </c>
      <c r="B1090">
        <v>4</v>
      </c>
    </row>
    <row r="1091" spans="1:2" x14ac:dyDescent="0.25">
      <c r="A1091" s="5" t="s">
        <v>98</v>
      </c>
      <c r="B1091">
        <v>4</v>
      </c>
    </row>
    <row r="1092" spans="1:2" x14ac:dyDescent="0.25">
      <c r="A1092" s="5" t="s">
        <v>490</v>
      </c>
      <c r="B1092">
        <v>4</v>
      </c>
    </row>
    <row r="1093" spans="1:2" x14ac:dyDescent="0.25">
      <c r="A1093" s="5" t="s">
        <v>1315</v>
      </c>
      <c r="B1093">
        <v>4</v>
      </c>
    </row>
    <row r="1094" spans="1:2" x14ac:dyDescent="0.25">
      <c r="A1094" s="5" t="s">
        <v>1436</v>
      </c>
      <c r="B1094">
        <v>4</v>
      </c>
    </row>
    <row r="1095" spans="1:2" x14ac:dyDescent="0.25">
      <c r="A1095" s="5" t="s">
        <v>324</v>
      </c>
      <c r="B1095">
        <v>4</v>
      </c>
    </row>
    <row r="1096" spans="1:2" x14ac:dyDescent="0.25">
      <c r="A1096" s="5" t="s">
        <v>686</v>
      </c>
      <c r="B1096">
        <v>4</v>
      </c>
    </row>
    <row r="1097" spans="1:2" x14ac:dyDescent="0.25">
      <c r="A1097" s="5" t="s">
        <v>1397</v>
      </c>
      <c r="B1097">
        <v>4</v>
      </c>
    </row>
    <row r="1098" spans="1:2" x14ac:dyDescent="0.25">
      <c r="A1098" s="5" t="s">
        <v>905</v>
      </c>
      <c r="B1098">
        <v>4</v>
      </c>
    </row>
    <row r="1099" spans="1:2" x14ac:dyDescent="0.25">
      <c r="A1099" s="5" t="s">
        <v>495</v>
      </c>
      <c r="B1099">
        <v>4</v>
      </c>
    </row>
    <row r="1100" spans="1:2" x14ac:dyDescent="0.25">
      <c r="A1100" s="5" t="s">
        <v>1447</v>
      </c>
      <c r="B1100">
        <v>4</v>
      </c>
    </row>
    <row r="1101" spans="1:2" x14ac:dyDescent="0.25">
      <c r="A1101" s="5" t="s">
        <v>703</v>
      </c>
      <c r="B1101">
        <v>4</v>
      </c>
    </row>
    <row r="1102" spans="1:2" x14ac:dyDescent="0.25">
      <c r="A1102" s="5" t="s">
        <v>488</v>
      </c>
      <c r="B1102">
        <v>4</v>
      </c>
    </row>
    <row r="1103" spans="1:2" x14ac:dyDescent="0.25">
      <c r="A1103" s="5" t="s">
        <v>1327</v>
      </c>
      <c r="B1103">
        <v>4</v>
      </c>
    </row>
    <row r="1104" spans="1:2" x14ac:dyDescent="0.25">
      <c r="A1104" s="5" t="s">
        <v>532</v>
      </c>
      <c r="B1104">
        <v>4</v>
      </c>
    </row>
    <row r="1105" spans="1:2" x14ac:dyDescent="0.25">
      <c r="A1105" s="5" t="s">
        <v>1069</v>
      </c>
      <c r="B1105">
        <v>4</v>
      </c>
    </row>
    <row r="1106" spans="1:2" x14ac:dyDescent="0.25">
      <c r="A1106" s="5" t="s">
        <v>1073</v>
      </c>
      <c r="B1106">
        <v>4</v>
      </c>
    </row>
    <row r="1107" spans="1:2" x14ac:dyDescent="0.25">
      <c r="A1107" s="5" t="s">
        <v>630</v>
      </c>
      <c r="B1107">
        <v>4</v>
      </c>
    </row>
    <row r="1108" spans="1:2" x14ac:dyDescent="0.25">
      <c r="A1108" s="5" t="s">
        <v>1427</v>
      </c>
      <c r="B1108">
        <v>4</v>
      </c>
    </row>
    <row r="1109" spans="1:2" x14ac:dyDescent="0.25">
      <c r="A1109" s="5" t="s">
        <v>861</v>
      </c>
      <c r="B1109">
        <v>4</v>
      </c>
    </row>
    <row r="1110" spans="1:2" x14ac:dyDescent="0.25">
      <c r="A1110" s="5" t="s">
        <v>1377</v>
      </c>
      <c r="B1110">
        <v>4</v>
      </c>
    </row>
    <row r="1111" spans="1:2" x14ac:dyDescent="0.25">
      <c r="A1111" s="5" t="s">
        <v>1046</v>
      </c>
      <c r="B1111">
        <v>4</v>
      </c>
    </row>
    <row r="1112" spans="1:2" x14ac:dyDescent="0.25">
      <c r="A1112" s="5" t="s">
        <v>1479</v>
      </c>
      <c r="B1112">
        <v>4</v>
      </c>
    </row>
    <row r="1113" spans="1:2" x14ac:dyDescent="0.25">
      <c r="A1113" s="5" t="s">
        <v>1127</v>
      </c>
      <c r="B1113">
        <v>4</v>
      </c>
    </row>
    <row r="1114" spans="1:2" x14ac:dyDescent="0.25">
      <c r="A1114" s="5" t="s">
        <v>92</v>
      </c>
      <c r="B1114">
        <v>4</v>
      </c>
    </row>
    <row r="1115" spans="1:2" x14ac:dyDescent="0.25">
      <c r="A1115" s="5" t="s">
        <v>1026</v>
      </c>
      <c r="B1115">
        <v>4</v>
      </c>
    </row>
    <row r="1116" spans="1:2" x14ac:dyDescent="0.25">
      <c r="A1116" s="5" t="s">
        <v>411</v>
      </c>
      <c r="B1116">
        <v>4</v>
      </c>
    </row>
    <row r="1117" spans="1:2" x14ac:dyDescent="0.25">
      <c r="A1117" s="5" t="s">
        <v>724</v>
      </c>
      <c r="B1117">
        <v>4</v>
      </c>
    </row>
    <row r="1118" spans="1:2" x14ac:dyDescent="0.25">
      <c r="A1118" s="5" t="s">
        <v>1449</v>
      </c>
      <c r="B1118">
        <v>4</v>
      </c>
    </row>
    <row r="1119" spans="1:2" x14ac:dyDescent="0.25">
      <c r="A1119" s="5" t="s">
        <v>1041</v>
      </c>
      <c r="B1119">
        <v>4</v>
      </c>
    </row>
    <row r="1120" spans="1:2" x14ac:dyDescent="0.25">
      <c r="A1120" s="5" t="s">
        <v>1133</v>
      </c>
      <c r="B1120">
        <v>4</v>
      </c>
    </row>
    <row r="1121" spans="1:2" x14ac:dyDescent="0.25">
      <c r="A1121" s="5" t="s">
        <v>599</v>
      </c>
      <c r="B1121">
        <v>4</v>
      </c>
    </row>
    <row r="1122" spans="1:2" x14ac:dyDescent="0.25">
      <c r="A1122" s="5" t="s">
        <v>1226</v>
      </c>
      <c r="B1122">
        <v>4</v>
      </c>
    </row>
    <row r="1123" spans="1:2" x14ac:dyDescent="0.25">
      <c r="A1123" s="5" t="s">
        <v>118</v>
      </c>
      <c r="B1123">
        <v>4</v>
      </c>
    </row>
    <row r="1124" spans="1:2" x14ac:dyDescent="0.25">
      <c r="A1124" s="5" t="s">
        <v>1217</v>
      </c>
      <c r="B1124">
        <v>4</v>
      </c>
    </row>
    <row r="1125" spans="1:2" x14ac:dyDescent="0.25">
      <c r="A1125" s="5" t="s">
        <v>1176</v>
      </c>
      <c r="B1125">
        <v>4</v>
      </c>
    </row>
    <row r="1126" spans="1:2" x14ac:dyDescent="0.25">
      <c r="A1126" s="5" t="s">
        <v>1422</v>
      </c>
      <c r="B1126">
        <v>4</v>
      </c>
    </row>
    <row r="1127" spans="1:2" x14ac:dyDescent="0.25">
      <c r="A1127" s="5" t="s">
        <v>1371</v>
      </c>
      <c r="B1127">
        <v>4</v>
      </c>
    </row>
    <row r="1128" spans="1:2" x14ac:dyDescent="0.25">
      <c r="A1128" s="5" t="s">
        <v>815</v>
      </c>
      <c r="B1128">
        <v>4</v>
      </c>
    </row>
    <row r="1129" spans="1:2" x14ac:dyDescent="0.25">
      <c r="A1129" s="5" t="s">
        <v>48</v>
      </c>
      <c r="B1129">
        <v>4</v>
      </c>
    </row>
    <row r="1130" spans="1:2" x14ac:dyDescent="0.25">
      <c r="A1130" s="5" t="s">
        <v>1454</v>
      </c>
      <c r="B1130">
        <v>4</v>
      </c>
    </row>
    <row r="1131" spans="1:2" x14ac:dyDescent="0.25">
      <c r="A1131" s="5" t="s">
        <v>69</v>
      </c>
      <c r="B1131">
        <v>4</v>
      </c>
    </row>
    <row r="1132" spans="1:2" x14ac:dyDescent="0.25">
      <c r="A1132" s="5" t="s">
        <v>1453</v>
      </c>
      <c r="B1132">
        <v>4</v>
      </c>
    </row>
    <row r="1133" spans="1:2" x14ac:dyDescent="0.25">
      <c r="A1133" s="5" t="s">
        <v>616</v>
      </c>
      <c r="B1133">
        <v>4</v>
      </c>
    </row>
    <row r="1134" spans="1:2" x14ac:dyDescent="0.25">
      <c r="A1134" s="5" t="s">
        <v>360</v>
      </c>
      <c r="B1134">
        <v>4</v>
      </c>
    </row>
    <row r="1135" spans="1:2" x14ac:dyDescent="0.25">
      <c r="A1135" s="5" t="s">
        <v>938</v>
      </c>
      <c r="B1135">
        <v>4</v>
      </c>
    </row>
    <row r="1136" spans="1:2" x14ac:dyDescent="0.25">
      <c r="A1136" s="5" t="s">
        <v>811</v>
      </c>
      <c r="B1136">
        <v>4</v>
      </c>
    </row>
    <row r="1137" spans="1:2" x14ac:dyDescent="0.25">
      <c r="A1137" s="5" t="s">
        <v>258</v>
      </c>
      <c r="B1137">
        <v>4</v>
      </c>
    </row>
    <row r="1138" spans="1:2" x14ac:dyDescent="0.25">
      <c r="A1138" s="5" t="s">
        <v>1246</v>
      </c>
      <c r="B1138">
        <v>4</v>
      </c>
    </row>
    <row r="1139" spans="1:2" x14ac:dyDescent="0.25">
      <c r="A1139" s="5" t="s">
        <v>1331</v>
      </c>
      <c r="B1139">
        <v>4</v>
      </c>
    </row>
    <row r="1140" spans="1:2" x14ac:dyDescent="0.25">
      <c r="A1140" s="5" t="s">
        <v>509</v>
      </c>
      <c r="B1140">
        <v>4</v>
      </c>
    </row>
    <row r="1141" spans="1:2" x14ac:dyDescent="0.25">
      <c r="A1141" s="5" t="s">
        <v>765</v>
      </c>
      <c r="B1141">
        <v>4</v>
      </c>
    </row>
    <row r="1142" spans="1:2" x14ac:dyDescent="0.25">
      <c r="A1142" s="5" t="s">
        <v>1272</v>
      </c>
      <c r="B1142">
        <v>4</v>
      </c>
    </row>
    <row r="1143" spans="1:2" x14ac:dyDescent="0.25">
      <c r="A1143" s="5" t="s">
        <v>847</v>
      </c>
      <c r="B1143">
        <v>4</v>
      </c>
    </row>
    <row r="1144" spans="1:2" x14ac:dyDescent="0.25">
      <c r="A1144" s="5" t="s">
        <v>1027</v>
      </c>
      <c r="B1144">
        <v>4</v>
      </c>
    </row>
    <row r="1145" spans="1:2" x14ac:dyDescent="0.25">
      <c r="A1145" s="5" t="s">
        <v>169</v>
      </c>
      <c r="B1145">
        <v>4</v>
      </c>
    </row>
    <row r="1146" spans="1:2" x14ac:dyDescent="0.25">
      <c r="A1146" s="5" t="s">
        <v>1482</v>
      </c>
      <c r="B1146">
        <v>4</v>
      </c>
    </row>
    <row r="1147" spans="1:2" x14ac:dyDescent="0.25">
      <c r="A1147" s="5" t="s">
        <v>1310</v>
      </c>
      <c r="B1147">
        <v>4</v>
      </c>
    </row>
    <row r="1148" spans="1:2" x14ac:dyDescent="0.25">
      <c r="A1148" s="5" t="s">
        <v>1472</v>
      </c>
      <c r="B1148">
        <v>4</v>
      </c>
    </row>
    <row r="1149" spans="1:2" x14ac:dyDescent="0.25">
      <c r="A1149" s="5" t="s">
        <v>578</v>
      </c>
      <c r="B1149">
        <v>4</v>
      </c>
    </row>
    <row r="1150" spans="1:2" x14ac:dyDescent="0.25">
      <c r="A1150" s="5" t="s">
        <v>519</v>
      </c>
      <c r="B1150">
        <v>4</v>
      </c>
    </row>
    <row r="1151" spans="1:2" x14ac:dyDescent="0.25">
      <c r="A1151" s="5" t="s">
        <v>1297</v>
      </c>
      <c r="B1151">
        <v>4</v>
      </c>
    </row>
    <row r="1152" spans="1:2" x14ac:dyDescent="0.25">
      <c r="A1152" s="5" t="s">
        <v>1311</v>
      </c>
      <c r="B1152">
        <v>4</v>
      </c>
    </row>
    <row r="1153" spans="1:2" x14ac:dyDescent="0.25">
      <c r="A1153" s="5" t="s">
        <v>1458</v>
      </c>
      <c r="B1153">
        <v>4</v>
      </c>
    </row>
    <row r="1154" spans="1:2" x14ac:dyDescent="0.25">
      <c r="A1154" s="5" t="s">
        <v>236</v>
      </c>
      <c r="B1154">
        <v>4</v>
      </c>
    </row>
    <row r="1155" spans="1:2" x14ac:dyDescent="0.25">
      <c r="A1155" s="5" t="s">
        <v>1412</v>
      </c>
      <c r="B1155">
        <v>4</v>
      </c>
    </row>
    <row r="1156" spans="1:2" x14ac:dyDescent="0.25">
      <c r="A1156" s="5" t="s">
        <v>326</v>
      </c>
      <c r="B1156">
        <v>4</v>
      </c>
    </row>
    <row r="1157" spans="1:2" x14ac:dyDescent="0.25">
      <c r="A1157" s="5" t="s">
        <v>1314</v>
      </c>
      <c r="B1157">
        <v>4</v>
      </c>
    </row>
    <row r="1158" spans="1:2" x14ac:dyDescent="0.25">
      <c r="A1158" s="5" t="s">
        <v>1068</v>
      </c>
      <c r="B1158">
        <v>4</v>
      </c>
    </row>
    <row r="1159" spans="1:2" x14ac:dyDescent="0.25">
      <c r="A1159" s="5" t="s">
        <v>954</v>
      </c>
      <c r="B1159">
        <v>4</v>
      </c>
    </row>
    <row r="1160" spans="1:2" x14ac:dyDescent="0.25">
      <c r="A1160" s="5" t="s">
        <v>1322</v>
      </c>
      <c r="B1160">
        <v>4</v>
      </c>
    </row>
    <row r="1161" spans="1:2" x14ac:dyDescent="0.25">
      <c r="A1161" s="5" t="s">
        <v>1413</v>
      </c>
      <c r="B1161">
        <v>4</v>
      </c>
    </row>
    <row r="1162" spans="1:2" x14ac:dyDescent="0.25">
      <c r="A1162" s="5" t="s">
        <v>916</v>
      </c>
      <c r="B1162">
        <v>4</v>
      </c>
    </row>
    <row r="1163" spans="1:2" x14ac:dyDescent="0.25">
      <c r="A1163" s="5" t="s">
        <v>1268</v>
      </c>
      <c r="B1163">
        <v>4</v>
      </c>
    </row>
    <row r="1164" spans="1:2" x14ac:dyDescent="0.25">
      <c r="A1164" s="5" t="s">
        <v>1295</v>
      </c>
      <c r="B1164">
        <v>3</v>
      </c>
    </row>
    <row r="1165" spans="1:2" x14ac:dyDescent="0.25">
      <c r="A1165" s="5" t="s">
        <v>1086</v>
      </c>
      <c r="B1165">
        <v>3</v>
      </c>
    </row>
    <row r="1166" spans="1:2" x14ac:dyDescent="0.25">
      <c r="A1166" s="5" t="s">
        <v>816</v>
      </c>
      <c r="B1166">
        <v>3</v>
      </c>
    </row>
    <row r="1167" spans="1:2" x14ac:dyDescent="0.25">
      <c r="A1167" s="5" t="s">
        <v>1263</v>
      </c>
      <c r="B1167">
        <v>3</v>
      </c>
    </row>
    <row r="1168" spans="1:2" x14ac:dyDescent="0.25">
      <c r="A1168" s="5" t="s">
        <v>558</v>
      </c>
      <c r="B1168">
        <v>3</v>
      </c>
    </row>
    <row r="1169" spans="1:2" x14ac:dyDescent="0.25">
      <c r="A1169" s="5" t="s">
        <v>1056</v>
      </c>
      <c r="B1169">
        <v>3</v>
      </c>
    </row>
    <row r="1170" spans="1:2" x14ac:dyDescent="0.25">
      <c r="A1170" s="5" t="s">
        <v>991</v>
      </c>
      <c r="B1170">
        <v>3</v>
      </c>
    </row>
    <row r="1171" spans="1:2" x14ac:dyDescent="0.25">
      <c r="A1171" s="5" t="s">
        <v>126</v>
      </c>
      <c r="B1171">
        <v>3</v>
      </c>
    </row>
    <row r="1172" spans="1:2" x14ac:dyDescent="0.25">
      <c r="A1172" s="5" t="s">
        <v>1363</v>
      </c>
      <c r="B1172">
        <v>3</v>
      </c>
    </row>
    <row r="1173" spans="1:2" x14ac:dyDescent="0.25">
      <c r="A1173" s="5" t="s">
        <v>896</v>
      </c>
      <c r="B1173">
        <v>3</v>
      </c>
    </row>
    <row r="1174" spans="1:2" x14ac:dyDescent="0.25">
      <c r="A1174" s="5" t="s">
        <v>1231</v>
      </c>
      <c r="B1174">
        <v>3</v>
      </c>
    </row>
    <row r="1175" spans="1:2" x14ac:dyDescent="0.25">
      <c r="A1175" s="5" t="s">
        <v>1459</v>
      </c>
      <c r="B1175">
        <v>3</v>
      </c>
    </row>
    <row r="1176" spans="1:2" x14ac:dyDescent="0.25">
      <c r="A1176" s="5" t="s">
        <v>1138</v>
      </c>
      <c r="B1176">
        <v>3</v>
      </c>
    </row>
    <row r="1177" spans="1:2" x14ac:dyDescent="0.25">
      <c r="A1177" s="5" t="s">
        <v>331</v>
      </c>
      <c r="B1177">
        <v>3</v>
      </c>
    </row>
    <row r="1178" spans="1:2" x14ac:dyDescent="0.25">
      <c r="A1178" s="5" t="s">
        <v>1245</v>
      </c>
      <c r="B1178">
        <v>3</v>
      </c>
    </row>
    <row r="1179" spans="1:2" x14ac:dyDescent="0.25">
      <c r="A1179" s="5" t="s">
        <v>211</v>
      </c>
      <c r="B1179">
        <v>3</v>
      </c>
    </row>
    <row r="1180" spans="1:2" x14ac:dyDescent="0.25">
      <c r="A1180" s="5" t="s">
        <v>886</v>
      </c>
      <c r="B1180">
        <v>3</v>
      </c>
    </row>
    <row r="1181" spans="1:2" x14ac:dyDescent="0.25">
      <c r="A1181" s="5" t="s">
        <v>957</v>
      </c>
      <c r="B1181">
        <v>3</v>
      </c>
    </row>
    <row r="1182" spans="1:2" x14ac:dyDescent="0.25">
      <c r="A1182" s="5" t="s">
        <v>1480</v>
      </c>
      <c r="B1182">
        <v>3</v>
      </c>
    </row>
    <row r="1183" spans="1:2" x14ac:dyDescent="0.25">
      <c r="A1183" s="5" t="s">
        <v>163</v>
      </c>
      <c r="B1183">
        <v>3</v>
      </c>
    </row>
    <row r="1184" spans="1:2" x14ac:dyDescent="0.25">
      <c r="A1184" s="5" t="s">
        <v>995</v>
      </c>
      <c r="B1184">
        <v>3</v>
      </c>
    </row>
    <row r="1185" spans="1:2" x14ac:dyDescent="0.25">
      <c r="A1185" s="5" t="s">
        <v>843</v>
      </c>
      <c r="B1185">
        <v>3</v>
      </c>
    </row>
    <row r="1186" spans="1:2" x14ac:dyDescent="0.25">
      <c r="A1186" s="5" t="s">
        <v>1210</v>
      </c>
      <c r="B1186">
        <v>3</v>
      </c>
    </row>
    <row r="1187" spans="1:2" x14ac:dyDescent="0.25">
      <c r="A1187" s="5" t="s">
        <v>171</v>
      </c>
      <c r="B1187">
        <v>3</v>
      </c>
    </row>
    <row r="1188" spans="1:2" x14ac:dyDescent="0.25">
      <c r="A1188" s="5" t="s">
        <v>696</v>
      </c>
      <c r="B1188">
        <v>3</v>
      </c>
    </row>
    <row r="1189" spans="1:2" x14ac:dyDescent="0.25">
      <c r="A1189" s="5" t="s">
        <v>484</v>
      </c>
      <c r="B1189">
        <v>3</v>
      </c>
    </row>
    <row r="1190" spans="1:2" x14ac:dyDescent="0.25">
      <c r="A1190" s="5" t="s">
        <v>322</v>
      </c>
      <c r="B1190">
        <v>3</v>
      </c>
    </row>
    <row r="1191" spans="1:2" x14ac:dyDescent="0.25">
      <c r="A1191" s="5" t="s">
        <v>1473</v>
      </c>
      <c r="B1191">
        <v>3</v>
      </c>
    </row>
    <row r="1192" spans="1:2" x14ac:dyDescent="0.25">
      <c r="A1192" s="5" t="s">
        <v>1260</v>
      </c>
      <c r="B1192">
        <v>3</v>
      </c>
    </row>
    <row r="1193" spans="1:2" x14ac:dyDescent="0.25">
      <c r="A1193" s="5" t="s">
        <v>208</v>
      </c>
      <c r="B1193">
        <v>3</v>
      </c>
    </row>
    <row r="1194" spans="1:2" x14ac:dyDescent="0.25">
      <c r="A1194" s="5" t="s">
        <v>68</v>
      </c>
      <c r="B1194">
        <v>3</v>
      </c>
    </row>
    <row r="1195" spans="1:2" x14ac:dyDescent="0.25">
      <c r="A1195" s="5" t="s">
        <v>44</v>
      </c>
      <c r="B1195">
        <v>3</v>
      </c>
    </row>
    <row r="1196" spans="1:2" x14ac:dyDescent="0.25">
      <c r="A1196" s="5" t="s">
        <v>837</v>
      </c>
      <c r="B1196">
        <v>3</v>
      </c>
    </row>
    <row r="1197" spans="1:2" x14ac:dyDescent="0.25">
      <c r="A1197" s="5" t="s">
        <v>17</v>
      </c>
      <c r="B1197">
        <v>3</v>
      </c>
    </row>
    <row r="1198" spans="1:2" x14ac:dyDescent="0.25">
      <c r="A1198" s="5" t="s">
        <v>559</v>
      </c>
      <c r="B1198">
        <v>3</v>
      </c>
    </row>
    <row r="1199" spans="1:2" x14ac:dyDescent="0.25">
      <c r="A1199" s="5" t="s">
        <v>978</v>
      </c>
      <c r="B1199">
        <v>3</v>
      </c>
    </row>
    <row r="1200" spans="1:2" x14ac:dyDescent="0.25">
      <c r="A1200" s="5" t="s">
        <v>752</v>
      </c>
      <c r="B1200">
        <v>3</v>
      </c>
    </row>
    <row r="1201" spans="1:2" x14ac:dyDescent="0.25">
      <c r="A1201" s="5" t="s">
        <v>1393</v>
      </c>
      <c r="B1201">
        <v>3</v>
      </c>
    </row>
    <row r="1202" spans="1:2" x14ac:dyDescent="0.25">
      <c r="A1202" s="5" t="s">
        <v>1139</v>
      </c>
      <c r="B1202">
        <v>3</v>
      </c>
    </row>
    <row r="1203" spans="1:2" x14ac:dyDescent="0.25">
      <c r="A1203" s="5" t="s">
        <v>1398</v>
      </c>
      <c r="B1203">
        <v>3</v>
      </c>
    </row>
    <row r="1204" spans="1:2" x14ac:dyDescent="0.25">
      <c r="A1204" s="5" t="s">
        <v>270</v>
      </c>
      <c r="B1204">
        <v>3</v>
      </c>
    </row>
    <row r="1205" spans="1:2" x14ac:dyDescent="0.25">
      <c r="A1205" s="5" t="s">
        <v>1221</v>
      </c>
      <c r="B1205">
        <v>3</v>
      </c>
    </row>
    <row r="1206" spans="1:2" x14ac:dyDescent="0.25">
      <c r="A1206" s="5" t="s">
        <v>1356</v>
      </c>
      <c r="B1206">
        <v>3</v>
      </c>
    </row>
    <row r="1207" spans="1:2" x14ac:dyDescent="0.25">
      <c r="A1207" s="5" t="s">
        <v>918</v>
      </c>
      <c r="B1207">
        <v>3</v>
      </c>
    </row>
    <row r="1208" spans="1:2" x14ac:dyDescent="0.25">
      <c r="A1208" s="5" t="s">
        <v>831</v>
      </c>
      <c r="B1208">
        <v>3</v>
      </c>
    </row>
    <row r="1209" spans="1:2" x14ac:dyDescent="0.25">
      <c r="A1209" s="5" t="s">
        <v>353</v>
      </c>
      <c r="B1209">
        <v>3</v>
      </c>
    </row>
    <row r="1210" spans="1:2" x14ac:dyDescent="0.25">
      <c r="A1210" s="5" t="s">
        <v>82</v>
      </c>
      <c r="B1210">
        <v>3</v>
      </c>
    </row>
    <row r="1211" spans="1:2" x14ac:dyDescent="0.25">
      <c r="A1211" s="5" t="s">
        <v>1342</v>
      </c>
      <c r="B1211">
        <v>3</v>
      </c>
    </row>
    <row r="1212" spans="1:2" x14ac:dyDescent="0.25">
      <c r="A1212" s="5" t="s">
        <v>1081</v>
      </c>
      <c r="B1212">
        <v>3</v>
      </c>
    </row>
    <row r="1213" spans="1:2" x14ac:dyDescent="0.25">
      <c r="A1213" s="5" t="s">
        <v>981</v>
      </c>
      <c r="B1213">
        <v>3</v>
      </c>
    </row>
    <row r="1214" spans="1:2" x14ac:dyDescent="0.25">
      <c r="A1214" s="5" t="s">
        <v>833</v>
      </c>
      <c r="B1214">
        <v>3</v>
      </c>
    </row>
    <row r="1215" spans="1:2" x14ac:dyDescent="0.25">
      <c r="A1215" s="5" t="s">
        <v>968</v>
      </c>
      <c r="B1215">
        <v>3</v>
      </c>
    </row>
    <row r="1216" spans="1:2" x14ac:dyDescent="0.25">
      <c r="A1216" s="5" t="s">
        <v>1145</v>
      </c>
      <c r="B1216">
        <v>3</v>
      </c>
    </row>
    <row r="1217" spans="1:2" x14ac:dyDescent="0.25">
      <c r="A1217" s="5" t="s">
        <v>1474</v>
      </c>
      <c r="B1217">
        <v>3</v>
      </c>
    </row>
    <row r="1218" spans="1:2" x14ac:dyDescent="0.25">
      <c r="A1218" s="5" t="s">
        <v>1213</v>
      </c>
      <c r="B1218">
        <v>3</v>
      </c>
    </row>
    <row r="1219" spans="1:2" x14ac:dyDescent="0.25">
      <c r="A1219" s="5" t="s">
        <v>838</v>
      </c>
      <c r="B1219">
        <v>3</v>
      </c>
    </row>
    <row r="1220" spans="1:2" x14ac:dyDescent="0.25">
      <c r="A1220" s="5" t="s">
        <v>1470</v>
      </c>
      <c r="B1220">
        <v>3</v>
      </c>
    </row>
    <row r="1221" spans="1:2" x14ac:dyDescent="0.25">
      <c r="A1221" s="5" t="s">
        <v>1366</v>
      </c>
      <c r="B1221">
        <v>3</v>
      </c>
    </row>
    <row r="1222" spans="1:2" x14ac:dyDescent="0.25">
      <c r="A1222" s="5" t="s">
        <v>1332</v>
      </c>
      <c r="B1222">
        <v>3</v>
      </c>
    </row>
    <row r="1223" spans="1:2" x14ac:dyDescent="0.25">
      <c r="A1223" s="5" t="s">
        <v>1002</v>
      </c>
      <c r="B1223">
        <v>3</v>
      </c>
    </row>
    <row r="1224" spans="1:2" x14ac:dyDescent="0.25">
      <c r="A1224" s="5" t="s">
        <v>1284</v>
      </c>
      <c r="B1224">
        <v>3</v>
      </c>
    </row>
    <row r="1225" spans="1:2" x14ac:dyDescent="0.25">
      <c r="A1225" s="5" t="s">
        <v>177</v>
      </c>
      <c r="B1225">
        <v>3</v>
      </c>
    </row>
    <row r="1226" spans="1:2" x14ac:dyDescent="0.25">
      <c r="A1226" s="5" t="s">
        <v>607</v>
      </c>
      <c r="B1226">
        <v>3</v>
      </c>
    </row>
    <row r="1227" spans="1:2" x14ac:dyDescent="0.25">
      <c r="A1227" s="5" t="s">
        <v>948</v>
      </c>
      <c r="B1227">
        <v>3</v>
      </c>
    </row>
    <row r="1228" spans="1:2" x14ac:dyDescent="0.25">
      <c r="A1228" s="5" t="s">
        <v>1442</v>
      </c>
      <c r="B1228">
        <v>3</v>
      </c>
    </row>
    <row r="1229" spans="1:2" x14ac:dyDescent="0.25">
      <c r="A1229" s="5" t="s">
        <v>1475</v>
      </c>
      <c r="B1229">
        <v>3</v>
      </c>
    </row>
    <row r="1230" spans="1:2" x14ac:dyDescent="0.25">
      <c r="A1230" s="5" t="s">
        <v>1281</v>
      </c>
      <c r="B1230">
        <v>3</v>
      </c>
    </row>
    <row r="1231" spans="1:2" x14ac:dyDescent="0.25">
      <c r="A1231" s="5" t="s">
        <v>158</v>
      </c>
      <c r="B1231">
        <v>3</v>
      </c>
    </row>
    <row r="1232" spans="1:2" x14ac:dyDescent="0.25">
      <c r="A1232" s="5" t="s">
        <v>104</v>
      </c>
      <c r="B1232">
        <v>3</v>
      </c>
    </row>
    <row r="1233" spans="1:2" x14ac:dyDescent="0.25">
      <c r="A1233" s="5" t="s">
        <v>994</v>
      </c>
      <c r="B1233">
        <v>3</v>
      </c>
    </row>
    <row r="1234" spans="1:2" x14ac:dyDescent="0.25">
      <c r="A1234" s="5" t="s">
        <v>597</v>
      </c>
      <c r="B1234">
        <v>3</v>
      </c>
    </row>
    <row r="1235" spans="1:2" x14ac:dyDescent="0.25">
      <c r="A1235" s="5" t="s">
        <v>1448</v>
      </c>
      <c r="B1235">
        <v>3</v>
      </c>
    </row>
    <row r="1236" spans="1:2" x14ac:dyDescent="0.25">
      <c r="A1236" s="5" t="s">
        <v>891</v>
      </c>
      <c r="B1236">
        <v>3</v>
      </c>
    </row>
    <row r="1237" spans="1:2" x14ac:dyDescent="0.25">
      <c r="A1237" s="5" t="s">
        <v>131</v>
      </c>
      <c r="B1237">
        <v>3</v>
      </c>
    </row>
    <row r="1238" spans="1:2" x14ac:dyDescent="0.25">
      <c r="A1238" s="5" t="s">
        <v>1391</v>
      </c>
      <c r="B1238">
        <v>3</v>
      </c>
    </row>
    <row r="1239" spans="1:2" x14ac:dyDescent="0.25">
      <c r="A1239" s="5" t="s">
        <v>674</v>
      </c>
      <c r="B1239">
        <v>3</v>
      </c>
    </row>
    <row r="1240" spans="1:2" x14ac:dyDescent="0.25">
      <c r="A1240" s="5" t="s">
        <v>483</v>
      </c>
      <c r="B1240">
        <v>3</v>
      </c>
    </row>
    <row r="1241" spans="1:2" x14ac:dyDescent="0.25">
      <c r="A1241" s="5" t="s">
        <v>1390</v>
      </c>
      <c r="B1241">
        <v>3</v>
      </c>
    </row>
    <row r="1242" spans="1:2" x14ac:dyDescent="0.25">
      <c r="A1242" s="5" t="s">
        <v>493</v>
      </c>
      <c r="B1242">
        <v>3</v>
      </c>
    </row>
    <row r="1243" spans="1:2" x14ac:dyDescent="0.25">
      <c r="A1243" s="5" t="s">
        <v>850</v>
      </c>
      <c r="B1243">
        <v>3</v>
      </c>
    </row>
    <row r="1244" spans="1:2" x14ac:dyDescent="0.25">
      <c r="A1244" s="5" t="s">
        <v>610</v>
      </c>
      <c r="B1244">
        <v>3</v>
      </c>
    </row>
    <row r="1245" spans="1:2" x14ac:dyDescent="0.25">
      <c r="A1245" s="5" t="s">
        <v>725</v>
      </c>
      <c r="B1245">
        <v>3</v>
      </c>
    </row>
    <row r="1246" spans="1:2" x14ac:dyDescent="0.25">
      <c r="A1246" s="5" t="s">
        <v>1364</v>
      </c>
      <c r="B1246">
        <v>3</v>
      </c>
    </row>
    <row r="1247" spans="1:2" x14ac:dyDescent="0.25">
      <c r="A1247" s="5" t="s">
        <v>800</v>
      </c>
      <c r="B1247">
        <v>3</v>
      </c>
    </row>
    <row r="1248" spans="1:2" x14ac:dyDescent="0.25">
      <c r="A1248" s="5" t="s">
        <v>817</v>
      </c>
      <c r="B1248">
        <v>3</v>
      </c>
    </row>
    <row r="1249" spans="1:2" x14ac:dyDescent="0.25">
      <c r="A1249" s="5" t="s">
        <v>1304</v>
      </c>
      <c r="B1249">
        <v>3</v>
      </c>
    </row>
    <row r="1250" spans="1:2" x14ac:dyDescent="0.25">
      <c r="A1250" s="5" t="s">
        <v>613</v>
      </c>
      <c r="B1250">
        <v>3</v>
      </c>
    </row>
    <row r="1251" spans="1:2" x14ac:dyDescent="0.25">
      <c r="A1251" s="5" t="s">
        <v>1120</v>
      </c>
      <c r="B1251">
        <v>3</v>
      </c>
    </row>
    <row r="1252" spans="1:2" x14ac:dyDescent="0.25">
      <c r="A1252" s="5" t="s">
        <v>1293</v>
      </c>
      <c r="B1252">
        <v>3</v>
      </c>
    </row>
    <row r="1253" spans="1:2" x14ac:dyDescent="0.25">
      <c r="A1253" s="5" t="s">
        <v>1266</v>
      </c>
      <c r="B1253">
        <v>3</v>
      </c>
    </row>
    <row r="1254" spans="1:2" x14ac:dyDescent="0.25">
      <c r="A1254" s="5" t="s">
        <v>1269</v>
      </c>
      <c r="B1254">
        <v>3</v>
      </c>
    </row>
    <row r="1255" spans="1:2" x14ac:dyDescent="0.25">
      <c r="A1255" s="5" t="s">
        <v>947</v>
      </c>
      <c r="B1255">
        <v>3</v>
      </c>
    </row>
    <row r="1256" spans="1:2" x14ac:dyDescent="0.25">
      <c r="A1256" s="5" t="s">
        <v>1279</v>
      </c>
      <c r="B1256">
        <v>3</v>
      </c>
    </row>
    <row r="1257" spans="1:2" x14ac:dyDescent="0.25">
      <c r="A1257" s="5" t="s">
        <v>754</v>
      </c>
      <c r="B1257">
        <v>3</v>
      </c>
    </row>
    <row r="1258" spans="1:2" x14ac:dyDescent="0.25">
      <c r="A1258" s="5" t="s">
        <v>487</v>
      </c>
      <c r="B1258">
        <v>3</v>
      </c>
    </row>
    <row r="1259" spans="1:2" x14ac:dyDescent="0.25">
      <c r="A1259" s="5" t="s">
        <v>31</v>
      </c>
      <c r="B1259">
        <v>3</v>
      </c>
    </row>
    <row r="1260" spans="1:2" x14ac:dyDescent="0.25">
      <c r="A1260" s="5" t="s">
        <v>834</v>
      </c>
      <c r="B1260">
        <v>3</v>
      </c>
    </row>
    <row r="1261" spans="1:2" x14ac:dyDescent="0.25">
      <c r="A1261" s="5" t="s">
        <v>659</v>
      </c>
      <c r="B1261">
        <v>3</v>
      </c>
    </row>
    <row r="1262" spans="1:2" x14ac:dyDescent="0.25">
      <c r="A1262" s="5" t="s">
        <v>1131</v>
      </c>
      <c r="B1262">
        <v>3</v>
      </c>
    </row>
    <row r="1263" spans="1:2" x14ac:dyDescent="0.25">
      <c r="A1263" s="5" t="s">
        <v>567</v>
      </c>
      <c r="B1263">
        <v>3</v>
      </c>
    </row>
    <row r="1264" spans="1:2" x14ac:dyDescent="0.25">
      <c r="A1264" s="5" t="s">
        <v>1428</v>
      </c>
      <c r="B1264">
        <v>3</v>
      </c>
    </row>
    <row r="1265" spans="1:2" x14ac:dyDescent="0.25">
      <c r="A1265" s="5" t="s">
        <v>59</v>
      </c>
      <c r="B1265">
        <v>3</v>
      </c>
    </row>
    <row r="1266" spans="1:2" x14ac:dyDescent="0.25">
      <c r="A1266" s="5" t="s">
        <v>1389</v>
      </c>
      <c r="B1266">
        <v>3</v>
      </c>
    </row>
    <row r="1267" spans="1:2" x14ac:dyDescent="0.25">
      <c r="A1267" s="5" t="s">
        <v>1375</v>
      </c>
      <c r="B1267">
        <v>3</v>
      </c>
    </row>
    <row r="1268" spans="1:2" x14ac:dyDescent="0.25">
      <c r="A1268" s="5" t="s">
        <v>1209</v>
      </c>
      <c r="B1268">
        <v>3</v>
      </c>
    </row>
    <row r="1269" spans="1:2" x14ac:dyDescent="0.25">
      <c r="A1269" s="5" t="s">
        <v>1227</v>
      </c>
      <c r="B1269">
        <v>3</v>
      </c>
    </row>
    <row r="1270" spans="1:2" x14ac:dyDescent="0.25">
      <c r="A1270" s="5" t="s">
        <v>731</v>
      </c>
      <c r="B1270">
        <v>3</v>
      </c>
    </row>
    <row r="1271" spans="1:2" x14ac:dyDescent="0.25">
      <c r="A1271" s="5" t="s">
        <v>524</v>
      </c>
      <c r="B1271">
        <v>3</v>
      </c>
    </row>
    <row r="1272" spans="1:2" x14ac:dyDescent="0.25">
      <c r="A1272" s="5" t="s">
        <v>1265</v>
      </c>
      <c r="B1272">
        <v>3</v>
      </c>
    </row>
    <row r="1273" spans="1:2" x14ac:dyDescent="0.25">
      <c r="A1273" s="5" t="s">
        <v>1424</v>
      </c>
      <c r="B1273">
        <v>3</v>
      </c>
    </row>
    <row r="1274" spans="1:2" x14ac:dyDescent="0.25">
      <c r="A1274" s="5" t="s">
        <v>275</v>
      </c>
      <c r="B1274">
        <v>3</v>
      </c>
    </row>
    <row r="1275" spans="1:2" x14ac:dyDescent="0.25">
      <c r="A1275" s="5" t="s">
        <v>1256</v>
      </c>
      <c r="B1275">
        <v>3</v>
      </c>
    </row>
    <row r="1276" spans="1:2" x14ac:dyDescent="0.25">
      <c r="A1276" s="5" t="s">
        <v>176</v>
      </c>
      <c r="B1276">
        <v>3</v>
      </c>
    </row>
    <row r="1277" spans="1:2" x14ac:dyDescent="0.25">
      <c r="A1277" s="5" t="s">
        <v>900</v>
      </c>
      <c r="B1277">
        <v>3</v>
      </c>
    </row>
    <row r="1278" spans="1:2" x14ac:dyDescent="0.25">
      <c r="A1278" s="5" t="s">
        <v>670</v>
      </c>
      <c r="B1278">
        <v>3</v>
      </c>
    </row>
    <row r="1279" spans="1:2" x14ac:dyDescent="0.25">
      <c r="A1279" s="5" t="s">
        <v>1287</v>
      </c>
      <c r="B1279">
        <v>3</v>
      </c>
    </row>
    <row r="1280" spans="1:2" x14ac:dyDescent="0.25">
      <c r="A1280" s="5" t="s">
        <v>448</v>
      </c>
      <c r="B1280">
        <v>3</v>
      </c>
    </row>
    <row r="1281" spans="1:2" x14ac:dyDescent="0.25">
      <c r="A1281" s="5" t="s">
        <v>342</v>
      </c>
      <c r="B1281">
        <v>3</v>
      </c>
    </row>
    <row r="1282" spans="1:2" x14ac:dyDescent="0.25">
      <c r="A1282" s="5" t="s">
        <v>859</v>
      </c>
      <c r="B1282">
        <v>3</v>
      </c>
    </row>
    <row r="1283" spans="1:2" x14ac:dyDescent="0.25">
      <c r="A1283" s="5" t="s">
        <v>1123</v>
      </c>
      <c r="B1283">
        <v>3</v>
      </c>
    </row>
    <row r="1284" spans="1:2" x14ac:dyDescent="0.25">
      <c r="A1284" s="5" t="s">
        <v>1276</v>
      </c>
      <c r="B1284">
        <v>3</v>
      </c>
    </row>
    <row r="1285" spans="1:2" x14ac:dyDescent="0.25">
      <c r="A1285" s="5" t="s">
        <v>1369</v>
      </c>
      <c r="B1285">
        <v>3</v>
      </c>
    </row>
    <row r="1286" spans="1:2" x14ac:dyDescent="0.25">
      <c r="A1286" s="5" t="s">
        <v>736</v>
      </c>
      <c r="B1286">
        <v>3</v>
      </c>
    </row>
    <row r="1287" spans="1:2" x14ac:dyDescent="0.25">
      <c r="A1287" s="5" t="s">
        <v>1059</v>
      </c>
      <c r="B1287">
        <v>3</v>
      </c>
    </row>
    <row r="1288" spans="1:2" x14ac:dyDescent="0.25">
      <c r="A1288" s="5" t="s">
        <v>1446</v>
      </c>
      <c r="B1288">
        <v>3</v>
      </c>
    </row>
    <row r="1289" spans="1:2" x14ac:dyDescent="0.25">
      <c r="A1289" s="5" t="s">
        <v>1411</v>
      </c>
      <c r="B1289">
        <v>3</v>
      </c>
    </row>
    <row r="1290" spans="1:2" x14ac:dyDescent="0.25">
      <c r="A1290" s="5" t="s">
        <v>203</v>
      </c>
      <c r="B1290">
        <v>3</v>
      </c>
    </row>
    <row r="1291" spans="1:2" x14ac:dyDescent="0.25">
      <c r="A1291" s="5" t="s">
        <v>1339</v>
      </c>
      <c r="B1291">
        <v>3</v>
      </c>
    </row>
    <row r="1292" spans="1:2" x14ac:dyDescent="0.25">
      <c r="A1292" s="5" t="s">
        <v>1340</v>
      </c>
      <c r="B1292">
        <v>3</v>
      </c>
    </row>
    <row r="1293" spans="1:2" x14ac:dyDescent="0.25">
      <c r="A1293" s="5" t="s">
        <v>1344</v>
      </c>
      <c r="B1293">
        <v>3</v>
      </c>
    </row>
    <row r="1294" spans="1:2" x14ac:dyDescent="0.25">
      <c r="A1294" s="5" t="s">
        <v>933</v>
      </c>
      <c r="B1294">
        <v>3</v>
      </c>
    </row>
    <row r="1295" spans="1:2" x14ac:dyDescent="0.25">
      <c r="A1295" s="5" t="s">
        <v>1461</v>
      </c>
      <c r="B1295">
        <v>3</v>
      </c>
    </row>
    <row r="1296" spans="1:2" x14ac:dyDescent="0.25">
      <c r="A1296" s="5" t="s">
        <v>1320</v>
      </c>
      <c r="B1296">
        <v>3</v>
      </c>
    </row>
    <row r="1297" spans="1:2" x14ac:dyDescent="0.25">
      <c r="A1297" s="5" t="s">
        <v>856</v>
      </c>
      <c r="B1297">
        <v>3</v>
      </c>
    </row>
    <row r="1298" spans="1:2" x14ac:dyDescent="0.25">
      <c r="A1298" s="5" t="s">
        <v>977</v>
      </c>
      <c r="B1298">
        <v>3</v>
      </c>
    </row>
    <row r="1299" spans="1:2" x14ac:dyDescent="0.25">
      <c r="A1299" s="5" t="s">
        <v>1189</v>
      </c>
      <c r="B1299">
        <v>3</v>
      </c>
    </row>
    <row r="1300" spans="1:2" x14ac:dyDescent="0.25">
      <c r="A1300" s="5" t="s">
        <v>925</v>
      </c>
      <c r="B1300">
        <v>3</v>
      </c>
    </row>
    <row r="1301" spans="1:2" x14ac:dyDescent="0.25">
      <c r="A1301" s="5" t="s">
        <v>1171</v>
      </c>
      <c r="B1301">
        <v>3</v>
      </c>
    </row>
    <row r="1302" spans="1:2" x14ac:dyDescent="0.25">
      <c r="A1302" s="5" t="s">
        <v>1483</v>
      </c>
      <c r="B1302">
        <v>3</v>
      </c>
    </row>
    <row r="1303" spans="1:2" x14ac:dyDescent="0.25">
      <c r="A1303" s="5" t="s">
        <v>1330</v>
      </c>
      <c r="B1303">
        <v>3</v>
      </c>
    </row>
    <row r="1304" spans="1:2" x14ac:dyDescent="0.25">
      <c r="A1304" s="5" t="s">
        <v>357</v>
      </c>
      <c r="B1304">
        <v>3</v>
      </c>
    </row>
    <row r="1305" spans="1:2" x14ac:dyDescent="0.25">
      <c r="A1305" s="5" t="s">
        <v>415</v>
      </c>
      <c r="B1305">
        <v>3</v>
      </c>
    </row>
    <row r="1306" spans="1:2" x14ac:dyDescent="0.25">
      <c r="A1306" s="5" t="s">
        <v>1207</v>
      </c>
      <c r="B1306">
        <v>3</v>
      </c>
    </row>
    <row r="1307" spans="1:2" x14ac:dyDescent="0.25">
      <c r="A1307" s="5" t="s">
        <v>965</v>
      </c>
      <c r="B1307">
        <v>3</v>
      </c>
    </row>
    <row r="1308" spans="1:2" x14ac:dyDescent="0.25">
      <c r="A1308" s="5" t="s">
        <v>1285</v>
      </c>
      <c r="B1308">
        <v>3</v>
      </c>
    </row>
    <row r="1309" spans="1:2" x14ac:dyDescent="0.25">
      <c r="A1309" s="5" t="s">
        <v>893</v>
      </c>
      <c r="B1309">
        <v>2</v>
      </c>
    </row>
    <row r="1310" spans="1:2" x14ac:dyDescent="0.25">
      <c r="A1310" s="5" t="s">
        <v>384</v>
      </c>
      <c r="B1310">
        <v>2</v>
      </c>
    </row>
    <row r="1311" spans="1:2" x14ac:dyDescent="0.25">
      <c r="A1311" s="5" t="s">
        <v>1215</v>
      </c>
      <c r="B1311">
        <v>2</v>
      </c>
    </row>
    <row r="1312" spans="1:2" x14ac:dyDescent="0.25">
      <c r="A1312" s="5" t="s">
        <v>256</v>
      </c>
      <c r="B1312">
        <v>2</v>
      </c>
    </row>
    <row r="1313" spans="1:2" x14ac:dyDescent="0.25">
      <c r="A1313" s="5" t="s">
        <v>1257</v>
      </c>
      <c r="B1313">
        <v>2</v>
      </c>
    </row>
    <row r="1314" spans="1:2" x14ac:dyDescent="0.25">
      <c r="A1314" s="5" t="s">
        <v>810</v>
      </c>
      <c r="B1314">
        <v>2</v>
      </c>
    </row>
    <row r="1315" spans="1:2" x14ac:dyDescent="0.25">
      <c r="A1315" s="5" t="s">
        <v>625</v>
      </c>
      <c r="B1315">
        <v>2</v>
      </c>
    </row>
    <row r="1316" spans="1:2" x14ac:dyDescent="0.25">
      <c r="A1316" s="5" t="s">
        <v>1220</v>
      </c>
      <c r="B1316">
        <v>2</v>
      </c>
    </row>
    <row r="1317" spans="1:2" x14ac:dyDescent="0.25">
      <c r="A1317" s="5" t="s">
        <v>1077</v>
      </c>
      <c r="B1317">
        <v>2</v>
      </c>
    </row>
    <row r="1318" spans="1:2" x14ac:dyDescent="0.25">
      <c r="A1318" s="5" t="s">
        <v>184</v>
      </c>
      <c r="B1318">
        <v>2</v>
      </c>
    </row>
    <row r="1319" spans="1:2" x14ac:dyDescent="0.25">
      <c r="A1319" s="5" t="s">
        <v>1307</v>
      </c>
      <c r="B1319">
        <v>2</v>
      </c>
    </row>
    <row r="1320" spans="1:2" x14ac:dyDescent="0.25">
      <c r="A1320" s="5" t="s">
        <v>1018</v>
      </c>
      <c r="B1320">
        <v>2</v>
      </c>
    </row>
    <row r="1321" spans="1:2" x14ac:dyDescent="0.25">
      <c r="A1321" s="5" t="s">
        <v>1368</v>
      </c>
      <c r="B1321">
        <v>2</v>
      </c>
    </row>
    <row r="1322" spans="1:2" x14ac:dyDescent="0.25">
      <c r="A1322" s="5" t="s">
        <v>1362</v>
      </c>
      <c r="B1322">
        <v>2</v>
      </c>
    </row>
    <row r="1323" spans="1:2" x14ac:dyDescent="0.25">
      <c r="A1323" s="5" t="s">
        <v>113</v>
      </c>
      <c r="B1323">
        <v>2</v>
      </c>
    </row>
    <row r="1324" spans="1:2" x14ac:dyDescent="0.25">
      <c r="A1324" s="5" t="s">
        <v>1469</v>
      </c>
      <c r="B1324">
        <v>2</v>
      </c>
    </row>
    <row r="1325" spans="1:2" x14ac:dyDescent="0.25">
      <c r="A1325" s="5" t="s">
        <v>117</v>
      </c>
      <c r="B1325">
        <v>2</v>
      </c>
    </row>
    <row r="1326" spans="1:2" x14ac:dyDescent="0.25">
      <c r="A1326" s="5" t="s">
        <v>813</v>
      </c>
      <c r="B1326">
        <v>2</v>
      </c>
    </row>
    <row r="1327" spans="1:2" x14ac:dyDescent="0.25">
      <c r="A1327" s="5" t="s">
        <v>614</v>
      </c>
      <c r="B1327">
        <v>2</v>
      </c>
    </row>
    <row r="1328" spans="1:2" x14ac:dyDescent="0.25">
      <c r="A1328" s="5" t="s">
        <v>41</v>
      </c>
      <c r="B1328">
        <v>2</v>
      </c>
    </row>
    <row r="1329" spans="1:2" x14ac:dyDescent="0.25">
      <c r="A1329" s="5" t="s">
        <v>1102</v>
      </c>
      <c r="B1329">
        <v>2</v>
      </c>
    </row>
    <row r="1330" spans="1:2" x14ac:dyDescent="0.25">
      <c r="A1330" s="5" t="s">
        <v>531</v>
      </c>
      <c r="B1330">
        <v>2</v>
      </c>
    </row>
    <row r="1331" spans="1:2" x14ac:dyDescent="0.25">
      <c r="A1331" s="5" t="s">
        <v>399</v>
      </c>
      <c r="B1331">
        <v>2</v>
      </c>
    </row>
    <row r="1332" spans="1:2" x14ac:dyDescent="0.25">
      <c r="A1332" s="5" t="s">
        <v>1161</v>
      </c>
      <c r="B1332">
        <v>2</v>
      </c>
    </row>
    <row r="1333" spans="1:2" x14ac:dyDescent="0.25">
      <c r="A1333" s="5" t="s">
        <v>1358</v>
      </c>
      <c r="B1333">
        <v>2</v>
      </c>
    </row>
    <row r="1334" spans="1:2" x14ac:dyDescent="0.25">
      <c r="A1334" s="5" t="s">
        <v>576</v>
      </c>
      <c r="B1334">
        <v>2</v>
      </c>
    </row>
    <row r="1335" spans="1:2" x14ac:dyDescent="0.25">
      <c r="A1335" s="5" t="s">
        <v>1262</v>
      </c>
      <c r="B1335">
        <v>2</v>
      </c>
    </row>
    <row r="1336" spans="1:2" x14ac:dyDescent="0.25">
      <c r="A1336" s="5" t="s">
        <v>430</v>
      </c>
      <c r="B1336">
        <v>2</v>
      </c>
    </row>
    <row r="1337" spans="1:2" x14ac:dyDescent="0.25">
      <c r="A1337" s="5" t="s">
        <v>1323</v>
      </c>
      <c r="B1337">
        <v>2</v>
      </c>
    </row>
    <row r="1338" spans="1:2" x14ac:dyDescent="0.25">
      <c r="A1338" s="5" t="s">
        <v>1485</v>
      </c>
      <c r="B1338">
        <v>2</v>
      </c>
    </row>
    <row r="1339" spans="1:2" x14ac:dyDescent="0.25">
      <c r="A1339" s="5" t="s">
        <v>979</v>
      </c>
      <c r="B1339">
        <v>2</v>
      </c>
    </row>
    <row r="1340" spans="1:2" x14ac:dyDescent="0.25">
      <c r="A1340" s="5" t="s">
        <v>583</v>
      </c>
      <c r="B1340">
        <v>2</v>
      </c>
    </row>
    <row r="1341" spans="1:2" x14ac:dyDescent="0.25">
      <c r="A1341" s="5" t="s">
        <v>1153</v>
      </c>
      <c r="B1341">
        <v>2</v>
      </c>
    </row>
    <row r="1342" spans="1:2" x14ac:dyDescent="0.25">
      <c r="A1342" s="5" t="s">
        <v>1173</v>
      </c>
      <c r="B1342">
        <v>2</v>
      </c>
    </row>
    <row r="1343" spans="1:2" x14ac:dyDescent="0.25">
      <c r="A1343" s="5" t="s">
        <v>1037</v>
      </c>
      <c r="B1343">
        <v>2</v>
      </c>
    </row>
    <row r="1344" spans="1:2" x14ac:dyDescent="0.25">
      <c r="A1344" s="5" t="s">
        <v>396</v>
      </c>
      <c r="B1344">
        <v>2</v>
      </c>
    </row>
    <row r="1345" spans="1:2" x14ac:dyDescent="0.25">
      <c r="A1345" s="5" t="s">
        <v>1321</v>
      </c>
      <c r="B1345">
        <v>2</v>
      </c>
    </row>
    <row r="1346" spans="1:2" x14ac:dyDescent="0.25">
      <c r="A1346" s="5" t="s">
        <v>1347</v>
      </c>
      <c r="B1346">
        <v>2</v>
      </c>
    </row>
    <row r="1347" spans="1:2" x14ac:dyDescent="0.25">
      <c r="A1347" s="5" t="s">
        <v>1333</v>
      </c>
      <c r="B1347">
        <v>2</v>
      </c>
    </row>
    <row r="1348" spans="1:2" x14ac:dyDescent="0.25">
      <c r="A1348" s="5" t="s">
        <v>1406</v>
      </c>
      <c r="B1348">
        <v>2</v>
      </c>
    </row>
    <row r="1349" spans="1:2" x14ac:dyDescent="0.25">
      <c r="A1349" s="5" t="s">
        <v>638</v>
      </c>
      <c r="B1349">
        <v>2</v>
      </c>
    </row>
    <row r="1350" spans="1:2" x14ac:dyDescent="0.25">
      <c r="A1350" s="5" t="s">
        <v>1385</v>
      </c>
      <c r="B1350">
        <v>2</v>
      </c>
    </row>
    <row r="1351" spans="1:2" x14ac:dyDescent="0.25">
      <c r="A1351" s="5" t="s">
        <v>1430</v>
      </c>
      <c r="B1351">
        <v>2</v>
      </c>
    </row>
    <row r="1352" spans="1:2" x14ac:dyDescent="0.25">
      <c r="A1352" s="5" t="s">
        <v>762</v>
      </c>
      <c r="B1352">
        <v>2</v>
      </c>
    </row>
    <row r="1353" spans="1:2" x14ac:dyDescent="0.25">
      <c r="A1353" s="5" t="s">
        <v>689</v>
      </c>
      <c r="B1353">
        <v>2</v>
      </c>
    </row>
    <row r="1354" spans="1:2" x14ac:dyDescent="0.25">
      <c r="A1354" s="5" t="s">
        <v>477</v>
      </c>
      <c r="B1354">
        <v>2</v>
      </c>
    </row>
    <row r="1355" spans="1:2" x14ac:dyDescent="0.25">
      <c r="A1355" s="5" t="s">
        <v>1055</v>
      </c>
      <c r="B1355">
        <v>2</v>
      </c>
    </row>
    <row r="1356" spans="1:2" x14ac:dyDescent="0.25">
      <c r="A1356" s="5" t="s">
        <v>943</v>
      </c>
      <c r="B1356">
        <v>2</v>
      </c>
    </row>
    <row r="1357" spans="1:2" x14ac:dyDescent="0.25">
      <c r="A1357" s="5" t="s">
        <v>1386</v>
      </c>
      <c r="B1357">
        <v>2</v>
      </c>
    </row>
    <row r="1358" spans="1:2" x14ac:dyDescent="0.25">
      <c r="A1358" s="5" t="s">
        <v>62</v>
      </c>
      <c r="B1358">
        <v>2</v>
      </c>
    </row>
    <row r="1359" spans="1:2" x14ac:dyDescent="0.25">
      <c r="A1359" s="5" t="s">
        <v>608</v>
      </c>
      <c r="B1359">
        <v>2</v>
      </c>
    </row>
    <row r="1360" spans="1:2" x14ac:dyDescent="0.25">
      <c r="A1360" s="5" t="s">
        <v>863</v>
      </c>
      <c r="B1360">
        <v>2</v>
      </c>
    </row>
    <row r="1361" spans="1:2" x14ac:dyDescent="0.25">
      <c r="A1361" s="5" t="s">
        <v>1134</v>
      </c>
      <c r="B1361">
        <v>2</v>
      </c>
    </row>
    <row r="1362" spans="1:2" x14ac:dyDescent="0.25">
      <c r="A1362" s="5" t="s">
        <v>1165</v>
      </c>
      <c r="B1362">
        <v>2</v>
      </c>
    </row>
    <row r="1363" spans="1:2" x14ac:dyDescent="0.25">
      <c r="A1363" s="5" t="s">
        <v>1384</v>
      </c>
      <c r="B1363">
        <v>2</v>
      </c>
    </row>
    <row r="1364" spans="1:2" x14ac:dyDescent="0.25">
      <c r="A1364" s="5" t="s">
        <v>499</v>
      </c>
      <c r="B1364">
        <v>2</v>
      </c>
    </row>
    <row r="1365" spans="1:2" x14ac:dyDescent="0.25">
      <c r="A1365" s="5" t="s">
        <v>1211</v>
      </c>
      <c r="B1365">
        <v>2</v>
      </c>
    </row>
    <row r="1366" spans="1:2" x14ac:dyDescent="0.25">
      <c r="A1366" s="5" t="s">
        <v>350</v>
      </c>
      <c r="B1366">
        <v>2</v>
      </c>
    </row>
    <row r="1367" spans="1:2" x14ac:dyDescent="0.25">
      <c r="A1367" s="5" t="s">
        <v>225</v>
      </c>
      <c r="B1367">
        <v>2</v>
      </c>
    </row>
    <row r="1368" spans="1:2" x14ac:dyDescent="0.25">
      <c r="A1368" s="5" t="s">
        <v>1249</v>
      </c>
      <c r="B1368">
        <v>2</v>
      </c>
    </row>
    <row r="1369" spans="1:2" x14ac:dyDescent="0.25">
      <c r="A1369" s="5" t="s">
        <v>807</v>
      </c>
      <c r="B1369">
        <v>2</v>
      </c>
    </row>
    <row r="1370" spans="1:2" x14ac:dyDescent="0.25">
      <c r="A1370" s="5" t="s">
        <v>142</v>
      </c>
      <c r="B1370">
        <v>2</v>
      </c>
    </row>
    <row r="1371" spans="1:2" x14ac:dyDescent="0.25">
      <c r="A1371" s="5" t="s">
        <v>1346</v>
      </c>
      <c r="B1371">
        <v>2</v>
      </c>
    </row>
    <row r="1372" spans="1:2" x14ac:dyDescent="0.25">
      <c r="A1372" s="5" t="s">
        <v>764</v>
      </c>
      <c r="B1372">
        <v>2</v>
      </c>
    </row>
    <row r="1373" spans="1:2" x14ac:dyDescent="0.25">
      <c r="A1373" s="5" t="s">
        <v>1115</v>
      </c>
      <c r="B1373">
        <v>2</v>
      </c>
    </row>
    <row r="1374" spans="1:2" x14ac:dyDescent="0.25">
      <c r="A1374" s="5" t="s">
        <v>747</v>
      </c>
      <c r="B1374">
        <v>2</v>
      </c>
    </row>
    <row r="1375" spans="1:2" x14ac:dyDescent="0.25">
      <c r="A1375" s="5" t="s">
        <v>96</v>
      </c>
      <c r="B1375">
        <v>2</v>
      </c>
    </row>
    <row r="1376" spans="1:2" x14ac:dyDescent="0.25">
      <c r="A1376" s="5" t="s">
        <v>1302</v>
      </c>
      <c r="B1376">
        <v>2</v>
      </c>
    </row>
    <row r="1377" spans="1:2" x14ac:dyDescent="0.25">
      <c r="A1377" s="5" t="s">
        <v>1325</v>
      </c>
      <c r="B1377">
        <v>2</v>
      </c>
    </row>
    <row r="1378" spans="1:2" x14ac:dyDescent="0.25">
      <c r="A1378" s="5" t="s">
        <v>150</v>
      </c>
      <c r="B1378">
        <v>2</v>
      </c>
    </row>
    <row r="1379" spans="1:2" x14ac:dyDescent="0.25">
      <c r="A1379" s="5" t="s">
        <v>362</v>
      </c>
      <c r="B1379">
        <v>2</v>
      </c>
    </row>
    <row r="1380" spans="1:2" x14ac:dyDescent="0.25">
      <c r="A1380" s="5" t="s">
        <v>857</v>
      </c>
      <c r="B1380">
        <v>2</v>
      </c>
    </row>
    <row r="1381" spans="1:2" x14ac:dyDescent="0.25">
      <c r="A1381" s="5" t="s">
        <v>1317</v>
      </c>
      <c r="B1381">
        <v>2</v>
      </c>
    </row>
    <row r="1382" spans="1:2" x14ac:dyDescent="0.25">
      <c r="A1382" s="5" t="s">
        <v>1437</v>
      </c>
      <c r="B1382">
        <v>2</v>
      </c>
    </row>
    <row r="1383" spans="1:2" x14ac:dyDescent="0.25">
      <c r="A1383" s="5" t="s">
        <v>941</v>
      </c>
      <c r="B1383">
        <v>2</v>
      </c>
    </row>
    <row r="1384" spans="1:2" x14ac:dyDescent="0.25">
      <c r="A1384" s="5" t="s">
        <v>1407</v>
      </c>
      <c r="B1384">
        <v>2</v>
      </c>
    </row>
    <row r="1385" spans="1:2" x14ac:dyDescent="0.25">
      <c r="A1385" s="5" t="s">
        <v>687</v>
      </c>
      <c r="B1385">
        <v>2</v>
      </c>
    </row>
    <row r="1386" spans="1:2" x14ac:dyDescent="0.25">
      <c r="A1386" s="5" t="s">
        <v>851</v>
      </c>
      <c r="B1386">
        <v>2</v>
      </c>
    </row>
    <row r="1387" spans="1:2" x14ac:dyDescent="0.25">
      <c r="A1387" s="5" t="s">
        <v>1296</v>
      </c>
      <c r="B1387">
        <v>2</v>
      </c>
    </row>
    <row r="1388" spans="1:2" x14ac:dyDescent="0.25">
      <c r="A1388" s="5" t="s">
        <v>451</v>
      </c>
      <c r="B1388">
        <v>2</v>
      </c>
    </row>
    <row r="1389" spans="1:2" x14ac:dyDescent="0.25">
      <c r="A1389" s="5" t="s">
        <v>90</v>
      </c>
      <c r="B1389">
        <v>2</v>
      </c>
    </row>
    <row r="1390" spans="1:2" x14ac:dyDescent="0.25">
      <c r="A1390" s="5" t="s">
        <v>729</v>
      </c>
      <c r="B1390">
        <v>2</v>
      </c>
    </row>
    <row r="1391" spans="1:2" x14ac:dyDescent="0.25">
      <c r="A1391" s="5" t="s">
        <v>529</v>
      </c>
      <c r="B1391">
        <v>2</v>
      </c>
    </row>
    <row r="1392" spans="1:2" x14ac:dyDescent="0.25">
      <c r="A1392" s="5" t="s">
        <v>1476</v>
      </c>
      <c r="B1392">
        <v>2</v>
      </c>
    </row>
    <row r="1393" spans="1:2" x14ac:dyDescent="0.25">
      <c r="A1393" s="5" t="s">
        <v>332</v>
      </c>
      <c r="B1393">
        <v>2</v>
      </c>
    </row>
    <row r="1394" spans="1:2" x14ac:dyDescent="0.25">
      <c r="A1394" s="5" t="s">
        <v>1103</v>
      </c>
      <c r="B1394">
        <v>2</v>
      </c>
    </row>
    <row r="1395" spans="1:2" x14ac:dyDescent="0.25">
      <c r="A1395" s="5" t="s">
        <v>502</v>
      </c>
      <c r="B1395">
        <v>2</v>
      </c>
    </row>
    <row r="1396" spans="1:2" x14ac:dyDescent="0.25">
      <c r="A1396" s="5" t="s">
        <v>279</v>
      </c>
      <c r="B1396">
        <v>2</v>
      </c>
    </row>
    <row r="1397" spans="1:2" x14ac:dyDescent="0.25">
      <c r="A1397" s="5" t="s">
        <v>344</v>
      </c>
      <c r="B1397">
        <v>2</v>
      </c>
    </row>
    <row r="1398" spans="1:2" x14ac:dyDescent="0.25">
      <c r="A1398" s="5" t="s">
        <v>1090</v>
      </c>
      <c r="B1398">
        <v>2</v>
      </c>
    </row>
    <row r="1399" spans="1:2" x14ac:dyDescent="0.25">
      <c r="A1399" s="5" t="s">
        <v>526</v>
      </c>
      <c r="B1399">
        <v>2</v>
      </c>
    </row>
    <row r="1400" spans="1:2" x14ac:dyDescent="0.25">
      <c r="A1400" s="5" t="s">
        <v>1052</v>
      </c>
      <c r="B1400">
        <v>2</v>
      </c>
    </row>
    <row r="1401" spans="1:2" x14ac:dyDescent="0.25">
      <c r="A1401" s="5" t="s">
        <v>300</v>
      </c>
      <c r="B1401">
        <v>2</v>
      </c>
    </row>
    <row r="1402" spans="1:2" x14ac:dyDescent="0.25">
      <c r="A1402" s="5" t="s">
        <v>633</v>
      </c>
      <c r="B1402">
        <v>2</v>
      </c>
    </row>
    <row r="1403" spans="1:2" x14ac:dyDescent="0.25">
      <c r="A1403" s="5" t="s">
        <v>716</v>
      </c>
      <c r="B1403">
        <v>2</v>
      </c>
    </row>
    <row r="1404" spans="1:2" x14ac:dyDescent="0.25">
      <c r="A1404" s="5" t="s">
        <v>944</v>
      </c>
      <c r="B1404">
        <v>2</v>
      </c>
    </row>
    <row r="1405" spans="1:2" x14ac:dyDescent="0.25">
      <c r="A1405" s="5" t="s">
        <v>1481</v>
      </c>
      <c r="B1405">
        <v>2</v>
      </c>
    </row>
    <row r="1406" spans="1:2" x14ac:dyDescent="0.25">
      <c r="A1406" s="5" t="s">
        <v>832</v>
      </c>
      <c r="B1406">
        <v>2</v>
      </c>
    </row>
    <row r="1407" spans="1:2" x14ac:dyDescent="0.25">
      <c r="A1407" s="5" t="s">
        <v>1252</v>
      </c>
      <c r="B1407">
        <v>2</v>
      </c>
    </row>
    <row r="1408" spans="1:2" x14ac:dyDescent="0.25">
      <c r="A1408" s="5" t="s">
        <v>677</v>
      </c>
      <c r="B1408">
        <v>2</v>
      </c>
    </row>
    <row r="1409" spans="1:2" x14ac:dyDescent="0.25">
      <c r="A1409" s="5" t="s">
        <v>1477</v>
      </c>
      <c r="B1409">
        <v>2</v>
      </c>
    </row>
    <row r="1410" spans="1:2" x14ac:dyDescent="0.25">
      <c r="A1410" s="5" t="s">
        <v>23</v>
      </c>
      <c r="B1410">
        <v>2</v>
      </c>
    </row>
    <row r="1411" spans="1:2" x14ac:dyDescent="0.25">
      <c r="A1411" s="5" t="s">
        <v>1457</v>
      </c>
      <c r="B1411">
        <v>2</v>
      </c>
    </row>
    <row r="1412" spans="1:2" x14ac:dyDescent="0.25">
      <c r="A1412" s="5" t="s">
        <v>931</v>
      </c>
      <c r="B1412">
        <v>2</v>
      </c>
    </row>
    <row r="1413" spans="1:2" x14ac:dyDescent="0.25">
      <c r="A1413" s="5" t="s">
        <v>1170</v>
      </c>
      <c r="B1413">
        <v>2</v>
      </c>
    </row>
    <row r="1414" spans="1:2" x14ac:dyDescent="0.25">
      <c r="A1414" s="5" t="s">
        <v>570</v>
      </c>
      <c r="B1414">
        <v>2</v>
      </c>
    </row>
    <row r="1415" spans="1:2" x14ac:dyDescent="0.25">
      <c r="A1415" s="5" t="s">
        <v>1261</v>
      </c>
      <c r="B1415">
        <v>2</v>
      </c>
    </row>
    <row r="1416" spans="1:2" x14ac:dyDescent="0.25">
      <c r="A1416" s="5" t="s">
        <v>71</v>
      </c>
      <c r="B1416">
        <v>2</v>
      </c>
    </row>
    <row r="1417" spans="1:2" x14ac:dyDescent="0.25">
      <c r="A1417" s="5" t="s">
        <v>214</v>
      </c>
      <c r="B1417">
        <v>2</v>
      </c>
    </row>
    <row r="1418" spans="1:2" x14ac:dyDescent="0.25">
      <c r="A1418" s="5" t="s">
        <v>1379</v>
      </c>
      <c r="B1418">
        <v>2</v>
      </c>
    </row>
    <row r="1419" spans="1:2" x14ac:dyDescent="0.25">
      <c r="A1419" s="5" t="s">
        <v>282</v>
      </c>
      <c r="B1419">
        <v>2</v>
      </c>
    </row>
    <row r="1420" spans="1:2" x14ac:dyDescent="0.25">
      <c r="A1420" s="5" t="s">
        <v>631</v>
      </c>
      <c r="B1420">
        <v>2</v>
      </c>
    </row>
    <row r="1421" spans="1:2" x14ac:dyDescent="0.25">
      <c r="A1421" s="5" t="s">
        <v>522</v>
      </c>
      <c r="B1421">
        <v>2</v>
      </c>
    </row>
    <row r="1422" spans="1:2" x14ac:dyDescent="0.25">
      <c r="A1422" s="5" t="s">
        <v>1117</v>
      </c>
      <c r="B1422">
        <v>2</v>
      </c>
    </row>
    <row r="1423" spans="1:2" x14ac:dyDescent="0.25">
      <c r="A1423" s="5" t="s">
        <v>1108</v>
      </c>
      <c r="B1423">
        <v>2</v>
      </c>
    </row>
    <row r="1424" spans="1:2" x14ac:dyDescent="0.25">
      <c r="A1424" s="5" t="s">
        <v>1353</v>
      </c>
      <c r="B1424">
        <v>2</v>
      </c>
    </row>
    <row r="1425" spans="1:2" x14ac:dyDescent="0.25">
      <c r="A1425" s="5" t="s">
        <v>1244</v>
      </c>
      <c r="B1425">
        <v>2</v>
      </c>
    </row>
    <row r="1426" spans="1:2" x14ac:dyDescent="0.25">
      <c r="A1426" s="5" t="s">
        <v>346</v>
      </c>
      <c r="B1426">
        <v>2</v>
      </c>
    </row>
    <row r="1427" spans="1:2" x14ac:dyDescent="0.25">
      <c r="A1427" s="5" t="s">
        <v>890</v>
      </c>
      <c r="B1427">
        <v>2</v>
      </c>
    </row>
    <row r="1428" spans="1:2" x14ac:dyDescent="0.25">
      <c r="A1428" s="5" t="s">
        <v>1271</v>
      </c>
      <c r="B1428">
        <v>2</v>
      </c>
    </row>
    <row r="1429" spans="1:2" x14ac:dyDescent="0.25">
      <c r="A1429" s="5" t="s">
        <v>1234</v>
      </c>
      <c r="B1429">
        <v>2</v>
      </c>
    </row>
    <row r="1430" spans="1:2" x14ac:dyDescent="0.25">
      <c r="A1430" s="5" t="s">
        <v>290</v>
      </c>
      <c r="B1430">
        <v>2</v>
      </c>
    </row>
    <row r="1431" spans="1:2" x14ac:dyDescent="0.25">
      <c r="A1431" s="5" t="s">
        <v>987</v>
      </c>
      <c r="B1431">
        <v>2</v>
      </c>
    </row>
    <row r="1432" spans="1:2" x14ac:dyDescent="0.25">
      <c r="A1432" s="5" t="s">
        <v>88</v>
      </c>
      <c r="B1432">
        <v>2</v>
      </c>
    </row>
    <row r="1433" spans="1:2" x14ac:dyDescent="0.25">
      <c r="A1433" s="5" t="s">
        <v>1024</v>
      </c>
      <c r="B1433">
        <v>2</v>
      </c>
    </row>
    <row r="1434" spans="1:2" x14ac:dyDescent="0.25">
      <c r="A1434" s="5" t="s">
        <v>1179</v>
      </c>
      <c r="B1434">
        <v>2</v>
      </c>
    </row>
    <row r="1435" spans="1:2" x14ac:dyDescent="0.25">
      <c r="A1435" s="5" t="s">
        <v>433</v>
      </c>
      <c r="B1435">
        <v>2</v>
      </c>
    </row>
    <row r="1436" spans="1:2" x14ac:dyDescent="0.25">
      <c r="A1436" s="5" t="s">
        <v>153</v>
      </c>
      <c r="B1436">
        <v>2</v>
      </c>
    </row>
    <row r="1437" spans="1:2" x14ac:dyDescent="0.25">
      <c r="A1437" s="5" t="s">
        <v>1451</v>
      </c>
      <c r="B1437">
        <v>1</v>
      </c>
    </row>
    <row r="1438" spans="1:2" x14ac:dyDescent="0.25">
      <c r="A1438" s="5" t="s">
        <v>1471</v>
      </c>
      <c r="B1438">
        <v>1</v>
      </c>
    </row>
    <row r="1439" spans="1:2" x14ac:dyDescent="0.25">
      <c r="A1439" s="5" t="s">
        <v>1337</v>
      </c>
      <c r="B1439">
        <v>1</v>
      </c>
    </row>
    <row r="1440" spans="1:2" x14ac:dyDescent="0.25">
      <c r="A1440" s="5" t="s">
        <v>1060</v>
      </c>
      <c r="B1440">
        <v>1</v>
      </c>
    </row>
    <row r="1441" spans="1:2" x14ac:dyDescent="0.25">
      <c r="A1441" s="5" t="s">
        <v>94</v>
      </c>
      <c r="B1441">
        <v>1</v>
      </c>
    </row>
    <row r="1442" spans="1:2" x14ac:dyDescent="0.25">
      <c r="A1442" s="5" t="s">
        <v>1277</v>
      </c>
      <c r="B1442">
        <v>1</v>
      </c>
    </row>
    <row r="1443" spans="1:2" x14ac:dyDescent="0.25">
      <c r="A1443" s="5" t="s">
        <v>840</v>
      </c>
      <c r="B1443">
        <v>1</v>
      </c>
    </row>
    <row r="1444" spans="1:2" x14ac:dyDescent="0.25">
      <c r="A1444" s="5" t="s">
        <v>1053</v>
      </c>
      <c r="B1444">
        <v>1</v>
      </c>
    </row>
    <row r="1445" spans="1:2" x14ac:dyDescent="0.25">
      <c r="A1445" s="5" t="s">
        <v>287</v>
      </c>
      <c r="B1445">
        <v>1</v>
      </c>
    </row>
    <row r="1446" spans="1:2" x14ac:dyDescent="0.25">
      <c r="A1446" s="5" t="s">
        <v>1036</v>
      </c>
      <c r="B1446">
        <v>1</v>
      </c>
    </row>
    <row r="1447" spans="1:2" x14ac:dyDescent="0.25">
      <c r="A1447" s="5" t="s">
        <v>1388</v>
      </c>
      <c r="B1447">
        <v>1</v>
      </c>
    </row>
    <row r="1448" spans="1:2" x14ac:dyDescent="0.25">
      <c r="A1448" s="5" t="s">
        <v>884</v>
      </c>
      <c r="B1448">
        <v>1</v>
      </c>
    </row>
    <row r="1449" spans="1:2" x14ac:dyDescent="0.25">
      <c r="A1449" s="5" t="s">
        <v>546</v>
      </c>
      <c r="B1449">
        <v>1</v>
      </c>
    </row>
    <row r="1450" spans="1:2" x14ac:dyDescent="0.25">
      <c r="A1450" s="5" t="s">
        <v>1160</v>
      </c>
      <c r="B1450">
        <v>1</v>
      </c>
    </row>
    <row r="1451" spans="1:2" x14ac:dyDescent="0.25">
      <c r="A1451" s="5" t="s">
        <v>742</v>
      </c>
      <c r="B1451">
        <v>1</v>
      </c>
    </row>
    <row r="1452" spans="1:2" x14ac:dyDescent="0.25">
      <c r="A1452" s="5" t="s">
        <v>1201</v>
      </c>
      <c r="B1452">
        <v>1</v>
      </c>
    </row>
    <row r="1453" spans="1:2" x14ac:dyDescent="0.25">
      <c r="A1453" s="5" t="s">
        <v>1419</v>
      </c>
      <c r="B1453">
        <v>1</v>
      </c>
    </row>
    <row r="1454" spans="1:2" x14ac:dyDescent="0.25">
      <c r="A1454" s="5" t="s">
        <v>1208</v>
      </c>
      <c r="B1454">
        <v>1</v>
      </c>
    </row>
    <row r="1455" spans="1:2" x14ac:dyDescent="0.25">
      <c r="A1455" s="5" t="s">
        <v>639</v>
      </c>
      <c r="B1455">
        <v>1</v>
      </c>
    </row>
    <row r="1456" spans="1:2" x14ac:dyDescent="0.25">
      <c r="A1456" s="5" t="s">
        <v>1378</v>
      </c>
      <c r="B1456">
        <v>1</v>
      </c>
    </row>
    <row r="1457" spans="1:2" x14ac:dyDescent="0.25">
      <c r="A1457" s="5" t="s">
        <v>1238</v>
      </c>
      <c r="B1457">
        <v>1</v>
      </c>
    </row>
    <row r="1458" spans="1:2" x14ac:dyDescent="0.25">
      <c r="A1458" s="5" t="s">
        <v>1259</v>
      </c>
      <c r="B1458">
        <v>1</v>
      </c>
    </row>
    <row r="1459" spans="1:2" x14ac:dyDescent="0.25">
      <c r="A1459" s="5" t="s">
        <v>1382</v>
      </c>
      <c r="B1459">
        <v>1</v>
      </c>
    </row>
    <row r="1460" spans="1:2" x14ac:dyDescent="0.25">
      <c r="A1460" s="5" t="s">
        <v>93</v>
      </c>
      <c r="B1460">
        <v>1</v>
      </c>
    </row>
    <row r="1461" spans="1:2" x14ac:dyDescent="0.25">
      <c r="A1461" s="5" t="s">
        <v>540</v>
      </c>
      <c r="B1461">
        <v>1</v>
      </c>
    </row>
    <row r="1462" spans="1:2" x14ac:dyDescent="0.25">
      <c r="A1462" s="5" t="s">
        <v>361</v>
      </c>
      <c r="B1462">
        <v>1</v>
      </c>
    </row>
    <row r="1463" spans="1:2" x14ac:dyDescent="0.25">
      <c r="A1463" s="5" t="s">
        <v>596</v>
      </c>
      <c r="B1463">
        <v>1</v>
      </c>
    </row>
    <row r="1464" spans="1:2" x14ac:dyDescent="0.25">
      <c r="A1464" s="5" t="s">
        <v>912</v>
      </c>
      <c r="B1464">
        <v>1</v>
      </c>
    </row>
    <row r="1465" spans="1:2" x14ac:dyDescent="0.25">
      <c r="A1465" s="5" t="s">
        <v>1402</v>
      </c>
      <c r="B1465">
        <v>1</v>
      </c>
    </row>
    <row r="1466" spans="1:2" x14ac:dyDescent="0.25">
      <c r="A1466" s="5" t="s">
        <v>922</v>
      </c>
      <c r="B1466">
        <v>1</v>
      </c>
    </row>
    <row r="1467" spans="1:2" x14ac:dyDescent="0.25">
      <c r="A1467" s="5" t="s">
        <v>466</v>
      </c>
      <c r="B1467">
        <v>1</v>
      </c>
    </row>
    <row r="1468" spans="1:2" x14ac:dyDescent="0.25">
      <c r="A1468" s="5" t="s">
        <v>748</v>
      </c>
      <c r="B1468">
        <v>1</v>
      </c>
    </row>
    <row r="1469" spans="1:2" x14ac:dyDescent="0.25">
      <c r="A1469" s="5" t="s">
        <v>1365</v>
      </c>
      <c r="B1469">
        <v>1</v>
      </c>
    </row>
    <row r="1470" spans="1:2" x14ac:dyDescent="0.25">
      <c r="A1470" s="5" t="s">
        <v>271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15420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9C4-11B7-497D-994A-D341355EF7FD}">
  <dimension ref="A1:B18"/>
  <sheetViews>
    <sheetView workbookViewId="0">
      <selection activeCell="A7" sqref="A7"/>
    </sheetView>
  </sheetViews>
  <sheetFormatPr defaultRowHeight="15" x14ac:dyDescent="0.25"/>
  <cols>
    <col min="1" max="1" width="35.7109375" bestFit="1" customWidth="1"/>
    <col min="2" max="2" width="20.42578125" bestFit="1" customWidth="1"/>
  </cols>
  <sheetData>
    <row r="1" spans="1:2" x14ac:dyDescent="0.25">
      <c r="A1" s="36" t="s">
        <v>3436</v>
      </c>
      <c r="B1" s="36"/>
    </row>
    <row r="4" spans="1:2" x14ac:dyDescent="0.25">
      <c r="A4" s="32" t="s">
        <v>3423</v>
      </c>
      <c r="B4" s="32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1033</v>
      </c>
      <c r="B14">
        <v>45</v>
      </c>
    </row>
    <row r="15" spans="1:2" x14ac:dyDescent="0.25">
      <c r="A15" s="5" t="s">
        <v>617</v>
      </c>
      <c r="B15">
        <v>45</v>
      </c>
    </row>
    <row r="16" spans="1:2" x14ac:dyDescent="0.25">
      <c r="A16" s="5" t="s">
        <v>503</v>
      </c>
      <c r="B16">
        <v>45</v>
      </c>
    </row>
    <row r="17" spans="1:2" x14ac:dyDescent="0.25">
      <c r="A17" s="5" t="s">
        <v>84</v>
      </c>
      <c r="B17">
        <v>45</v>
      </c>
    </row>
    <row r="18" spans="1:2" x14ac:dyDescent="0.25">
      <c r="A18" s="5" t="s">
        <v>3420</v>
      </c>
      <c r="B18">
        <v>651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AB24-6D49-46EB-B662-C73495191E00}">
  <dimension ref="A1:C8"/>
  <sheetViews>
    <sheetView workbookViewId="0">
      <selection activeCell="B7" sqref="B7"/>
    </sheetView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37" t="s">
        <v>3435</v>
      </c>
      <c r="B1" s="37"/>
      <c r="C1" s="37"/>
    </row>
    <row r="4" spans="1:3" x14ac:dyDescent="0.25">
      <c r="A4" s="4" t="s">
        <v>1489</v>
      </c>
      <c r="B4" t="s">
        <v>3421</v>
      </c>
    </row>
    <row r="5" spans="1:3" x14ac:dyDescent="0.25">
      <c r="A5" t="s">
        <v>1507</v>
      </c>
      <c r="B5">
        <v>3520178</v>
      </c>
    </row>
    <row r="6" spans="1:3" x14ac:dyDescent="0.25">
      <c r="A6" t="s">
        <v>1495</v>
      </c>
      <c r="B6">
        <v>1391551</v>
      </c>
    </row>
    <row r="7" spans="1:3" x14ac:dyDescent="0.25">
      <c r="A7" t="s">
        <v>1524</v>
      </c>
      <c r="B7">
        <v>1386670</v>
      </c>
    </row>
    <row r="8" spans="1:3" x14ac:dyDescent="0.25">
      <c r="A8" t="s">
        <v>3420</v>
      </c>
      <c r="B8">
        <v>6298399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8C45-F93F-4E2B-90BA-50F505227FC4}">
  <dimension ref="A1:E9"/>
  <sheetViews>
    <sheetView workbookViewId="0">
      <selection activeCell="B8" sqref="B8"/>
    </sheetView>
  </sheetViews>
  <sheetFormatPr defaultRowHeight="15" x14ac:dyDescent="0.25"/>
  <cols>
    <col min="1" max="1" width="13.28515625" bestFit="1" customWidth="1"/>
    <col min="2" max="2" width="20.42578125" bestFit="1" customWidth="1"/>
  </cols>
  <sheetData>
    <row r="1" spans="1:5" x14ac:dyDescent="0.25">
      <c r="A1" s="38" t="s">
        <v>3434</v>
      </c>
      <c r="B1" s="38"/>
      <c r="C1" s="38"/>
      <c r="D1" s="38"/>
      <c r="E1" s="38"/>
    </row>
    <row r="4" spans="1:5" x14ac:dyDescent="0.25">
      <c r="A4" s="4" t="s">
        <v>3423</v>
      </c>
      <c r="B4" t="s">
        <v>3421</v>
      </c>
    </row>
    <row r="5" spans="1:5" x14ac:dyDescent="0.25">
      <c r="A5" s="5" t="s">
        <v>1502</v>
      </c>
      <c r="B5">
        <v>3639513</v>
      </c>
    </row>
    <row r="6" spans="1:5" x14ac:dyDescent="0.25">
      <c r="A6" s="5" t="s">
        <v>1497</v>
      </c>
      <c r="B6">
        <v>1449129</v>
      </c>
    </row>
    <row r="7" spans="1:5" x14ac:dyDescent="0.25">
      <c r="A7" s="5" t="s">
        <v>1514</v>
      </c>
      <c r="B7">
        <v>845670</v>
      </c>
    </row>
    <row r="8" spans="1:5" x14ac:dyDescent="0.25">
      <c r="A8" s="5" t="s">
        <v>1533</v>
      </c>
      <c r="B8">
        <v>364087</v>
      </c>
    </row>
    <row r="9" spans="1:5" x14ac:dyDescent="0.25">
      <c r="A9" s="5" t="s">
        <v>3420</v>
      </c>
      <c r="B9">
        <v>6298399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C3C2-9C89-4359-B429-D1DAA4BCC2C0}">
  <dimension ref="A1:B6"/>
  <sheetViews>
    <sheetView workbookViewId="0">
      <selection activeCell="A6" sqref="A6"/>
    </sheetView>
  </sheetViews>
  <sheetFormatPr defaultRowHeight="15" x14ac:dyDescent="0.25"/>
  <cols>
    <col min="1" max="1" width="40.7109375" bestFit="1" customWidth="1"/>
    <col min="2" max="3" width="15.5703125" bestFit="1" customWidth="1"/>
    <col min="4" max="4" width="26.85546875" bestFit="1" customWidth="1"/>
    <col min="5" max="5" width="26.7109375" bestFit="1" customWidth="1"/>
    <col min="6" max="6" width="23.85546875" bestFit="1" customWidth="1"/>
    <col min="7" max="7" width="26.42578125" bestFit="1" customWidth="1"/>
    <col min="8" max="8" width="27.42578125" bestFit="1" customWidth="1"/>
    <col min="9" max="9" width="27.28515625" bestFit="1" customWidth="1"/>
    <col min="10" max="10" width="17.28515625" bestFit="1" customWidth="1"/>
    <col min="11" max="11" width="19.7109375" bestFit="1" customWidth="1"/>
    <col min="12" max="12" width="20.7109375" bestFit="1" customWidth="1"/>
    <col min="13" max="13" width="20.5703125" bestFit="1" customWidth="1"/>
    <col min="14" max="14" width="26.5703125" bestFit="1" customWidth="1"/>
    <col min="15" max="15" width="29" bestFit="1" customWidth="1"/>
    <col min="16" max="16" width="30.140625" bestFit="1" customWidth="1"/>
    <col min="17" max="17" width="30" bestFit="1" customWidth="1"/>
    <col min="18" max="18" width="30.5703125" bestFit="1" customWidth="1"/>
    <col min="19" max="19" width="33" bestFit="1" customWidth="1"/>
    <col min="20" max="20" width="34.140625" bestFit="1" customWidth="1"/>
    <col min="21" max="21" width="34" bestFit="1" customWidth="1"/>
    <col min="22" max="22" width="20" bestFit="1" customWidth="1"/>
    <col min="23" max="23" width="22.5703125" bestFit="1" customWidth="1"/>
    <col min="24" max="24" width="23.5703125" bestFit="1" customWidth="1"/>
    <col min="25" max="25" width="20.5703125" bestFit="1" customWidth="1"/>
    <col min="26" max="26" width="22.5703125" bestFit="1" customWidth="1"/>
    <col min="27" max="27" width="19.42578125" bestFit="1" customWidth="1"/>
    <col min="28" max="28" width="30.7109375" bestFit="1" customWidth="1"/>
    <col min="29" max="29" width="26.140625" bestFit="1" customWidth="1"/>
    <col min="30" max="30" width="29.140625" bestFit="1" customWidth="1"/>
    <col min="31" max="31" width="21.5703125" bestFit="1" customWidth="1"/>
    <col min="32" max="32" width="26.5703125" bestFit="1" customWidth="1"/>
    <col min="33" max="33" width="28.42578125" bestFit="1" customWidth="1"/>
    <col min="34" max="34" width="25.28515625" bestFit="1" customWidth="1"/>
    <col min="35" max="35" width="20.5703125" bestFit="1" customWidth="1"/>
    <col min="36" max="36" width="22.5703125" bestFit="1" customWidth="1"/>
    <col min="37" max="37" width="25.7109375" bestFit="1" customWidth="1"/>
    <col min="38" max="38" width="32.140625" bestFit="1" customWidth="1"/>
    <col min="39" max="39" width="27.5703125" bestFit="1" customWidth="1"/>
    <col min="40" max="40" width="24.42578125" bestFit="1" customWidth="1"/>
    <col min="41" max="41" width="25.28515625" bestFit="1" customWidth="1"/>
    <col min="42" max="42" width="27.28515625" bestFit="1" customWidth="1"/>
    <col min="43" max="43" width="28.5703125" bestFit="1" customWidth="1"/>
    <col min="44" max="44" width="24.85546875" bestFit="1" customWidth="1"/>
    <col min="45" max="45" width="20" bestFit="1" customWidth="1"/>
    <col min="46" max="46" width="22.85546875" bestFit="1" customWidth="1"/>
    <col min="47" max="47" width="22.28515625" bestFit="1" customWidth="1"/>
    <col min="48" max="48" width="19.140625" bestFit="1" customWidth="1"/>
    <col min="49" max="49" width="21.85546875" bestFit="1" customWidth="1"/>
    <col min="50" max="50" width="25.5703125" bestFit="1" customWidth="1"/>
    <col min="51" max="51" width="23" bestFit="1" customWidth="1"/>
    <col min="52" max="52" width="19.85546875" bestFit="1" customWidth="1"/>
    <col min="53" max="53" width="24" bestFit="1" customWidth="1"/>
    <col min="54" max="54" width="30.5703125" bestFit="1" customWidth="1"/>
    <col min="55" max="55" width="26" bestFit="1" customWidth="1"/>
    <col min="56" max="56" width="20.28515625" bestFit="1" customWidth="1"/>
    <col min="57" max="57" width="23.85546875" bestFit="1" customWidth="1"/>
    <col min="58" max="58" width="22.85546875" bestFit="1" customWidth="1"/>
    <col min="59" max="59" width="25" bestFit="1" customWidth="1"/>
    <col min="60" max="60" width="24.42578125" bestFit="1" customWidth="1"/>
    <col min="61" max="61" width="28" bestFit="1" customWidth="1"/>
    <col min="62" max="62" width="29.140625" bestFit="1" customWidth="1"/>
    <col min="63" max="63" width="21.140625" bestFit="1" customWidth="1"/>
    <col min="64" max="64" width="24.7109375" bestFit="1" customWidth="1"/>
    <col min="65" max="65" width="23.7109375" bestFit="1" customWidth="1"/>
    <col min="66" max="66" width="26" bestFit="1" customWidth="1"/>
    <col min="67" max="67" width="24.42578125" bestFit="1" customWidth="1"/>
    <col min="68" max="68" width="28" bestFit="1" customWidth="1"/>
    <col min="69" max="69" width="27" bestFit="1" customWidth="1"/>
    <col min="70" max="70" width="29.140625" bestFit="1" customWidth="1"/>
    <col min="71" max="71" width="34.140625" bestFit="1" customWidth="1"/>
    <col min="72" max="72" width="29.42578125" bestFit="1" customWidth="1"/>
    <col min="73" max="73" width="26.42578125" bestFit="1" customWidth="1"/>
    <col min="74" max="74" width="27.140625" bestFit="1" customWidth="1"/>
    <col min="75" max="75" width="30.7109375" bestFit="1" customWidth="1"/>
    <col min="76" max="76" width="29.7109375" bestFit="1" customWidth="1"/>
    <col min="77" max="77" width="31.85546875" bestFit="1" customWidth="1"/>
    <col min="78" max="78" width="32.5703125" bestFit="1" customWidth="1"/>
    <col min="79" max="79" width="28" bestFit="1" customWidth="1"/>
    <col min="80" max="80" width="30" bestFit="1" customWidth="1"/>
    <col min="81" max="81" width="36.42578125" bestFit="1" customWidth="1"/>
    <col min="82" max="82" width="31.85546875" bestFit="1" customWidth="1"/>
    <col min="83" max="83" width="28.7109375" bestFit="1" customWidth="1"/>
    <col min="84" max="84" width="27.28515625" bestFit="1" customWidth="1"/>
    <col min="85" max="85" width="29.85546875" bestFit="1" customWidth="1"/>
    <col min="86" max="86" width="32" bestFit="1" customWidth="1"/>
    <col min="87" max="87" width="24" bestFit="1" customWidth="1"/>
    <col min="88" max="88" width="30.5703125" bestFit="1" customWidth="1"/>
    <col min="89" max="89" width="26" bestFit="1" customWidth="1"/>
    <col min="90" max="90" width="22.85546875" bestFit="1" customWidth="1"/>
    <col min="91" max="91" width="29" bestFit="1" customWidth="1"/>
    <col min="92" max="92" width="35.5703125" bestFit="1" customWidth="1"/>
    <col min="93" max="93" width="31" bestFit="1" customWidth="1"/>
    <col min="94" max="94" width="27.85546875" bestFit="1" customWidth="1"/>
    <col min="95" max="95" width="33.28515625" bestFit="1" customWidth="1"/>
    <col min="96" max="96" width="36.85546875" bestFit="1" customWidth="1"/>
    <col min="97" max="97" width="29.28515625" bestFit="1" customWidth="1"/>
    <col min="98" max="98" width="29" bestFit="1" customWidth="1"/>
    <col min="99" max="99" width="42.5703125" bestFit="1" customWidth="1"/>
    <col min="100" max="100" width="34.28515625" bestFit="1" customWidth="1"/>
    <col min="101" max="101" width="37.7109375" bestFit="1" customWidth="1"/>
    <col min="102" max="102" width="47.42578125" bestFit="1" customWidth="1"/>
    <col min="103" max="103" width="22.42578125" bestFit="1" customWidth="1"/>
    <col min="104" max="104" width="26" bestFit="1" customWidth="1"/>
    <col min="105" max="105" width="22.140625" bestFit="1" customWidth="1"/>
    <col min="106" max="106" width="35.5703125" bestFit="1" customWidth="1"/>
    <col min="107" max="107" width="34.42578125" bestFit="1" customWidth="1"/>
    <col min="108" max="108" width="30.5703125" bestFit="1" customWidth="1"/>
    <col min="109" max="109" width="27.7109375" bestFit="1" customWidth="1"/>
    <col min="110" max="110" width="31.28515625" bestFit="1" customWidth="1"/>
    <col min="111" max="111" width="27.42578125" bestFit="1" customWidth="1"/>
    <col min="112" max="112" width="40.85546875" bestFit="1" customWidth="1"/>
    <col min="113" max="113" width="25.85546875" bestFit="1" customWidth="1"/>
    <col min="114" max="114" width="25.5703125" bestFit="1" customWidth="1"/>
    <col min="115" max="115" width="22.28515625" bestFit="1" customWidth="1"/>
    <col min="116" max="116" width="30.28515625" bestFit="1" customWidth="1"/>
    <col min="117" max="117" width="22.7109375" bestFit="1" customWidth="1"/>
    <col min="118" max="118" width="19.42578125" bestFit="1" customWidth="1"/>
    <col min="119" max="119" width="31.42578125" bestFit="1" customWidth="1"/>
    <col min="120" max="120" width="27.85546875" bestFit="1" customWidth="1"/>
    <col min="121" max="121" width="28.42578125" bestFit="1" customWidth="1"/>
    <col min="122" max="122" width="28.140625" bestFit="1" customWidth="1"/>
    <col min="123" max="123" width="24.85546875" bestFit="1" customWidth="1"/>
    <col min="124" max="124" width="32.85546875" bestFit="1" customWidth="1"/>
    <col min="125" max="125" width="26.85546875" bestFit="1" customWidth="1"/>
    <col min="126" max="126" width="31.5703125" bestFit="1" customWidth="1"/>
    <col min="127" max="127" width="28.85546875" bestFit="1" customWidth="1"/>
    <col min="128" max="128" width="33.5703125" bestFit="1" customWidth="1"/>
    <col min="129" max="129" width="24.28515625" bestFit="1" customWidth="1"/>
    <col min="130" max="130" width="27.85546875" bestFit="1" customWidth="1"/>
    <col min="131" max="131" width="27.7109375" bestFit="1" customWidth="1"/>
    <col min="132" max="132" width="24.85546875" bestFit="1" customWidth="1"/>
    <col min="133" max="133" width="27.42578125" bestFit="1" customWidth="1"/>
    <col min="134" max="134" width="28.42578125" bestFit="1" customWidth="1"/>
    <col min="135" max="135" width="28.28515625" bestFit="1" customWidth="1"/>
    <col min="136" max="136" width="18.28515625" bestFit="1" customWidth="1"/>
    <col min="137" max="137" width="20.7109375" bestFit="1" customWidth="1"/>
    <col min="138" max="138" width="21.85546875" bestFit="1" customWidth="1"/>
    <col min="139" max="139" width="21.7109375" bestFit="1" customWidth="1"/>
    <col min="140" max="140" width="27.5703125" bestFit="1" customWidth="1"/>
    <col min="141" max="141" width="30.140625" bestFit="1" customWidth="1"/>
    <col min="142" max="142" width="31.140625" bestFit="1" customWidth="1"/>
    <col min="143" max="143" width="31" bestFit="1" customWidth="1"/>
    <col min="144" max="144" width="37.7109375" bestFit="1" customWidth="1"/>
    <col min="145" max="145" width="34.85546875" bestFit="1" customWidth="1"/>
    <col min="146" max="146" width="36.42578125" bestFit="1" customWidth="1"/>
    <col min="147" max="147" width="47.5703125" bestFit="1" customWidth="1"/>
    <col min="148" max="148" width="36.28515625" bestFit="1" customWidth="1"/>
    <col min="149" max="149" width="33.28515625" bestFit="1" customWidth="1"/>
    <col min="150" max="150" width="35" bestFit="1" customWidth="1"/>
    <col min="151" max="151" width="46" bestFit="1" customWidth="1"/>
    <col min="152" max="152" width="31.5703125" bestFit="1" customWidth="1"/>
    <col min="153" max="153" width="34.140625" bestFit="1" customWidth="1"/>
    <col min="154" max="154" width="35" bestFit="1" customWidth="1"/>
    <col min="155" max="155" width="21" bestFit="1" customWidth="1"/>
    <col min="156" max="156" width="23.5703125" bestFit="1" customWidth="1"/>
    <col min="157" max="157" width="24.5703125" bestFit="1" customWidth="1"/>
    <col min="158" max="158" width="38.140625" bestFit="1" customWidth="1"/>
    <col min="159" max="159" width="35.140625" bestFit="1" customWidth="1"/>
    <col min="160" max="160" width="36.85546875" bestFit="1" customWidth="1"/>
    <col min="161" max="161" width="34" bestFit="1" customWidth="1"/>
    <col min="162" max="162" width="35.5703125" bestFit="1" customWidth="1"/>
    <col min="163" max="163" width="32.42578125" bestFit="1" customWidth="1"/>
    <col min="164" max="164" width="29.42578125" bestFit="1" customWidth="1"/>
    <col min="165" max="165" width="31.140625" bestFit="1" customWidth="1"/>
    <col min="166" max="166" width="42.28515625" bestFit="1" customWidth="1"/>
    <col min="167" max="167" width="34.5703125" bestFit="1" customWidth="1"/>
    <col min="168" max="168" width="31.5703125" bestFit="1" customWidth="1"/>
    <col min="169" max="169" width="33.140625" bestFit="1" customWidth="1"/>
    <col min="170" max="170" width="44.28515625" bestFit="1" customWidth="1"/>
    <col min="171" max="171" width="37.28515625" bestFit="1" customWidth="1"/>
    <col min="172" max="172" width="40.28515625" bestFit="1" customWidth="1"/>
    <col min="173" max="173" width="41.7109375" bestFit="1" customWidth="1"/>
    <col min="174" max="174" width="40.42578125" bestFit="1" customWidth="1"/>
    <col min="175" max="175" width="44.140625" bestFit="1" customWidth="1"/>
    <col min="176" max="176" width="37" bestFit="1" customWidth="1"/>
    <col min="177" max="177" width="31.42578125" bestFit="1" customWidth="1"/>
    <col min="178" max="178" width="39.42578125" bestFit="1" customWidth="1"/>
    <col min="179" max="179" width="36.7109375" bestFit="1" customWidth="1"/>
    <col min="180" max="180" width="27.140625" bestFit="1" customWidth="1"/>
    <col min="181" max="181" width="27.42578125" bestFit="1" customWidth="1"/>
    <col min="182" max="182" width="21.7109375" bestFit="1" customWidth="1"/>
    <col min="183" max="183" width="25.85546875" bestFit="1" customWidth="1"/>
    <col min="184" max="184" width="26.140625" bestFit="1" customWidth="1"/>
    <col min="185" max="185" width="20.28515625" bestFit="1" customWidth="1"/>
    <col min="186" max="186" width="29.42578125" bestFit="1" customWidth="1"/>
    <col min="187" max="187" width="29.85546875" bestFit="1" customWidth="1"/>
    <col min="188" max="188" width="33.85546875" bestFit="1" customWidth="1"/>
    <col min="189" max="189" width="24" bestFit="1" customWidth="1"/>
    <col min="190" max="190" width="23.42578125" bestFit="1" customWidth="1"/>
    <col min="191" max="191" width="23.7109375" bestFit="1" customWidth="1"/>
    <col min="192" max="192" width="18" bestFit="1" customWidth="1"/>
    <col min="193" max="193" width="32.140625" bestFit="1" customWidth="1"/>
    <col min="194" max="194" width="23.28515625" bestFit="1" customWidth="1"/>
    <col min="195" max="195" width="23.5703125" bestFit="1" customWidth="1"/>
    <col min="196" max="196" width="17.85546875" bestFit="1" customWidth="1"/>
    <col min="197" max="197" width="29.42578125" bestFit="1" customWidth="1"/>
    <col min="198" max="198" width="36.7109375" bestFit="1" customWidth="1"/>
    <col min="199" max="199" width="38.28515625" bestFit="1" customWidth="1"/>
    <col min="200" max="200" width="41.85546875" bestFit="1" customWidth="1"/>
    <col min="201" max="201" width="34.85546875" bestFit="1" customWidth="1"/>
    <col min="202" max="202" width="37.140625" bestFit="1" customWidth="1"/>
    <col min="203" max="203" width="36.28515625" bestFit="1" customWidth="1"/>
    <col min="204" max="204" width="38.7109375" bestFit="1" customWidth="1"/>
    <col min="205" max="205" width="28.85546875" bestFit="1" customWidth="1"/>
    <col min="206" max="206" width="15.5703125" bestFit="1" customWidth="1"/>
    <col min="207" max="207" width="21" bestFit="1" customWidth="1"/>
    <col min="208" max="208" width="22.28515625" bestFit="1" customWidth="1"/>
    <col min="209" max="209" width="22.5703125" bestFit="1" customWidth="1"/>
    <col min="210" max="210" width="20.28515625" bestFit="1" customWidth="1"/>
    <col min="211" max="211" width="25.85546875" bestFit="1" customWidth="1"/>
    <col min="212" max="212" width="27" bestFit="1" customWidth="1"/>
    <col min="213" max="213" width="27.28515625" bestFit="1" customWidth="1"/>
    <col min="214" max="214" width="16.7109375" bestFit="1" customWidth="1"/>
    <col min="215" max="215" width="22.28515625" bestFit="1" customWidth="1"/>
    <col min="216" max="216" width="23.42578125" bestFit="1" customWidth="1"/>
    <col min="217" max="217" width="23.7109375" bestFit="1" customWidth="1"/>
    <col min="218" max="218" width="24.7109375" bestFit="1" customWidth="1"/>
    <col min="219" max="219" width="30.28515625" bestFit="1" customWidth="1"/>
    <col min="220" max="220" width="31.42578125" bestFit="1" customWidth="1"/>
    <col min="221" max="221" width="31.7109375" bestFit="1" customWidth="1"/>
    <col min="222" max="222" width="13.7109375" bestFit="1" customWidth="1"/>
    <col min="223" max="223" width="19.140625" bestFit="1" customWidth="1"/>
    <col min="224" max="224" width="20.28515625" bestFit="1" customWidth="1"/>
    <col min="225" max="225" width="20.5703125" bestFit="1" customWidth="1"/>
    <col min="226" max="226" width="19.140625" bestFit="1" customWidth="1"/>
    <col min="227" max="227" width="24.5703125" bestFit="1" customWidth="1"/>
    <col min="228" max="228" width="25.85546875" bestFit="1" customWidth="1"/>
    <col min="229" max="229" width="26.140625" bestFit="1" customWidth="1"/>
    <col min="230" max="230" width="26.85546875" bestFit="1" customWidth="1"/>
    <col min="231" max="231" width="32.28515625" bestFit="1" customWidth="1"/>
    <col min="232" max="232" width="33.42578125" bestFit="1" customWidth="1"/>
    <col min="233" max="233" width="33.85546875" bestFit="1" customWidth="1"/>
    <col min="234" max="234" width="31.5703125" bestFit="1" customWidth="1"/>
    <col min="235" max="235" width="37" bestFit="1" customWidth="1"/>
    <col min="236" max="236" width="38.28515625" bestFit="1" customWidth="1"/>
    <col min="237" max="237" width="38.5703125" bestFit="1" customWidth="1"/>
    <col min="238" max="238" width="28" bestFit="1" customWidth="1"/>
    <col min="239" max="239" width="33.42578125" bestFit="1" customWidth="1"/>
    <col min="240" max="240" width="34.7109375" bestFit="1" customWidth="1"/>
    <col min="241" max="241" width="35" bestFit="1" customWidth="1"/>
    <col min="242" max="242" width="41.42578125" bestFit="1" customWidth="1"/>
    <col min="243" max="243" width="42.7109375" bestFit="1" customWidth="1"/>
    <col min="244" max="244" width="43" bestFit="1" customWidth="1"/>
    <col min="245" max="245" width="24.85546875" bestFit="1" customWidth="1"/>
    <col min="246" max="246" width="30.42578125" bestFit="1" customWidth="1"/>
    <col min="247" max="247" width="31.5703125" bestFit="1" customWidth="1"/>
    <col min="248" max="248" width="31.85546875" bestFit="1" customWidth="1"/>
    <col min="249" max="249" width="30.42578125" bestFit="1" customWidth="1"/>
    <col min="250" max="250" width="35.85546875" bestFit="1" customWidth="1"/>
    <col min="251" max="251" width="37" bestFit="1" customWidth="1"/>
    <col min="252" max="252" width="37.28515625" bestFit="1" customWidth="1"/>
    <col min="253" max="253" width="19" bestFit="1" customWidth="1"/>
    <col min="254" max="254" width="24.42578125" bestFit="1" customWidth="1"/>
    <col min="255" max="255" width="25.7109375" bestFit="1" customWidth="1"/>
    <col min="256" max="256" width="26" bestFit="1" customWidth="1"/>
    <col min="257" max="257" width="23.7109375" bestFit="1" customWidth="1"/>
    <col min="258" max="258" width="29.140625" bestFit="1" customWidth="1"/>
    <col min="259" max="259" width="30.42578125" bestFit="1" customWidth="1"/>
    <col min="260" max="260" width="30.7109375" bestFit="1" customWidth="1"/>
    <col min="261" max="261" width="20.140625" bestFit="1" customWidth="1"/>
    <col min="262" max="262" width="25.7109375" bestFit="1" customWidth="1"/>
    <col min="263" max="263" width="26.85546875" bestFit="1" customWidth="1"/>
    <col min="264" max="264" width="27.140625" bestFit="1" customWidth="1"/>
    <col min="265" max="265" width="33.5703125" bestFit="1" customWidth="1"/>
    <col min="266" max="266" width="34.85546875" bestFit="1" customWidth="1"/>
    <col min="267" max="267" width="35.140625" bestFit="1" customWidth="1"/>
    <col min="268" max="268" width="17" bestFit="1" customWidth="1"/>
    <col min="269" max="269" width="22.5703125" bestFit="1" customWidth="1"/>
    <col min="270" max="270" width="23.7109375" bestFit="1" customWidth="1"/>
    <col min="271" max="271" width="24" bestFit="1" customWidth="1"/>
    <col min="272" max="272" width="22.5703125" bestFit="1" customWidth="1"/>
    <col min="273" max="273" width="28" bestFit="1" customWidth="1"/>
    <col min="274" max="274" width="29.140625" bestFit="1" customWidth="1"/>
    <col min="275" max="275" width="29.42578125" bestFit="1" customWidth="1"/>
    <col min="276" max="276" width="22.28515625" bestFit="1" customWidth="1"/>
    <col min="277" max="277" width="27.7109375" bestFit="1" customWidth="1"/>
    <col min="278" max="278" width="28.140625" bestFit="1" customWidth="1"/>
    <col min="279" max="279" width="28.7109375" bestFit="1" customWidth="1"/>
    <col min="280" max="280" width="24.140625" bestFit="1" customWidth="1"/>
    <col min="281" max="281" width="23" bestFit="1" customWidth="1"/>
    <col min="282" max="282" width="24.5703125" bestFit="1" customWidth="1"/>
    <col min="283" max="283" width="25.140625" bestFit="1" customWidth="1"/>
    <col min="284" max="284" width="25" bestFit="1" customWidth="1"/>
    <col min="285" max="285" width="23.85546875" bestFit="1" customWidth="1"/>
    <col min="286" max="286" width="26.140625" bestFit="1" customWidth="1"/>
    <col min="287" max="287" width="19.140625" bestFit="1" customWidth="1"/>
    <col min="288" max="288" width="19.5703125" bestFit="1" customWidth="1"/>
    <col min="289" max="289" width="20.140625" bestFit="1" customWidth="1"/>
    <col min="290" max="290" width="20.7109375" bestFit="1" customWidth="1"/>
    <col min="291" max="291" width="19.5703125" bestFit="1" customWidth="1"/>
    <col min="292" max="292" width="21.140625" bestFit="1" customWidth="1"/>
    <col min="293" max="293" width="27" bestFit="1" customWidth="1"/>
    <col min="294" max="294" width="26.85546875" bestFit="1" customWidth="1"/>
    <col min="295" max="295" width="28.42578125" bestFit="1" customWidth="1"/>
    <col min="296" max="296" width="33.140625" bestFit="1" customWidth="1"/>
    <col min="297" max="297" width="27.28515625" bestFit="1" customWidth="1"/>
    <col min="298" max="298" width="25.5703125" bestFit="1" customWidth="1"/>
    <col min="299" max="299" width="25.28515625" bestFit="1" customWidth="1"/>
    <col min="300" max="300" width="16.7109375" bestFit="1" customWidth="1"/>
    <col min="301" max="301" width="22.5703125" bestFit="1" customWidth="1"/>
    <col min="302" max="302" width="16.5703125" bestFit="1" customWidth="1"/>
    <col min="303" max="303" width="29.42578125" bestFit="1" customWidth="1"/>
    <col min="304" max="304" width="25.7109375" bestFit="1" customWidth="1"/>
    <col min="305" max="305" width="26.7109375" bestFit="1" customWidth="1"/>
    <col min="306" max="306" width="31.42578125" bestFit="1" customWidth="1"/>
    <col min="307" max="307" width="25.5703125" bestFit="1" customWidth="1"/>
    <col min="308" max="308" width="26.140625" bestFit="1" customWidth="1"/>
    <col min="309" max="309" width="27.28515625" bestFit="1" customWidth="1"/>
    <col min="310" max="310" width="24.7109375" bestFit="1" customWidth="1"/>
    <col min="311" max="311" width="30.5703125" bestFit="1" customWidth="1"/>
    <col min="312" max="312" width="27.140625" bestFit="1" customWidth="1"/>
    <col min="313" max="313" width="28.28515625" bestFit="1" customWidth="1"/>
    <col min="314" max="314" width="25.85546875" bestFit="1" customWidth="1"/>
    <col min="315" max="315" width="31.5703125" bestFit="1" customWidth="1"/>
    <col min="316" max="316" width="26.5703125" bestFit="1" customWidth="1"/>
    <col min="317" max="317" width="27.7109375" bestFit="1" customWidth="1"/>
    <col min="318" max="318" width="25.140625" bestFit="1" customWidth="1"/>
    <col min="319" max="319" width="31" bestFit="1" customWidth="1"/>
    <col min="320" max="320" width="28" bestFit="1" customWidth="1"/>
    <col min="321" max="321" width="29.140625" bestFit="1" customWidth="1"/>
    <col min="322" max="322" width="26.7109375" bestFit="1" customWidth="1"/>
    <col min="323" max="323" width="32.42578125" bestFit="1" customWidth="1"/>
    <col min="324" max="324" width="28.5703125" bestFit="1" customWidth="1"/>
    <col min="325" max="325" width="29.85546875" bestFit="1" customWidth="1"/>
    <col min="326" max="326" width="27.28515625" bestFit="1" customWidth="1"/>
    <col min="327" max="327" width="33" bestFit="1" customWidth="1"/>
    <col min="328" max="328" width="30.7109375" bestFit="1" customWidth="1"/>
    <col min="329" max="329" width="28.140625" bestFit="1" customWidth="1"/>
    <col min="330" max="330" width="34" bestFit="1" customWidth="1"/>
    <col min="331" max="331" width="34.5703125" bestFit="1" customWidth="1"/>
    <col min="332" max="332" width="38.140625" bestFit="1" customWidth="1"/>
    <col min="333" max="333" width="34.28515625" bestFit="1" customWidth="1"/>
    <col min="334" max="334" width="30.5703125" bestFit="1" customWidth="1"/>
    <col min="335" max="335" width="34.140625" bestFit="1" customWidth="1"/>
    <col min="336" max="336" width="30.28515625" bestFit="1" customWidth="1"/>
    <col min="337" max="337" width="43.7109375" bestFit="1" customWidth="1"/>
    <col min="338" max="338" width="35.42578125" bestFit="1" customWidth="1"/>
    <col min="339" max="339" width="39" bestFit="1" customWidth="1"/>
    <col min="340" max="340" width="35.140625" bestFit="1" customWidth="1"/>
    <col min="341" max="341" width="48.5703125" bestFit="1" customWidth="1"/>
    <col min="342" max="342" width="23.5703125" bestFit="1" customWidth="1"/>
    <col min="343" max="343" width="36.7109375" bestFit="1" customWidth="1"/>
    <col min="344" max="344" width="32" bestFit="1" customWidth="1"/>
    <col min="345" max="345" width="35.5703125" bestFit="1" customWidth="1"/>
    <col min="346" max="346" width="45.140625" bestFit="1" customWidth="1"/>
    <col min="347" max="347" width="28.5703125" bestFit="1" customWidth="1"/>
    <col min="348" max="348" width="42.140625" bestFit="1" customWidth="1"/>
    <col min="349" max="349" width="25.85546875" bestFit="1" customWidth="1"/>
    <col min="350" max="350" width="26.85546875" bestFit="1" customWidth="1"/>
    <col min="351" max="351" width="26.28515625" bestFit="1" customWidth="1"/>
    <col min="352" max="352" width="32" bestFit="1" customWidth="1"/>
    <col min="353" max="353" width="26.140625" bestFit="1" customWidth="1"/>
    <col min="354" max="354" width="24.28515625" bestFit="1" customWidth="1"/>
    <col min="355" max="355" width="25.28515625" bestFit="1" customWidth="1"/>
    <col min="356" max="356" width="30.140625" bestFit="1" customWidth="1"/>
    <col min="357" max="357" width="24.140625" bestFit="1" customWidth="1"/>
    <col min="358" max="358" width="15.5703125" bestFit="1" customWidth="1"/>
    <col min="359" max="359" width="16.5703125" bestFit="1" customWidth="1"/>
    <col min="360" max="360" width="21.42578125" bestFit="1" customWidth="1"/>
    <col min="361" max="361" width="15.42578125" bestFit="1" customWidth="1"/>
    <col min="362" max="362" width="27.28515625" bestFit="1" customWidth="1"/>
    <col min="363" max="363" width="28.28515625" bestFit="1" customWidth="1"/>
    <col min="364" max="364" width="33" bestFit="1" customWidth="1"/>
    <col min="365" max="365" width="27.140625" bestFit="1" customWidth="1"/>
    <col min="366" max="366" width="30.28515625" bestFit="1" customWidth="1"/>
    <col min="367" max="367" width="24.28515625" bestFit="1" customWidth="1"/>
    <col min="368" max="368" width="26.5703125" bestFit="1" customWidth="1"/>
    <col min="369" max="369" width="29" bestFit="1" customWidth="1"/>
    <col min="370" max="370" width="30.140625" bestFit="1" customWidth="1"/>
    <col min="371" max="371" width="30" bestFit="1" customWidth="1"/>
    <col min="372" max="372" width="27.140625" bestFit="1" customWidth="1"/>
    <col min="373" max="373" width="29.7109375" bestFit="1" customWidth="1"/>
    <col min="374" max="374" width="30.7109375" bestFit="1" customWidth="1"/>
    <col min="375" max="375" width="30.5703125" bestFit="1" customWidth="1"/>
    <col min="376" max="376" width="20.42578125" bestFit="1" customWidth="1"/>
    <col min="377" max="377" width="23" bestFit="1" customWidth="1"/>
    <col min="378" max="378" width="24" bestFit="1" customWidth="1"/>
    <col min="379" max="379" width="23.85546875" bestFit="1" customWidth="1"/>
    <col min="380" max="380" width="29.85546875" bestFit="1" customWidth="1"/>
    <col min="381" max="381" width="32.28515625" bestFit="1" customWidth="1"/>
    <col min="382" max="382" width="33.28515625" bestFit="1" customWidth="1"/>
    <col min="383" max="383" width="33.140625" bestFit="1" customWidth="1"/>
    <col min="384" max="384" width="33.85546875" bestFit="1" customWidth="1"/>
    <col min="385" max="385" width="36.28515625" bestFit="1" customWidth="1"/>
    <col min="386" max="386" width="37.28515625" bestFit="1" customWidth="1"/>
    <col min="387" max="387" width="37.140625" bestFit="1" customWidth="1"/>
    <col min="388" max="388" width="23.28515625" bestFit="1" customWidth="1"/>
    <col min="389" max="389" width="25.85546875" bestFit="1" customWidth="1"/>
    <col min="390" max="390" width="26.85546875" bestFit="1" customWidth="1"/>
    <col min="391" max="391" width="39.140625" bestFit="1" customWidth="1"/>
    <col min="392" max="392" width="34.85546875" bestFit="1" customWidth="1"/>
    <col min="393" max="393" width="43.42578125" bestFit="1" customWidth="1"/>
    <col min="394" max="394" width="47.28515625" bestFit="1" customWidth="1"/>
    <col min="395" max="395" width="40.140625" bestFit="1" customWidth="1"/>
    <col min="396" max="396" width="44" bestFit="1" customWidth="1"/>
    <col min="397" max="397" width="42.28515625" bestFit="1" customWidth="1"/>
    <col min="398" max="398" width="25" bestFit="1" customWidth="1"/>
    <col min="399" max="399" width="22.28515625" bestFit="1" customWidth="1"/>
    <col min="400" max="400" width="22" bestFit="1" customWidth="1"/>
    <col min="401" max="401" width="26.7109375" bestFit="1" customWidth="1"/>
    <col min="402" max="402" width="30.42578125" bestFit="1" customWidth="1"/>
    <col min="403" max="403" width="27.7109375" bestFit="1" customWidth="1"/>
    <col min="404" max="404" width="24.140625" bestFit="1" customWidth="1"/>
    <col min="405" max="405" width="32.140625" bestFit="1" customWidth="1"/>
    <col min="406" max="406" width="26.42578125" bestFit="1" customWidth="1"/>
    <col min="407" max="407" width="26.140625" bestFit="1" customWidth="1"/>
    <col min="408" max="408" width="30.85546875" bestFit="1" customWidth="1"/>
    <col min="409" max="409" width="28.42578125" bestFit="1" customWidth="1"/>
    <col min="410" max="410" width="32.85546875" bestFit="1" customWidth="1"/>
    <col min="411" max="411" width="22.28515625" bestFit="1" customWidth="1"/>
    <col min="412" max="412" width="21" bestFit="1" customWidth="1"/>
    <col min="413" max="413" width="22.7109375" bestFit="1" customWidth="1"/>
    <col min="414" max="414" width="23.28515625" bestFit="1" customWidth="1"/>
    <col min="415" max="415" width="29.140625" bestFit="1" customWidth="1"/>
    <col min="416" max="416" width="29.85546875" bestFit="1" customWidth="1"/>
    <col min="417" max="417" width="24" bestFit="1" customWidth="1"/>
    <col min="418" max="418" width="25.7109375" bestFit="1" customWidth="1"/>
    <col min="419" max="419" width="26.28515625" bestFit="1" customWidth="1"/>
    <col min="420" max="420" width="26.140625" bestFit="1" customWidth="1"/>
    <col min="421" max="421" width="24.85546875" bestFit="1" customWidth="1"/>
    <col min="422" max="422" width="27.140625" bestFit="1" customWidth="1"/>
    <col min="423" max="423" width="19" bestFit="1" customWidth="1"/>
    <col min="424" max="424" width="20.5703125" bestFit="1" customWidth="1"/>
    <col min="425" max="425" width="21.140625" bestFit="1" customWidth="1"/>
    <col min="426" max="426" width="20.5703125" bestFit="1" customWidth="1"/>
    <col min="427" max="427" width="22.28515625" bestFit="1" customWidth="1"/>
    <col min="428" max="428" width="28" bestFit="1" customWidth="1"/>
    <col min="429" max="429" width="25.5703125" bestFit="1" customWidth="1"/>
    <col min="430" max="430" width="31.28515625" bestFit="1" customWidth="1"/>
    <col min="431" max="431" width="27.85546875" bestFit="1" customWidth="1"/>
    <col min="432" max="432" width="29" bestFit="1" customWidth="1"/>
    <col min="433" max="433" width="26.5703125" bestFit="1" customWidth="1"/>
    <col min="434" max="434" width="32.28515625" bestFit="1" customWidth="1"/>
    <col min="435" max="435" width="27.28515625" bestFit="1" customWidth="1"/>
    <col min="436" max="436" width="28.42578125" bestFit="1" customWidth="1"/>
    <col min="437" max="437" width="26" bestFit="1" customWidth="1"/>
    <col min="438" max="438" width="31.7109375" bestFit="1" customWidth="1"/>
    <col min="439" max="439" width="28.7109375" bestFit="1" customWidth="1"/>
    <col min="440" max="440" width="30" bestFit="1" customWidth="1"/>
    <col min="441" max="441" width="27.42578125" bestFit="1" customWidth="1"/>
    <col min="442" max="442" width="33.140625" bestFit="1" customWidth="1"/>
    <col min="443" max="443" width="29.28515625" bestFit="1" customWidth="1"/>
    <col min="444" max="444" width="30.5703125" bestFit="1" customWidth="1"/>
    <col min="445" max="445" width="28" bestFit="1" customWidth="1"/>
    <col min="446" max="446" width="33.85546875" bestFit="1" customWidth="1"/>
    <col min="447" max="447" width="31.42578125" bestFit="1" customWidth="1"/>
    <col min="448" max="448" width="28.85546875" bestFit="1" customWidth="1"/>
    <col min="449" max="449" width="34.7109375" bestFit="1" customWidth="1"/>
    <col min="450" max="450" width="20.5703125" bestFit="1" customWidth="1"/>
    <col min="451" max="451" width="24.140625" bestFit="1" customWidth="1"/>
    <col min="452" max="452" width="23.140625" bestFit="1" customWidth="1"/>
    <col min="453" max="453" width="25.28515625" bestFit="1" customWidth="1"/>
    <col min="454" max="454" width="24.7109375" bestFit="1" customWidth="1"/>
    <col min="455" max="455" width="28.28515625" bestFit="1" customWidth="1"/>
    <col min="456" max="456" width="27.28515625" bestFit="1" customWidth="1"/>
    <col min="457" max="457" width="29.42578125" bestFit="1" customWidth="1"/>
    <col min="458" max="458" width="21.5703125" bestFit="1" customWidth="1"/>
    <col min="459" max="459" width="24" bestFit="1" customWidth="1"/>
    <col min="460" max="460" width="26.28515625" bestFit="1" customWidth="1"/>
    <col min="461" max="461" width="24.7109375" bestFit="1" customWidth="1"/>
    <col min="462" max="462" width="27.28515625" bestFit="1" customWidth="1"/>
    <col min="463" max="463" width="29.42578125" bestFit="1" customWidth="1"/>
    <col min="464" max="464" width="27.42578125" bestFit="1" customWidth="1"/>
    <col min="465" max="465" width="31" bestFit="1" customWidth="1"/>
    <col min="466" max="466" width="30" bestFit="1" customWidth="1"/>
    <col min="467" max="467" width="32.140625" bestFit="1" customWidth="1"/>
    <col min="468" max="468" width="27.5703125" bestFit="1" customWidth="1"/>
    <col min="469" max="469" width="30.140625" bestFit="1" customWidth="1"/>
    <col min="470" max="470" width="32.28515625" bestFit="1" customWidth="1"/>
    <col min="471" max="471" width="32.7109375" bestFit="1" customWidth="1"/>
    <col min="472" max="472" width="32.42578125" bestFit="1" customWidth="1"/>
    <col min="473" max="473" width="36.85546875" bestFit="1" customWidth="1"/>
    <col min="474" max="474" width="39.85546875" bestFit="1" customWidth="1"/>
    <col min="475" max="475" width="24.7109375" bestFit="1" customWidth="1"/>
    <col min="476" max="476" width="27.7109375" bestFit="1" customWidth="1"/>
    <col min="477" max="477" width="26.5703125" bestFit="1" customWidth="1"/>
    <col min="478" max="478" width="28" bestFit="1" customWidth="1"/>
    <col min="479" max="479" width="31" bestFit="1" customWidth="1"/>
    <col min="480" max="480" width="29.42578125" bestFit="1" customWidth="1"/>
    <col min="481" max="481" width="24" bestFit="1" customWidth="1"/>
    <col min="482" max="482" width="25.85546875" bestFit="1" customWidth="1"/>
    <col min="483" max="483" width="29.7109375" bestFit="1" customWidth="1"/>
    <col min="484" max="484" width="32.5703125" bestFit="1" customWidth="1"/>
    <col min="485" max="485" width="31.42578125" bestFit="1" customWidth="1"/>
    <col min="486" max="486" width="14.85546875" bestFit="1" customWidth="1"/>
    <col min="487" max="487" width="19.42578125" bestFit="1" customWidth="1"/>
    <col min="488" max="488" width="22.5703125" bestFit="1" customWidth="1"/>
    <col min="489" max="489" width="21.5703125" bestFit="1" customWidth="1"/>
    <col min="490" max="490" width="16.85546875" bestFit="1" customWidth="1"/>
    <col min="491" max="491" width="20.42578125" bestFit="1" customWidth="1"/>
    <col min="492" max="492" width="19.42578125" bestFit="1" customWidth="1"/>
    <col min="493" max="493" width="21.7109375" bestFit="1" customWidth="1"/>
    <col min="494" max="494" width="21" bestFit="1" customWidth="1"/>
    <col min="495" max="495" width="24.5703125" bestFit="1" customWidth="1"/>
    <col min="496" max="496" width="23.5703125" bestFit="1" customWidth="1"/>
    <col min="497" max="497" width="25.85546875" bestFit="1" customWidth="1"/>
    <col min="498" max="498" width="19" bestFit="1" customWidth="1"/>
    <col min="499" max="499" width="23.5703125" bestFit="1" customWidth="1"/>
    <col min="500" max="500" width="26.7109375" bestFit="1" customWidth="1"/>
    <col min="501" max="501" width="18.28515625" bestFit="1" customWidth="1"/>
    <col min="502" max="502" width="22.85546875" bestFit="1" customWidth="1"/>
    <col min="503" max="503" width="26" bestFit="1" customWidth="1"/>
    <col min="504" max="504" width="24.85546875" bestFit="1" customWidth="1"/>
    <col min="505" max="505" width="21.42578125" bestFit="1" customWidth="1"/>
    <col min="506" max="506" width="20.28515625" bestFit="1" customWidth="1"/>
    <col min="507" max="507" width="22.5703125" bestFit="1" customWidth="1"/>
    <col min="508" max="508" width="21" bestFit="1" customWidth="1"/>
    <col min="509" max="509" width="24.5703125" bestFit="1" customWidth="1"/>
    <col min="510" max="510" width="23.5703125" bestFit="1" customWidth="1"/>
    <col min="511" max="511" width="25.85546875" bestFit="1" customWidth="1"/>
    <col min="512" max="512" width="18.28515625" bestFit="1" customWidth="1"/>
    <col min="513" max="513" width="22.85546875" bestFit="1" customWidth="1"/>
    <col min="514" max="514" width="26" bestFit="1" customWidth="1"/>
    <col min="515" max="515" width="24.85546875" bestFit="1" customWidth="1"/>
    <col min="516" max="516" width="23.7109375" bestFit="1" customWidth="1"/>
    <col min="517" max="517" width="27.28515625" bestFit="1" customWidth="1"/>
    <col min="518" max="518" width="26.28515625" bestFit="1" customWidth="1"/>
    <col min="519" max="519" width="28.42578125" bestFit="1" customWidth="1"/>
    <col min="520" max="520" width="19.28515625" bestFit="1" customWidth="1"/>
    <col min="521" max="521" width="23.85546875" bestFit="1" customWidth="1"/>
    <col min="522" max="522" width="27" bestFit="1" customWidth="1"/>
    <col min="523" max="523" width="26" bestFit="1" customWidth="1"/>
    <col min="524" max="524" width="23.85546875" bestFit="1" customWidth="1"/>
    <col min="525" max="525" width="27.42578125" bestFit="1" customWidth="1"/>
    <col min="526" max="526" width="28.5703125" bestFit="1" customWidth="1"/>
    <col min="527" max="527" width="16.140625" bestFit="1" customWidth="1"/>
    <col min="528" max="528" width="20.7109375" bestFit="1" customWidth="1"/>
    <col min="529" max="529" width="23.85546875" bestFit="1" customWidth="1"/>
    <col min="530" max="530" width="22.85546875" bestFit="1" customWidth="1"/>
    <col min="531" max="531" width="24.28515625" bestFit="1" customWidth="1"/>
    <col min="532" max="532" width="26.28515625" bestFit="1" customWidth="1"/>
    <col min="533" max="533" width="27.5703125" bestFit="1" customWidth="1"/>
    <col min="534" max="534" width="29.42578125" bestFit="1" customWidth="1"/>
    <col min="535" max="535" width="23.85546875" bestFit="1" customWidth="1"/>
    <col min="536" max="536" width="19.5703125" bestFit="1" customWidth="1"/>
    <col min="537" max="537" width="21.5703125" bestFit="1" customWidth="1"/>
    <col min="538" max="538" width="19" bestFit="1" customWidth="1"/>
    <col min="539" max="539" width="21.85546875" bestFit="1" customWidth="1"/>
    <col min="540" max="540" width="21.140625" bestFit="1" customWidth="1"/>
    <col min="541" max="541" width="18.140625" bestFit="1" customWidth="1"/>
    <col min="542" max="542" width="20.7109375" bestFit="1" customWidth="1"/>
    <col min="543" max="543" width="22.5703125" bestFit="1" customWidth="1"/>
    <col min="544" max="544" width="33.85546875" bestFit="1" customWidth="1"/>
    <col min="545" max="545" width="35.5703125" bestFit="1" customWidth="1"/>
    <col min="546" max="546" width="39.7109375" bestFit="1" customWidth="1"/>
    <col min="547" max="547" width="42.7109375" bestFit="1" customWidth="1"/>
    <col min="548" max="548" width="41.42578125" bestFit="1" customWidth="1"/>
    <col min="549" max="549" width="41.140625" bestFit="1" customWidth="1"/>
    <col min="550" max="550" width="29.28515625" bestFit="1" customWidth="1"/>
    <col min="551" max="551" width="29.7109375" bestFit="1" customWidth="1"/>
    <col min="552" max="552" width="33.5703125" bestFit="1" customWidth="1"/>
    <col min="553" max="553" width="28" bestFit="1" customWidth="1"/>
    <col min="554" max="554" width="28.28515625" bestFit="1" customWidth="1"/>
    <col min="555" max="555" width="32.28515625" bestFit="1" customWidth="1"/>
    <col min="556" max="556" width="22.5703125" bestFit="1" customWidth="1"/>
    <col min="557" max="557" width="27.5703125" bestFit="1" customWidth="1"/>
    <col min="558" max="558" width="29.28515625" bestFit="1" customWidth="1"/>
    <col min="559" max="559" width="32" bestFit="1" customWidth="1"/>
    <col min="560" max="560" width="26.28515625" bestFit="1" customWidth="1"/>
    <col min="561" max="561" width="30.85546875" bestFit="1" customWidth="1"/>
    <col min="562" max="562" width="33.85546875" bestFit="1" customWidth="1"/>
    <col min="563" max="563" width="32.28515625" bestFit="1" customWidth="1"/>
    <col min="564" max="564" width="25.7109375" bestFit="1" customWidth="1"/>
    <col min="565" max="565" width="26" bestFit="1" customWidth="1"/>
    <col min="566" max="566" width="26.85546875" bestFit="1" customWidth="1"/>
    <col min="567" max="567" width="29.85546875" bestFit="1" customWidth="1"/>
    <col min="568" max="568" width="28.5703125" bestFit="1" customWidth="1"/>
    <col min="569" max="569" width="34.42578125" bestFit="1" customWidth="1"/>
    <col min="570" max="570" width="34.7109375" bestFit="1" customWidth="1"/>
    <col min="571" max="571" width="32.42578125" bestFit="1" customWidth="1"/>
    <col min="572" max="572" width="35.42578125" bestFit="1" customWidth="1"/>
    <col min="573" max="573" width="34.28515625" bestFit="1" customWidth="1"/>
    <col min="574" max="574" width="25.5703125" bestFit="1" customWidth="1"/>
    <col min="575" max="575" width="29.85546875" bestFit="1" customWidth="1"/>
    <col min="576" max="576" width="24" bestFit="1" customWidth="1"/>
    <col min="577" max="577" width="24.85546875" bestFit="1" customWidth="1"/>
    <col min="578" max="578" width="22.140625" bestFit="1" customWidth="1"/>
    <col min="579" max="579" width="26.7109375" bestFit="1" customWidth="1"/>
    <col min="580" max="580" width="20.140625" bestFit="1" customWidth="1"/>
    <col min="581" max="581" width="21" bestFit="1" customWidth="1"/>
    <col min="582" max="582" width="20.7109375" bestFit="1" customWidth="1"/>
    <col min="583" max="583" width="19.28515625" bestFit="1" customWidth="1"/>
    <col min="584" max="584" width="21.7109375" bestFit="1" customWidth="1"/>
    <col min="585" max="585" width="17.5703125" bestFit="1" customWidth="1"/>
    <col min="586" max="586" width="19.7109375" bestFit="1" customWidth="1"/>
    <col min="587" max="587" width="28.5703125" bestFit="1" customWidth="1"/>
    <col min="588" max="588" width="27.140625" bestFit="1" customWidth="1"/>
    <col min="589" max="589" width="29.42578125" bestFit="1" customWidth="1"/>
    <col min="590" max="590" width="18" bestFit="1" customWidth="1"/>
    <col min="591" max="591" width="22.5703125" bestFit="1" customWidth="1"/>
    <col min="592" max="592" width="25.7109375" bestFit="1" customWidth="1"/>
    <col min="593" max="593" width="24.5703125" bestFit="1" customWidth="1"/>
    <col min="594" max="594" width="22.140625" bestFit="1" customWidth="1"/>
    <col min="595" max="595" width="26.7109375" bestFit="1" customWidth="1"/>
    <col min="596" max="596" width="29.85546875" bestFit="1" customWidth="1"/>
    <col min="597" max="597" width="28.7109375" bestFit="1" customWidth="1"/>
    <col min="598" max="598" width="21.42578125" bestFit="1" customWidth="1"/>
    <col min="599" max="599" width="26" bestFit="1" customWidth="1"/>
    <col min="600" max="600" width="29" bestFit="1" customWidth="1"/>
    <col min="601" max="601" width="28" bestFit="1" customWidth="1"/>
    <col min="602" max="602" width="21.42578125" bestFit="1" customWidth="1"/>
    <col min="603" max="603" width="26" bestFit="1" customWidth="1"/>
    <col min="604" max="604" width="29" bestFit="1" customWidth="1"/>
    <col min="605" max="605" width="28" bestFit="1" customWidth="1"/>
    <col min="606" max="606" width="27" bestFit="1" customWidth="1"/>
    <col min="607" max="607" width="30.140625" bestFit="1" customWidth="1"/>
    <col min="608" max="608" width="29" bestFit="1" customWidth="1"/>
    <col min="609" max="609" width="23.85546875" bestFit="1" customWidth="1"/>
    <col min="610" max="610" width="27" bestFit="1" customWidth="1"/>
    <col min="611" max="611" width="26" bestFit="1" customWidth="1"/>
    <col min="612" max="612" width="28.28515625" bestFit="1" customWidth="1"/>
    <col min="613" max="613" width="25.85546875" bestFit="1" customWidth="1"/>
    <col min="614" max="614" width="22.7109375" bestFit="1" customWidth="1"/>
    <col min="615" max="615" width="29.7109375" bestFit="1" customWidth="1"/>
    <col min="616" max="616" width="31.5703125" bestFit="1" customWidth="1"/>
    <col min="617" max="617" width="21.7109375" bestFit="1" customWidth="1"/>
    <col min="618" max="618" width="21" bestFit="1" customWidth="1"/>
    <col min="619" max="619" width="18" bestFit="1" customWidth="1"/>
    <col min="620" max="620" width="23.85546875" bestFit="1" customWidth="1"/>
    <col min="621" max="621" width="25.85546875" bestFit="1" customWidth="1"/>
    <col min="622" max="622" width="23.28515625" bestFit="1" customWidth="1"/>
    <col min="623" max="623" width="20.140625" bestFit="1" customWidth="1"/>
    <col min="624" max="624" width="22.85546875" bestFit="1" customWidth="1"/>
    <col min="625" max="625" width="22.28515625" bestFit="1" customWidth="1"/>
    <col min="626" max="626" width="19.140625" bestFit="1" customWidth="1"/>
    <col min="627" max="627" width="24.5703125" bestFit="1" customWidth="1"/>
    <col min="628" max="628" width="26.5703125" bestFit="1" customWidth="1"/>
    <col min="629" max="629" width="24" bestFit="1" customWidth="1"/>
    <col min="630" max="630" width="20.85546875" bestFit="1" customWidth="1"/>
    <col min="631" max="631" width="38.5703125" bestFit="1" customWidth="1"/>
    <col min="632" max="632" width="38.28515625" bestFit="1" customWidth="1"/>
    <col min="633" max="633" width="51.7109375" bestFit="1" customWidth="1"/>
    <col min="634" max="634" width="34.5703125" bestFit="1" customWidth="1"/>
    <col min="635" max="635" width="38.140625" bestFit="1" customWidth="1"/>
    <col min="636" max="636" width="34.28515625" bestFit="1" customWidth="1"/>
    <col min="637" max="637" width="47.7109375" bestFit="1" customWidth="1"/>
    <col min="638" max="638" width="39.140625" bestFit="1" customWidth="1"/>
    <col min="639" max="639" width="31.140625" bestFit="1" customWidth="1"/>
    <col min="640" max="640" width="40.7109375" bestFit="1" customWidth="1"/>
    <col min="641" max="641" width="36" bestFit="1" customWidth="1"/>
    <col min="642" max="642" width="39.5703125" bestFit="1" customWidth="1"/>
    <col min="643" max="643" width="35.7109375" bestFit="1" customWidth="1"/>
    <col min="644" max="644" width="49.140625" bestFit="1" customWidth="1"/>
    <col min="645" max="645" width="32.85546875" bestFit="1" customWidth="1"/>
    <col min="646" max="646" width="36.42578125" bestFit="1" customWidth="1"/>
    <col min="647" max="647" width="32.5703125" bestFit="1" customWidth="1"/>
    <col min="648" max="648" width="46" bestFit="1" customWidth="1"/>
    <col min="649" max="649" width="35" bestFit="1" customWidth="1"/>
    <col min="650" max="650" width="38" bestFit="1" customWidth="1"/>
    <col min="651" max="651" width="36.42578125" bestFit="1" customWidth="1"/>
    <col min="652" max="652" width="40.85546875" bestFit="1" customWidth="1"/>
    <col min="653" max="653" width="43.85546875" bestFit="1" customWidth="1"/>
    <col min="654" max="654" width="42.7109375" bestFit="1" customWidth="1"/>
    <col min="655" max="655" width="42.42578125" bestFit="1" customWidth="1"/>
    <col min="656" max="656" width="28.7109375" bestFit="1" customWidth="1"/>
    <col min="657" max="657" width="30.5703125" bestFit="1" customWidth="1"/>
    <col min="658" max="658" width="32" bestFit="1" customWidth="1"/>
    <col min="659" max="659" width="35" bestFit="1" customWidth="1"/>
    <col min="660" max="660" width="33.85546875" bestFit="1" customWidth="1"/>
    <col min="661" max="661" width="33.42578125" bestFit="1" customWidth="1"/>
    <col min="662" max="662" width="28" bestFit="1" customWidth="1"/>
    <col min="663" max="663" width="31" bestFit="1" customWidth="1"/>
    <col min="664" max="664" width="36.5703125" bestFit="1" customWidth="1"/>
    <col min="665" max="665" width="35.42578125" bestFit="1" customWidth="1"/>
    <col min="666" max="666" width="35.140625" bestFit="1" customWidth="1"/>
    <col min="667" max="667" width="28.42578125" bestFit="1" customWidth="1"/>
    <col min="668" max="668" width="28.85546875" bestFit="1" customWidth="1"/>
    <col min="669" max="669" width="35" bestFit="1" customWidth="1"/>
    <col min="670" max="670" width="33.85546875" bestFit="1" customWidth="1"/>
    <col min="671" max="671" width="35.42578125" bestFit="1" customWidth="1"/>
    <col min="672" max="672" width="36" bestFit="1" customWidth="1"/>
    <col min="673" max="673" width="31.42578125" bestFit="1" customWidth="1"/>
    <col min="674" max="674" width="31.85546875" bestFit="1" customWidth="1"/>
    <col min="675" max="675" width="32.42578125" bestFit="1" customWidth="1"/>
    <col min="676" max="676" width="32.28515625" bestFit="1" customWidth="1"/>
    <col min="677" max="677" width="31.140625" bestFit="1" customWidth="1"/>
    <col min="678" max="678" width="32.7109375" bestFit="1" customWidth="1"/>
    <col min="679" max="679" width="33.28515625" bestFit="1" customWidth="1"/>
    <col min="680" max="680" width="25.140625" bestFit="1" customWidth="1"/>
    <col min="681" max="681" width="26.85546875" bestFit="1" customWidth="1"/>
    <col min="682" max="682" width="27.42578125" bestFit="1" customWidth="1"/>
    <col min="683" max="683" width="28" bestFit="1" customWidth="1"/>
    <col min="684" max="684" width="26.85546875" bestFit="1" customWidth="1"/>
    <col min="685" max="685" width="28.42578125" bestFit="1" customWidth="1"/>
    <col min="686" max="686" width="29" bestFit="1" customWidth="1"/>
    <col min="687" max="687" width="38" bestFit="1" customWidth="1"/>
    <col min="688" max="688" width="32.7109375" bestFit="1" customWidth="1"/>
    <col min="689" max="689" width="31.5703125" bestFit="1" customWidth="1"/>
    <col min="690" max="690" width="37.5703125" bestFit="1" customWidth="1"/>
    <col min="691" max="691" width="36.85546875" bestFit="1" customWidth="1"/>
    <col min="692" max="692" width="31.7109375" bestFit="1" customWidth="1"/>
    <col min="693" max="693" width="30.5703125" bestFit="1" customWidth="1"/>
    <col min="694" max="694" width="36.5703125" bestFit="1" customWidth="1"/>
    <col min="695" max="695" width="49" bestFit="1" customWidth="1"/>
    <col min="696" max="696" width="47.7109375" bestFit="1" customWidth="1"/>
    <col min="697" max="697" width="58.85546875" bestFit="1" customWidth="1"/>
    <col min="698" max="698" width="53.5703125" bestFit="1" customWidth="1"/>
    <col min="699" max="699" width="48.42578125" bestFit="1" customWidth="1"/>
    <col min="700" max="700" width="47.28515625" bestFit="1" customWidth="1"/>
    <col min="701" max="701" width="47.5703125" bestFit="1" customWidth="1"/>
    <col min="702" max="702" width="57.28515625" bestFit="1" customWidth="1"/>
    <col min="703" max="703" width="49.28515625" bestFit="1" customWidth="1"/>
    <col min="704" max="704" width="46.42578125" bestFit="1" customWidth="1"/>
    <col min="705" max="705" width="59.140625" bestFit="1" customWidth="1"/>
    <col min="706" max="706" width="48.140625" bestFit="1" customWidth="1"/>
    <col min="707" max="707" width="45.140625" bestFit="1" customWidth="1"/>
    <col min="708" max="708" width="57.85546875" bestFit="1" customWidth="1"/>
    <col min="709" max="709" width="40.85546875" bestFit="1" customWidth="1"/>
    <col min="710" max="710" width="35.7109375" bestFit="1" customWidth="1"/>
    <col min="711" max="711" width="40.5703125" bestFit="1" customWidth="1"/>
    <col min="712" max="712" width="43.7109375" bestFit="1" customWidth="1"/>
    <col min="713" max="713" width="40.7109375" bestFit="1" customWidth="1"/>
    <col min="714" max="714" width="42.42578125" bestFit="1" customWidth="1"/>
    <col min="715" max="715" width="53.42578125" bestFit="1" customWidth="1"/>
    <col min="716" max="716" width="45.7109375" bestFit="1" customWidth="1"/>
    <col min="717" max="717" width="42.85546875" bestFit="1" customWidth="1"/>
    <col min="718" max="718" width="45.7109375" bestFit="1" customWidth="1"/>
    <col min="719" max="719" width="40.5703125" bestFit="1" customWidth="1"/>
    <col min="720" max="720" width="39.42578125" bestFit="1" customWidth="1"/>
    <col min="721" max="721" width="45.42578125" bestFit="1" customWidth="1"/>
    <col min="722" max="722" width="39.85546875" bestFit="1" customWidth="1"/>
    <col min="723" max="723" width="34.7109375" bestFit="1" customWidth="1"/>
    <col min="724" max="724" width="33.42578125" bestFit="1" customWidth="1"/>
    <col min="725" max="725" width="39.5703125" bestFit="1" customWidth="1"/>
    <col min="726" max="726" width="27.42578125" bestFit="1" customWidth="1"/>
    <col min="727" max="727" width="33.140625" bestFit="1" customWidth="1"/>
    <col min="728" max="728" width="27.28515625" bestFit="1" customWidth="1"/>
    <col min="729" max="729" width="27.85546875" bestFit="1" customWidth="1"/>
    <col min="730" max="730" width="28.85546875" bestFit="1" customWidth="1"/>
    <col min="731" max="731" width="33.5703125" bestFit="1" customWidth="1"/>
    <col min="732" max="732" width="27.7109375" bestFit="1" customWidth="1"/>
    <col min="733" max="733" width="26" bestFit="1" customWidth="1"/>
    <col min="734" max="734" width="27" bestFit="1" customWidth="1"/>
    <col min="735" max="735" width="31.7109375" bestFit="1" customWidth="1"/>
    <col min="736" max="736" width="25.85546875" bestFit="1" customWidth="1"/>
    <col min="737" max="737" width="17.28515625" bestFit="1" customWidth="1"/>
    <col min="738" max="738" width="28.85546875" bestFit="1" customWidth="1"/>
    <col min="739" max="739" width="28.7109375" bestFit="1" customWidth="1"/>
    <col min="740" max="740" width="26.140625" bestFit="1" customWidth="1"/>
    <col min="741" max="741" width="31.85546875" bestFit="1" customWidth="1"/>
    <col min="742" max="742" width="26" bestFit="1" customWidth="1"/>
    <col min="743" max="743" width="25" bestFit="1" customWidth="1"/>
    <col min="744" max="744" width="18.7109375" bestFit="1" customWidth="1"/>
    <col min="745" max="745" width="24.7109375" bestFit="1" customWidth="1"/>
    <col min="746" max="746" width="24" bestFit="1" customWidth="1"/>
    <col min="747" max="747" width="18.85546875" bestFit="1" customWidth="1"/>
    <col min="748" max="748" width="17.7109375" bestFit="1" customWidth="1"/>
    <col min="749" max="749" width="23.7109375" bestFit="1" customWidth="1"/>
    <col min="750" max="750" width="36.28515625" bestFit="1" customWidth="1"/>
    <col min="751" max="751" width="36.140625" bestFit="1" customWidth="1"/>
    <col min="752" max="752" width="34.85546875" bestFit="1" customWidth="1"/>
    <col min="753" max="753" width="45.85546875" bestFit="1" customWidth="1"/>
    <col min="754" max="754" width="36.85546875" bestFit="1" customWidth="1"/>
    <col min="755" max="755" width="40.7109375" bestFit="1" customWidth="1"/>
    <col min="756" max="756" width="35.5703125" bestFit="1" customWidth="1"/>
    <col min="757" max="757" width="34.42578125" bestFit="1" customWidth="1"/>
    <col min="758" max="758" width="34.7109375" bestFit="1" customWidth="1"/>
    <col min="759" max="759" width="33.28515625" bestFit="1" customWidth="1"/>
    <col min="760" max="760" width="44.42578125" bestFit="1" customWidth="1"/>
    <col min="761" max="761" width="36.42578125" bestFit="1" customWidth="1"/>
    <col min="762" max="762" width="33.42578125" bestFit="1" customWidth="1"/>
    <col min="763" max="763" width="46.28515625" bestFit="1" customWidth="1"/>
    <col min="764" max="764" width="32.28515625" bestFit="1" customWidth="1"/>
    <col min="765" max="765" width="45" bestFit="1" customWidth="1"/>
    <col min="766" max="766" width="28" bestFit="1" customWidth="1"/>
    <col min="767" max="767" width="22.85546875" bestFit="1" customWidth="1"/>
    <col min="768" max="768" width="21.7109375" bestFit="1" customWidth="1"/>
    <col min="769" max="769" width="27.7109375" bestFit="1" customWidth="1"/>
    <col min="770" max="770" width="30.85546875" bestFit="1" customWidth="1"/>
    <col min="771" max="771" width="27.85546875" bestFit="1" customWidth="1"/>
    <col min="772" max="772" width="40.5703125" bestFit="1" customWidth="1"/>
    <col min="773" max="773" width="36" bestFit="1" customWidth="1"/>
    <col min="774" max="774" width="32.85546875" bestFit="1" customWidth="1"/>
    <col min="775" max="775" width="30" bestFit="1" customWidth="1"/>
    <col min="776" max="776" width="31.5703125" bestFit="1" customWidth="1"/>
    <col min="777" max="777" width="42.7109375" bestFit="1" customWidth="1"/>
    <col min="778" max="778" width="32.85546875" bestFit="1" customWidth="1"/>
    <col min="779" max="779" width="27.7109375" bestFit="1" customWidth="1"/>
    <col min="780" max="780" width="26.5703125" bestFit="1" customWidth="1"/>
    <col min="781" max="781" width="32.5703125" bestFit="1" customWidth="1"/>
    <col min="782" max="782" width="27" bestFit="1" customWidth="1"/>
    <col min="783" max="783" width="21.85546875" bestFit="1" customWidth="1"/>
    <col min="784" max="784" width="20.5703125" bestFit="1" customWidth="1"/>
    <col min="785" max="785" width="26.7109375" bestFit="1" customWidth="1"/>
    <col min="786" max="786" width="35.140625" bestFit="1" customWidth="1"/>
    <col min="787" max="787" width="33.85546875" bestFit="1" customWidth="1"/>
    <col min="788" max="788" width="27.7109375" bestFit="1" customWidth="1"/>
    <col min="789" max="789" width="20.7109375" bestFit="1" customWidth="1"/>
    <col min="790" max="790" width="21.140625" bestFit="1" customWidth="1"/>
    <col min="791" max="791" width="21.85546875" bestFit="1" customWidth="1"/>
    <col min="792" max="792" width="27.28515625" bestFit="1" customWidth="1"/>
    <col min="793" max="793" width="26.140625" bestFit="1" customWidth="1"/>
    <col min="794" max="794" width="22.5703125" bestFit="1" customWidth="1"/>
    <col min="795" max="795" width="24.140625" bestFit="1" customWidth="1"/>
    <col min="796" max="796" width="24.7109375" bestFit="1" customWidth="1"/>
    <col min="797" max="797" width="24.5703125" bestFit="1" customWidth="1"/>
    <col min="798" max="798" width="25" bestFit="1" customWidth="1"/>
    <col min="799" max="799" width="18.7109375" bestFit="1" customWidth="1"/>
    <col min="800" max="800" width="17.5703125" bestFit="1" customWidth="1"/>
    <col min="801" max="801" width="19.140625" bestFit="1" customWidth="1"/>
    <col min="802" max="802" width="19.7109375" bestFit="1" customWidth="1"/>
    <col min="803" max="803" width="20.28515625" bestFit="1" customWidth="1"/>
    <col min="804" max="804" width="19.140625" bestFit="1" customWidth="1"/>
    <col min="805" max="805" width="20.7109375" bestFit="1" customWidth="1"/>
    <col min="806" max="806" width="21.42578125" bestFit="1" customWidth="1"/>
    <col min="807" max="807" width="23" bestFit="1" customWidth="1"/>
    <col min="808" max="808" width="28.7109375" bestFit="1" customWidth="1"/>
    <col min="809" max="809" width="21" bestFit="1" customWidth="1"/>
    <col min="810" max="810" width="22.140625" bestFit="1" customWidth="1"/>
    <col min="811" max="811" width="20.85546875" bestFit="1" customWidth="1"/>
    <col min="812" max="812" width="13.42578125" bestFit="1" customWidth="1"/>
    <col min="813" max="813" width="24" bestFit="1" customWidth="1"/>
    <col min="814" max="814" width="25" bestFit="1" customWidth="1"/>
    <col min="815" max="815" width="29.85546875" bestFit="1" customWidth="1"/>
    <col min="816" max="816" width="23.85546875" bestFit="1" customWidth="1"/>
    <col min="817" max="817" width="21.140625" bestFit="1" customWidth="1"/>
    <col min="818" max="818" width="22.28515625" bestFit="1" customWidth="1"/>
    <col min="819" max="819" width="21" bestFit="1" customWidth="1"/>
    <col min="820" max="820" width="23.42578125" bestFit="1" customWidth="1"/>
    <col min="821" max="821" width="26" bestFit="1" customWidth="1"/>
    <col min="822" max="822" width="27" bestFit="1" customWidth="1"/>
    <col min="823" max="823" width="26.85546875" bestFit="1" customWidth="1"/>
    <col min="824" max="824" width="24" bestFit="1" customWidth="1"/>
    <col min="825" max="825" width="26.5703125" bestFit="1" customWidth="1"/>
    <col min="826" max="826" width="27.5703125" bestFit="1" customWidth="1"/>
    <col min="827" max="827" width="27.42578125" bestFit="1" customWidth="1"/>
    <col min="828" max="828" width="17.42578125" bestFit="1" customWidth="1"/>
    <col min="829" max="829" width="19.85546875" bestFit="1" customWidth="1"/>
    <col min="830" max="830" width="20.85546875" bestFit="1" customWidth="1"/>
    <col min="831" max="831" width="20.7109375" bestFit="1" customWidth="1"/>
    <col min="832" max="832" width="26.7109375" bestFit="1" customWidth="1"/>
    <col min="833" max="833" width="29.140625" bestFit="1" customWidth="1"/>
    <col min="834" max="834" width="30.28515625" bestFit="1" customWidth="1"/>
    <col min="835" max="835" width="30.140625" bestFit="1" customWidth="1"/>
    <col min="836" max="836" width="30.7109375" bestFit="1" customWidth="1"/>
    <col min="837" max="837" width="33.140625" bestFit="1" customWidth="1"/>
    <col min="838" max="838" width="34.28515625" bestFit="1" customWidth="1"/>
    <col min="839" max="839" width="34.140625" bestFit="1" customWidth="1"/>
    <col min="840" max="840" width="20.140625" bestFit="1" customWidth="1"/>
    <col min="841" max="841" width="22.7109375" bestFit="1" customWidth="1"/>
    <col min="842" max="842" width="23.7109375" bestFit="1" customWidth="1"/>
    <col min="843" max="843" width="25.5703125" bestFit="1" customWidth="1"/>
    <col min="844" max="844" width="26.7109375" bestFit="1" customWidth="1"/>
    <col min="845" max="845" width="24.140625" bestFit="1" customWidth="1"/>
    <col min="846" max="846" width="30" bestFit="1" customWidth="1"/>
    <col min="847" max="847" width="26.5703125" bestFit="1" customWidth="1"/>
    <col min="848" max="848" width="27.7109375" bestFit="1" customWidth="1"/>
    <col min="849" max="849" width="31" bestFit="1" customWidth="1"/>
    <col min="850" max="850" width="26" bestFit="1" customWidth="1"/>
    <col min="851" max="851" width="27.140625" bestFit="1" customWidth="1"/>
    <col min="852" max="852" width="24.5703125" bestFit="1" customWidth="1"/>
    <col min="853" max="853" width="30.42578125" bestFit="1" customWidth="1"/>
    <col min="854" max="854" width="28.5703125" bestFit="1" customWidth="1"/>
    <col min="855" max="855" width="26.140625" bestFit="1" customWidth="1"/>
    <col min="856" max="856" width="31.85546875" bestFit="1" customWidth="1"/>
    <col min="857" max="857" width="28" bestFit="1" customWidth="1"/>
    <col min="858" max="858" width="29.140625" bestFit="1" customWidth="1"/>
    <col min="859" max="859" width="26.7109375" bestFit="1" customWidth="1"/>
    <col min="860" max="860" width="32.42578125" bestFit="1" customWidth="1"/>
    <col min="861" max="861" width="28.85546875" bestFit="1" customWidth="1"/>
    <col min="862" max="862" width="30.140625" bestFit="1" customWidth="1"/>
    <col min="863" max="863" width="27.5703125" bestFit="1" customWidth="1"/>
    <col min="864" max="864" width="33.28515625" bestFit="1" customWidth="1"/>
    <col min="865" max="865" width="32" bestFit="1" customWidth="1"/>
    <col min="866" max="866" width="35.5703125" bestFit="1" customWidth="1"/>
    <col min="867" max="867" width="31.7109375" bestFit="1" customWidth="1"/>
    <col min="868" max="868" width="28" bestFit="1" customWidth="1"/>
    <col min="869" max="869" width="27.7109375" bestFit="1" customWidth="1"/>
    <col min="870" max="870" width="41.140625" bestFit="1" customWidth="1"/>
    <col min="871" max="871" width="32.85546875" bestFit="1" customWidth="1"/>
    <col min="872" max="872" width="46" bestFit="1" customWidth="1"/>
    <col min="873" max="873" width="21" bestFit="1" customWidth="1"/>
    <col min="874" max="874" width="24.5703125" bestFit="1" customWidth="1"/>
    <col min="875" max="875" width="33" bestFit="1" customWidth="1"/>
    <col min="876" max="876" width="42.7109375" bestFit="1" customWidth="1"/>
    <col min="877" max="877" width="26.42578125" bestFit="1" customWidth="1"/>
    <col min="878" max="878" width="30" bestFit="1" customWidth="1"/>
    <col min="879" max="879" width="39.5703125" bestFit="1" customWidth="1"/>
    <col min="880" max="880" width="24.140625" bestFit="1" customWidth="1"/>
    <col min="881" max="881" width="24.5703125" bestFit="1" customWidth="1"/>
    <col min="882" max="882" width="25.140625" bestFit="1" customWidth="1"/>
    <col min="883" max="883" width="30.7109375" bestFit="1" customWidth="1"/>
    <col min="884" max="884" width="29.42578125" bestFit="1" customWidth="1"/>
    <col min="885" max="885" width="31.7109375" bestFit="1" customWidth="1"/>
    <col min="886" max="886" width="26" bestFit="1" customWidth="1"/>
    <col min="887" max="887" width="27.5703125" bestFit="1" customWidth="1"/>
    <col min="888" max="888" width="28" bestFit="1" customWidth="1"/>
    <col min="889" max="889" width="26.85546875" bestFit="1" customWidth="1"/>
    <col min="890" max="890" width="20.85546875" bestFit="1" customWidth="1"/>
    <col min="891" max="891" width="22.5703125" bestFit="1" customWidth="1"/>
    <col min="892" max="892" width="23.140625" bestFit="1" customWidth="1"/>
    <col min="893" max="893" width="23.7109375" bestFit="1" customWidth="1"/>
    <col min="894" max="894" width="22.5703125" bestFit="1" customWidth="1"/>
    <col min="895" max="895" width="24.140625" bestFit="1" customWidth="1"/>
    <col min="896" max="896" width="24.7109375" bestFit="1" customWidth="1"/>
    <col min="897" max="897" width="30.28515625" bestFit="1" customWidth="1"/>
    <col min="898" max="898" width="27.7109375" bestFit="1" customWidth="1"/>
    <col min="899" max="899" width="24.5703125" bestFit="1" customWidth="1"/>
    <col min="900" max="900" width="31.5703125" bestFit="1" customWidth="1"/>
    <col min="901" max="901" width="33.42578125" bestFit="1" customWidth="1"/>
    <col min="902" max="902" width="27.85546875" bestFit="1" customWidth="1"/>
    <col min="903" max="903" width="23.5703125" bestFit="1" customWidth="1"/>
    <col min="904" max="904" width="25.5703125" bestFit="1" customWidth="1"/>
    <col min="905" max="905" width="23" bestFit="1" customWidth="1"/>
    <col min="906" max="906" width="22.140625" bestFit="1" customWidth="1"/>
    <col min="907" max="907" width="24.140625" bestFit="1" customWidth="1"/>
    <col min="908" max="908" width="21" bestFit="1" customWidth="1"/>
    <col min="909" max="909" width="26.5703125" bestFit="1" customWidth="1"/>
    <col min="910" max="910" width="28.42578125" bestFit="1" customWidth="1"/>
    <col min="911" max="911" width="26" bestFit="1" customWidth="1"/>
    <col min="912" max="912" width="22.85546875" bestFit="1" customWidth="1"/>
    <col min="913" max="913" width="20.85546875" bestFit="1" customWidth="1"/>
    <col min="914" max="914" width="23.140625" bestFit="1" customWidth="1"/>
    <col min="915" max="915" width="26.42578125" bestFit="1" customWidth="1"/>
    <col min="916" max="916" width="21.7109375" bestFit="1" customWidth="1"/>
    <col min="917" max="917" width="22.28515625" bestFit="1" customWidth="1"/>
    <col min="918" max="918" width="21.85546875" bestFit="1" customWidth="1"/>
    <col min="919" max="919" width="18.140625" bestFit="1" customWidth="1"/>
    <col min="920" max="920" width="20.28515625" bestFit="1" customWidth="1"/>
    <col min="921" max="921" width="29.140625" bestFit="1" customWidth="1"/>
    <col min="922" max="922" width="27.7109375" bestFit="1" customWidth="1"/>
    <col min="923" max="923" width="32.5703125" bestFit="1" customWidth="1"/>
    <col min="924" max="924" width="32.28515625" bestFit="1" customWidth="1"/>
    <col min="925" max="925" width="28.28515625" bestFit="1" customWidth="1"/>
    <col min="926" max="926" width="41.7109375" bestFit="1" customWidth="1"/>
    <col min="927" max="927" width="33.42578125" bestFit="1" customWidth="1"/>
    <col min="928" max="928" width="37" bestFit="1" customWidth="1"/>
    <col min="929" max="929" width="46.7109375" bestFit="1" customWidth="1"/>
    <col min="930" max="930" width="25.140625" bestFit="1" customWidth="1"/>
    <col min="931" max="931" width="34.85546875" bestFit="1" customWidth="1"/>
    <col min="932" max="932" width="30.140625" bestFit="1" customWidth="1"/>
    <col min="933" max="933" width="29.85546875" bestFit="1" customWidth="1"/>
    <col min="934" max="934" width="27" bestFit="1" customWidth="1"/>
    <col min="935" max="935" width="30.5703125" bestFit="1" customWidth="1"/>
    <col min="936" max="936" width="40.140625" bestFit="1" customWidth="1"/>
    <col min="937" max="937" width="36.7109375" bestFit="1" customWidth="1"/>
    <col min="938" max="938" width="39.5703125" bestFit="1" customWidth="1"/>
    <col min="939" max="939" width="41.85546875" bestFit="1" customWidth="1"/>
    <col min="940" max="940" width="33.42578125" bestFit="1" customWidth="1"/>
    <col min="941" max="941" width="36.28515625" bestFit="1" customWidth="1"/>
    <col min="942" max="942" width="35" bestFit="1" customWidth="1"/>
    <col min="943" max="943" width="30.7109375" bestFit="1" customWidth="1"/>
    <col min="944" max="944" width="33.140625" bestFit="1" customWidth="1"/>
    <col min="945" max="945" width="29" bestFit="1" customWidth="1"/>
    <col min="946" max="946" width="29.28515625" bestFit="1" customWidth="1"/>
    <col min="947" max="947" width="23.5703125" bestFit="1" customWidth="1"/>
    <col min="948" max="948" width="28" bestFit="1" customWidth="1"/>
    <col min="949" max="949" width="32" bestFit="1" customWidth="1"/>
    <col min="950" max="950" width="31.7109375" bestFit="1" customWidth="1"/>
    <col min="951" max="951" width="26" bestFit="1" customWidth="1"/>
    <col min="952" max="952" width="25.28515625" bestFit="1" customWidth="1"/>
    <col min="953" max="953" width="25.7109375" bestFit="1" customWidth="1"/>
    <col min="954" max="954" width="29.7109375" bestFit="1" customWidth="1"/>
    <col min="955" max="955" width="19.85546875" bestFit="1" customWidth="1"/>
    <col min="956" max="956" width="34.42578125" bestFit="1" customWidth="1"/>
    <col min="957" max="957" width="28.5703125" bestFit="1" customWidth="1"/>
    <col min="958" max="958" width="25.140625" bestFit="1" customWidth="1"/>
    <col min="959" max="959" width="25.5703125" bestFit="1" customWidth="1"/>
    <col min="960" max="960" width="30.42578125" bestFit="1" customWidth="1"/>
    <col min="961" max="961" width="30.7109375" bestFit="1" customWidth="1"/>
    <col min="962" max="962" width="34.7109375" bestFit="1" customWidth="1"/>
    <col min="963" max="963" width="33.28515625" bestFit="1" customWidth="1"/>
    <col min="964" max="964" width="33" bestFit="1" customWidth="1"/>
    <col min="965" max="965" width="35.42578125" bestFit="1" customWidth="1"/>
    <col min="966" max="966" width="35.7109375" bestFit="1" customWidth="1"/>
    <col min="967" max="967" width="26.5703125" bestFit="1" customWidth="1"/>
    <col min="968" max="968" width="26.85546875" bestFit="1" customWidth="1"/>
    <col min="969" max="969" width="30.85546875" bestFit="1" customWidth="1"/>
    <col min="970" max="970" width="28.85546875" bestFit="1" customWidth="1"/>
    <col min="971" max="971" width="25.28515625" bestFit="1" customWidth="1"/>
    <col min="972" max="972" width="33.28515625" bestFit="1" customWidth="1"/>
    <col min="973" max="973" width="25.85546875" bestFit="1" customWidth="1"/>
    <col min="974" max="974" width="34.28515625" bestFit="1" customWidth="1"/>
    <col min="975" max="975" width="39" bestFit="1" customWidth="1"/>
    <col min="976" max="976" width="31.5703125" bestFit="1" customWidth="1"/>
    <col min="977" max="977" width="31.28515625" bestFit="1" customWidth="1"/>
    <col min="978" max="978" width="28" bestFit="1" customWidth="1"/>
    <col min="979" max="979" width="36" bestFit="1" customWidth="1"/>
    <col min="980" max="980" width="30.28515625" bestFit="1" customWidth="1"/>
    <col min="981" max="981" width="32.28515625" bestFit="1" customWidth="1"/>
    <col min="982" max="982" width="36.7109375" bestFit="1" customWidth="1"/>
    <col min="983" max="983" width="25.28515625" bestFit="1" customWidth="1"/>
    <col min="984" max="984" width="22.140625" bestFit="1" customWidth="1"/>
    <col min="985" max="985" width="30.140625" bestFit="1" customWidth="1"/>
    <col min="986" max="986" width="22.85546875" bestFit="1" customWidth="1"/>
    <col min="987" max="987" width="22.5703125" bestFit="1" customWidth="1"/>
    <col min="988" max="988" width="19.28515625" bestFit="1" customWidth="1"/>
    <col min="989" max="989" width="27.28515625" bestFit="1" customWidth="1"/>
    <col min="990" max="990" width="31.28515625" bestFit="1" customWidth="1"/>
    <col min="991" max="991" width="27.7109375" bestFit="1" customWidth="1"/>
    <col min="992" max="992" width="35.7109375" bestFit="1" customWidth="1"/>
    <col min="993" max="993" width="32.7109375" bestFit="1" customWidth="1"/>
    <col min="994" max="994" width="27" bestFit="1" customWidth="1"/>
    <col min="995" max="995" width="26.7109375" bestFit="1" customWidth="1"/>
    <col min="996" max="996" width="25.5703125" bestFit="1" customWidth="1"/>
    <col min="997" max="997" width="29.7109375" bestFit="1" customWidth="1"/>
    <col min="998" max="998" width="24.42578125" bestFit="1" customWidth="1"/>
    <col min="999" max="999" width="23.28515625" bestFit="1" customWidth="1"/>
    <col min="1000" max="1000" width="29.28515625" bestFit="1" customWidth="1"/>
    <col min="1001" max="1001" width="28.5703125" bestFit="1" customWidth="1"/>
    <col min="1002" max="1002" width="23.42578125" bestFit="1" customWidth="1"/>
    <col min="1003" max="1003" width="22.28515625" bestFit="1" customWidth="1"/>
    <col min="1004" max="1004" width="28.28515625" bestFit="1" customWidth="1"/>
    <col min="1005" max="1005" width="40.7109375" bestFit="1" customWidth="1"/>
    <col min="1006" max="1006" width="37.7109375" bestFit="1" customWidth="1"/>
    <col min="1007" max="1007" width="39.42578125" bestFit="1" customWidth="1"/>
    <col min="1008" max="1008" width="50.5703125" bestFit="1" customWidth="1"/>
    <col min="1009" max="1009" width="45.28515625" bestFit="1" customWidth="1"/>
    <col min="1010" max="1010" width="40.140625" bestFit="1" customWidth="1"/>
    <col min="1011" max="1011" width="39" bestFit="1" customWidth="1"/>
    <col min="1012" max="1012" width="39.28515625" bestFit="1" customWidth="1"/>
    <col min="1013" max="1013" width="36.28515625" bestFit="1" customWidth="1"/>
    <col min="1014" max="1014" width="38" bestFit="1" customWidth="1"/>
    <col min="1015" max="1015" width="49" bestFit="1" customWidth="1"/>
    <col min="1016" max="1016" width="41" bestFit="1" customWidth="1"/>
    <col min="1017" max="1017" width="38.140625" bestFit="1" customWidth="1"/>
    <col min="1018" max="1018" width="39.7109375" bestFit="1" customWidth="1"/>
    <col min="1019" max="1019" width="50.85546875" bestFit="1" customWidth="1"/>
    <col min="1020" max="1020" width="36.85546875" bestFit="1" customWidth="1"/>
    <col min="1021" max="1021" width="32.5703125" bestFit="1" customWidth="1"/>
    <col min="1022" max="1022" width="27.42578125" bestFit="1" customWidth="1"/>
    <col min="1023" max="1023" width="26.28515625" bestFit="1" customWidth="1"/>
    <col min="1024" max="1024" width="32.28515625" bestFit="1" customWidth="1"/>
    <col min="1025" max="1025" width="45.140625" bestFit="1" customWidth="1"/>
    <col min="1026" max="1026" width="37.42578125" bestFit="1" customWidth="1"/>
    <col min="1027" max="1027" width="36.140625" bestFit="1" customWidth="1"/>
    <col min="1028" max="1028" width="37.42578125" bestFit="1" customWidth="1"/>
    <col min="1029" max="1029" width="32.28515625" bestFit="1" customWidth="1"/>
    <col min="1030" max="1030" width="31.140625" bestFit="1" customWidth="1"/>
    <col min="1031" max="1031" width="37.140625" bestFit="1" customWidth="1"/>
    <col min="1032" max="1032" width="31.5703125" bestFit="1" customWidth="1"/>
    <col min="1033" max="1033" width="26.42578125" bestFit="1" customWidth="1"/>
    <col min="1034" max="1034" width="31.28515625" bestFit="1" customWidth="1"/>
    <col min="1035" max="1035" width="31" bestFit="1" customWidth="1"/>
    <col min="1036" max="1036" width="25.85546875" bestFit="1" customWidth="1"/>
    <col min="1037" max="1037" width="24.5703125" bestFit="1" customWidth="1"/>
    <col min="1038" max="1038" width="30.7109375" bestFit="1" customWidth="1"/>
    <col min="1039" max="1039" width="30" bestFit="1" customWidth="1"/>
    <col min="1040" max="1040" width="24.7109375" bestFit="1" customWidth="1"/>
    <col min="1041" max="1041" width="23.5703125" bestFit="1" customWidth="1"/>
    <col min="1042" max="1042" width="29.7109375" bestFit="1" customWidth="1"/>
    <col min="1043" max="1043" width="46.7109375" bestFit="1" customWidth="1"/>
    <col min="1044" max="1044" width="41.42578125" bestFit="1" customWidth="1"/>
    <col min="1045" max="1045" width="40.28515625" bestFit="1" customWidth="1"/>
    <col min="1046" max="1046" width="34" bestFit="1" customWidth="1"/>
    <col min="1047" max="1047" width="28.7109375" bestFit="1" customWidth="1"/>
    <col min="1048" max="1048" width="27.5703125" bestFit="1" customWidth="1"/>
    <col min="1049" max="1049" width="33.5703125" bestFit="1" customWidth="1"/>
    <col min="1050" max="1050" width="38.85546875" bestFit="1" customWidth="1"/>
    <col min="1051" max="1051" width="33.5703125" bestFit="1" customWidth="1"/>
    <col min="1052" max="1052" width="32.42578125" bestFit="1" customWidth="1"/>
    <col min="1053" max="1053" width="38.5703125" bestFit="1" customWidth="1"/>
    <col min="1054" max="1054" width="32.85546875" bestFit="1" customWidth="1"/>
    <col min="1055" max="1055" width="27.7109375" bestFit="1" customWidth="1"/>
    <col min="1056" max="1056" width="26.5703125" bestFit="1" customWidth="1"/>
    <col min="1057" max="1057" width="18.7109375" bestFit="1" customWidth="1"/>
    <col min="1058" max="1058" width="20.5703125" bestFit="1" customWidth="1"/>
    <col min="1059" max="1059" width="17.5703125" bestFit="1" customWidth="1"/>
    <col min="1060" max="1060" width="22.28515625" bestFit="1" customWidth="1"/>
    <col min="1061" max="1061" width="27.28515625" bestFit="1" customWidth="1"/>
    <col min="1062" max="1062" width="19.5703125" bestFit="1" customWidth="1"/>
    <col min="1063" max="1063" width="26.5703125" bestFit="1" customWidth="1"/>
    <col min="1064" max="1064" width="23.42578125" bestFit="1" customWidth="1"/>
    <col min="1065" max="1065" width="25.140625" bestFit="1" customWidth="1"/>
    <col min="1066" max="1066" width="20.5703125" bestFit="1" customWidth="1"/>
    <col min="1067" max="1067" width="17.5703125" bestFit="1" customWidth="1"/>
    <col min="1068" max="1068" width="30.28515625" bestFit="1" customWidth="1"/>
    <col min="1069" max="1070" width="25.7109375" bestFit="1" customWidth="1"/>
    <col min="1071" max="1071" width="27.42578125" bestFit="1" customWidth="1"/>
    <col min="1072" max="1072" width="20.28515625" bestFit="1" customWidth="1"/>
    <col min="1073" max="1073" width="22.7109375" bestFit="1" customWidth="1"/>
    <col min="1074" max="1074" width="20.85546875" bestFit="1" customWidth="1"/>
    <col min="1075" max="1075" width="22.85546875" bestFit="1" customWidth="1"/>
    <col min="1076" max="1076" width="19.140625" bestFit="1" customWidth="1"/>
    <col min="1077" max="1077" width="21.42578125" bestFit="1" customWidth="1"/>
    <col min="1078" max="1078" width="30.28515625" bestFit="1" customWidth="1"/>
    <col min="1079" max="1079" width="26.5703125" bestFit="1" customWidth="1"/>
    <col min="1080" max="1080" width="31.140625" bestFit="1" customWidth="1"/>
    <col min="1081" max="1081" width="26.28515625" bestFit="1" customWidth="1"/>
    <col min="1082" max="1082" width="28.5703125" bestFit="1" customWidth="1"/>
    <col min="1083" max="1083" width="23.85546875" bestFit="1" customWidth="1"/>
    <col min="1084" max="1084" width="20.140625" bestFit="1" customWidth="1"/>
    <col min="1085" max="1085" width="22.42578125" bestFit="1" customWidth="1"/>
    <col min="1086" max="1086" width="24.7109375" bestFit="1" customWidth="1"/>
    <col min="1087" max="1087" width="24.42578125" bestFit="1" customWidth="1"/>
    <col min="1088" max="1088" width="24.85546875" bestFit="1" customWidth="1"/>
    <col min="1089" max="1089" width="21.140625" bestFit="1" customWidth="1"/>
    <col min="1090" max="1090" width="23.42578125" bestFit="1" customWidth="1"/>
    <col min="1091" max="1091" width="28.5703125" bestFit="1" customWidth="1"/>
    <col min="1092" max="1092" width="15.85546875" bestFit="1" customWidth="1"/>
    <col min="1093" max="1093" width="20.42578125" bestFit="1" customWidth="1"/>
    <col min="1094" max="1094" width="23.5703125" bestFit="1" customWidth="1"/>
    <col min="1095" max="1095" width="20" bestFit="1" customWidth="1"/>
    <col min="1096" max="1096" width="24.5703125" bestFit="1" customWidth="1"/>
    <col min="1097" max="1097" width="27.7109375" bestFit="1" customWidth="1"/>
    <col min="1098" max="1098" width="19.28515625" bestFit="1" customWidth="1"/>
    <col min="1099" max="1099" width="23.85546875" bestFit="1" customWidth="1"/>
    <col min="1100" max="1100" width="27" bestFit="1" customWidth="1"/>
    <col min="1101" max="1101" width="26" bestFit="1" customWidth="1"/>
    <col min="1102" max="1102" width="19.28515625" bestFit="1" customWidth="1"/>
    <col min="1103" max="1103" width="23.85546875" bestFit="1" customWidth="1"/>
    <col min="1104" max="1104" width="27" bestFit="1" customWidth="1"/>
    <col min="1105" max="1105" width="26" bestFit="1" customWidth="1"/>
    <col min="1106" max="1106" width="20.28515625" bestFit="1" customWidth="1"/>
    <col min="1107" max="1107" width="24.85546875" bestFit="1" customWidth="1"/>
    <col min="1108" max="1108" width="28" bestFit="1" customWidth="1"/>
    <col min="1109" max="1109" width="27" bestFit="1" customWidth="1"/>
    <col min="1110" max="1110" width="17.28515625" bestFit="1" customWidth="1"/>
    <col min="1111" max="1111" width="21.85546875" bestFit="1" customWidth="1"/>
    <col min="1112" max="1112" width="23.85546875" bestFit="1" customWidth="1"/>
    <col min="1113" max="1113" width="23" bestFit="1" customWidth="1"/>
    <col min="1114" max="1114" width="26.5703125" bestFit="1" customWidth="1"/>
    <col min="1115" max="1115" width="25.5703125" bestFit="1" customWidth="1"/>
    <col min="1116" max="1116" width="27.7109375" bestFit="1" customWidth="1"/>
    <col min="1117" max="1117" width="27.140625" bestFit="1" customWidth="1"/>
    <col min="1118" max="1118" width="30.7109375" bestFit="1" customWidth="1"/>
    <col min="1119" max="1119" width="29.7109375" bestFit="1" customWidth="1"/>
    <col min="1120" max="1120" width="31.85546875" bestFit="1" customWidth="1"/>
    <col min="1121" max="1121" width="27.42578125" bestFit="1" customWidth="1"/>
    <col min="1122" max="1122" width="26.42578125" bestFit="1" customWidth="1"/>
    <col min="1123" max="1123" width="28.5703125" bestFit="1" customWidth="1"/>
    <col min="1124" max="1124" width="27.140625" bestFit="1" customWidth="1"/>
    <col min="1125" max="1125" width="30.7109375" bestFit="1" customWidth="1"/>
    <col min="1126" max="1126" width="29.7109375" bestFit="1" customWidth="1"/>
    <col min="1127" max="1127" width="31.85546875" bestFit="1" customWidth="1"/>
    <col min="1128" max="1128" width="29.85546875" bestFit="1" customWidth="1"/>
    <col min="1129" max="1129" width="33.28515625" bestFit="1" customWidth="1"/>
    <col min="1130" max="1130" width="32.28515625" bestFit="1" customWidth="1"/>
    <col min="1131" max="1131" width="34.5703125" bestFit="1" customWidth="1"/>
    <col min="1132" max="1132" width="30" bestFit="1" customWidth="1"/>
    <col min="1133" max="1133" width="32.42578125" bestFit="1" customWidth="1"/>
    <col min="1134" max="1134" width="34.7109375" bestFit="1" customWidth="1"/>
    <col min="1135" max="1135" width="26.5703125" bestFit="1" customWidth="1"/>
    <col min="1136" max="1136" width="27.7109375" bestFit="1" customWidth="1"/>
    <col min="1137" max="1137" width="25.140625" bestFit="1" customWidth="1"/>
    <col min="1138" max="1138" width="31" bestFit="1" customWidth="1"/>
    <col min="1139" max="1139" width="22.28515625" bestFit="1" customWidth="1"/>
    <col min="1140" max="1140" width="21" bestFit="1" customWidth="1"/>
    <col min="1141" max="1141" width="27.140625" bestFit="1" customWidth="1"/>
    <col min="1142" max="1142" width="26.42578125" bestFit="1" customWidth="1"/>
    <col min="1143" max="1143" width="21.140625" bestFit="1" customWidth="1"/>
    <col min="1144" max="1144" width="20" bestFit="1" customWidth="1"/>
    <col min="1145" max="1145" width="26.140625" bestFit="1" customWidth="1"/>
    <col min="1146" max="1146" width="27.5703125" bestFit="1" customWidth="1"/>
    <col min="1147" max="1147" width="28.7109375" bestFit="1" customWidth="1"/>
    <col min="1148" max="1148" width="26.28515625" bestFit="1" customWidth="1"/>
    <col min="1149" max="1149" width="32" bestFit="1" customWidth="1"/>
    <col min="1150" max="1150" width="27" bestFit="1" customWidth="1"/>
    <col min="1151" max="1151" width="28.140625" bestFit="1" customWidth="1"/>
    <col min="1152" max="1152" width="25.7109375" bestFit="1" customWidth="1"/>
    <col min="1153" max="1153" width="31.42578125" bestFit="1" customWidth="1"/>
    <col min="1154" max="1154" width="43.140625" bestFit="1" customWidth="1"/>
    <col min="1155" max="1155" width="38" bestFit="1" customWidth="1"/>
    <col min="1156" max="1156" width="36.7109375" bestFit="1" customWidth="1"/>
    <col min="1157" max="1157" width="28.42578125" bestFit="1" customWidth="1"/>
    <col min="1158" max="1158" width="29.7109375" bestFit="1" customWidth="1"/>
    <col min="1159" max="1159" width="27.140625" bestFit="1" customWidth="1"/>
    <col min="1160" max="1160" width="32.85546875" bestFit="1" customWidth="1"/>
    <col min="1161" max="1161" width="29" bestFit="1" customWidth="1"/>
    <col min="1162" max="1162" width="30.28515625" bestFit="1" customWidth="1"/>
    <col min="1163" max="1163" width="33.42578125" bestFit="1" customWidth="1"/>
    <col min="1164" max="1164" width="30.42578125" bestFit="1" customWidth="1"/>
    <col min="1165" max="1165" width="25.140625" bestFit="1" customWidth="1"/>
    <col min="1166" max="1166" width="24" bestFit="1" customWidth="1"/>
    <col min="1167" max="1167" width="31.140625" bestFit="1" customWidth="1"/>
    <col min="1168" max="1168" width="28.5703125" bestFit="1" customWidth="1"/>
    <col min="1169" max="1169" width="34.42578125" bestFit="1" customWidth="1"/>
    <col min="1170" max="1170" width="35.28515625" bestFit="1" customWidth="1"/>
    <col min="1171" max="1171" width="30.140625" bestFit="1" customWidth="1"/>
    <col min="1172" max="1172" width="28.85546875" bestFit="1" customWidth="1"/>
    <col min="1173" max="1173" width="35" bestFit="1" customWidth="1"/>
    <col min="1174" max="1174" width="29.28515625" bestFit="1" customWidth="1"/>
    <col min="1175" max="1175" width="24.140625" bestFit="1" customWidth="1"/>
    <col min="1176" max="1176" width="29" bestFit="1" customWidth="1"/>
    <col min="1177" max="1177" width="28.42578125" bestFit="1" customWidth="1"/>
    <col min="1178" max="1178" width="32.85546875" bestFit="1" customWidth="1"/>
    <col min="1179" max="1179" width="25.7109375" bestFit="1" customWidth="1"/>
    <col min="1180" max="1180" width="30.140625" bestFit="1" customWidth="1"/>
    <col min="1181" max="1181" width="30.5703125" bestFit="1" customWidth="1"/>
    <col min="1182" max="1182" width="38.5703125" bestFit="1" customWidth="1"/>
    <col min="1183" max="1183" width="30.85546875" bestFit="1" customWidth="1"/>
    <col min="1184" max="1184" width="27.5703125" bestFit="1" customWidth="1"/>
    <col min="1185" max="1185" width="35.5703125" bestFit="1" customWidth="1"/>
    <col min="1186" max="1186" width="29.85546875" bestFit="1" customWidth="1"/>
    <col min="1187" max="1187" width="26.28515625" bestFit="1" customWidth="1"/>
    <col min="1188" max="1188" width="28.28515625" bestFit="1" customWidth="1"/>
    <col min="1189" max="1189" width="32.85546875" bestFit="1" customWidth="1"/>
    <col min="1190" max="1190" width="35.85546875" bestFit="1" customWidth="1"/>
    <col min="1191" max="1191" width="34.7109375" bestFit="1" customWidth="1"/>
    <col min="1192" max="1192" width="34.42578125" bestFit="1" customWidth="1"/>
    <col min="1193" max="1193" width="38.85546875" bestFit="1" customWidth="1"/>
    <col min="1194" max="1194" width="41.7109375" bestFit="1" customWidth="1"/>
    <col min="1195" max="1195" width="40.5703125" bestFit="1" customWidth="1"/>
    <col min="1196" max="1196" width="27.42578125" bestFit="1" customWidth="1"/>
    <col min="1197" max="1197" width="31.42578125" bestFit="1" customWidth="1"/>
    <col min="1198" max="1198" width="21.7109375" bestFit="1" customWidth="1"/>
    <col min="1199" max="1199" width="29.7109375" bestFit="1" customWidth="1"/>
    <col min="1200" max="1200" width="28.42578125" bestFit="1" customWidth="1"/>
    <col min="1201" max="1201" width="28.140625" bestFit="1" customWidth="1"/>
    <col min="1202" max="1202" width="30" bestFit="1" customWidth="1"/>
    <col min="1203" max="1203" width="32.85546875" bestFit="1" customWidth="1"/>
    <col min="1204" max="1204" width="31.7109375" bestFit="1" customWidth="1"/>
    <col min="1205" max="1205" width="31.42578125" bestFit="1" customWidth="1"/>
    <col min="1206" max="1206" width="26" bestFit="1" customWidth="1"/>
    <col min="1207" max="1207" width="28.85546875" bestFit="1" customWidth="1"/>
    <col min="1208" max="1208" width="33.42578125" bestFit="1" customWidth="1"/>
    <col min="1209" max="1209" width="28" bestFit="1" customWidth="1"/>
    <col min="1210" max="1210" width="31.5703125" bestFit="1" customWidth="1"/>
    <col min="1211" max="1211" width="34.5703125" bestFit="1" customWidth="1"/>
    <col min="1212" max="1212" width="33.28515625" bestFit="1" customWidth="1"/>
    <col min="1213" max="1213" width="33" bestFit="1" customWidth="1"/>
    <col min="1214" max="1214" width="24.5703125" bestFit="1" customWidth="1"/>
    <col min="1215" max="1215" width="24.85546875" bestFit="1" customWidth="1"/>
    <col min="1216" max="1216" width="28.85546875" bestFit="1" customWidth="1"/>
    <col min="1217" max="1217" width="19.140625" bestFit="1" customWidth="1"/>
    <col min="1218" max="1218" width="19.7109375" bestFit="1" customWidth="1"/>
    <col min="1219" max="1219" width="25.140625" bestFit="1" customWidth="1"/>
    <col min="1220" max="1220" width="26.42578125" bestFit="1" customWidth="1"/>
    <col min="1221" max="1221" width="26.7109375" bestFit="1" customWidth="1"/>
    <col min="1222" max="1222" width="24.42578125" bestFit="1" customWidth="1"/>
    <col min="1223" max="1223" width="30" bestFit="1" customWidth="1"/>
    <col min="1224" max="1224" width="31.140625" bestFit="1" customWidth="1"/>
    <col min="1225" max="1225" width="31.42578125" bestFit="1" customWidth="1"/>
    <col min="1226" max="1226" width="20.85546875" bestFit="1" customWidth="1"/>
    <col min="1227" max="1227" width="26.42578125" bestFit="1" customWidth="1"/>
    <col min="1228" max="1228" width="27.5703125" bestFit="1" customWidth="1"/>
    <col min="1229" max="1229" width="27.85546875" bestFit="1" customWidth="1"/>
    <col min="1230" max="1230" width="34.42578125" bestFit="1" customWidth="1"/>
    <col min="1231" max="1231" width="35.5703125" bestFit="1" customWidth="1"/>
    <col min="1232" max="1232" width="35.85546875" bestFit="1" customWidth="1"/>
    <col min="1233" max="1233" width="17.85546875" bestFit="1" customWidth="1"/>
    <col min="1234" max="1234" width="23.28515625" bestFit="1" customWidth="1"/>
    <col min="1235" max="1235" width="24.42578125" bestFit="1" customWidth="1"/>
    <col min="1236" max="1236" width="24.7109375" bestFit="1" customWidth="1"/>
    <col min="1237" max="1237" width="23.28515625" bestFit="1" customWidth="1"/>
    <col min="1238" max="1238" width="28.7109375" bestFit="1" customWidth="1"/>
    <col min="1239" max="1239" width="30" bestFit="1" customWidth="1"/>
    <col min="1240" max="1240" width="30.28515625" bestFit="1" customWidth="1"/>
    <col min="1241" max="1241" width="28" bestFit="1" customWidth="1"/>
    <col min="1242" max="1242" width="29.140625" bestFit="1" customWidth="1"/>
    <col min="1243" max="1243" width="26.7109375" bestFit="1" customWidth="1"/>
    <col min="1244" max="1244" width="32.42578125" bestFit="1" customWidth="1"/>
    <col min="1245" max="1245" width="29" bestFit="1" customWidth="1"/>
    <col min="1246" max="1246" width="30.28515625" bestFit="1" customWidth="1"/>
    <col min="1247" max="1247" width="27.7109375" bestFit="1" customWidth="1"/>
    <col min="1248" max="1248" width="33.42578125" bestFit="1" customWidth="1"/>
    <col min="1249" max="1249" width="28.42578125" bestFit="1" customWidth="1"/>
    <col min="1250" max="1250" width="29.7109375" bestFit="1" customWidth="1"/>
    <col min="1251" max="1251" width="27.140625" bestFit="1" customWidth="1"/>
    <col min="1252" max="1252" width="32.85546875" bestFit="1" customWidth="1"/>
    <col min="1253" max="1253" width="30" bestFit="1" customWidth="1"/>
    <col min="1254" max="1254" width="31.140625" bestFit="1" customWidth="1"/>
    <col min="1255" max="1255" width="28.5703125" bestFit="1" customWidth="1"/>
    <col min="1256" max="1256" width="34.42578125" bestFit="1" customWidth="1"/>
    <col min="1257" max="1257" width="30.5703125" bestFit="1" customWidth="1"/>
    <col min="1258" max="1258" width="31.7109375" bestFit="1" customWidth="1"/>
    <col min="1259" max="1259" width="29.140625" bestFit="1" customWidth="1"/>
    <col min="1260" max="1260" width="35" bestFit="1" customWidth="1"/>
    <col min="1261" max="1261" width="32.5703125" bestFit="1" customWidth="1"/>
    <col min="1262" max="1262" width="30.140625" bestFit="1" customWidth="1"/>
    <col min="1263" max="1263" width="35.85546875" bestFit="1" customWidth="1"/>
    <col min="1264" max="1264" width="31" bestFit="1" customWidth="1"/>
    <col min="1265" max="1265" width="25" bestFit="1" customWidth="1"/>
    <col min="1266" max="1266" width="25.7109375" bestFit="1" customWidth="1"/>
    <col min="1267" max="1267" width="31.42578125" bestFit="1" customWidth="1"/>
    <col min="1268" max="1268" width="29.42578125" bestFit="1" customWidth="1"/>
    <col min="1269" max="1269" width="23.5703125" bestFit="1" customWidth="1"/>
    <col min="1270" max="1270" width="15" bestFit="1" customWidth="1"/>
    <col min="1271" max="1271" width="16" bestFit="1" customWidth="1"/>
    <col min="1272" max="1272" width="20.7109375" bestFit="1" customWidth="1"/>
    <col min="1273" max="1273" width="14.85546875" bestFit="1" customWidth="1"/>
    <col min="1274" max="1274" width="27.7109375" bestFit="1" customWidth="1"/>
    <col min="1275" max="1275" width="26.5703125" bestFit="1" customWidth="1"/>
    <col min="1276" max="1276" width="23.85546875" bestFit="1" customWidth="1"/>
    <col min="1277" max="1277" width="29.7109375" bestFit="1" customWidth="1"/>
    <col min="1278" max="1278" width="15.85546875" bestFit="1" customWidth="1"/>
    <col min="1279" max="1279" width="20.42578125" bestFit="1" customWidth="1"/>
    <col min="1280" max="1280" width="23.5703125" bestFit="1" customWidth="1"/>
    <col min="1281" max="1281" width="22.5703125" bestFit="1" customWidth="1"/>
    <col min="1282" max="1282" width="38.7109375" bestFit="1" customWidth="1"/>
    <col min="1283" max="1283" width="20" bestFit="1" customWidth="1"/>
    <col min="1284" max="1284" width="24.5703125" bestFit="1" customWidth="1"/>
    <col min="1285" max="1285" width="27.7109375" bestFit="1" customWidth="1"/>
    <col min="1286" max="1286" width="34.28515625" bestFit="1" customWidth="1"/>
    <col min="1287" max="1287" width="47" bestFit="1" customWidth="1"/>
    <col min="1288" max="1288" width="19.28515625" bestFit="1" customWidth="1"/>
    <col min="1289" max="1289" width="23.85546875" bestFit="1" customWidth="1"/>
    <col min="1290" max="1290" width="27" bestFit="1" customWidth="1"/>
    <col min="1291" max="1291" width="26" bestFit="1" customWidth="1"/>
    <col min="1292" max="1292" width="39" bestFit="1" customWidth="1"/>
    <col min="1293" max="1293" width="36" bestFit="1" customWidth="1"/>
    <col min="1294" max="1294" width="37.5703125" bestFit="1" customWidth="1"/>
    <col min="1295" max="1295" width="48.7109375" bestFit="1" customWidth="1"/>
    <col min="1296" max="1296" width="19.28515625" bestFit="1" customWidth="1"/>
    <col min="1297" max="1297" width="23.85546875" bestFit="1" customWidth="1"/>
    <col min="1298" max="1298" width="27" bestFit="1" customWidth="1"/>
    <col min="1299" max="1299" width="26" bestFit="1" customWidth="1"/>
    <col min="1300" max="1300" width="37.7109375" bestFit="1" customWidth="1"/>
    <col min="1301" max="1301" width="34.85546875" bestFit="1" customWidth="1"/>
    <col min="1302" max="1302" width="47.5703125" bestFit="1" customWidth="1"/>
    <col min="1303" max="1303" width="33.28515625" bestFit="1" customWidth="1"/>
    <col min="1304" max="1304" width="30.42578125" bestFit="1" customWidth="1"/>
    <col min="1305" max="1305" width="32" bestFit="1" customWidth="1"/>
    <col min="1306" max="1306" width="43.140625" bestFit="1" customWidth="1"/>
    <col min="1307" max="1307" width="20.28515625" bestFit="1" customWidth="1"/>
    <col min="1308" max="1308" width="24.85546875" bestFit="1" customWidth="1"/>
    <col min="1309" max="1309" width="28" bestFit="1" customWidth="1"/>
    <col min="1310" max="1310" width="27" bestFit="1" customWidth="1"/>
    <col min="1311" max="1311" width="34.140625" bestFit="1" customWidth="1"/>
    <col min="1312" max="1312" width="17.28515625" bestFit="1" customWidth="1"/>
    <col min="1313" max="1313" width="21.85546875" bestFit="1" customWidth="1"/>
    <col min="1314" max="1314" width="24.85546875" bestFit="1" customWidth="1"/>
    <col min="1315" max="1315" width="23.85546875" bestFit="1" customWidth="1"/>
    <col min="1316" max="1316" width="19.42578125" bestFit="1" customWidth="1"/>
    <col min="1317" max="1317" width="24.85546875" bestFit="1" customWidth="1"/>
    <col min="1318" max="1318" width="26.140625" bestFit="1" customWidth="1"/>
    <col min="1319" max="1319" width="26.42578125" bestFit="1" customWidth="1"/>
    <col min="1320" max="1320" width="24.140625" bestFit="1" customWidth="1"/>
    <col min="1321" max="1321" width="29.7109375" bestFit="1" customWidth="1"/>
    <col min="1322" max="1322" width="30.85546875" bestFit="1" customWidth="1"/>
    <col min="1323" max="1323" width="31.140625" bestFit="1" customWidth="1"/>
    <col min="1324" max="1324" width="20.5703125" bestFit="1" customWidth="1"/>
    <col min="1325" max="1325" width="26.140625" bestFit="1" customWidth="1"/>
    <col min="1326" max="1326" width="27.28515625" bestFit="1" customWidth="1"/>
    <col min="1327" max="1327" width="27.5703125" bestFit="1" customWidth="1"/>
    <col min="1328" max="1328" width="34.140625" bestFit="1" customWidth="1"/>
    <col min="1329" max="1329" width="35.28515625" bestFit="1" customWidth="1"/>
    <col min="1330" max="1330" width="35.5703125" bestFit="1" customWidth="1"/>
    <col min="1331" max="1331" width="17.5703125" bestFit="1" customWidth="1"/>
    <col min="1332" max="1332" width="23" bestFit="1" customWidth="1"/>
    <col min="1333" max="1333" width="24.140625" bestFit="1" customWidth="1"/>
    <col min="1334" max="1334" width="24.42578125" bestFit="1" customWidth="1"/>
    <col min="1335" max="1335" width="23" bestFit="1" customWidth="1"/>
    <col min="1336" max="1336" width="28.42578125" bestFit="1" customWidth="1"/>
    <col min="1337" max="1337" width="29.7109375" bestFit="1" customWidth="1"/>
    <col min="1338" max="1338" width="30" bestFit="1" customWidth="1"/>
    <col min="1339" max="1339" width="24.85546875" bestFit="1" customWidth="1"/>
    <col min="1340" max="1340" width="27.28515625" bestFit="1" customWidth="1"/>
    <col min="1341" max="1341" width="28.140625" bestFit="1" customWidth="1"/>
    <col min="1342" max="1342" width="24.42578125" bestFit="1" customWidth="1"/>
    <col min="1343" max="1343" width="26.7109375" bestFit="1" customWidth="1"/>
    <col min="1344" max="1344" width="29" bestFit="1" customWidth="1"/>
    <col min="1345" max="1345" width="22.5703125" bestFit="1" customWidth="1"/>
    <col min="1346" max="1346" width="21" bestFit="1" customWidth="1"/>
    <col min="1347" max="1347" width="23.42578125" bestFit="1" customWidth="1"/>
    <col min="1348" max="1348" width="23.140625" bestFit="1" customWidth="1"/>
    <col min="1349" max="1349" width="19.42578125" bestFit="1" customWidth="1"/>
    <col min="1350" max="1350" width="24" bestFit="1" customWidth="1"/>
    <col min="1351" max="1351" width="19.85546875" bestFit="1" customWidth="1"/>
    <col min="1352" max="1352" width="24.42578125" bestFit="1" customWidth="1"/>
    <col min="1353" max="1353" width="29.42578125" bestFit="1" customWidth="1"/>
    <col min="1354" max="1354" width="31.85546875" bestFit="1" customWidth="1"/>
    <col min="1355" max="1355" width="27" bestFit="1" customWidth="1"/>
    <col min="1356" max="1356" width="23.28515625" bestFit="1" customWidth="1"/>
    <col min="1357" max="1357" width="30.28515625" bestFit="1" customWidth="1"/>
    <col min="1358" max="1358" width="26.5703125" bestFit="1" customWidth="1"/>
    <col min="1359" max="1359" width="22.28515625" bestFit="1" customWidth="1"/>
    <col min="1360" max="1360" width="24.140625" bestFit="1" customWidth="1"/>
    <col min="1361" max="1361" width="21.7109375" bestFit="1" customWidth="1"/>
    <col min="1362" max="1362" width="24.42578125" bestFit="1" customWidth="1"/>
    <col min="1363" max="1363" width="26.42578125" bestFit="1" customWidth="1"/>
    <col min="1364" max="1364" width="23.85546875" bestFit="1" customWidth="1"/>
    <col min="1365" max="1365" width="25.28515625" bestFit="1" customWidth="1"/>
    <col min="1366" max="1366" width="25.140625" bestFit="1" customWidth="1"/>
    <col min="1367" max="1367" width="27.140625" bestFit="1" customWidth="1"/>
    <col min="1368" max="1368" width="24.28515625" bestFit="1" customWidth="1"/>
    <col min="1369" max="1369" width="30.85546875" bestFit="1" customWidth="1"/>
    <col min="1370" max="1370" width="26.28515625" bestFit="1" customWidth="1"/>
    <col min="1371" max="1371" width="23.140625" bestFit="1" customWidth="1"/>
    <col min="1372" max="1372" width="34.42578125" bestFit="1" customWidth="1"/>
    <col min="1373" max="1373" width="29.85546875" bestFit="1" customWidth="1"/>
    <col min="1374" max="1374" width="26.7109375" bestFit="1" customWidth="1"/>
    <col min="1375" max="1375" width="26.42578125" bestFit="1" customWidth="1"/>
    <col min="1376" max="1376" width="32.85546875" bestFit="1" customWidth="1"/>
    <col min="1377" max="1377" width="28.28515625" bestFit="1" customWidth="1"/>
    <col min="1378" max="1378" width="25.140625" bestFit="1" customWidth="1"/>
    <col min="1379" max="1379" width="30.28515625" bestFit="1" customWidth="1"/>
    <col min="1380" max="1380" width="36.7109375" bestFit="1" customWidth="1"/>
    <col min="1381" max="1381" width="29" bestFit="1" customWidth="1"/>
    <col min="1382" max="1382" width="24.28515625" bestFit="1" customWidth="1"/>
    <col min="1383" max="1383" width="30.85546875" bestFit="1" customWidth="1"/>
    <col min="1384" max="1384" width="26.28515625" bestFit="1" customWidth="1"/>
    <col min="1385" max="1385" width="29.28515625" bestFit="1" customWidth="1"/>
    <col min="1386" max="1386" width="35.85546875" bestFit="1" customWidth="1"/>
    <col min="1387" max="1387" width="31.28515625" bestFit="1" customWidth="1"/>
    <col min="1388" max="1388" width="28.140625" bestFit="1" customWidth="1"/>
    <col min="1389" max="1389" width="15.28515625" bestFit="1" customWidth="1"/>
    <col min="1390" max="1390" width="19.85546875" bestFit="1" customWidth="1"/>
    <col min="1391" max="1391" width="23" bestFit="1" customWidth="1"/>
    <col min="1392" max="1392" width="22" bestFit="1" customWidth="1"/>
    <col min="1393" max="1393" width="17.42578125" bestFit="1" customWidth="1"/>
    <col min="1394" max="1394" width="20.85546875" bestFit="1" customWidth="1"/>
    <col min="1395" max="1395" width="22.140625" bestFit="1" customWidth="1"/>
    <col min="1396" max="1396" width="25" bestFit="1" customWidth="1"/>
    <col min="1397" max="1397" width="24" bestFit="1" customWidth="1"/>
    <col min="1398" max="1398" width="26.28515625" bestFit="1" customWidth="1"/>
    <col min="1399" max="1399" width="19.42578125" bestFit="1" customWidth="1"/>
    <col min="1400" max="1400" width="24" bestFit="1" customWidth="1"/>
    <col min="1401" max="1401" width="27.140625" bestFit="1" customWidth="1"/>
    <col min="1402" max="1402" width="18.7109375" bestFit="1" customWidth="1"/>
    <col min="1403" max="1403" width="23.28515625" bestFit="1" customWidth="1"/>
    <col min="1404" max="1404" width="26.42578125" bestFit="1" customWidth="1"/>
    <col min="1405" max="1405" width="25.28515625" bestFit="1" customWidth="1"/>
    <col min="1406" max="1406" width="18.28515625" bestFit="1" customWidth="1"/>
    <col min="1407" max="1407" width="21.85546875" bestFit="1" customWidth="1"/>
    <col min="1408" max="1408" width="20.7109375" bestFit="1" customWidth="1"/>
    <col min="1409" max="1409" width="23" bestFit="1" customWidth="1"/>
    <col min="1410" max="1410" width="21.5703125" bestFit="1" customWidth="1"/>
    <col min="1411" max="1411" width="25" bestFit="1" customWidth="1"/>
    <col min="1412" max="1412" width="24" bestFit="1" customWidth="1"/>
    <col min="1413" max="1413" width="26.28515625" bestFit="1" customWidth="1"/>
    <col min="1414" max="1414" width="18.7109375" bestFit="1" customWidth="1"/>
    <col min="1415" max="1415" width="23.28515625" bestFit="1" customWidth="1"/>
    <col min="1416" max="1416" width="26.42578125" bestFit="1" customWidth="1"/>
    <col min="1417" max="1417" width="25.28515625" bestFit="1" customWidth="1"/>
    <col min="1418" max="1418" width="24.140625" bestFit="1" customWidth="1"/>
    <col min="1419" max="1419" width="28.85546875" bestFit="1" customWidth="1"/>
    <col min="1420" max="1420" width="19.7109375" bestFit="1" customWidth="1"/>
    <col min="1421" max="1421" width="24.28515625" bestFit="1" customWidth="1"/>
    <col min="1422" max="1422" width="27.42578125" bestFit="1" customWidth="1"/>
    <col min="1423" max="1423" width="26.42578125" bestFit="1" customWidth="1"/>
    <col min="1424" max="1424" width="24.28515625" bestFit="1" customWidth="1"/>
    <col min="1425" max="1425" width="26.85546875" bestFit="1" customWidth="1"/>
    <col min="1426" max="1426" width="29" bestFit="1" customWidth="1"/>
    <col min="1427" max="1427" width="16.5703125" bestFit="1" customWidth="1"/>
    <col min="1428" max="1428" width="21.140625" bestFit="1" customWidth="1"/>
    <col min="1429" max="1429" width="24.28515625" bestFit="1" customWidth="1"/>
    <col min="1430" max="1430" width="23.28515625" bestFit="1" customWidth="1"/>
    <col min="1431" max="1431" width="31.140625" bestFit="1" customWidth="1"/>
    <col min="1432" max="1432" width="33.5703125" bestFit="1" customWidth="1"/>
    <col min="1433" max="1433" width="34.7109375" bestFit="1" customWidth="1"/>
    <col min="1434" max="1434" width="34.5703125" bestFit="1" customWidth="1"/>
    <col min="1435" max="1435" width="31.7109375" bestFit="1" customWidth="1"/>
    <col min="1436" max="1436" width="34.28515625" bestFit="1" customWidth="1"/>
    <col min="1437" max="1437" width="35.28515625" bestFit="1" customWidth="1"/>
    <col min="1438" max="1438" width="35.140625" bestFit="1" customWidth="1"/>
    <col min="1439" max="1439" width="25" bestFit="1" customWidth="1"/>
    <col min="1440" max="1440" width="27.5703125" bestFit="1" customWidth="1"/>
    <col min="1441" max="1441" width="28.5703125" bestFit="1" customWidth="1"/>
    <col min="1442" max="1442" width="28.42578125" bestFit="1" customWidth="1"/>
    <col min="1443" max="1443" width="34.42578125" bestFit="1" customWidth="1"/>
    <col min="1444" max="1444" width="36.85546875" bestFit="1" customWidth="1"/>
    <col min="1445" max="1445" width="38" bestFit="1" customWidth="1"/>
    <col min="1446" max="1446" width="37.7109375" bestFit="1" customWidth="1"/>
    <col min="1447" max="1447" width="38.42578125" bestFit="1" customWidth="1"/>
    <col min="1448" max="1448" width="40.85546875" bestFit="1" customWidth="1"/>
    <col min="1449" max="1449" width="41.85546875" bestFit="1" customWidth="1"/>
    <col min="1450" max="1450" width="41.7109375" bestFit="1" customWidth="1"/>
    <col min="1451" max="1451" width="27.85546875" bestFit="1" customWidth="1"/>
    <col min="1452" max="1452" width="30.42578125" bestFit="1" customWidth="1"/>
    <col min="1453" max="1453" width="31.42578125" bestFit="1" customWidth="1"/>
    <col min="1454" max="1454" width="31.28515625" bestFit="1" customWidth="1"/>
    <col min="1455" max="1455" width="34.140625" bestFit="1" customWidth="1"/>
    <col min="1456" max="1456" width="32.5703125" bestFit="1" customWidth="1"/>
    <col min="1457" max="1457" width="40" bestFit="1" customWidth="1"/>
    <col min="1458" max="1458" width="38.5703125" bestFit="1" customWidth="1"/>
    <col min="1459" max="1459" width="27.85546875" bestFit="1" customWidth="1"/>
    <col min="1460" max="1460" width="26.42578125" bestFit="1" customWidth="1"/>
    <col min="1461" max="1461" width="31.140625" bestFit="1" customWidth="1"/>
    <col min="1462" max="1462" width="30" bestFit="1" customWidth="1"/>
    <col min="1463" max="1463" width="29.7109375" bestFit="1" customWidth="1"/>
    <col min="1464" max="1464" width="26" bestFit="1" customWidth="1"/>
    <col min="1465" max="1465" width="25.7109375" bestFit="1" customWidth="1"/>
    <col min="1466" max="1466" width="29.85546875" bestFit="1" customWidth="1"/>
    <col min="1467" max="1467" width="31.5703125" bestFit="1" customWidth="1"/>
    <col min="1468" max="1468" width="7.28515625" bestFit="1" customWidth="1"/>
    <col min="1469" max="1469" width="11.28515625" bestFit="1" customWidth="1"/>
  </cols>
  <sheetData>
    <row r="1" spans="1:2" x14ac:dyDescent="0.25">
      <c r="A1" s="39" t="s">
        <v>3438</v>
      </c>
      <c r="B1" s="39"/>
    </row>
    <row r="4" spans="1:2" x14ac:dyDescent="0.25">
      <c r="A4" s="4" t="s">
        <v>3414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5" t="s">
        <v>3420</v>
      </c>
      <c r="B6">
        <v>80206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0D60F-09DC-40C3-8FC9-B536C73A962E}">
  <sheetPr filterMode="1"/>
  <dimension ref="A1:AC4116"/>
  <sheetViews>
    <sheetView topLeftCell="P1" zoomScaleNormal="100" workbookViewId="0">
      <pane ySplit="1" topLeftCell="A269" activePane="bottomLeft" state="frozen"/>
      <selection pane="bottomLeft" activeCell="U1273" sqref="U1273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2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  <c r="T1" s="33"/>
      <c r="W1" s="40" t="s">
        <v>3439</v>
      </c>
      <c r="X1" s="40"/>
      <c r="Y1" s="40"/>
      <c r="Z1" s="40"/>
      <c r="AA1" s="40"/>
      <c r="AB1" s="40"/>
      <c r="AC1" s="40"/>
    </row>
    <row r="2" spans="1:29" hidden="1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29" hidden="1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29" hidden="1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7" si="3">N4*P4</f>
        <v>420</v>
      </c>
      <c r="R4" s="16">
        <f t="shared" si="1"/>
        <v>420</v>
      </c>
      <c r="S4" s="18">
        <f t="shared" si="2"/>
        <v>140</v>
      </c>
    </row>
    <row r="5" spans="1:29" hidden="1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29" hidden="1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29" hidden="1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29" hidden="1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29" hidden="1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29" hidden="1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29" hidden="1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29" hidden="1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29" hidden="1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29" hidden="1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29" hidden="1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29" hidden="1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hidden="1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hidden="1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hidden="1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hidden="1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hidden="1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hidden="1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hidden="1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hidden="1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hidden="1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hidden="1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hidden="1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hidden="1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hidden="1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hidden="1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hidden="1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hidden="1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hidden="1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hidden="1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hidden="1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hidden="1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hidden="1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hidden="1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hidden="1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hidden="1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hidden="1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hidden="1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hidden="1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hidden="1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hidden="1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hidden="1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hidden="1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hidden="1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hidden="1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hidden="1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hidden="1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hidden="1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hidden="1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hidden="1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hidden="1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hidden="1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hidden="1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hidden="1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hidden="1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hidden="1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hidden="1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hidden="1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hidden="1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hidden="1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hidden="1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hidden="1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hidden="1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si="3"/>
        <v>206</v>
      </c>
      <c r="R67" s="21">
        <f t="shared" ref="R67:R130" si="5">N:N*P:P</f>
        <v>206</v>
      </c>
      <c r="S67" s="23">
        <f t="shared" ref="S67:S130" si="6">Q:Q/A:A</f>
        <v>3.1212121212121211</v>
      </c>
    </row>
    <row r="68" spans="1:19" hidden="1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ref="Q68:Q131" si="7">N68*P68</f>
        <v>20</v>
      </c>
      <c r="R68" s="16">
        <f t="shared" si="5"/>
        <v>20</v>
      </c>
      <c r="S68" s="18">
        <f t="shared" si="6"/>
        <v>0.29850746268656714</v>
      </c>
    </row>
    <row r="69" spans="1:19" hidden="1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7"/>
        <v>555</v>
      </c>
      <c r="R69" s="21">
        <f t="shared" si="5"/>
        <v>555</v>
      </c>
      <c r="S69" s="23">
        <f t="shared" si="6"/>
        <v>8.1617647058823533</v>
      </c>
    </row>
    <row r="70" spans="1:19" hidden="1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7"/>
        <v>94</v>
      </c>
      <c r="R70" s="16">
        <f t="shared" si="5"/>
        <v>94</v>
      </c>
      <c r="S70" s="18">
        <f t="shared" si="6"/>
        <v>1.3623188405797102</v>
      </c>
    </row>
    <row r="71" spans="1:19" hidden="1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7"/>
        <v>10380</v>
      </c>
      <c r="R71" s="21">
        <f t="shared" si="5"/>
        <v>10380</v>
      </c>
      <c r="S71" s="23">
        <f t="shared" si="6"/>
        <v>148.28571428571428</v>
      </c>
    </row>
    <row r="72" spans="1:19" hidden="1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7"/>
        <v>3198</v>
      </c>
      <c r="R72" s="16">
        <f t="shared" si="5"/>
        <v>3198</v>
      </c>
      <c r="S72" s="18">
        <f t="shared" si="6"/>
        <v>45.04225352112676</v>
      </c>
    </row>
    <row r="73" spans="1:19" hidden="1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7"/>
        <v>1764</v>
      </c>
      <c r="R73" s="21">
        <f t="shared" si="5"/>
        <v>1764</v>
      </c>
      <c r="S73" s="23">
        <f t="shared" si="6"/>
        <v>24.5</v>
      </c>
    </row>
    <row r="74" spans="1:19" hidden="1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7"/>
        <v>428</v>
      </c>
      <c r="R74" s="16">
        <f t="shared" si="5"/>
        <v>428</v>
      </c>
      <c r="S74" s="18">
        <f t="shared" si="6"/>
        <v>5.8630136986301373</v>
      </c>
    </row>
    <row r="75" spans="1:19" hidden="1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7"/>
        <v>3942</v>
      </c>
      <c r="R75" s="21">
        <f t="shared" si="5"/>
        <v>3942</v>
      </c>
      <c r="S75" s="23">
        <f t="shared" si="6"/>
        <v>53.270270270270274</v>
      </c>
    </row>
    <row r="76" spans="1:19" hidden="1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7"/>
        <v>302</v>
      </c>
      <c r="R76" s="16">
        <f t="shared" si="5"/>
        <v>302</v>
      </c>
      <c r="S76" s="18">
        <f t="shared" si="6"/>
        <v>4.0266666666666664</v>
      </c>
    </row>
    <row r="77" spans="1:19" hidden="1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7"/>
        <v>36</v>
      </c>
      <c r="R77" s="21">
        <f t="shared" si="5"/>
        <v>36</v>
      </c>
      <c r="S77" s="23">
        <f t="shared" si="6"/>
        <v>0.47368421052631576</v>
      </c>
    </row>
    <row r="78" spans="1:19" hidden="1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7"/>
        <v>2912</v>
      </c>
      <c r="R78" s="16">
        <f t="shared" si="5"/>
        <v>2912</v>
      </c>
      <c r="S78" s="18">
        <f t="shared" si="6"/>
        <v>37.81818181818182</v>
      </c>
    </row>
    <row r="79" spans="1:19" hidden="1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7"/>
        <v>174</v>
      </c>
      <c r="R79" s="21">
        <f t="shared" si="5"/>
        <v>174</v>
      </c>
      <c r="S79" s="23">
        <f t="shared" si="6"/>
        <v>2.2307692307692308</v>
      </c>
    </row>
    <row r="80" spans="1:19" hidden="1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7"/>
        <v>216</v>
      </c>
      <c r="R80" s="16">
        <f t="shared" si="5"/>
        <v>216</v>
      </c>
      <c r="S80" s="18">
        <f t="shared" si="6"/>
        <v>2.7341772151898733</v>
      </c>
    </row>
    <row r="81" spans="1:19" hidden="1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7"/>
        <v>819</v>
      </c>
      <c r="R81" s="21">
        <f t="shared" si="5"/>
        <v>819</v>
      </c>
      <c r="S81" s="23">
        <f t="shared" si="6"/>
        <v>10.237500000000001</v>
      </c>
    </row>
    <row r="82" spans="1:19" hidden="1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7"/>
        <v>291</v>
      </c>
      <c r="R82" s="16">
        <f t="shared" si="5"/>
        <v>291</v>
      </c>
      <c r="S82" s="18">
        <f t="shared" si="6"/>
        <v>3.5925925925925926</v>
      </c>
    </row>
    <row r="83" spans="1:19" hidden="1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7"/>
        <v>1560</v>
      </c>
      <c r="R83" s="21">
        <f t="shared" si="5"/>
        <v>1560</v>
      </c>
      <c r="S83" s="23">
        <f t="shared" si="6"/>
        <v>19.024390243902438</v>
      </c>
    </row>
    <row r="84" spans="1:19" hidden="1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7"/>
        <v>148</v>
      </c>
      <c r="R84" s="16">
        <f t="shared" si="5"/>
        <v>148</v>
      </c>
      <c r="S84" s="18">
        <f t="shared" si="6"/>
        <v>1.7831325301204819</v>
      </c>
    </row>
    <row r="85" spans="1:19" hidden="1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7"/>
        <v>56</v>
      </c>
      <c r="R85" s="21">
        <f t="shared" si="5"/>
        <v>56</v>
      </c>
      <c r="S85" s="23">
        <f t="shared" si="6"/>
        <v>0.66666666666666663</v>
      </c>
    </row>
    <row r="86" spans="1:19" hidden="1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7"/>
        <v>2061</v>
      </c>
      <c r="R86" s="16">
        <f t="shared" si="5"/>
        <v>2061</v>
      </c>
      <c r="S86" s="18">
        <f t="shared" si="6"/>
        <v>24.247058823529411</v>
      </c>
    </row>
    <row r="87" spans="1:19" hidden="1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7"/>
        <v>216</v>
      </c>
      <c r="R87" s="21">
        <f t="shared" si="5"/>
        <v>216</v>
      </c>
      <c r="S87" s="23">
        <f t="shared" si="6"/>
        <v>2.5116279069767442</v>
      </c>
    </row>
    <row r="88" spans="1:19" hidden="1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7"/>
        <v>780</v>
      </c>
      <c r="R88" s="16">
        <f t="shared" si="5"/>
        <v>780</v>
      </c>
      <c r="S88" s="18">
        <f t="shared" si="6"/>
        <v>8.9655172413793096</v>
      </c>
    </row>
    <row r="89" spans="1:19" hidden="1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7"/>
        <v>668</v>
      </c>
      <c r="R89" s="21">
        <f t="shared" si="5"/>
        <v>668</v>
      </c>
      <c r="S89" s="23">
        <f t="shared" si="6"/>
        <v>7.5909090909090908</v>
      </c>
    </row>
    <row r="90" spans="1:19" hidden="1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7"/>
        <v>220</v>
      </c>
      <c r="R90" s="16">
        <f t="shared" si="5"/>
        <v>220</v>
      </c>
      <c r="S90" s="18">
        <f t="shared" si="6"/>
        <v>2.4719101123595504</v>
      </c>
    </row>
    <row r="91" spans="1:19" hidden="1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7"/>
        <v>129</v>
      </c>
      <c r="R91" s="21">
        <f t="shared" si="5"/>
        <v>129</v>
      </c>
      <c r="S91" s="23">
        <f t="shared" si="6"/>
        <v>1.4333333333333333</v>
      </c>
    </row>
    <row r="92" spans="1:19" hidden="1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7"/>
        <v>18420</v>
      </c>
      <c r="R92" s="16">
        <f t="shared" si="5"/>
        <v>18420</v>
      </c>
      <c r="S92" s="18">
        <f t="shared" si="6"/>
        <v>202.41758241758242</v>
      </c>
    </row>
    <row r="93" spans="1:19" hidden="1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7"/>
        <v>42</v>
      </c>
      <c r="R93" s="21">
        <f t="shared" si="5"/>
        <v>42</v>
      </c>
      <c r="S93" s="23">
        <f t="shared" si="6"/>
        <v>0.45652173913043476</v>
      </c>
    </row>
    <row r="94" spans="1:19" hidden="1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7"/>
        <v>762</v>
      </c>
      <c r="R94" s="16">
        <f t="shared" si="5"/>
        <v>762</v>
      </c>
      <c r="S94" s="18">
        <f t="shared" si="6"/>
        <v>8.193548387096774</v>
      </c>
    </row>
    <row r="95" spans="1:19" hidden="1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7"/>
        <v>166</v>
      </c>
      <c r="R95" s="21">
        <f t="shared" si="5"/>
        <v>166</v>
      </c>
      <c r="S95" s="23">
        <f t="shared" si="6"/>
        <v>1.7659574468085106</v>
      </c>
    </row>
    <row r="96" spans="1:19" hidden="1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7"/>
        <v>63</v>
      </c>
      <c r="R96" s="16">
        <f t="shared" si="5"/>
        <v>63</v>
      </c>
      <c r="S96" s="18">
        <f t="shared" si="6"/>
        <v>0.66315789473684206</v>
      </c>
    </row>
    <row r="97" spans="1:19" hidden="1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7"/>
        <v>712</v>
      </c>
      <c r="R97" s="21">
        <f t="shared" si="5"/>
        <v>712</v>
      </c>
      <c r="S97" s="23">
        <f t="shared" si="6"/>
        <v>7.416666666666667</v>
      </c>
    </row>
    <row r="98" spans="1:19" hidden="1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7"/>
        <v>171</v>
      </c>
      <c r="R98" s="16">
        <f t="shared" si="5"/>
        <v>171</v>
      </c>
      <c r="S98" s="18">
        <f t="shared" si="6"/>
        <v>1.7628865979381443</v>
      </c>
    </row>
    <row r="99" spans="1:19" hidden="1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7"/>
        <v>396</v>
      </c>
      <c r="R99" s="21">
        <f t="shared" si="5"/>
        <v>396</v>
      </c>
      <c r="S99" s="23">
        <f t="shared" si="6"/>
        <v>4.0408163265306118</v>
      </c>
    </row>
    <row r="100" spans="1:19" hidden="1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7"/>
        <v>576</v>
      </c>
      <c r="R100" s="16">
        <f t="shared" si="5"/>
        <v>576</v>
      </c>
      <c r="S100" s="18">
        <f t="shared" si="6"/>
        <v>5.8181818181818183</v>
      </c>
    </row>
    <row r="101" spans="1:19" hidden="1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7"/>
        <v>329</v>
      </c>
      <c r="R101" s="21">
        <f t="shared" si="5"/>
        <v>329</v>
      </c>
      <c r="S101" s="23">
        <f t="shared" si="6"/>
        <v>3.29</v>
      </c>
    </row>
    <row r="102" spans="1:19" hidden="1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7"/>
        <v>52</v>
      </c>
      <c r="R102" s="16">
        <f t="shared" si="5"/>
        <v>52</v>
      </c>
      <c r="S102" s="18">
        <f t="shared" si="6"/>
        <v>0.51485148514851486</v>
      </c>
    </row>
    <row r="103" spans="1:19" hidden="1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7"/>
        <v>3735</v>
      </c>
      <c r="R103" s="21">
        <f t="shared" si="5"/>
        <v>3735</v>
      </c>
      <c r="S103" s="23">
        <f t="shared" si="6"/>
        <v>36.617647058823529</v>
      </c>
    </row>
    <row r="104" spans="1:19" hidden="1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7"/>
        <v>120</v>
      </c>
      <c r="R104" s="16">
        <f t="shared" si="5"/>
        <v>120</v>
      </c>
      <c r="S104" s="18">
        <f t="shared" si="6"/>
        <v>1.1650485436893203</v>
      </c>
    </row>
    <row r="105" spans="1:19" hidden="1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7"/>
        <v>5390</v>
      </c>
      <c r="R105" s="21">
        <f t="shared" si="5"/>
        <v>5390</v>
      </c>
      <c r="S105" s="23">
        <f t="shared" si="6"/>
        <v>51.82692307692308</v>
      </c>
    </row>
    <row r="106" spans="1:19" hidden="1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7"/>
        <v>4077</v>
      </c>
      <c r="R106" s="16">
        <f t="shared" si="5"/>
        <v>4077</v>
      </c>
      <c r="S106" s="18">
        <f t="shared" si="6"/>
        <v>38.828571428571429</v>
      </c>
    </row>
    <row r="107" spans="1:19" hidden="1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7"/>
        <v>30</v>
      </c>
      <c r="R107" s="21">
        <f t="shared" si="5"/>
        <v>30</v>
      </c>
      <c r="S107" s="23">
        <f t="shared" si="6"/>
        <v>0.28301886792452829</v>
      </c>
    </row>
    <row r="108" spans="1:19" hidden="1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7"/>
        <v>495</v>
      </c>
      <c r="R108" s="16">
        <f t="shared" si="5"/>
        <v>495</v>
      </c>
      <c r="S108" s="18">
        <f t="shared" si="6"/>
        <v>4.6261682242990654</v>
      </c>
    </row>
    <row r="109" spans="1:19" hidden="1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7"/>
        <v>447</v>
      </c>
      <c r="R109" s="21">
        <f t="shared" si="5"/>
        <v>447</v>
      </c>
      <c r="S109" s="23">
        <f t="shared" si="6"/>
        <v>4.1388888888888893</v>
      </c>
    </row>
    <row r="110" spans="1:19" hidden="1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7"/>
        <v>51</v>
      </c>
      <c r="R110" s="16">
        <f t="shared" si="5"/>
        <v>51</v>
      </c>
      <c r="S110" s="18">
        <f t="shared" si="6"/>
        <v>0.46788990825688076</v>
      </c>
    </row>
    <row r="111" spans="1:19" hidden="1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7"/>
        <v>1653</v>
      </c>
      <c r="R111" s="21">
        <f t="shared" si="5"/>
        <v>1653</v>
      </c>
      <c r="S111" s="23">
        <f t="shared" si="6"/>
        <v>15.027272727272727</v>
      </c>
    </row>
    <row r="112" spans="1:19" hidden="1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7"/>
        <v>276</v>
      </c>
      <c r="R112" s="16">
        <f t="shared" si="5"/>
        <v>276</v>
      </c>
      <c r="S112" s="18">
        <f t="shared" si="6"/>
        <v>2.4864864864864864</v>
      </c>
    </row>
    <row r="113" spans="1:19" hidden="1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7"/>
        <v>465</v>
      </c>
      <c r="R113" s="21">
        <f t="shared" si="5"/>
        <v>465</v>
      </c>
      <c r="S113" s="23">
        <f t="shared" si="6"/>
        <v>4.1517857142857144</v>
      </c>
    </row>
    <row r="114" spans="1:19" hidden="1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7"/>
        <v>66</v>
      </c>
      <c r="R114" s="16">
        <f t="shared" si="5"/>
        <v>66</v>
      </c>
      <c r="S114" s="18">
        <f t="shared" si="6"/>
        <v>0.58407079646017701</v>
      </c>
    </row>
    <row r="115" spans="1:19" hidden="1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7"/>
        <v>680</v>
      </c>
      <c r="R115" s="21">
        <f t="shared" si="5"/>
        <v>680</v>
      </c>
      <c r="S115" s="23">
        <f t="shared" si="6"/>
        <v>5.9649122807017543</v>
      </c>
    </row>
    <row r="116" spans="1:19" hidden="1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7"/>
        <v>16</v>
      </c>
      <c r="R116" s="16">
        <f t="shared" si="5"/>
        <v>16</v>
      </c>
      <c r="S116" s="18">
        <f t="shared" si="6"/>
        <v>0.1391304347826087</v>
      </c>
    </row>
    <row r="117" spans="1:19" hidden="1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7"/>
        <v>3645</v>
      </c>
      <c r="R117" s="21">
        <f t="shared" si="5"/>
        <v>3645</v>
      </c>
      <c r="S117" s="23">
        <f t="shared" si="6"/>
        <v>31.422413793103448</v>
      </c>
    </row>
    <row r="118" spans="1:19" hidden="1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7"/>
        <v>220</v>
      </c>
      <c r="R118" s="16">
        <f t="shared" si="5"/>
        <v>220</v>
      </c>
      <c r="S118" s="18">
        <f t="shared" si="6"/>
        <v>1.8803418803418803</v>
      </c>
    </row>
    <row r="119" spans="1:19" hidden="1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7"/>
        <v>15744</v>
      </c>
      <c r="R119" s="21">
        <f t="shared" si="5"/>
        <v>15744</v>
      </c>
      <c r="S119" s="23">
        <f t="shared" si="6"/>
        <v>133.42372881355934</v>
      </c>
    </row>
    <row r="120" spans="1:19" hidden="1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7"/>
        <v>80</v>
      </c>
      <c r="R120" s="16">
        <f t="shared" si="5"/>
        <v>80</v>
      </c>
      <c r="S120" s="18">
        <f t="shared" si="6"/>
        <v>0.67226890756302526</v>
      </c>
    </row>
    <row r="121" spans="1:19" hidden="1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7"/>
        <v>474</v>
      </c>
      <c r="R121" s="21">
        <f t="shared" si="5"/>
        <v>474</v>
      </c>
      <c r="S121" s="23">
        <f t="shared" si="6"/>
        <v>3.95</v>
      </c>
    </row>
    <row r="122" spans="1:19" hidden="1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7"/>
        <v>2982</v>
      </c>
      <c r="R122" s="16">
        <f t="shared" si="5"/>
        <v>2982</v>
      </c>
      <c r="S122" s="18">
        <f t="shared" si="6"/>
        <v>24.644628099173552</v>
      </c>
    </row>
    <row r="123" spans="1:19" hidden="1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7"/>
        <v>430</v>
      </c>
      <c r="R123" s="21">
        <f t="shared" si="5"/>
        <v>430</v>
      </c>
      <c r="S123" s="23">
        <f t="shared" si="6"/>
        <v>3.5245901639344264</v>
      </c>
    </row>
    <row r="124" spans="1:19" hidden="1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7"/>
        <v>102</v>
      </c>
      <c r="R124" s="16">
        <f t="shared" si="5"/>
        <v>102</v>
      </c>
      <c r="S124" s="18">
        <f t="shared" si="6"/>
        <v>0.82926829268292679</v>
      </c>
    </row>
    <row r="125" spans="1:19" hidden="1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7"/>
        <v>2028</v>
      </c>
      <c r="R125" s="21">
        <f t="shared" si="5"/>
        <v>2028</v>
      </c>
      <c r="S125" s="23">
        <f t="shared" si="6"/>
        <v>16.35483870967742</v>
      </c>
    </row>
    <row r="126" spans="1:19" hidden="1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7"/>
        <v>13223</v>
      </c>
      <c r="R126" s="16">
        <f t="shared" si="5"/>
        <v>13223</v>
      </c>
      <c r="S126" s="18">
        <f t="shared" si="6"/>
        <v>105.78400000000001</v>
      </c>
    </row>
    <row r="127" spans="1:19" hidden="1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7"/>
        <v>30</v>
      </c>
      <c r="R127" s="21">
        <f t="shared" si="5"/>
        <v>30</v>
      </c>
      <c r="S127" s="23">
        <f t="shared" si="6"/>
        <v>0.23809523809523808</v>
      </c>
    </row>
    <row r="128" spans="1:19" hidden="1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7"/>
        <v>4088</v>
      </c>
      <c r="R128" s="16">
        <f t="shared" si="5"/>
        <v>4088</v>
      </c>
      <c r="S128" s="18">
        <f t="shared" si="6"/>
        <v>32.188976377952756</v>
      </c>
    </row>
    <row r="129" spans="1:19" hidden="1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7"/>
        <v>212</v>
      </c>
      <c r="R129" s="21">
        <f t="shared" si="5"/>
        <v>212</v>
      </c>
      <c r="S129" s="23">
        <f t="shared" si="6"/>
        <v>1.65625</v>
      </c>
    </row>
    <row r="130" spans="1:19" hidden="1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7"/>
        <v>3766</v>
      </c>
      <c r="R130" s="16">
        <f t="shared" si="5"/>
        <v>3766</v>
      </c>
      <c r="S130" s="18">
        <f t="shared" si="6"/>
        <v>29.193798449612402</v>
      </c>
    </row>
    <row r="131" spans="1:19" hidden="1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si="7"/>
        <v>1640</v>
      </c>
      <c r="R131" s="21">
        <f t="shared" ref="R131:R194" si="9">N:N*P:P</f>
        <v>1640</v>
      </c>
      <c r="S131" s="23">
        <f t="shared" ref="S131:S194" si="10">Q:Q/A:A</f>
        <v>12.615384615384615</v>
      </c>
    </row>
    <row r="132" spans="1:19" hidden="1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ref="Q132:Q195" si="11">N132*P132</f>
        <v>1285</v>
      </c>
      <c r="R132" s="16">
        <f t="shared" si="9"/>
        <v>1285</v>
      </c>
      <c r="S132" s="18">
        <f t="shared" si="10"/>
        <v>9.8091603053435108</v>
      </c>
    </row>
    <row r="133" spans="1:19" hidden="1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11"/>
        <v>2058</v>
      </c>
      <c r="R133" s="21">
        <f t="shared" si="9"/>
        <v>2058</v>
      </c>
      <c r="S133" s="23">
        <f t="shared" si="10"/>
        <v>15.590909090909092</v>
      </c>
    </row>
    <row r="134" spans="1:19" hidden="1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11"/>
        <v>66</v>
      </c>
      <c r="R134" s="16">
        <f t="shared" si="9"/>
        <v>66</v>
      </c>
      <c r="S134" s="18">
        <f t="shared" si="10"/>
        <v>0.49624060150375937</v>
      </c>
    </row>
    <row r="135" spans="1:19" hidden="1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11"/>
        <v>146</v>
      </c>
      <c r="R135" s="21">
        <f t="shared" si="9"/>
        <v>146</v>
      </c>
      <c r="S135" s="23">
        <f t="shared" si="10"/>
        <v>1.0895522388059702</v>
      </c>
    </row>
    <row r="136" spans="1:19" hidden="1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11"/>
        <v>1183</v>
      </c>
      <c r="R136" s="16">
        <f t="shared" si="9"/>
        <v>1183</v>
      </c>
      <c r="S136" s="18">
        <f t="shared" si="10"/>
        <v>8.7629629629629626</v>
      </c>
    </row>
    <row r="137" spans="1:19" hidden="1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11"/>
        <v>2880</v>
      </c>
      <c r="R137" s="21">
        <f t="shared" si="9"/>
        <v>2880</v>
      </c>
      <c r="S137" s="23">
        <f t="shared" si="10"/>
        <v>21.176470588235293</v>
      </c>
    </row>
    <row r="138" spans="1:19" hidden="1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11"/>
        <v>72</v>
      </c>
      <c r="R138" s="16">
        <f t="shared" si="9"/>
        <v>72</v>
      </c>
      <c r="S138" s="18">
        <f t="shared" si="10"/>
        <v>0.52554744525547448</v>
      </c>
    </row>
    <row r="139" spans="1:19" hidden="1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11"/>
        <v>34</v>
      </c>
      <c r="R139" s="21">
        <f t="shared" si="9"/>
        <v>34</v>
      </c>
      <c r="S139" s="23">
        <f t="shared" si="10"/>
        <v>0.24637681159420291</v>
      </c>
    </row>
    <row r="140" spans="1:19" hidden="1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11"/>
        <v>171</v>
      </c>
      <c r="R140" s="16">
        <f t="shared" si="9"/>
        <v>171</v>
      </c>
      <c r="S140" s="18">
        <f t="shared" si="10"/>
        <v>1.2302158273381294</v>
      </c>
    </row>
    <row r="141" spans="1:19" hidden="1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11"/>
        <v>155</v>
      </c>
      <c r="R141" s="21">
        <f t="shared" si="9"/>
        <v>155</v>
      </c>
      <c r="S141" s="23">
        <f t="shared" si="10"/>
        <v>1.1071428571428572</v>
      </c>
    </row>
    <row r="142" spans="1:19" hidden="1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11"/>
        <v>18153</v>
      </c>
      <c r="R142" s="16">
        <f t="shared" si="9"/>
        <v>18153</v>
      </c>
      <c r="S142" s="18">
        <f t="shared" si="10"/>
        <v>128.74468085106383</v>
      </c>
    </row>
    <row r="143" spans="1:19" hidden="1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11"/>
        <v>249</v>
      </c>
      <c r="R143" s="21">
        <f t="shared" si="9"/>
        <v>249</v>
      </c>
      <c r="S143" s="23">
        <f t="shared" si="10"/>
        <v>1.7535211267605635</v>
      </c>
    </row>
    <row r="144" spans="1:19" hidden="1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11"/>
        <v>13</v>
      </c>
      <c r="R144" s="16">
        <f t="shared" si="9"/>
        <v>13</v>
      </c>
      <c r="S144" s="18">
        <f t="shared" si="10"/>
        <v>9.0909090909090912E-2</v>
      </c>
    </row>
    <row r="145" spans="1:19" hidden="1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11"/>
        <v>1080</v>
      </c>
      <c r="R145" s="21">
        <f t="shared" si="9"/>
        <v>1080</v>
      </c>
      <c r="S145" s="23">
        <f t="shared" si="10"/>
        <v>7.5</v>
      </c>
    </row>
    <row r="146" spans="1:19" hidden="1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11"/>
        <v>198</v>
      </c>
      <c r="R146" s="16">
        <f t="shared" si="9"/>
        <v>198</v>
      </c>
      <c r="S146" s="18">
        <f t="shared" si="10"/>
        <v>1.3655172413793104</v>
      </c>
    </row>
    <row r="147" spans="1:19" hidden="1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11"/>
        <v>1666</v>
      </c>
      <c r="R147" s="21">
        <f t="shared" si="9"/>
        <v>1666</v>
      </c>
      <c r="S147" s="23">
        <f t="shared" si="10"/>
        <v>11.41095890410959</v>
      </c>
    </row>
    <row r="148" spans="1:19" hidden="1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11"/>
        <v>234</v>
      </c>
      <c r="R148" s="16">
        <f t="shared" si="9"/>
        <v>234</v>
      </c>
      <c r="S148" s="18">
        <f t="shared" si="10"/>
        <v>1.5918367346938775</v>
      </c>
    </row>
    <row r="149" spans="1:19" hidden="1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11"/>
        <v>36</v>
      </c>
      <c r="R149" s="21">
        <f t="shared" si="9"/>
        <v>36</v>
      </c>
      <c r="S149" s="23">
        <f t="shared" si="10"/>
        <v>0.24324324324324326</v>
      </c>
    </row>
    <row r="150" spans="1:19" hidden="1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11"/>
        <v>117</v>
      </c>
      <c r="R150" s="16">
        <f t="shared" si="9"/>
        <v>117</v>
      </c>
      <c r="S150" s="18">
        <f t="shared" si="10"/>
        <v>0.78523489932885904</v>
      </c>
    </row>
    <row r="151" spans="1:19" hidden="1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11"/>
        <v>954</v>
      </c>
      <c r="R151" s="21">
        <f t="shared" si="9"/>
        <v>954</v>
      </c>
      <c r="S151" s="23">
        <f t="shared" si="10"/>
        <v>6.36</v>
      </c>
    </row>
    <row r="152" spans="1:19" hidden="1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11"/>
        <v>704</v>
      </c>
      <c r="R152" s="16">
        <f t="shared" si="9"/>
        <v>704</v>
      </c>
      <c r="S152" s="18">
        <f t="shared" si="10"/>
        <v>4.6622516556291389</v>
      </c>
    </row>
    <row r="153" spans="1:19" hidden="1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11"/>
        <v>7524</v>
      </c>
      <c r="R153" s="21">
        <f t="shared" si="9"/>
        <v>7524</v>
      </c>
      <c r="S153" s="23">
        <f t="shared" si="10"/>
        <v>49.5</v>
      </c>
    </row>
    <row r="154" spans="1:19" hidden="1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11"/>
        <v>90</v>
      </c>
      <c r="R154" s="16">
        <f t="shared" si="9"/>
        <v>90</v>
      </c>
      <c r="S154" s="18">
        <f t="shared" si="10"/>
        <v>0.58823529411764708</v>
      </c>
    </row>
    <row r="155" spans="1:19" hidden="1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11"/>
        <v>3595</v>
      </c>
      <c r="R155" s="21">
        <f t="shared" si="9"/>
        <v>3595</v>
      </c>
      <c r="S155" s="23">
        <f t="shared" si="10"/>
        <v>23.344155844155843</v>
      </c>
    </row>
    <row r="156" spans="1:19" hidden="1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11"/>
        <v>6852</v>
      </c>
      <c r="R156" s="16">
        <f t="shared" si="9"/>
        <v>6852</v>
      </c>
      <c r="S156" s="18">
        <f t="shared" si="10"/>
        <v>44.206451612903223</v>
      </c>
    </row>
    <row r="157" spans="1:19" hidden="1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11"/>
        <v>265</v>
      </c>
      <c r="R157" s="21">
        <f t="shared" si="9"/>
        <v>265</v>
      </c>
      <c r="S157" s="23">
        <f t="shared" si="10"/>
        <v>1.6987179487179487</v>
      </c>
    </row>
    <row r="158" spans="1:19" hidden="1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11"/>
        <v>620</v>
      </c>
      <c r="R158" s="16">
        <f t="shared" si="9"/>
        <v>620</v>
      </c>
      <c r="S158" s="18">
        <f t="shared" si="10"/>
        <v>3.9490445859872612</v>
      </c>
    </row>
    <row r="159" spans="1:19" hidden="1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11"/>
        <v>16</v>
      </c>
      <c r="R159" s="21">
        <f t="shared" si="9"/>
        <v>16</v>
      </c>
      <c r="S159" s="23">
        <f t="shared" si="10"/>
        <v>0.10126582278481013</v>
      </c>
    </row>
    <row r="160" spans="1:19" hidden="1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11"/>
        <v>30</v>
      </c>
      <c r="R160" s="16">
        <f t="shared" si="9"/>
        <v>30</v>
      </c>
      <c r="S160" s="18">
        <f t="shared" si="10"/>
        <v>0.18867924528301888</v>
      </c>
    </row>
    <row r="161" spans="1:19" hidden="1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11"/>
        <v>148</v>
      </c>
      <c r="R161" s="21">
        <f t="shared" si="9"/>
        <v>148</v>
      </c>
      <c r="S161" s="23">
        <f t="shared" si="10"/>
        <v>0.92500000000000004</v>
      </c>
    </row>
    <row r="162" spans="1:19" hidden="1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11"/>
        <v>435</v>
      </c>
      <c r="R162" s="16">
        <f t="shared" si="9"/>
        <v>435</v>
      </c>
      <c r="S162" s="18">
        <f t="shared" si="10"/>
        <v>2.701863354037267</v>
      </c>
    </row>
    <row r="163" spans="1:19" hidden="1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11"/>
        <v>186</v>
      </c>
      <c r="R163" s="21">
        <f t="shared" si="9"/>
        <v>186</v>
      </c>
      <c r="S163" s="23">
        <f t="shared" si="10"/>
        <v>1.1481481481481481</v>
      </c>
    </row>
    <row r="164" spans="1:19" hidden="1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11"/>
        <v>198</v>
      </c>
      <c r="R164" s="16">
        <f t="shared" si="9"/>
        <v>198</v>
      </c>
      <c r="S164" s="18">
        <f t="shared" si="10"/>
        <v>1.2147239263803682</v>
      </c>
    </row>
    <row r="165" spans="1:19" hidden="1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11"/>
        <v>29</v>
      </c>
      <c r="R165" s="21">
        <f t="shared" si="9"/>
        <v>29</v>
      </c>
      <c r="S165" s="23">
        <f t="shared" si="10"/>
        <v>0.17682926829268292</v>
      </c>
    </row>
    <row r="166" spans="1:19" hidden="1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11"/>
        <v>6945</v>
      </c>
      <c r="R166" s="16">
        <f t="shared" si="9"/>
        <v>6945</v>
      </c>
      <c r="S166" s="18">
        <f t="shared" si="10"/>
        <v>42.090909090909093</v>
      </c>
    </row>
    <row r="167" spans="1:19" hidden="1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11"/>
        <v>324</v>
      </c>
      <c r="R167" s="21">
        <f t="shared" si="9"/>
        <v>324</v>
      </c>
      <c r="S167" s="23">
        <f t="shared" si="10"/>
        <v>1.9518072289156627</v>
      </c>
    </row>
    <row r="168" spans="1:19" hidden="1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11"/>
        <v>1602</v>
      </c>
      <c r="R168" s="16">
        <f t="shared" si="9"/>
        <v>1602</v>
      </c>
      <c r="S168" s="18">
        <f t="shared" si="10"/>
        <v>9.5928143712574858</v>
      </c>
    </row>
    <row r="169" spans="1:19" hidden="1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11"/>
        <v>560</v>
      </c>
      <c r="R169" s="21">
        <f t="shared" si="9"/>
        <v>560</v>
      </c>
      <c r="S169" s="23">
        <f t="shared" si="10"/>
        <v>3.3333333333333335</v>
      </c>
    </row>
    <row r="170" spans="1:19" hidden="1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11"/>
        <v>7065</v>
      </c>
      <c r="R170" s="16">
        <f t="shared" si="9"/>
        <v>7065</v>
      </c>
      <c r="S170" s="18">
        <f t="shared" si="10"/>
        <v>41.80473372781065</v>
      </c>
    </row>
    <row r="171" spans="1:19" hidden="1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11"/>
        <v>198</v>
      </c>
      <c r="R171" s="21">
        <f t="shared" si="9"/>
        <v>198</v>
      </c>
      <c r="S171" s="23">
        <f t="shared" si="10"/>
        <v>1.1647058823529413</v>
      </c>
    </row>
    <row r="172" spans="1:19" hidden="1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11"/>
        <v>140</v>
      </c>
      <c r="R172" s="16">
        <f t="shared" si="9"/>
        <v>140</v>
      </c>
      <c r="S172" s="18">
        <f t="shared" si="10"/>
        <v>0.81871345029239762</v>
      </c>
    </row>
    <row r="173" spans="1:19" hidden="1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11"/>
        <v>3339</v>
      </c>
      <c r="R173" s="21">
        <f t="shared" si="9"/>
        <v>3339</v>
      </c>
      <c r="S173" s="23">
        <f t="shared" si="10"/>
        <v>19.412790697674417</v>
      </c>
    </row>
    <row r="174" spans="1:19" hidden="1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11"/>
        <v>764</v>
      </c>
      <c r="R174" s="16">
        <f t="shared" si="9"/>
        <v>764</v>
      </c>
      <c r="S174" s="18">
        <f t="shared" si="10"/>
        <v>4.4161849710982661</v>
      </c>
    </row>
    <row r="175" spans="1:19" hidden="1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11"/>
        <v>1866</v>
      </c>
      <c r="R175" s="21">
        <f t="shared" si="9"/>
        <v>1866</v>
      </c>
      <c r="S175" s="23">
        <f t="shared" si="10"/>
        <v>10.724137931034482</v>
      </c>
    </row>
    <row r="176" spans="1:19" hidden="1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11"/>
        <v>102</v>
      </c>
      <c r="R176" s="16">
        <f t="shared" si="9"/>
        <v>102</v>
      </c>
      <c r="S176" s="18">
        <f t="shared" si="10"/>
        <v>0.58285714285714285</v>
      </c>
    </row>
    <row r="177" spans="1:19" hidden="1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11"/>
        <v>164</v>
      </c>
      <c r="R177" s="21">
        <f t="shared" si="9"/>
        <v>164</v>
      </c>
      <c r="S177" s="23">
        <f t="shared" si="10"/>
        <v>0.93181818181818177</v>
      </c>
    </row>
    <row r="178" spans="1:19" hidden="1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11"/>
        <v>1197</v>
      </c>
      <c r="R178" s="16">
        <f t="shared" si="9"/>
        <v>1197</v>
      </c>
      <c r="S178" s="18">
        <f t="shared" si="10"/>
        <v>6.7627118644067794</v>
      </c>
    </row>
    <row r="179" spans="1:19" hidden="1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11"/>
        <v>52</v>
      </c>
      <c r="R179" s="21">
        <f t="shared" si="9"/>
        <v>52</v>
      </c>
      <c r="S179" s="23">
        <f t="shared" si="10"/>
        <v>0.29213483146067415</v>
      </c>
    </row>
    <row r="180" spans="1:19" hidden="1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11"/>
        <v>510</v>
      </c>
      <c r="R180" s="16">
        <f t="shared" si="9"/>
        <v>510</v>
      </c>
      <c r="S180" s="18">
        <f t="shared" si="10"/>
        <v>2.8491620111731844</v>
      </c>
    </row>
    <row r="181" spans="1:19" hidden="1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11"/>
        <v>153</v>
      </c>
      <c r="R181" s="21">
        <f t="shared" si="9"/>
        <v>153</v>
      </c>
      <c r="S181" s="23">
        <f t="shared" si="10"/>
        <v>0.85</v>
      </c>
    </row>
    <row r="182" spans="1:19" hidden="1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11"/>
        <v>276</v>
      </c>
      <c r="R182" s="16">
        <f t="shared" si="9"/>
        <v>276</v>
      </c>
      <c r="S182" s="18">
        <f t="shared" si="10"/>
        <v>1.5248618784530388</v>
      </c>
    </row>
    <row r="183" spans="1:19" hidden="1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11"/>
        <v>940</v>
      </c>
      <c r="R183" s="21">
        <f t="shared" si="9"/>
        <v>940</v>
      </c>
      <c r="S183" s="23">
        <f t="shared" si="10"/>
        <v>5.1648351648351651</v>
      </c>
    </row>
    <row r="184" spans="1:19" hidden="1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11"/>
        <v>132</v>
      </c>
      <c r="R184" s="16">
        <f t="shared" si="9"/>
        <v>132</v>
      </c>
      <c r="S184" s="18">
        <f t="shared" si="10"/>
        <v>0.72131147540983609</v>
      </c>
    </row>
    <row r="185" spans="1:19" hidden="1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11"/>
        <v>394</v>
      </c>
      <c r="R185" s="21">
        <f t="shared" si="9"/>
        <v>394</v>
      </c>
      <c r="S185" s="23">
        <f t="shared" si="10"/>
        <v>2.1413043478260869</v>
      </c>
    </row>
    <row r="186" spans="1:19" hidden="1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11"/>
        <v>212</v>
      </c>
      <c r="R186" s="16">
        <f t="shared" si="9"/>
        <v>212</v>
      </c>
      <c r="S186" s="18">
        <f t="shared" si="10"/>
        <v>1.145945945945946</v>
      </c>
    </row>
    <row r="187" spans="1:19" hidden="1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11"/>
        <v>1254</v>
      </c>
      <c r="R187" s="21">
        <f t="shared" si="9"/>
        <v>1254</v>
      </c>
      <c r="S187" s="23">
        <f t="shared" si="10"/>
        <v>6.741935483870968</v>
      </c>
    </row>
    <row r="188" spans="1:19" hidden="1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11"/>
        <v>218</v>
      </c>
      <c r="R188" s="16">
        <f t="shared" si="9"/>
        <v>218</v>
      </c>
      <c r="S188" s="18">
        <f t="shared" si="10"/>
        <v>1.1657754010695187</v>
      </c>
    </row>
    <row r="189" spans="1:19" hidden="1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11"/>
        <v>417</v>
      </c>
      <c r="R189" s="21">
        <f t="shared" si="9"/>
        <v>417</v>
      </c>
      <c r="S189" s="23">
        <f t="shared" si="10"/>
        <v>2.2180851063829787</v>
      </c>
    </row>
    <row r="190" spans="1:19" hidden="1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11"/>
        <v>582</v>
      </c>
      <c r="R190" s="16">
        <f t="shared" si="9"/>
        <v>582</v>
      </c>
      <c r="S190" s="18">
        <f t="shared" si="10"/>
        <v>3.0793650793650795</v>
      </c>
    </row>
    <row r="191" spans="1:19" hidden="1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11"/>
        <v>345</v>
      </c>
      <c r="R191" s="21">
        <f t="shared" si="9"/>
        <v>345</v>
      </c>
      <c r="S191" s="23">
        <f t="shared" si="10"/>
        <v>1.8157894736842106</v>
      </c>
    </row>
    <row r="192" spans="1:19" hidden="1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11"/>
        <v>105</v>
      </c>
      <c r="R192" s="16">
        <f t="shared" si="9"/>
        <v>105</v>
      </c>
      <c r="S192" s="18">
        <f t="shared" si="10"/>
        <v>0.54973821989528793</v>
      </c>
    </row>
    <row r="193" spans="1:19" hidden="1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11"/>
        <v>5610</v>
      </c>
      <c r="R193" s="21">
        <f t="shared" si="9"/>
        <v>5610</v>
      </c>
      <c r="S193" s="23">
        <f t="shared" si="10"/>
        <v>29.21875</v>
      </c>
    </row>
    <row r="194" spans="1:19" hidden="1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11"/>
        <v>153</v>
      </c>
      <c r="R194" s="16">
        <f t="shared" si="9"/>
        <v>153</v>
      </c>
      <c r="S194" s="18">
        <f t="shared" si="10"/>
        <v>0.79274611398963735</v>
      </c>
    </row>
    <row r="195" spans="1:19" hidden="1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si="11"/>
        <v>6354</v>
      </c>
      <c r="R195" s="21">
        <f t="shared" ref="R195:R258" si="13">N:N*P:P</f>
        <v>6354</v>
      </c>
      <c r="S195" s="23">
        <f t="shared" ref="S195:S258" si="14">Q:Q/A:A</f>
        <v>32.75257731958763</v>
      </c>
    </row>
    <row r="196" spans="1:19" hidden="1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ref="Q196:Q259" si="15">N196*P196</f>
        <v>129</v>
      </c>
      <c r="R196" s="16">
        <f t="shared" si="13"/>
        <v>129</v>
      </c>
      <c r="S196" s="18">
        <f t="shared" si="14"/>
        <v>0.66153846153846152</v>
      </c>
    </row>
    <row r="197" spans="1:19" hidden="1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5"/>
        <v>4113</v>
      </c>
      <c r="R197" s="21">
        <f t="shared" si="13"/>
        <v>4113</v>
      </c>
      <c r="S197" s="23">
        <f t="shared" si="14"/>
        <v>20.98469387755102</v>
      </c>
    </row>
    <row r="198" spans="1:19" hidden="1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5"/>
        <v>556</v>
      </c>
      <c r="R198" s="16">
        <f t="shared" si="13"/>
        <v>556</v>
      </c>
      <c r="S198" s="18">
        <f t="shared" si="14"/>
        <v>2.8223350253807107</v>
      </c>
    </row>
    <row r="199" spans="1:19" hidden="1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5"/>
        <v>96</v>
      </c>
      <c r="R199" s="21">
        <f t="shared" si="13"/>
        <v>96</v>
      </c>
      <c r="S199" s="23">
        <f t="shared" si="14"/>
        <v>0.48484848484848486</v>
      </c>
    </row>
    <row r="200" spans="1:19" hidden="1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5"/>
        <v>3048</v>
      </c>
      <c r="R200" s="16">
        <f t="shared" si="13"/>
        <v>3048</v>
      </c>
      <c r="S200" s="18">
        <f t="shared" si="14"/>
        <v>15.316582914572864</v>
      </c>
    </row>
    <row r="201" spans="1:19" hidden="1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5"/>
        <v>24</v>
      </c>
      <c r="R201" s="21">
        <f t="shared" si="13"/>
        <v>24</v>
      </c>
      <c r="S201" s="23">
        <f t="shared" si="14"/>
        <v>0.12</v>
      </c>
    </row>
    <row r="202" spans="1:19" hidden="1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5"/>
        <v>129</v>
      </c>
      <c r="R202" s="16">
        <f t="shared" si="13"/>
        <v>129</v>
      </c>
      <c r="S202" s="18">
        <f t="shared" si="14"/>
        <v>0.64179104477611937</v>
      </c>
    </row>
    <row r="203" spans="1:19" hidden="1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5"/>
        <v>92</v>
      </c>
      <c r="R203" s="21">
        <f t="shared" si="13"/>
        <v>92</v>
      </c>
      <c r="S203" s="23">
        <f t="shared" si="14"/>
        <v>0.45544554455445546</v>
      </c>
    </row>
    <row r="204" spans="1:19" hidden="1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5"/>
        <v>2432</v>
      </c>
      <c r="R204" s="16">
        <f t="shared" si="13"/>
        <v>2432</v>
      </c>
      <c r="S204" s="18">
        <f t="shared" si="14"/>
        <v>11.980295566502463</v>
      </c>
    </row>
    <row r="205" spans="1:19" hidden="1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5"/>
        <v>2852</v>
      </c>
      <c r="R205" s="21">
        <f t="shared" si="13"/>
        <v>2852</v>
      </c>
      <c r="S205" s="23">
        <f t="shared" si="14"/>
        <v>13.980392156862745</v>
      </c>
    </row>
    <row r="206" spans="1:19" hidden="1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5"/>
        <v>600</v>
      </c>
      <c r="R206" s="16">
        <f t="shared" si="13"/>
        <v>600</v>
      </c>
      <c r="S206" s="18">
        <f t="shared" si="14"/>
        <v>2.9268292682926829</v>
      </c>
    </row>
    <row r="207" spans="1:19" hidden="1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5"/>
        <v>506</v>
      </c>
      <c r="R207" s="21">
        <f t="shared" si="13"/>
        <v>506</v>
      </c>
      <c r="S207" s="23">
        <f t="shared" si="14"/>
        <v>2.4563106796116503</v>
      </c>
    </row>
    <row r="208" spans="1:19" hidden="1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5"/>
        <v>108</v>
      </c>
      <c r="R208" s="16">
        <f t="shared" si="13"/>
        <v>108</v>
      </c>
      <c r="S208" s="18">
        <f t="shared" si="14"/>
        <v>0.52173913043478259</v>
      </c>
    </row>
    <row r="209" spans="1:19" hidden="1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5"/>
        <v>15603</v>
      </c>
      <c r="R209" s="21">
        <f t="shared" si="13"/>
        <v>15603</v>
      </c>
      <c r="S209" s="23">
        <f t="shared" si="14"/>
        <v>75.01442307692308</v>
      </c>
    </row>
    <row r="210" spans="1:19" hidden="1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5"/>
        <v>306</v>
      </c>
      <c r="R210" s="16">
        <f t="shared" si="13"/>
        <v>306</v>
      </c>
      <c r="S210" s="18">
        <f t="shared" si="14"/>
        <v>1.4641148325358853</v>
      </c>
    </row>
    <row r="211" spans="1:19" hidden="1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5"/>
        <v>116</v>
      </c>
      <c r="R211" s="21">
        <f t="shared" si="13"/>
        <v>116</v>
      </c>
      <c r="S211" s="23">
        <f t="shared" si="14"/>
        <v>0.55238095238095242</v>
      </c>
    </row>
    <row r="212" spans="1:19" hidden="1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5"/>
        <v>424</v>
      </c>
      <c r="R212" s="16">
        <f t="shared" si="13"/>
        <v>424</v>
      </c>
      <c r="S212" s="18">
        <f t="shared" si="14"/>
        <v>2.0094786729857819</v>
      </c>
    </row>
    <row r="213" spans="1:19" hidden="1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5"/>
        <v>206</v>
      </c>
      <c r="R213" s="21">
        <f t="shared" si="13"/>
        <v>206</v>
      </c>
      <c r="S213" s="23">
        <f t="shared" si="14"/>
        <v>0.97169811320754718</v>
      </c>
    </row>
    <row r="214" spans="1:19" hidden="1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5"/>
        <v>5145</v>
      </c>
      <c r="R214" s="16">
        <f t="shared" si="13"/>
        <v>5145</v>
      </c>
      <c r="S214" s="18">
        <f t="shared" si="14"/>
        <v>24.154929577464788</v>
      </c>
    </row>
    <row r="215" spans="1:19" hidden="1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5"/>
        <v>44</v>
      </c>
      <c r="R215" s="21">
        <f t="shared" si="13"/>
        <v>44</v>
      </c>
      <c r="S215" s="23">
        <f t="shared" si="14"/>
        <v>0.20560747663551401</v>
      </c>
    </row>
    <row r="216" spans="1:19" hidden="1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5"/>
        <v>4608</v>
      </c>
      <c r="R216" s="16">
        <f t="shared" si="13"/>
        <v>4608</v>
      </c>
      <c r="S216" s="18">
        <f t="shared" si="14"/>
        <v>21.432558139534883</v>
      </c>
    </row>
    <row r="217" spans="1:19" hidden="1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5"/>
        <v>112</v>
      </c>
      <c r="R217" s="21">
        <f t="shared" si="13"/>
        <v>112</v>
      </c>
      <c r="S217" s="23">
        <f t="shared" si="14"/>
        <v>0.51851851851851849</v>
      </c>
    </row>
    <row r="218" spans="1:19" hidden="1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5"/>
        <v>8212</v>
      </c>
      <c r="R218" s="16">
        <f t="shared" si="13"/>
        <v>8212</v>
      </c>
      <c r="S218" s="18">
        <f t="shared" si="14"/>
        <v>37.843317972350228</v>
      </c>
    </row>
    <row r="219" spans="1:19" hidden="1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5"/>
        <v>3759</v>
      </c>
      <c r="R219" s="21">
        <f t="shared" si="13"/>
        <v>3759</v>
      </c>
      <c r="S219" s="23">
        <f t="shared" si="14"/>
        <v>17.243119266055047</v>
      </c>
    </row>
    <row r="220" spans="1:19" hidden="1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5"/>
        <v>505</v>
      </c>
      <c r="R220" s="16">
        <f t="shared" si="13"/>
        <v>505</v>
      </c>
      <c r="S220" s="18">
        <f t="shared" si="14"/>
        <v>2.3059360730593608</v>
      </c>
    </row>
    <row r="221" spans="1:19" hidden="1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5"/>
        <v>244</v>
      </c>
      <c r="R221" s="21">
        <f t="shared" si="13"/>
        <v>244</v>
      </c>
      <c r="S221" s="23">
        <f t="shared" si="14"/>
        <v>1.1090909090909091</v>
      </c>
    </row>
    <row r="222" spans="1:19" hidden="1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5"/>
        <v>492</v>
      </c>
      <c r="R222" s="16">
        <f t="shared" si="13"/>
        <v>492</v>
      </c>
      <c r="S222" s="18">
        <f t="shared" si="14"/>
        <v>2.2262443438914028</v>
      </c>
    </row>
    <row r="223" spans="1:19" hidden="1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5"/>
        <v>1164</v>
      </c>
      <c r="R223" s="21">
        <f t="shared" si="13"/>
        <v>1164</v>
      </c>
      <c r="S223" s="23">
        <f t="shared" si="14"/>
        <v>5.243243243243243</v>
      </c>
    </row>
    <row r="224" spans="1:19" hidden="1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5"/>
        <v>1896</v>
      </c>
      <c r="R224" s="16">
        <f t="shared" si="13"/>
        <v>1896</v>
      </c>
      <c r="S224" s="18">
        <f t="shared" si="14"/>
        <v>8.5022421524663674</v>
      </c>
    </row>
    <row r="225" spans="1:19" hidden="1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5"/>
        <v>60</v>
      </c>
      <c r="R225" s="21">
        <f t="shared" si="13"/>
        <v>60</v>
      </c>
      <c r="S225" s="23">
        <f t="shared" si="14"/>
        <v>0.26785714285714285</v>
      </c>
    </row>
    <row r="226" spans="1:19" hidden="1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5"/>
        <v>14</v>
      </c>
      <c r="R226" s="16">
        <f t="shared" si="13"/>
        <v>14</v>
      </c>
      <c r="S226" s="18">
        <f t="shared" si="14"/>
        <v>6.222222222222222E-2</v>
      </c>
    </row>
    <row r="227" spans="1:19" hidden="1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5"/>
        <v>1932</v>
      </c>
      <c r="R227" s="21">
        <f t="shared" si="13"/>
        <v>1932</v>
      </c>
      <c r="S227" s="23">
        <f t="shared" si="14"/>
        <v>8.5486725663716818</v>
      </c>
    </row>
    <row r="228" spans="1:19" hidden="1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5"/>
        <v>3798</v>
      </c>
      <c r="R228" s="16">
        <f t="shared" si="13"/>
        <v>3798</v>
      </c>
      <c r="S228" s="18">
        <f t="shared" si="14"/>
        <v>16.731277533039648</v>
      </c>
    </row>
    <row r="229" spans="1:19" hidden="1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5"/>
        <v>1666</v>
      </c>
      <c r="R229" s="21">
        <f t="shared" si="13"/>
        <v>1666</v>
      </c>
      <c r="S229" s="23">
        <f t="shared" si="14"/>
        <v>7.307017543859649</v>
      </c>
    </row>
    <row r="230" spans="1:19" hidden="1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5"/>
        <v>270</v>
      </c>
      <c r="R230" s="16">
        <f t="shared" si="13"/>
        <v>270</v>
      </c>
      <c r="S230" s="18">
        <f t="shared" si="14"/>
        <v>1.1790393013100438</v>
      </c>
    </row>
    <row r="231" spans="1:19" hidden="1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5"/>
        <v>2995</v>
      </c>
      <c r="R231" s="21">
        <f t="shared" si="13"/>
        <v>2995</v>
      </c>
      <c r="S231" s="23">
        <f t="shared" si="14"/>
        <v>13.021739130434783</v>
      </c>
    </row>
    <row r="232" spans="1:19" hidden="1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5"/>
        <v>127</v>
      </c>
      <c r="R232" s="16">
        <f t="shared" si="13"/>
        <v>127</v>
      </c>
      <c r="S232" s="18">
        <f t="shared" si="14"/>
        <v>0.54978354978354982</v>
      </c>
    </row>
    <row r="233" spans="1:19" hidden="1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5"/>
        <v>117</v>
      </c>
      <c r="R233" s="21">
        <f t="shared" si="13"/>
        <v>117</v>
      </c>
      <c r="S233" s="23">
        <f t="shared" si="14"/>
        <v>0.50431034482758619</v>
      </c>
    </row>
    <row r="234" spans="1:19" hidden="1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5"/>
        <v>393</v>
      </c>
      <c r="R234" s="16">
        <f t="shared" si="13"/>
        <v>393</v>
      </c>
      <c r="S234" s="18">
        <f t="shared" si="14"/>
        <v>1.6866952789699572</v>
      </c>
    </row>
    <row r="235" spans="1:19" hidden="1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5"/>
        <v>255</v>
      </c>
      <c r="R235" s="21">
        <f t="shared" si="13"/>
        <v>255</v>
      </c>
      <c r="S235" s="23">
        <f t="shared" si="14"/>
        <v>1.0897435897435896</v>
      </c>
    </row>
    <row r="236" spans="1:19" hidden="1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5"/>
        <v>730</v>
      </c>
      <c r="R236" s="16">
        <f t="shared" si="13"/>
        <v>730</v>
      </c>
      <c r="S236" s="18">
        <f t="shared" si="14"/>
        <v>3.1063829787234041</v>
      </c>
    </row>
    <row r="237" spans="1:19" hidden="1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5"/>
        <v>453</v>
      </c>
      <c r="R237" s="21">
        <f t="shared" si="13"/>
        <v>453</v>
      </c>
      <c r="S237" s="23">
        <f t="shared" si="14"/>
        <v>1.9194915254237288</v>
      </c>
    </row>
    <row r="238" spans="1:19" hidden="1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5"/>
        <v>1518</v>
      </c>
      <c r="R238" s="16">
        <f t="shared" si="13"/>
        <v>1518</v>
      </c>
      <c r="S238" s="18">
        <f t="shared" si="14"/>
        <v>6.4050632911392409</v>
      </c>
    </row>
    <row r="239" spans="1:19" hidden="1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5"/>
        <v>304</v>
      </c>
      <c r="R239" s="21">
        <f t="shared" si="13"/>
        <v>304</v>
      </c>
      <c r="S239" s="23">
        <f t="shared" si="14"/>
        <v>1.2773109243697478</v>
      </c>
    </row>
    <row r="240" spans="1:19" hidden="1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5"/>
        <v>867</v>
      </c>
      <c r="R240" s="16">
        <f t="shared" si="13"/>
        <v>867</v>
      </c>
      <c r="S240" s="18">
        <f t="shared" si="14"/>
        <v>3.6276150627615062</v>
      </c>
    </row>
    <row r="241" spans="1:19" hidden="1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5"/>
        <v>395</v>
      </c>
      <c r="R241" s="21">
        <f t="shared" si="13"/>
        <v>395</v>
      </c>
      <c r="S241" s="23">
        <f t="shared" si="14"/>
        <v>1.6458333333333333</v>
      </c>
    </row>
    <row r="242" spans="1:19" hidden="1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5"/>
        <v>294</v>
      </c>
      <c r="R242" s="16">
        <f t="shared" si="13"/>
        <v>294</v>
      </c>
      <c r="S242" s="18">
        <f t="shared" si="14"/>
        <v>1.2199170124481329</v>
      </c>
    </row>
    <row r="243" spans="1:19" hidden="1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5"/>
        <v>76</v>
      </c>
      <c r="R243" s="21">
        <f t="shared" si="13"/>
        <v>76</v>
      </c>
      <c r="S243" s="23">
        <f t="shared" si="14"/>
        <v>0.31404958677685951</v>
      </c>
    </row>
    <row r="244" spans="1:19" hidden="1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5"/>
        <v>512</v>
      </c>
      <c r="R244" s="16">
        <f t="shared" si="13"/>
        <v>512</v>
      </c>
      <c r="S244" s="18">
        <f t="shared" si="14"/>
        <v>2.1069958847736627</v>
      </c>
    </row>
    <row r="245" spans="1:19" hidden="1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5"/>
        <v>96</v>
      </c>
      <c r="R245" s="21">
        <f t="shared" si="13"/>
        <v>96</v>
      </c>
      <c r="S245" s="23">
        <f t="shared" si="14"/>
        <v>0.39344262295081966</v>
      </c>
    </row>
    <row r="246" spans="1:19" hidden="1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5"/>
        <v>88</v>
      </c>
      <c r="R246" s="16">
        <f t="shared" si="13"/>
        <v>88</v>
      </c>
      <c r="S246" s="18">
        <f t="shared" si="14"/>
        <v>0.35918367346938773</v>
      </c>
    </row>
    <row r="247" spans="1:19" hidden="1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5"/>
        <v>2004</v>
      </c>
      <c r="R247" s="21">
        <f t="shared" si="13"/>
        <v>2004</v>
      </c>
      <c r="S247" s="23">
        <f t="shared" si="14"/>
        <v>8.1463414634146343</v>
      </c>
    </row>
    <row r="248" spans="1:19" hidden="1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5"/>
        <v>2164</v>
      </c>
      <c r="R248" s="16">
        <f t="shared" si="13"/>
        <v>2164</v>
      </c>
      <c r="S248" s="18">
        <f t="shared" si="14"/>
        <v>8.761133603238866</v>
      </c>
    </row>
    <row r="249" spans="1:19" hidden="1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5"/>
        <v>2514</v>
      </c>
      <c r="R249" s="21">
        <f t="shared" si="13"/>
        <v>2514</v>
      </c>
      <c r="S249" s="23">
        <f t="shared" si="14"/>
        <v>10.137096774193548</v>
      </c>
    </row>
    <row r="250" spans="1:19" hidden="1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5"/>
        <v>192</v>
      </c>
      <c r="R250" s="16">
        <f t="shared" si="13"/>
        <v>192</v>
      </c>
      <c r="S250" s="18">
        <f t="shared" si="14"/>
        <v>0.77108433734939763</v>
      </c>
    </row>
    <row r="251" spans="1:19" hidden="1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5"/>
        <v>10280</v>
      </c>
      <c r="R251" s="21">
        <f t="shared" si="13"/>
        <v>10280</v>
      </c>
      <c r="S251" s="23">
        <f t="shared" si="14"/>
        <v>41.12</v>
      </c>
    </row>
    <row r="252" spans="1:19" hidden="1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5"/>
        <v>54</v>
      </c>
      <c r="R252" s="16">
        <f t="shared" si="13"/>
        <v>54</v>
      </c>
      <c r="S252" s="18">
        <f t="shared" si="14"/>
        <v>0.2151394422310757</v>
      </c>
    </row>
    <row r="253" spans="1:19" hidden="1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5"/>
        <v>1752</v>
      </c>
      <c r="R253" s="21">
        <f t="shared" si="13"/>
        <v>1752</v>
      </c>
      <c r="S253" s="23">
        <f t="shared" si="14"/>
        <v>6.9523809523809526</v>
      </c>
    </row>
    <row r="254" spans="1:19" hidden="1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5"/>
        <v>144</v>
      </c>
      <c r="R254" s="16">
        <f t="shared" si="13"/>
        <v>144</v>
      </c>
      <c r="S254" s="18">
        <f t="shared" si="14"/>
        <v>0.56916996047430835</v>
      </c>
    </row>
    <row r="255" spans="1:19" hidden="1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5"/>
        <v>2412</v>
      </c>
      <c r="R255" s="21">
        <f t="shared" si="13"/>
        <v>2412</v>
      </c>
      <c r="S255" s="23">
        <f t="shared" si="14"/>
        <v>9.4960629921259834</v>
      </c>
    </row>
    <row r="256" spans="1:19" hidden="1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5"/>
        <v>448</v>
      </c>
      <c r="R256" s="16">
        <f t="shared" si="13"/>
        <v>448</v>
      </c>
      <c r="S256" s="18">
        <f t="shared" si="14"/>
        <v>1.7568627450980392</v>
      </c>
    </row>
    <row r="257" spans="1:19" hidden="1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5"/>
        <v>880</v>
      </c>
      <c r="R257" s="21">
        <f t="shared" si="13"/>
        <v>880</v>
      </c>
      <c r="S257" s="23">
        <f t="shared" si="14"/>
        <v>3.4375</v>
      </c>
    </row>
    <row r="258" spans="1:19" hidden="1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5"/>
        <v>482</v>
      </c>
      <c r="R258" s="16">
        <f t="shared" si="13"/>
        <v>482</v>
      </c>
      <c r="S258" s="18">
        <f t="shared" si="14"/>
        <v>1.8754863813229572</v>
      </c>
    </row>
    <row r="259" spans="1:19" hidden="1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si="15"/>
        <v>636</v>
      </c>
      <c r="R259" s="21">
        <f t="shared" ref="R259:R322" si="17">N:N*P:P</f>
        <v>636</v>
      </c>
      <c r="S259" s="23">
        <f t="shared" ref="S259:S322" si="18">Q:Q/A:A</f>
        <v>2.4651162790697674</v>
      </c>
    </row>
    <row r="260" spans="1:19" hidden="1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ref="Q260:Q323" si="19">N260*P260</f>
        <v>108</v>
      </c>
      <c r="R260" s="16">
        <f t="shared" si="17"/>
        <v>108</v>
      </c>
      <c r="S260" s="18">
        <f t="shared" si="18"/>
        <v>0.41698841698841699</v>
      </c>
    </row>
    <row r="261" spans="1:19" hidden="1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9"/>
        <v>15</v>
      </c>
      <c r="R261" s="21">
        <f t="shared" si="17"/>
        <v>15</v>
      </c>
      <c r="S261" s="23">
        <f t="shared" si="18"/>
        <v>5.7692307692307696E-2</v>
      </c>
    </row>
    <row r="262" spans="1:19" hidden="1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9"/>
        <v>1044</v>
      </c>
      <c r="R262" s="16">
        <f t="shared" si="17"/>
        <v>1044</v>
      </c>
      <c r="S262" s="18">
        <f t="shared" si="18"/>
        <v>4</v>
      </c>
    </row>
    <row r="263" spans="1:19" hidden="1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9"/>
        <v>261</v>
      </c>
      <c r="R263" s="21">
        <f t="shared" si="17"/>
        <v>261</v>
      </c>
      <c r="S263" s="23">
        <f t="shared" si="18"/>
        <v>0.99618320610687028</v>
      </c>
    </row>
    <row r="264" spans="1:19" hidden="1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9"/>
        <v>1122</v>
      </c>
      <c r="R264" s="16">
        <f t="shared" si="17"/>
        <v>1122</v>
      </c>
      <c r="S264" s="18">
        <f t="shared" si="18"/>
        <v>4.2661596958174908</v>
      </c>
    </row>
    <row r="265" spans="1:19" hidden="1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9"/>
        <v>126</v>
      </c>
      <c r="R265" s="21">
        <f t="shared" si="17"/>
        <v>126</v>
      </c>
      <c r="S265" s="23">
        <f t="shared" si="18"/>
        <v>0.47727272727272729</v>
      </c>
    </row>
    <row r="266" spans="1:19" hidden="1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9"/>
        <v>198</v>
      </c>
      <c r="R266" s="16">
        <f t="shared" si="17"/>
        <v>198</v>
      </c>
      <c r="S266" s="18">
        <f t="shared" si="18"/>
        <v>0.74716981132075466</v>
      </c>
    </row>
    <row r="267" spans="1:19" hidden="1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9"/>
        <v>312</v>
      </c>
      <c r="R267" s="21">
        <f t="shared" si="17"/>
        <v>312</v>
      </c>
      <c r="S267" s="23">
        <f t="shared" si="18"/>
        <v>1.1729323308270676</v>
      </c>
    </row>
    <row r="268" spans="1:19" hidden="1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9"/>
        <v>1030</v>
      </c>
      <c r="R268" s="16">
        <f t="shared" si="17"/>
        <v>1030</v>
      </c>
      <c r="S268" s="18">
        <f t="shared" si="18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9"/>
        <v>270</v>
      </c>
      <c r="R269" s="21">
        <f t="shared" si="17"/>
        <v>270</v>
      </c>
      <c r="S269" s="23">
        <f t="shared" si="18"/>
        <v>1.0074626865671641</v>
      </c>
    </row>
    <row r="270" spans="1:19" hidden="1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9"/>
        <v>1680</v>
      </c>
      <c r="R270" s="16">
        <f t="shared" si="17"/>
        <v>1680</v>
      </c>
      <c r="S270" s="18">
        <f t="shared" si="18"/>
        <v>6.2453531598513008</v>
      </c>
    </row>
    <row r="271" spans="1:19" hidden="1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9"/>
        <v>318</v>
      </c>
      <c r="R271" s="21">
        <f t="shared" si="17"/>
        <v>318</v>
      </c>
      <c r="S271" s="23">
        <f t="shared" si="18"/>
        <v>1.1777777777777778</v>
      </c>
    </row>
    <row r="272" spans="1:19" hidden="1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9"/>
        <v>2142</v>
      </c>
      <c r="R272" s="16">
        <f t="shared" si="17"/>
        <v>2142</v>
      </c>
      <c r="S272" s="18">
        <f t="shared" si="18"/>
        <v>7.9040590405904059</v>
      </c>
    </row>
    <row r="273" spans="1:19" hidden="1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9"/>
        <v>676</v>
      </c>
      <c r="R273" s="21">
        <f t="shared" si="17"/>
        <v>676</v>
      </c>
      <c r="S273" s="23">
        <f t="shared" si="18"/>
        <v>2.4852941176470589</v>
      </c>
    </row>
    <row r="274" spans="1:19" hidden="1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9"/>
        <v>1390</v>
      </c>
      <c r="R274" s="16">
        <f t="shared" si="17"/>
        <v>1390</v>
      </c>
      <c r="S274" s="18">
        <f t="shared" si="18"/>
        <v>5.0915750915750912</v>
      </c>
    </row>
    <row r="275" spans="1:19" hidden="1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9"/>
        <v>9070</v>
      </c>
      <c r="R275" s="21">
        <f t="shared" si="17"/>
        <v>9070</v>
      </c>
      <c r="S275" s="23">
        <f t="shared" si="18"/>
        <v>33.102189781021899</v>
      </c>
    </row>
    <row r="276" spans="1:19" hidden="1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9"/>
        <v>34</v>
      </c>
      <c r="R276" s="16">
        <f t="shared" si="17"/>
        <v>34</v>
      </c>
      <c r="S276" s="18">
        <f t="shared" si="18"/>
        <v>0.12363636363636364</v>
      </c>
    </row>
    <row r="277" spans="1:19" hidden="1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9"/>
        <v>1309</v>
      </c>
      <c r="R277" s="21">
        <f t="shared" si="17"/>
        <v>1309</v>
      </c>
      <c r="S277" s="23">
        <f t="shared" si="18"/>
        <v>4.7427536231884062</v>
      </c>
    </row>
    <row r="278" spans="1:19" hidden="1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9"/>
        <v>2082</v>
      </c>
      <c r="R278" s="16">
        <f t="shared" si="17"/>
        <v>2082</v>
      </c>
      <c r="S278" s="18">
        <f t="shared" si="18"/>
        <v>7.5162454873646212</v>
      </c>
    </row>
    <row r="279" spans="1:19" hidden="1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9"/>
        <v>96</v>
      </c>
      <c r="R279" s="21">
        <f t="shared" si="17"/>
        <v>96</v>
      </c>
      <c r="S279" s="23">
        <f t="shared" si="18"/>
        <v>0.34532374100719426</v>
      </c>
    </row>
    <row r="280" spans="1:19" hidden="1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9"/>
        <v>456</v>
      </c>
      <c r="R280" s="16">
        <f t="shared" si="17"/>
        <v>456</v>
      </c>
      <c r="S280" s="18">
        <f t="shared" si="18"/>
        <v>1.6344086021505377</v>
      </c>
    </row>
    <row r="281" spans="1:19" hidden="1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9"/>
        <v>1932</v>
      </c>
      <c r="R281" s="21">
        <f t="shared" si="17"/>
        <v>1932</v>
      </c>
      <c r="S281" s="23">
        <f t="shared" si="18"/>
        <v>6.9</v>
      </c>
    </row>
    <row r="282" spans="1:19" hidden="1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9"/>
        <v>4848</v>
      </c>
      <c r="R282" s="16">
        <f t="shared" si="17"/>
        <v>4848</v>
      </c>
      <c r="S282" s="18">
        <f t="shared" si="18"/>
        <v>17.252669039145907</v>
      </c>
    </row>
    <row r="283" spans="1:19" hidden="1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9"/>
        <v>788</v>
      </c>
      <c r="R283" s="21">
        <f t="shared" si="17"/>
        <v>788</v>
      </c>
      <c r="S283" s="23">
        <f t="shared" si="18"/>
        <v>2.7943262411347516</v>
      </c>
    </row>
    <row r="284" spans="1:19" hidden="1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9"/>
        <v>438</v>
      </c>
      <c r="R284" s="16">
        <f t="shared" si="17"/>
        <v>438</v>
      </c>
      <c r="S284" s="18">
        <f t="shared" si="18"/>
        <v>1.547703180212014</v>
      </c>
    </row>
    <row r="285" spans="1:19" hidden="1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9"/>
        <v>1305</v>
      </c>
      <c r="R285" s="21">
        <f t="shared" si="17"/>
        <v>1305</v>
      </c>
      <c r="S285" s="23">
        <f t="shared" si="18"/>
        <v>4.595070422535211</v>
      </c>
    </row>
    <row r="286" spans="1:19" hidden="1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9"/>
        <v>375</v>
      </c>
      <c r="R286" s="16">
        <f t="shared" si="17"/>
        <v>375</v>
      </c>
      <c r="S286" s="18">
        <f t="shared" si="18"/>
        <v>1.3157894736842106</v>
      </c>
    </row>
    <row r="287" spans="1:19" hidden="1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9"/>
        <v>1211</v>
      </c>
      <c r="R287" s="21">
        <f t="shared" si="17"/>
        <v>1211</v>
      </c>
      <c r="S287" s="23">
        <f t="shared" si="18"/>
        <v>4.2342657342657342</v>
      </c>
    </row>
    <row r="288" spans="1:19" hidden="1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9"/>
        <v>410</v>
      </c>
      <c r="R288" s="16">
        <f t="shared" si="17"/>
        <v>410</v>
      </c>
      <c r="S288" s="18">
        <f t="shared" si="18"/>
        <v>1.4285714285714286</v>
      </c>
    </row>
    <row r="289" spans="1:19" hidden="1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9"/>
        <v>162</v>
      </c>
      <c r="R289" s="21">
        <f t="shared" si="17"/>
        <v>162</v>
      </c>
      <c r="S289" s="23">
        <f t="shared" si="18"/>
        <v>0.5625</v>
      </c>
    </row>
    <row r="290" spans="1:19" hidden="1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9"/>
        <v>54</v>
      </c>
      <c r="R290" s="16">
        <f t="shared" si="17"/>
        <v>54</v>
      </c>
      <c r="S290" s="18">
        <f t="shared" si="18"/>
        <v>0.18685121107266436</v>
      </c>
    </row>
    <row r="291" spans="1:19" hidden="1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9"/>
        <v>34</v>
      </c>
      <c r="R291" s="21">
        <f t="shared" si="17"/>
        <v>34</v>
      </c>
      <c r="S291" s="23">
        <f t="shared" si="18"/>
        <v>0.11724137931034483</v>
      </c>
    </row>
    <row r="292" spans="1:19" hidden="1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9"/>
        <v>100</v>
      </c>
      <c r="R292" s="16">
        <f t="shared" si="17"/>
        <v>100</v>
      </c>
      <c r="S292" s="18">
        <f t="shared" si="18"/>
        <v>0.3436426116838488</v>
      </c>
    </row>
    <row r="293" spans="1:19" hidden="1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9"/>
        <v>164</v>
      </c>
      <c r="R293" s="21">
        <f t="shared" si="17"/>
        <v>164</v>
      </c>
      <c r="S293" s="23">
        <f t="shared" si="18"/>
        <v>0.56164383561643838</v>
      </c>
    </row>
    <row r="294" spans="1:19" hidden="1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9"/>
        <v>267</v>
      </c>
      <c r="R294" s="16">
        <f t="shared" si="17"/>
        <v>267</v>
      </c>
      <c r="S294" s="18">
        <f t="shared" si="18"/>
        <v>0.9112627986348123</v>
      </c>
    </row>
    <row r="295" spans="1:19" hidden="1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9"/>
        <v>1054</v>
      </c>
      <c r="R295" s="21">
        <f t="shared" si="17"/>
        <v>1054</v>
      </c>
      <c r="S295" s="23">
        <f t="shared" si="18"/>
        <v>3.5850340136054424</v>
      </c>
    </row>
    <row r="296" spans="1:19" hidden="1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9"/>
        <v>854</v>
      </c>
      <c r="R296" s="16">
        <f t="shared" si="17"/>
        <v>854</v>
      </c>
      <c r="S296" s="18">
        <f t="shared" si="18"/>
        <v>2.8949152542372882</v>
      </c>
    </row>
    <row r="297" spans="1:19" hidden="1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9"/>
        <v>113</v>
      </c>
      <c r="R297" s="21">
        <f t="shared" si="17"/>
        <v>113</v>
      </c>
      <c r="S297" s="23">
        <f t="shared" si="18"/>
        <v>0.38175675675675674</v>
      </c>
    </row>
    <row r="298" spans="1:19" hidden="1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9"/>
        <v>112</v>
      </c>
      <c r="R298" s="16">
        <f t="shared" si="17"/>
        <v>112</v>
      </c>
      <c r="S298" s="18">
        <f t="shared" si="18"/>
        <v>0.37710437710437711</v>
      </c>
    </row>
    <row r="299" spans="1:19" hidden="1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9"/>
        <v>1604</v>
      </c>
      <c r="R299" s="21">
        <f t="shared" si="17"/>
        <v>1604</v>
      </c>
      <c r="S299" s="23">
        <f t="shared" si="18"/>
        <v>5.3825503355704694</v>
      </c>
    </row>
    <row r="300" spans="1:19" hidden="1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9"/>
        <v>494</v>
      </c>
      <c r="R300" s="16">
        <f t="shared" si="17"/>
        <v>494</v>
      </c>
      <c r="S300" s="18">
        <f t="shared" si="18"/>
        <v>1.6521739130434783</v>
      </c>
    </row>
    <row r="301" spans="1:19" hidden="1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9"/>
        <v>1256</v>
      </c>
      <c r="R301" s="21">
        <f t="shared" si="17"/>
        <v>1256</v>
      </c>
      <c r="S301" s="23">
        <f t="shared" si="18"/>
        <v>4.1866666666666665</v>
      </c>
    </row>
    <row r="302" spans="1:19" hidden="1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9"/>
        <v>99</v>
      </c>
      <c r="R302" s="16">
        <f t="shared" si="17"/>
        <v>99</v>
      </c>
      <c r="S302" s="18">
        <f t="shared" si="18"/>
        <v>0.32890365448504982</v>
      </c>
    </row>
    <row r="303" spans="1:19" hidden="1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9"/>
        <v>1659</v>
      </c>
      <c r="R303" s="21">
        <f t="shared" si="17"/>
        <v>1659</v>
      </c>
      <c r="S303" s="23">
        <f t="shared" si="18"/>
        <v>5.4933774834437088</v>
      </c>
    </row>
    <row r="304" spans="1:19" hidden="1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9"/>
        <v>38</v>
      </c>
      <c r="R304" s="16">
        <f t="shared" si="17"/>
        <v>38</v>
      </c>
      <c r="S304" s="18">
        <f t="shared" si="18"/>
        <v>0.1254125412541254</v>
      </c>
    </row>
    <row r="305" spans="1:19" hidden="1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9"/>
        <v>6648</v>
      </c>
      <c r="R305" s="21">
        <f t="shared" si="17"/>
        <v>6648</v>
      </c>
      <c r="S305" s="23">
        <f t="shared" si="18"/>
        <v>21.868421052631579</v>
      </c>
    </row>
    <row r="306" spans="1:19" hidden="1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9"/>
        <v>435</v>
      </c>
      <c r="R306" s="16">
        <f t="shared" si="17"/>
        <v>435</v>
      </c>
      <c r="S306" s="18">
        <f t="shared" si="18"/>
        <v>1.4262295081967213</v>
      </c>
    </row>
    <row r="307" spans="1:19" hidden="1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9"/>
        <v>68</v>
      </c>
      <c r="R307" s="21">
        <f t="shared" si="17"/>
        <v>68</v>
      </c>
      <c r="S307" s="23">
        <f t="shared" si="18"/>
        <v>0.22222222222222221</v>
      </c>
    </row>
    <row r="308" spans="1:19" hidden="1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9"/>
        <v>105</v>
      </c>
      <c r="R308" s="16">
        <f t="shared" si="17"/>
        <v>105</v>
      </c>
      <c r="S308" s="18">
        <f t="shared" si="18"/>
        <v>0.34201954397394135</v>
      </c>
    </row>
    <row r="309" spans="1:19" hidden="1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9"/>
        <v>700</v>
      </c>
      <c r="R309" s="21">
        <f t="shared" si="17"/>
        <v>700</v>
      </c>
      <c r="S309" s="23">
        <f t="shared" si="18"/>
        <v>2.2727272727272729</v>
      </c>
    </row>
    <row r="310" spans="1:19" hidden="1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9"/>
        <v>380</v>
      </c>
      <c r="R310" s="16">
        <f t="shared" si="17"/>
        <v>380</v>
      </c>
      <c r="S310" s="18">
        <f t="shared" si="18"/>
        <v>1.2297734627831716</v>
      </c>
    </row>
    <row r="311" spans="1:19" hidden="1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9"/>
        <v>216</v>
      </c>
      <c r="R311" s="21">
        <f t="shared" si="17"/>
        <v>216</v>
      </c>
      <c r="S311" s="23">
        <f t="shared" si="18"/>
        <v>0.6967741935483871</v>
      </c>
    </row>
    <row r="312" spans="1:19" hidden="1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9"/>
        <v>5520</v>
      </c>
      <c r="R312" s="16">
        <f t="shared" si="17"/>
        <v>5520</v>
      </c>
      <c r="S312" s="18">
        <f t="shared" si="18"/>
        <v>17.7491961414791</v>
      </c>
    </row>
    <row r="313" spans="1:19" hidden="1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9"/>
        <v>1245</v>
      </c>
      <c r="R313" s="21">
        <f t="shared" si="17"/>
        <v>1245</v>
      </c>
      <c r="S313" s="23">
        <f t="shared" si="18"/>
        <v>3.9903846153846154</v>
      </c>
    </row>
    <row r="314" spans="1:19" hidden="1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9"/>
        <v>240</v>
      </c>
      <c r="R314" s="16">
        <f t="shared" si="17"/>
        <v>240</v>
      </c>
      <c r="S314" s="18">
        <f t="shared" si="18"/>
        <v>0.76677316293929709</v>
      </c>
    </row>
    <row r="315" spans="1:19" hidden="1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9"/>
        <v>128</v>
      </c>
      <c r="R315" s="21">
        <f t="shared" si="17"/>
        <v>128</v>
      </c>
      <c r="S315" s="23">
        <f t="shared" si="18"/>
        <v>0.40764331210191085</v>
      </c>
    </row>
    <row r="316" spans="1:19" hidden="1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9"/>
        <v>206</v>
      </c>
      <c r="R316" s="16">
        <f t="shared" si="17"/>
        <v>206</v>
      </c>
      <c r="S316" s="18">
        <f t="shared" si="18"/>
        <v>0.65396825396825398</v>
      </c>
    </row>
    <row r="317" spans="1:19" hidden="1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9"/>
        <v>700</v>
      </c>
      <c r="R317" s="21">
        <f t="shared" si="17"/>
        <v>700</v>
      </c>
      <c r="S317" s="23">
        <f t="shared" si="18"/>
        <v>2.2151898734177213</v>
      </c>
    </row>
    <row r="318" spans="1:19" hidden="1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9"/>
        <v>126</v>
      </c>
      <c r="R318" s="16">
        <f t="shared" si="17"/>
        <v>126</v>
      </c>
      <c r="S318" s="18">
        <f t="shared" si="18"/>
        <v>0.39747634069400634</v>
      </c>
    </row>
    <row r="319" spans="1:19" hidden="1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9"/>
        <v>114</v>
      </c>
      <c r="R319" s="21">
        <f t="shared" si="17"/>
        <v>114</v>
      </c>
      <c r="S319" s="23">
        <f t="shared" si="18"/>
        <v>0.35849056603773582</v>
      </c>
    </row>
    <row r="320" spans="1:19" hidden="1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9"/>
        <v>1337</v>
      </c>
      <c r="R320" s="16">
        <f t="shared" si="17"/>
        <v>1337</v>
      </c>
      <c r="S320" s="18">
        <f t="shared" si="18"/>
        <v>4.1912225705329158</v>
      </c>
    </row>
    <row r="321" spans="1:19" hidden="1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9"/>
        <v>96</v>
      </c>
      <c r="R321" s="21">
        <f t="shared" si="17"/>
        <v>96</v>
      </c>
      <c r="S321" s="23">
        <f t="shared" si="18"/>
        <v>0.3</v>
      </c>
    </row>
    <row r="322" spans="1:19" hidden="1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9"/>
        <v>658</v>
      </c>
      <c r="R322" s="16">
        <f t="shared" si="17"/>
        <v>658</v>
      </c>
      <c r="S322" s="18">
        <f t="shared" si="18"/>
        <v>2.0498442367601246</v>
      </c>
    </row>
    <row r="323" spans="1:19" hidden="1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si="19"/>
        <v>2808</v>
      </c>
      <c r="R323" s="21">
        <f t="shared" ref="R323:R386" si="21">N:N*P:P</f>
        <v>2808</v>
      </c>
      <c r="S323" s="23">
        <f t="shared" ref="S323:S386" si="22">Q:Q/A:A</f>
        <v>8.720496894409937</v>
      </c>
    </row>
    <row r="324" spans="1:19" hidden="1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ref="Q324:Q387" si="23">N324*P324</f>
        <v>3824</v>
      </c>
      <c r="R324" s="16">
        <f t="shared" si="21"/>
        <v>3824</v>
      </c>
      <c r="S324" s="18">
        <f t="shared" si="22"/>
        <v>11.839009287925697</v>
      </c>
    </row>
    <row r="325" spans="1:19" hidden="1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3"/>
        <v>116</v>
      </c>
      <c r="R325" s="21">
        <f t="shared" si="21"/>
        <v>116</v>
      </c>
      <c r="S325" s="23">
        <f t="shared" si="22"/>
        <v>0.35802469135802467</v>
      </c>
    </row>
    <row r="326" spans="1:19" hidden="1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3"/>
        <v>996</v>
      </c>
      <c r="R326" s="16">
        <f t="shared" si="21"/>
        <v>996</v>
      </c>
      <c r="S326" s="18">
        <f t="shared" si="22"/>
        <v>3.0646153846153847</v>
      </c>
    </row>
    <row r="327" spans="1:19" hidden="1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3"/>
        <v>4828</v>
      </c>
      <c r="R327" s="21">
        <f t="shared" si="21"/>
        <v>4828</v>
      </c>
      <c r="S327" s="23">
        <f t="shared" si="22"/>
        <v>14.809815950920246</v>
      </c>
    </row>
    <row r="328" spans="1:19" hidden="1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3"/>
        <v>712</v>
      </c>
      <c r="R328" s="16">
        <f t="shared" si="21"/>
        <v>712</v>
      </c>
      <c r="S328" s="18">
        <f t="shared" si="22"/>
        <v>2.1773700305810397</v>
      </c>
    </row>
    <row r="329" spans="1:19" hidden="1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3"/>
        <v>318</v>
      </c>
      <c r="R329" s="21">
        <f t="shared" si="21"/>
        <v>318</v>
      </c>
      <c r="S329" s="23">
        <f t="shared" si="22"/>
        <v>0.96951219512195119</v>
      </c>
    </row>
    <row r="330" spans="1:19" hidden="1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3"/>
        <v>450</v>
      </c>
      <c r="R330" s="16">
        <f t="shared" si="21"/>
        <v>450</v>
      </c>
      <c r="S330" s="18">
        <f t="shared" si="22"/>
        <v>1.3677811550151975</v>
      </c>
    </row>
    <row r="331" spans="1:19" hidden="1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3"/>
        <v>36</v>
      </c>
      <c r="R331" s="21">
        <f t="shared" si="21"/>
        <v>36</v>
      </c>
      <c r="S331" s="23">
        <f t="shared" si="22"/>
        <v>0.10909090909090909</v>
      </c>
    </row>
    <row r="332" spans="1:19" hidden="1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3"/>
        <v>200</v>
      </c>
      <c r="R332" s="16">
        <f t="shared" si="21"/>
        <v>200</v>
      </c>
      <c r="S332" s="18">
        <f t="shared" si="22"/>
        <v>0.60422960725075525</v>
      </c>
    </row>
    <row r="333" spans="1:19" hidden="1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3"/>
        <v>17</v>
      </c>
      <c r="R333" s="21">
        <f t="shared" si="21"/>
        <v>17</v>
      </c>
      <c r="S333" s="23">
        <f t="shared" si="22"/>
        <v>5.1204819277108432E-2</v>
      </c>
    </row>
    <row r="334" spans="1:19" hidden="1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3"/>
        <v>20</v>
      </c>
      <c r="R334" s="16">
        <f t="shared" si="21"/>
        <v>20</v>
      </c>
      <c r="S334" s="18">
        <f t="shared" si="22"/>
        <v>6.006006006006006E-2</v>
      </c>
    </row>
    <row r="335" spans="1:19" hidden="1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3"/>
        <v>258</v>
      </c>
      <c r="R335" s="21">
        <f t="shared" si="21"/>
        <v>258</v>
      </c>
      <c r="S335" s="23">
        <f t="shared" si="22"/>
        <v>0.77245508982035926</v>
      </c>
    </row>
    <row r="336" spans="1:19" hidden="1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3"/>
        <v>4866</v>
      </c>
      <c r="R336" s="16">
        <f t="shared" si="21"/>
        <v>4866</v>
      </c>
      <c r="S336" s="18">
        <f t="shared" si="22"/>
        <v>14.525373134328358</v>
      </c>
    </row>
    <row r="337" spans="1:19" hidden="1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3"/>
        <v>346</v>
      </c>
      <c r="R337" s="21">
        <f t="shared" si="21"/>
        <v>346</v>
      </c>
      <c r="S337" s="23">
        <f t="shared" si="22"/>
        <v>1.0297619047619047</v>
      </c>
    </row>
    <row r="338" spans="1:19" hidden="1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3"/>
        <v>56</v>
      </c>
      <c r="R338" s="16">
        <f t="shared" si="21"/>
        <v>56</v>
      </c>
      <c r="S338" s="18">
        <f t="shared" si="22"/>
        <v>0.16617210682492581</v>
      </c>
    </row>
    <row r="339" spans="1:19" hidden="1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3"/>
        <v>3115</v>
      </c>
      <c r="R339" s="21">
        <f t="shared" si="21"/>
        <v>3115</v>
      </c>
      <c r="S339" s="23">
        <f t="shared" si="22"/>
        <v>9.2159763313609471</v>
      </c>
    </row>
    <row r="340" spans="1:19" hidden="1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3"/>
        <v>74</v>
      </c>
      <c r="R340" s="16">
        <f t="shared" si="21"/>
        <v>74</v>
      </c>
      <c r="S340" s="18">
        <f t="shared" si="22"/>
        <v>0.21828908554572271</v>
      </c>
    </row>
    <row r="341" spans="1:19" hidden="1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3"/>
        <v>232</v>
      </c>
      <c r="R341" s="21">
        <f t="shared" si="21"/>
        <v>232</v>
      </c>
      <c r="S341" s="23">
        <f t="shared" si="22"/>
        <v>0.68235294117647061</v>
      </c>
    </row>
    <row r="342" spans="1:19" hidden="1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3"/>
        <v>820</v>
      </c>
      <c r="R342" s="16">
        <f t="shared" si="21"/>
        <v>820</v>
      </c>
      <c r="S342" s="18">
        <f t="shared" si="22"/>
        <v>2.404692082111437</v>
      </c>
    </row>
    <row r="343" spans="1:19" hidden="1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3"/>
        <v>440</v>
      </c>
      <c r="R343" s="21">
        <f t="shared" si="21"/>
        <v>440</v>
      </c>
      <c r="S343" s="23">
        <f t="shared" si="22"/>
        <v>1.2865497076023391</v>
      </c>
    </row>
    <row r="344" spans="1:19" hidden="1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3"/>
        <v>150</v>
      </c>
      <c r="R344" s="16">
        <f t="shared" si="21"/>
        <v>150</v>
      </c>
      <c r="S344" s="18">
        <f t="shared" si="22"/>
        <v>0.43731778425655976</v>
      </c>
    </row>
    <row r="345" spans="1:19" hidden="1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3"/>
        <v>170</v>
      </c>
      <c r="R345" s="21">
        <f t="shared" si="21"/>
        <v>170</v>
      </c>
      <c r="S345" s="23">
        <f t="shared" si="22"/>
        <v>0.4941860465116279</v>
      </c>
    </row>
    <row r="346" spans="1:19" hidden="1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3"/>
        <v>810</v>
      </c>
      <c r="R346" s="16">
        <f t="shared" si="21"/>
        <v>810</v>
      </c>
      <c r="S346" s="18">
        <f t="shared" si="22"/>
        <v>2.347826086956522</v>
      </c>
    </row>
    <row r="347" spans="1:19" hidden="1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3"/>
        <v>106</v>
      </c>
      <c r="R347" s="21">
        <f t="shared" si="21"/>
        <v>106</v>
      </c>
      <c r="S347" s="23">
        <f t="shared" si="22"/>
        <v>0.30635838150289019</v>
      </c>
    </row>
    <row r="348" spans="1:19" hidden="1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3"/>
        <v>46</v>
      </c>
      <c r="R348" s="16">
        <f t="shared" si="21"/>
        <v>46</v>
      </c>
      <c r="S348" s="18">
        <f t="shared" si="22"/>
        <v>0.13256484149855907</v>
      </c>
    </row>
    <row r="349" spans="1:19" hidden="1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3"/>
        <v>1161</v>
      </c>
      <c r="R349" s="21">
        <f t="shared" si="21"/>
        <v>1161</v>
      </c>
      <c r="S349" s="23">
        <f t="shared" si="22"/>
        <v>3.3362068965517242</v>
      </c>
    </row>
    <row r="350" spans="1:19" hidden="1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3"/>
        <v>5814</v>
      </c>
      <c r="R350" s="16">
        <f t="shared" si="21"/>
        <v>5814</v>
      </c>
      <c r="S350" s="18">
        <f t="shared" si="22"/>
        <v>16.659025787965614</v>
      </c>
    </row>
    <row r="351" spans="1:19" hidden="1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3"/>
        <v>65</v>
      </c>
      <c r="R351" s="21">
        <f t="shared" si="21"/>
        <v>65</v>
      </c>
      <c r="S351" s="23">
        <f t="shared" si="22"/>
        <v>0.18571428571428572</v>
      </c>
    </row>
    <row r="352" spans="1:19" hidden="1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3"/>
        <v>330</v>
      </c>
      <c r="R352" s="16">
        <f t="shared" si="21"/>
        <v>330</v>
      </c>
      <c r="S352" s="18">
        <f t="shared" si="22"/>
        <v>0.94017094017094016</v>
      </c>
    </row>
    <row r="353" spans="1:19" hidden="1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3"/>
        <v>585</v>
      </c>
      <c r="R353" s="21">
        <f t="shared" si="21"/>
        <v>585</v>
      </c>
      <c r="S353" s="23">
        <f t="shared" si="22"/>
        <v>1.6619318181818181</v>
      </c>
    </row>
    <row r="354" spans="1:19" hidden="1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3"/>
        <v>3512</v>
      </c>
      <c r="R354" s="16">
        <f t="shared" si="21"/>
        <v>3512</v>
      </c>
      <c r="S354" s="18">
        <f t="shared" si="22"/>
        <v>9.9490084985835701</v>
      </c>
    </row>
    <row r="355" spans="1:19" hidden="1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3"/>
        <v>8</v>
      </c>
      <c r="R355" s="21">
        <f t="shared" si="21"/>
        <v>8</v>
      </c>
      <c r="S355" s="23">
        <f t="shared" si="22"/>
        <v>2.2598870056497175E-2</v>
      </c>
    </row>
    <row r="356" spans="1:19" hidden="1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3"/>
        <v>2673</v>
      </c>
      <c r="R356" s="16">
        <f t="shared" si="21"/>
        <v>2673</v>
      </c>
      <c r="S356" s="18">
        <f t="shared" si="22"/>
        <v>7.5295774647887326</v>
      </c>
    </row>
    <row r="357" spans="1:19" hidden="1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3"/>
        <v>72</v>
      </c>
      <c r="R357" s="21">
        <f t="shared" si="21"/>
        <v>72</v>
      </c>
      <c r="S357" s="23">
        <f t="shared" si="22"/>
        <v>0.20224719101123595</v>
      </c>
    </row>
    <row r="358" spans="1:19" hidden="1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3"/>
        <v>1176</v>
      </c>
      <c r="R358" s="16">
        <f t="shared" si="21"/>
        <v>1176</v>
      </c>
      <c r="S358" s="18">
        <f t="shared" si="22"/>
        <v>3.2941176470588234</v>
      </c>
    </row>
    <row r="359" spans="1:19" hidden="1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3"/>
        <v>11</v>
      </c>
      <c r="R359" s="21">
        <f t="shared" si="21"/>
        <v>11</v>
      </c>
      <c r="S359" s="23">
        <f t="shared" si="22"/>
        <v>3.0726256983240222E-2</v>
      </c>
    </row>
    <row r="360" spans="1:19" hidden="1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3"/>
        <v>406</v>
      </c>
      <c r="R360" s="16">
        <f t="shared" si="21"/>
        <v>406</v>
      </c>
      <c r="S360" s="18">
        <f t="shared" si="22"/>
        <v>1.1309192200557103</v>
      </c>
    </row>
    <row r="361" spans="1:19" hidden="1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3"/>
        <v>1912</v>
      </c>
      <c r="R361" s="21">
        <f t="shared" si="21"/>
        <v>1912</v>
      </c>
      <c r="S361" s="23">
        <f t="shared" si="22"/>
        <v>5.3111111111111109</v>
      </c>
    </row>
    <row r="362" spans="1:19" hidden="1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3"/>
        <v>76</v>
      </c>
      <c r="R362" s="16">
        <f t="shared" si="21"/>
        <v>76</v>
      </c>
      <c r="S362" s="18">
        <f t="shared" si="22"/>
        <v>0.21052631578947367</v>
      </c>
    </row>
    <row r="363" spans="1:19" hidden="1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3"/>
        <v>1494</v>
      </c>
      <c r="R363" s="21">
        <f t="shared" si="21"/>
        <v>1494</v>
      </c>
      <c r="S363" s="23">
        <f t="shared" si="22"/>
        <v>4.1270718232044201</v>
      </c>
    </row>
    <row r="364" spans="1:19" hidden="1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3"/>
        <v>111</v>
      </c>
      <c r="R364" s="16">
        <f t="shared" si="21"/>
        <v>111</v>
      </c>
      <c r="S364" s="18">
        <f t="shared" si="22"/>
        <v>0.30578512396694213</v>
      </c>
    </row>
    <row r="365" spans="1:19" hidden="1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3"/>
        <v>352</v>
      </c>
      <c r="R365" s="21">
        <f t="shared" si="21"/>
        <v>352</v>
      </c>
      <c r="S365" s="23">
        <f t="shared" si="22"/>
        <v>0.96703296703296704</v>
      </c>
    </row>
    <row r="366" spans="1:19" hidden="1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3"/>
        <v>645</v>
      </c>
      <c r="R366" s="16">
        <f t="shared" si="21"/>
        <v>645</v>
      </c>
      <c r="S366" s="18">
        <f t="shared" si="22"/>
        <v>1.7671232876712328</v>
      </c>
    </row>
    <row r="367" spans="1:19" hidden="1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3"/>
        <v>30</v>
      </c>
      <c r="R367" s="21">
        <f t="shared" si="21"/>
        <v>30</v>
      </c>
      <c r="S367" s="23">
        <f t="shared" si="22"/>
        <v>8.1967213114754092E-2</v>
      </c>
    </row>
    <row r="368" spans="1:19" hidden="1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3"/>
        <v>5533</v>
      </c>
      <c r="R368" s="16">
        <f t="shared" si="21"/>
        <v>5533</v>
      </c>
      <c r="S368" s="18">
        <f t="shared" si="22"/>
        <v>15.076294277929156</v>
      </c>
    </row>
    <row r="369" spans="1:19" hidden="1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3"/>
        <v>776</v>
      </c>
      <c r="R369" s="21">
        <f t="shared" si="21"/>
        <v>776</v>
      </c>
      <c r="S369" s="23">
        <f t="shared" si="22"/>
        <v>2.1086956521739131</v>
      </c>
    </row>
    <row r="370" spans="1:19" hidden="1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3"/>
        <v>366</v>
      </c>
      <c r="R370" s="16">
        <f t="shared" si="21"/>
        <v>366</v>
      </c>
      <c r="S370" s="18">
        <f t="shared" si="22"/>
        <v>0.99186991869918695</v>
      </c>
    </row>
    <row r="371" spans="1:19" hidden="1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3"/>
        <v>1407</v>
      </c>
      <c r="R371" s="21">
        <f t="shared" si="21"/>
        <v>1407</v>
      </c>
      <c r="S371" s="23">
        <f t="shared" si="22"/>
        <v>3.8027027027027027</v>
      </c>
    </row>
    <row r="372" spans="1:19" hidden="1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3"/>
        <v>264</v>
      </c>
      <c r="R372" s="16">
        <f t="shared" si="21"/>
        <v>264</v>
      </c>
      <c r="S372" s="18">
        <f t="shared" si="22"/>
        <v>0.71159029649595684</v>
      </c>
    </row>
    <row r="373" spans="1:19" hidden="1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3"/>
        <v>106</v>
      </c>
      <c r="R373" s="21">
        <f t="shared" si="21"/>
        <v>106</v>
      </c>
      <c r="S373" s="23">
        <f t="shared" si="22"/>
        <v>0.28494623655913981</v>
      </c>
    </row>
    <row r="374" spans="1:19" hidden="1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3"/>
        <v>282</v>
      </c>
      <c r="R374" s="16">
        <f t="shared" si="21"/>
        <v>282</v>
      </c>
      <c r="S374" s="18">
        <f t="shared" si="22"/>
        <v>0.75603217158176939</v>
      </c>
    </row>
    <row r="375" spans="1:19" hidden="1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3"/>
        <v>525</v>
      </c>
      <c r="R375" s="21">
        <f t="shared" si="21"/>
        <v>525</v>
      </c>
      <c r="S375" s="23">
        <f t="shared" si="22"/>
        <v>1.4037433155080214</v>
      </c>
    </row>
    <row r="376" spans="1:19" hidden="1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3"/>
        <v>228</v>
      </c>
      <c r="R376" s="16">
        <f t="shared" si="21"/>
        <v>228</v>
      </c>
      <c r="S376" s="18">
        <f t="shared" si="22"/>
        <v>0.60799999999999998</v>
      </c>
    </row>
    <row r="377" spans="1:19" hidden="1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3"/>
        <v>256</v>
      </c>
      <c r="R377" s="21">
        <f t="shared" si="21"/>
        <v>256</v>
      </c>
      <c r="S377" s="23">
        <f t="shared" si="22"/>
        <v>0.68085106382978722</v>
      </c>
    </row>
    <row r="378" spans="1:19" hidden="1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3"/>
        <v>44</v>
      </c>
      <c r="R378" s="16">
        <f t="shared" si="21"/>
        <v>44</v>
      </c>
      <c r="S378" s="18">
        <f t="shared" si="22"/>
        <v>0.11671087533156499</v>
      </c>
    </row>
    <row r="379" spans="1:19" hidden="1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3"/>
        <v>1295</v>
      </c>
      <c r="R379" s="21">
        <f t="shared" si="21"/>
        <v>1295</v>
      </c>
      <c r="S379" s="23">
        <f t="shared" si="22"/>
        <v>3.425925925925926</v>
      </c>
    </row>
    <row r="380" spans="1:19" hidden="1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3"/>
        <v>250</v>
      </c>
      <c r="R380" s="16">
        <f t="shared" si="21"/>
        <v>250</v>
      </c>
      <c r="S380" s="18">
        <f t="shared" si="22"/>
        <v>0.65963060686015829</v>
      </c>
    </row>
    <row r="381" spans="1:19" hidden="1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3"/>
        <v>143</v>
      </c>
      <c r="R381" s="21">
        <f t="shared" si="21"/>
        <v>143</v>
      </c>
      <c r="S381" s="23">
        <f t="shared" si="22"/>
        <v>0.37631578947368421</v>
      </c>
    </row>
    <row r="382" spans="1:19" hidden="1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3"/>
        <v>200</v>
      </c>
      <c r="R382" s="16">
        <f t="shared" si="21"/>
        <v>200</v>
      </c>
      <c r="S382" s="18">
        <f t="shared" si="22"/>
        <v>0.52493438320209973</v>
      </c>
    </row>
    <row r="383" spans="1:19" hidden="1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3"/>
        <v>126</v>
      </c>
      <c r="R383" s="21">
        <f t="shared" si="21"/>
        <v>126</v>
      </c>
      <c r="S383" s="23">
        <f t="shared" si="22"/>
        <v>0.32984293193717279</v>
      </c>
    </row>
    <row r="384" spans="1:19" hidden="1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3"/>
        <v>244</v>
      </c>
      <c r="R384" s="16">
        <f t="shared" si="21"/>
        <v>244</v>
      </c>
      <c r="S384" s="18">
        <f t="shared" si="22"/>
        <v>0.63707571801566576</v>
      </c>
    </row>
    <row r="385" spans="1:19" hidden="1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3"/>
        <v>123</v>
      </c>
      <c r="R385" s="21">
        <f t="shared" si="21"/>
        <v>123</v>
      </c>
      <c r="S385" s="23">
        <f t="shared" si="22"/>
        <v>0.3203125</v>
      </c>
    </row>
    <row r="386" spans="1:19" hidden="1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3"/>
        <v>169</v>
      </c>
      <c r="R386" s="16">
        <f t="shared" si="21"/>
        <v>169</v>
      </c>
      <c r="S386" s="18">
        <f t="shared" si="22"/>
        <v>0.43896103896103894</v>
      </c>
    </row>
    <row r="387" spans="1:19" hidden="1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si="23"/>
        <v>194</v>
      </c>
      <c r="R387" s="21">
        <f t="shared" ref="R387:R450" si="25">N:N*P:P</f>
        <v>194</v>
      </c>
      <c r="S387" s="23">
        <f t="shared" ref="S387:S450" si="26">Q:Q/A:A</f>
        <v>0.50259067357512954</v>
      </c>
    </row>
    <row r="388" spans="1:19" hidden="1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ref="Q388:Q451" si="27">N388*P388</f>
        <v>312</v>
      </c>
      <c r="R388" s="16">
        <f t="shared" si="25"/>
        <v>312</v>
      </c>
      <c r="S388" s="18">
        <f t="shared" si="26"/>
        <v>0.80620155038759689</v>
      </c>
    </row>
    <row r="389" spans="1:19" hidden="1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7"/>
        <v>11754</v>
      </c>
      <c r="R389" s="21">
        <f t="shared" si="25"/>
        <v>11754</v>
      </c>
      <c r="S389" s="23">
        <f t="shared" si="26"/>
        <v>30.293814432989691</v>
      </c>
    </row>
    <row r="390" spans="1:19" hidden="1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7"/>
        <v>528</v>
      </c>
      <c r="R390" s="16">
        <f t="shared" si="25"/>
        <v>528</v>
      </c>
      <c r="S390" s="18">
        <f t="shared" si="26"/>
        <v>1.3573264781491003</v>
      </c>
    </row>
    <row r="391" spans="1:19" hidden="1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7"/>
        <v>820</v>
      </c>
      <c r="R391" s="21">
        <f t="shared" si="25"/>
        <v>820</v>
      </c>
      <c r="S391" s="23">
        <f t="shared" si="26"/>
        <v>2.1025641025641026</v>
      </c>
    </row>
    <row r="392" spans="1:19" hidden="1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7"/>
        <v>448</v>
      </c>
      <c r="R392" s="16">
        <f t="shared" si="25"/>
        <v>448</v>
      </c>
      <c r="S392" s="18">
        <f t="shared" si="26"/>
        <v>1.1457800511508951</v>
      </c>
    </row>
    <row r="393" spans="1:19" hidden="1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7"/>
        <v>153</v>
      </c>
      <c r="R393" s="21">
        <f t="shared" si="25"/>
        <v>153</v>
      </c>
      <c r="S393" s="23">
        <f t="shared" si="26"/>
        <v>0.39030612244897961</v>
      </c>
    </row>
    <row r="394" spans="1:19" hidden="1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7"/>
        <v>3345</v>
      </c>
      <c r="R394" s="16">
        <f t="shared" si="25"/>
        <v>3345</v>
      </c>
      <c r="S394" s="18">
        <f t="shared" si="26"/>
        <v>8.5114503816793885</v>
      </c>
    </row>
    <row r="395" spans="1:19" hidden="1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7"/>
        <v>96</v>
      </c>
      <c r="R395" s="21">
        <f t="shared" si="25"/>
        <v>96</v>
      </c>
      <c r="S395" s="23">
        <f t="shared" si="26"/>
        <v>0.24365482233502539</v>
      </c>
    </row>
    <row r="396" spans="1:19" hidden="1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7"/>
        <v>13184</v>
      </c>
      <c r="R396" s="16">
        <f t="shared" si="25"/>
        <v>13184</v>
      </c>
      <c r="S396" s="18">
        <f t="shared" si="26"/>
        <v>33.377215189873418</v>
      </c>
    </row>
    <row r="397" spans="1:19" hidden="1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7"/>
        <v>50</v>
      </c>
      <c r="R397" s="21">
        <f t="shared" si="25"/>
        <v>50</v>
      </c>
      <c r="S397" s="23">
        <f t="shared" si="26"/>
        <v>0.12626262626262627</v>
      </c>
    </row>
    <row r="398" spans="1:19" hidden="1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7"/>
        <v>10983</v>
      </c>
      <c r="R398" s="16">
        <f t="shared" si="25"/>
        <v>10983</v>
      </c>
      <c r="S398" s="18">
        <f t="shared" si="26"/>
        <v>27.664987405541563</v>
      </c>
    </row>
    <row r="399" spans="1:19" hidden="1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7"/>
        <v>1280</v>
      </c>
      <c r="R399" s="21">
        <f t="shared" si="25"/>
        <v>1280</v>
      </c>
      <c r="S399" s="23">
        <f t="shared" si="26"/>
        <v>3.2160804020100504</v>
      </c>
    </row>
    <row r="400" spans="1:19" hidden="1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7"/>
        <v>560</v>
      </c>
      <c r="R400" s="16">
        <f t="shared" si="25"/>
        <v>560</v>
      </c>
      <c r="S400" s="18">
        <f t="shared" si="26"/>
        <v>1.4035087719298245</v>
      </c>
    </row>
    <row r="401" spans="1:19" hidden="1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7"/>
        <v>1146</v>
      </c>
      <c r="R401" s="21">
        <f t="shared" si="25"/>
        <v>1146</v>
      </c>
      <c r="S401" s="23">
        <f t="shared" si="26"/>
        <v>2.8650000000000002</v>
      </c>
    </row>
    <row r="402" spans="1:19" hidden="1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7"/>
        <v>198</v>
      </c>
      <c r="R402" s="16">
        <f t="shared" si="25"/>
        <v>198</v>
      </c>
      <c r="S402" s="18">
        <f t="shared" si="26"/>
        <v>0.49376558603491272</v>
      </c>
    </row>
    <row r="403" spans="1:19" hidden="1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7"/>
        <v>1188</v>
      </c>
      <c r="R403" s="21">
        <f t="shared" si="25"/>
        <v>1188</v>
      </c>
      <c r="S403" s="23">
        <f t="shared" si="26"/>
        <v>2.955223880597015</v>
      </c>
    </row>
    <row r="404" spans="1:19" hidden="1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7"/>
        <v>1542</v>
      </c>
      <c r="R404" s="16">
        <f t="shared" si="25"/>
        <v>1542</v>
      </c>
      <c r="S404" s="18">
        <f t="shared" si="26"/>
        <v>3.8263027295285359</v>
      </c>
    </row>
    <row r="405" spans="1:19" hidden="1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7"/>
        <v>1325</v>
      </c>
      <c r="R405" s="21">
        <f t="shared" si="25"/>
        <v>1325</v>
      </c>
      <c r="S405" s="23">
        <f t="shared" si="26"/>
        <v>3.2797029702970297</v>
      </c>
    </row>
    <row r="406" spans="1:19" hidden="1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7"/>
        <v>1244</v>
      </c>
      <c r="R406" s="16">
        <f t="shared" si="25"/>
        <v>1244</v>
      </c>
      <c r="S406" s="18">
        <f t="shared" si="26"/>
        <v>3.0716049382716051</v>
      </c>
    </row>
    <row r="407" spans="1:19" hidden="1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7"/>
        <v>52</v>
      </c>
      <c r="R407" s="21">
        <f t="shared" si="25"/>
        <v>52</v>
      </c>
      <c r="S407" s="23">
        <f t="shared" si="26"/>
        <v>0.12807881773399016</v>
      </c>
    </row>
    <row r="408" spans="1:19" hidden="1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7"/>
        <v>228</v>
      </c>
      <c r="R408" s="16">
        <f t="shared" si="25"/>
        <v>228</v>
      </c>
      <c r="S408" s="18">
        <f t="shared" si="26"/>
        <v>0.56019656019656017</v>
      </c>
    </row>
    <row r="409" spans="1:19" hidden="1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7"/>
        <v>32</v>
      </c>
      <c r="R409" s="21">
        <f t="shared" si="25"/>
        <v>32</v>
      </c>
      <c r="S409" s="23">
        <f t="shared" si="26"/>
        <v>7.8431372549019607E-2</v>
      </c>
    </row>
    <row r="410" spans="1:19" hidden="1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7"/>
        <v>524</v>
      </c>
      <c r="R410" s="16">
        <f t="shared" si="25"/>
        <v>524</v>
      </c>
      <c r="S410" s="18">
        <f t="shared" si="26"/>
        <v>1.2811735941320292</v>
      </c>
    </row>
    <row r="411" spans="1:19" hidden="1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7"/>
        <v>304</v>
      </c>
      <c r="R411" s="21">
        <f t="shared" si="25"/>
        <v>304</v>
      </c>
      <c r="S411" s="23">
        <f t="shared" si="26"/>
        <v>0.74146341463414633</v>
      </c>
    </row>
    <row r="412" spans="1:19" hidden="1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7"/>
        <v>102</v>
      </c>
      <c r="R412" s="16">
        <f t="shared" si="25"/>
        <v>102</v>
      </c>
      <c r="S412" s="18">
        <f t="shared" si="26"/>
        <v>0.24817518248175183</v>
      </c>
    </row>
    <row r="413" spans="1:19" hidden="1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7"/>
        <v>364</v>
      </c>
      <c r="R413" s="21">
        <f t="shared" si="25"/>
        <v>364</v>
      </c>
      <c r="S413" s="23">
        <f t="shared" si="26"/>
        <v>0.88349514563106801</v>
      </c>
    </row>
    <row r="414" spans="1:19" hidden="1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7"/>
        <v>2976</v>
      </c>
      <c r="R414" s="16">
        <f t="shared" si="25"/>
        <v>2976</v>
      </c>
      <c r="S414" s="18">
        <f t="shared" si="26"/>
        <v>7.2058111380145276</v>
      </c>
    </row>
    <row r="415" spans="1:19" hidden="1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7"/>
        <v>380</v>
      </c>
      <c r="R415" s="21">
        <f t="shared" si="25"/>
        <v>380</v>
      </c>
      <c r="S415" s="23">
        <f t="shared" si="26"/>
        <v>0.91787439613526567</v>
      </c>
    </row>
    <row r="416" spans="1:19" hidden="1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7"/>
        <v>1756</v>
      </c>
      <c r="R416" s="16">
        <f t="shared" si="25"/>
        <v>1756</v>
      </c>
      <c r="S416" s="18">
        <f t="shared" si="26"/>
        <v>4.2313253012048193</v>
      </c>
    </row>
    <row r="417" spans="1:19" hidden="1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7"/>
        <v>124</v>
      </c>
      <c r="R417" s="21">
        <f t="shared" si="25"/>
        <v>124</v>
      </c>
      <c r="S417" s="23">
        <f t="shared" si="26"/>
        <v>0.29807692307692307</v>
      </c>
    </row>
    <row r="418" spans="1:19" hidden="1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7"/>
        <v>226</v>
      </c>
      <c r="R418" s="16">
        <f t="shared" si="25"/>
        <v>226</v>
      </c>
      <c r="S418" s="18">
        <f t="shared" si="26"/>
        <v>0.54196642685851315</v>
      </c>
    </row>
    <row r="419" spans="1:19" hidden="1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7"/>
        <v>102</v>
      </c>
      <c r="R419" s="21">
        <f t="shared" si="25"/>
        <v>102</v>
      </c>
      <c r="S419" s="23">
        <f t="shared" si="26"/>
        <v>0.24401913875598086</v>
      </c>
    </row>
    <row r="420" spans="1:19" hidden="1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7"/>
        <v>4578</v>
      </c>
      <c r="R420" s="16">
        <f t="shared" si="25"/>
        <v>4578</v>
      </c>
      <c r="S420" s="18">
        <f t="shared" si="26"/>
        <v>10.926014319809068</v>
      </c>
    </row>
    <row r="421" spans="1:19" hidden="1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7"/>
        <v>518</v>
      </c>
      <c r="R421" s="21">
        <f t="shared" si="25"/>
        <v>518</v>
      </c>
      <c r="S421" s="23">
        <f t="shared" si="26"/>
        <v>1.2333333333333334</v>
      </c>
    </row>
    <row r="422" spans="1:19" hidden="1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7"/>
        <v>17</v>
      </c>
      <c r="R422" s="16">
        <f t="shared" si="25"/>
        <v>17</v>
      </c>
      <c r="S422" s="18">
        <f t="shared" si="26"/>
        <v>4.0380047505938245E-2</v>
      </c>
    </row>
    <row r="423" spans="1:19" hidden="1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7"/>
        <v>213</v>
      </c>
      <c r="R423" s="21">
        <f t="shared" si="25"/>
        <v>213</v>
      </c>
      <c r="S423" s="23">
        <f t="shared" si="26"/>
        <v>0.50473933649289104</v>
      </c>
    </row>
    <row r="424" spans="1:19" hidden="1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7"/>
        <v>53</v>
      </c>
      <c r="R424" s="16">
        <f t="shared" si="25"/>
        <v>53</v>
      </c>
      <c r="S424" s="18">
        <f t="shared" si="26"/>
        <v>0.12529550827423167</v>
      </c>
    </row>
    <row r="425" spans="1:19" hidden="1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7"/>
        <v>474</v>
      </c>
      <c r="R425" s="21">
        <f t="shared" si="25"/>
        <v>474</v>
      </c>
      <c r="S425" s="23">
        <f t="shared" si="26"/>
        <v>1.1179245283018868</v>
      </c>
    </row>
    <row r="426" spans="1:19" hidden="1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7"/>
        <v>534</v>
      </c>
      <c r="R426" s="16">
        <f t="shared" si="25"/>
        <v>534</v>
      </c>
      <c r="S426" s="18">
        <f t="shared" si="26"/>
        <v>1.2564705882352942</v>
      </c>
    </row>
    <row r="427" spans="1:19" hidden="1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7"/>
        <v>2226</v>
      </c>
      <c r="R427" s="21">
        <f t="shared" si="25"/>
        <v>2226</v>
      </c>
      <c r="S427" s="23">
        <f t="shared" si="26"/>
        <v>5.225352112676056</v>
      </c>
    </row>
    <row r="428" spans="1:19" hidden="1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7"/>
        <v>1680</v>
      </c>
      <c r="R428" s="16">
        <f t="shared" si="25"/>
        <v>1680</v>
      </c>
      <c r="S428" s="18">
        <f t="shared" si="26"/>
        <v>3.9344262295081966</v>
      </c>
    </row>
    <row r="429" spans="1:19" hidden="1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7"/>
        <v>3150</v>
      </c>
      <c r="R429" s="21">
        <f t="shared" si="25"/>
        <v>3150</v>
      </c>
      <c r="S429" s="23">
        <f t="shared" si="26"/>
        <v>7.3598130841121492</v>
      </c>
    </row>
    <row r="430" spans="1:19" hidden="1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7"/>
        <v>875</v>
      </c>
      <c r="R430" s="16">
        <f t="shared" si="25"/>
        <v>875</v>
      </c>
      <c r="S430" s="18">
        <f t="shared" si="26"/>
        <v>2.0396270396270397</v>
      </c>
    </row>
    <row r="431" spans="1:19" hidden="1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7"/>
        <v>174</v>
      </c>
      <c r="R431" s="21">
        <f t="shared" si="25"/>
        <v>174</v>
      </c>
      <c r="S431" s="23">
        <f t="shared" si="26"/>
        <v>0.40465116279069768</v>
      </c>
    </row>
    <row r="432" spans="1:19" hidden="1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7"/>
        <v>20</v>
      </c>
      <c r="R432" s="16">
        <f t="shared" si="25"/>
        <v>20</v>
      </c>
      <c r="S432" s="18">
        <f t="shared" si="26"/>
        <v>4.6403712296983757E-2</v>
      </c>
    </row>
    <row r="433" spans="1:19" hidden="1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7"/>
        <v>304</v>
      </c>
      <c r="R433" s="21">
        <f t="shared" si="25"/>
        <v>304</v>
      </c>
      <c r="S433" s="23">
        <f t="shared" si="26"/>
        <v>0.70370370370370372</v>
      </c>
    </row>
    <row r="434" spans="1:19" hidden="1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7"/>
        <v>438</v>
      </c>
      <c r="R434" s="16">
        <f t="shared" si="25"/>
        <v>438</v>
      </c>
      <c r="S434" s="18">
        <f t="shared" si="26"/>
        <v>1.0115473441108545</v>
      </c>
    </row>
    <row r="435" spans="1:19" hidden="1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7"/>
        <v>340</v>
      </c>
      <c r="R435" s="21">
        <f t="shared" si="25"/>
        <v>340</v>
      </c>
      <c r="S435" s="23">
        <f t="shared" si="26"/>
        <v>0.78341013824884798</v>
      </c>
    </row>
    <row r="436" spans="1:19" hidden="1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7"/>
        <v>684</v>
      </c>
      <c r="R436" s="16">
        <f t="shared" si="25"/>
        <v>684</v>
      </c>
      <c r="S436" s="18">
        <f t="shared" si="26"/>
        <v>1.5724137931034483</v>
      </c>
    </row>
    <row r="437" spans="1:19" hidden="1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7"/>
        <v>200</v>
      </c>
      <c r="R437" s="21">
        <f t="shared" si="25"/>
        <v>200</v>
      </c>
      <c r="S437" s="23">
        <f t="shared" si="26"/>
        <v>0.45871559633027525</v>
      </c>
    </row>
    <row r="438" spans="1:19" hidden="1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7"/>
        <v>122</v>
      </c>
      <c r="R438" s="16">
        <f t="shared" si="25"/>
        <v>122</v>
      </c>
      <c r="S438" s="18">
        <f t="shared" si="26"/>
        <v>0.2791762013729977</v>
      </c>
    </row>
    <row r="439" spans="1:19" hidden="1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7"/>
        <v>972</v>
      </c>
      <c r="R439" s="21">
        <f t="shared" si="25"/>
        <v>972</v>
      </c>
      <c r="S439" s="23">
        <f t="shared" si="26"/>
        <v>2.2191780821917808</v>
      </c>
    </row>
    <row r="440" spans="1:19" hidden="1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7"/>
        <v>202</v>
      </c>
      <c r="R440" s="16">
        <f t="shared" si="25"/>
        <v>202</v>
      </c>
      <c r="S440" s="18">
        <f t="shared" si="26"/>
        <v>0.46013667425968108</v>
      </c>
    </row>
    <row r="441" spans="1:19" hidden="1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7"/>
        <v>1535</v>
      </c>
      <c r="R441" s="21">
        <f t="shared" si="25"/>
        <v>1535</v>
      </c>
      <c r="S441" s="23">
        <f t="shared" si="26"/>
        <v>3.4886363636363638</v>
      </c>
    </row>
    <row r="442" spans="1:19" hidden="1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7"/>
        <v>408</v>
      </c>
      <c r="R442" s="16">
        <f t="shared" si="25"/>
        <v>408</v>
      </c>
      <c r="S442" s="18">
        <f t="shared" si="26"/>
        <v>0.92517006802721091</v>
      </c>
    </row>
    <row r="443" spans="1:19" hidden="1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7"/>
        <v>3708</v>
      </c>
      <c r="R443" s="21">
        <f t="shared" si="25"/>
        <v>3708</v>
      </c>
      <c r="S443" s="23">
        <f t="shared" si="26"/>
        <v>8.3891402714932131</v>
      </c>
    </row>
    <row r="444" spans="1:19" hidden="1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7"/>
        <v>108</v>
      </c>
      <c r="R444" s="16">
        <f t="shared" si="25"/>
        <v>108</v>
      </c>
      <c r="S444" s="18">
        <f t="shared" si="26"/>
        <v>0.24379232505643342</v>
      </c>
    </row>
    <row r="445" spans="1:19" hidden="1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7"/>
        <v>102</v>
      </c>
      <c r="R445" s="21">
        <f t="shared" si="25"/>
        <v>102</v>
      </c>
      <c r="S445" s="23">
        <f t="shared" si="26"/>
        <v>0.22972972972972974</v>
      </c>
    </row>
    <row r="446" spans="1:19" hidden="1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7"/>
        <v>6456</v>
      </c>
      <c r="R446" s="16">
        <f t="shared" si="25"/>
        <v>6456</v>
      </c>
      <c r="S446" s="18">
        <f t="shared" si="26"/>
        <v>14.507865168539325</v>
      </c>
    </row>
    <row r="447" spans="1:19" hidden="1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7"/>
        <v>2056</v>
      </c>
      <c r="R447" s="21">
        <f t="shared" si="25"/>
        <v>2056</v>
      </c>
      <c r="S447" s="23">
        <f t="shared" si="26"/>
        <v>4.6098654708520179</v>
      </c>
    </row>
    <row r="448" spans="1:19" hidden="1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7"/>
        <v>219</v>
      </c>
      <c r="R448" s="16">
        <f t="shared" si="25"/>
        <v>219</v>
      </c>
      <c r="S448" s="18">
        <f t="shared" si="26"/>
        <v>0.48993288590604028</v>
      </c>
    </row>
    <row r="449" spans="1:19" hidden="1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7"/>
        <v>2238</v>
      </c>
      <c r="R449" s="21">
        <f t="shared" si="25"/>
        <v>2238</v>
      </c>
      <c r="S449" s="23">
        <f t="shared" si="26"/>
        <v>4.9955357142857144</v>
      </c>
    </row>
    <row r="450" spans="1:19" hidden="1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7"/>
        <v>78</v>
      </c>
      <c r="R450" s="16">
        <f t="shared" si="25"/>
        <v>78</v>
      </c>
      <c r="S450" s="18">
        <f t="shared" si="26"/>
        <v>0.17371937639198218</v>
      </c>
    </row>
    <row r="451" spans="1:19" hidden="1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si="27"/>
        <v>56</v>
      </c>
      <c r="R451" s="21">
        <f t="shared" ref="R451:R514" si="29">N:N*P:P</f>
        <v>56</v>
      </c>
      <c r="S451" s="23">
        <f t="shared" ref="S451:S514" si="30">Q:Q/A:A</f>
        <v>0.12444444444444444</v>
      </c>
    </row>
    <row r="452" spans="1:19" hidden="1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ref="Q452:Q515" si="31">N452*P452</f>
        <v>10002</v>
      </c>
      <c r="R452" s="16">
        <f t="shared" si="29"/>
        <v>10002</v>
      </c>
      <c r="S452" s="18">
        <f t="shared" si="30"/>
        <v>22.177383592017737</v>
      </c>
    </row>
    <row r="453" spans="1:19" hidden="1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31"/>
        <v>112</v>
      </c>
      <c r="R453" s="21">
        <f t="shared" si="29"/>
        <v>112</v>
      </c>
      <c r="S453" s="23">
        <f t="shared" si="30"/>
        <v>0.24778761061946902</v>
      </c>
    </row>
    <row r="454" spans="1:19" hidden="1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31"/>
        <v>78204</v>
      </c>
      <c r="R454" s="16">
        <f t="shared" si="29"/>
        <v>78204</v>
      </c>
      <c r="S454" s="18">
        <f t="shared" si="30"/>
        <v>172.63576158940398</v>
      </c>
    </row>
    <row r="455" spans="1:19" hidden="1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31"/>
        <v>153</v>
      </c>
      <c r="R455" s="21">
        <f t="shared" si="29"/>
        <v>153</v>
      </c>
      <c r="S455" s="23">
        <f t="shared" si="30"/>
        <v>0.33700440528634362</v>
      </c>
    </row>
    <row r="456" spans="1:19" hidden="1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31"/>
        <v>572</v>
      </c>
      <c r="R456" s="16">
        <f t="shared" si="29"/>
        <v>572</v>
      </c>
      <c r="S456" s="18">
        <f t="shared" si="30"/>
        <v>1.2571428571428571</v>
      </c>
    </row>
    <row r="457" spans="1:19" hidden="1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31"/>
        <v>34</v>
      </c>
      <c r="R457" s="21">
        <f t="shared" si="29"/>
        <v>34</v>
      </c>
      <c r="S457" s="23">
        <f t="shared" si="30"/>
        <v>7.4561403508771926E-2</v>
      </c>
    </row>
    <row r="458" spans="1:19" hidden="1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31"/>
        <v>176</v>
      </c>
      <c r="R458" s="16">
        <f t="shared" si="29"/>
        <v>176</v>
      </c>
      <c r="S458" s="18">
        <f t="shared" si="30"/>
        <v>0.3851203501094092</v>
      </c>
    </row>
    <row r="459" spans="1:19" hidden="1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31"/>
        <v>5439</v>
      </c>
      <c r="R459" s="21">
        <f t="shared" si="29"/>
        <v>5439</v>
      </c>
      <c r="S459" s="23">
        <f t="shared" si="30"/>
        <v>11.875545851528384</v>
      </c>
    </row>
    <row r="460" spans="1:19" hidden="1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31"/>
        <v>240</v>
      </c>
      <c r="R460" s="16">
        <f t="shared" si="29"/>
        <v>240</v>
      </c>
      <c r="S460" s="18">
        <f t="shared" si="30"/>
        <v>0.52287581699346408</v>
      </c>
    </row>
    <row r="461" spans="1:19" hidden="1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31"/>
        <v>26</v>
      </c>
      <c r="R461" s="21">
        <f t="shared" si="29"/>
        <v>26</v>
      </c>
      <c r="S461" s="23">
        <f t="shared" si="30"/>
        <v>5.6521739130434782E-2</v>
      </c>
    </row>
    <row r="462" spans="1:19" hidden="1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31"/>
        <v>516</v>
      </c>
      <c r="R462" s="16">
        <f t="shared" si="29"/>
        <v>516</v>
      </c>
      <c r="S462" s="18">
        <f t="shared" si="30"/>
        <v>1.1193058568329719</v>
      </c>
    </row>
    <row r="463" spans="1:19" hidden="1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31"/>
        <v>670</v>
      </c>
      <c r="R463" s="21">
        <f t="shared" si="29"/>
        <v>670</v>
      </c>
      <c r="S463" s="23">
        <f t="shared" si="30"/>
        <v>1.4502164502164503</v>
      </c>
    </row>
    <row r="464" spans="1:19" hidden="1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31"/>
        <v>633</v>
      </c>
      <c r="R464" s="16">
        <f t="shared" si="29"/>
        <v>633</v>
      </c>
      <c r="S464" s="18">
        <f t="shared" si="30"/>
        <v>1.3671706263498919</v>
      </c>
    </row>
    <row r="465" spans="1:19" hidden="1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31"/>
        <v>1365</v>
      </c>
      <c r="R465" s="21">
        <f t="shared" si="29"/>
        <v>1365</v>
      </c>
      <c r="S465" s="23">
        <f t="shared" si="30"/>
        <v>2.9418103448275863</v>
      </c>
    </row>
    <row r="466" spans="1:19" hidden="1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31"/>
        <v>257</v>
      </c>
      <c r="R466" s="16">
        <f t="shared" si="29"/>
        <v>257</v>
      </c>
      <c r="S466" s="18">
        <f t="shared" si="30"/>
        <v>0.55268817204301079</v>
      </c>
    </row>
    <row r="467" spans="1:19" hidden="1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31"/>
        <v>3804</v>
      </c>
      <c r="R467" s="21">
        <f t="shared" si="29"/>
        <v>3804</v>
      </c>
      <c r="S467" s="23">
        <f t="shared" si="30"/>
        <v>8.1630901287553641</v>
      </c>
    </row>
    <row r="468" spans="1:19" hidden="1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31"/>
        <v>100</v>
      </c>
      <c r="R468" s="16">
        <f t="shared" si="29"/>
        <v>100</v>
      </c>
      <c r="S468" s="18">
        <f t="shared" si="30"/>
        <v>0.21413276231263384</v>
      </c>
    </row>
    <row r="469" spans="1:19" hidden="1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31"/>
        <v>63</v>
      </c>
      <c r="R469" s="21">
        <f t="shared" si="29"/>
        <v>63</v>
      </c>
      <c r="S469" s="23">
        <f t="shared" si="30"/>
        <v>0.13461538461538461</v>
      </c>
    </row>
    <row r="470" spans="1:19" hidden="1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31"/>
        <v>2895</v>
      </c>
      <c r="R470" s="16">
        <f t="shared" si="29"/>
        <v>2895</v>
      </c>
      <c r="S470" s="18">
        <f t="shared" si="30"/>
        <v>6.1727078891257996</v>
      </c>
    </row>
    <row r="471" spans="1:19" hidden="1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31"/>
        <v>228</v>
      </c>
      <c r="R471" s="21">
        <f t="shared" si="29"/>
        <v>228</v>
      </c>
      <c r="S471" s="23">
        <f t="shared" si="30"/>
        <v>0.48510638297872338</v>
      </c>
    </row>
    <row r="472" spans="1:19" hidden="1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31"/>
        <v>5243</v>
      </c>
      <c r="R472" s="16">
        <f t="shared" si="29"/>
        <v>5243</v>
      </c>
      <c r="S472" s="18">
        <f t="shared" si="30"/>
        <v>11.131634819532909</v>
      </c>
    </row>
    <row r="473" spans="1:19" hidden="1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31"/>
        <v>602</v>
      </c>
      <c r="R473" s="21">
        <f t="shared" si="29"/>
        <v>602</v>
      </c>
      <c r="S473" s="23">
        <f t="shared" si="30"/>
        <v>1.2754237288135593</v>
      </c>
    </row>
    <row r="474" spans="1:19" hidden="1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31"/>
        <v>102</v>
      </c>
      <c r="R474" s="16">
        <f t="shared" si="29"/>
        <v>102</v>
      </c>
      <c r="S474" s="18">
        <f t="shared" si="30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31"/>
        <v>562</v>
      </c>
      <c r="R475" s="21">
        <f t="shared" si="29"/>
        <v>562</v>
      </c>
      <c r="S475" s="23">
        <f t="shared" si="30"/>
        <v>1.1856540084388185</v>
      </c>
    </row>
    <row r="476" spans="1:19" hidden="1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31"/>
        <v>1570</v>
      </c>
      <c r="R476" s="16">
        <f t="shared" si="29"/>
        <v>1570</v>
      </c>
      <c r="S476" s="18">
        <f t="shared" si="30"/>
        <v>3.3052631578947369</v>
      </c>
    </row>
    <row r="477" spans="1:19" hidden="1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31"/>
        <v>8370</v>
      </c>
      <c r="R477" s="21">
        <f t="shared" si="29"/>
        <v>8370</v>
      </c>
      <c r="S477" s="23">
        <f t="shared" si="30"/>
        <v>17.584033613445378</v>
      </c>
    </row>
    <row r="478" spans="1:19" hidden="1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31"/>
        <v>159</v>
      </c>
      <c r="R478" s="16">
        <f t="shared" si="29"/>
        <v>159</v>
      </c>
      <c r="S478" s="18">
        <f t="shared" si="30"/>
        <v>0.33333333333333331</v>
      </c>
    </row>
    <row r="479" spans="1:19" hidden="1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31"/>
        <v>170</v>
      </c>
      <c r="R479" s="21">
        <f t="shared" si="29"/>
        <v>170</v>
      </c>
      <c r="S479" s="23">
        <f t="shared" si="30"/>
        <v>0.35564853556485354</v>
      </c>
    </row>
    <row r="480" spans="1:19" hidden="1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31"/>
        <v>1308</v>
      </c>
      <c r="R480" s="16">
        <f t="shared" si="29"/>
        <v>1308</v>
      </c>
      <c r="S480" s="18">
        <f t="shared" si="30"/>
        <v>2.7306889352818371</v>
      </c>
    </row>
    <row r="481" spans="1:19" hidden="1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31"/>
        <v>585</v>
      </c>
      <c r="R481" s="21">
        <f t="shared" si="29"/>
        <v>585</v>
      </c>
      <c r="S481" s="23">
        <f t="shared" si="30"/>
        <v>1.21875</v>
      </c>
    </row>
    <row r="482" spans="1:19" hidden="1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31"/>
        <v>1848</v>
      </c>
      <c r="R482" s="16">
        <f t="shared" si="29"/>
        <v>1848</v>
      </c>
      <c r="S482" s="18">
        <f t="shared" si="30"/>
        <v>3.8419958419958422</v>
      </c>
    </row>
    <row r="483" spans="1:19" hidden="1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31"/>
        <v>1554</v>
      </c>
      <c r="R483" s="21">
        <f t="shared" si="29"/>
        <v>1554</v>
      </c>
      <c r="S483" s="23">
        <f t="shared" si="30"/>
        <v>3.2240663900414939</v>
      </c>
    </row>
    <row r="484" spans="1:19" hidden="1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31"/>
        <v>344</v>
      </c>
      <c r="R484" s="16">
        <f t="shared" si="29"/>
        <v>344</v>
      </c>
      <c r="S484" s="18">
        <f t="shared" si="30"/>
        <v>0.71221532091097306</v>
      </c>
    </row>
    <row r="485" spans="1:19" hidden="1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31"/>
        <v>355</v>
      </c>
      <c r="R485" s="21">
        <f t="shared" si="29"/>
        <v>355</v>
      </c>
      <c r="S485" s="23">
        <f t="shared" si="30"/>
        <v>0.73347107438016534</v>
      </c>
    </row>
    <row r="486" spans="1:19" hidden="1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31"/>
        <v>1077</v>
      </c>
      <c r="R486" s="16">
        <f t="shared" si="29"/>
        <v>1077</v>
      </c>
      <c r="S486" s="18">
        <f t="shared" si="30"/>
        <v>2.220618556701031</v>
      </c>
    </row>
    <row r="487" spans="1:19" hidden="1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31"/>
        <v>1866</v>
      </c>
      <c r="R487" s="21">
        <f t="shared" si="29"/>
        <v>1866</v>
      </c>
      <c r="S487" s="23">
        <f t="shared" si="30"/>
        <v>3.8395061728395063</v>
      </c>
    </row>
    <row r="488" spans="1:19" hidden="1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31"/>
        <v>2216</v>
      </c>
      <c r="R488" s="16">
        <f t="shared" si="29"/>
        <v>2216</v>
      </c>
      <c r="S488" s="18">
        <f t="shared" si="30"/>
        <v>4.5503080082135527</v>
      </c>
    </row>
    <row r="489" spans="1:19" hidden="1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31"/>
        <v>243</v>
      </c>
      <c r="R489" s="21">
        <f t="shared" si="29"/>
        <v>243</v>
      </c>
      <c r="S489" s="23">
        <f t="shared" si="30"/>
        <v>0.49795081967213117</v>
      </c>
    </row>
    <row r="490" spans="1:19" hidden="1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31"/>
        <v>132</v>
      </c>
      <c r="R490" s="16">
        <f t="shared" si="29"/>
        <v>132</v>
      </c>
      <c r="S490" s="18">
        <f t="shared" si="30"/>
        <v>0.26993865030674846</v>
      </c>
    </row>
    <row r="491" spans="1:19" hidden="1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31"/>
        <v>712</v>
      </c>
      <c r="R491" s="21">
        <f t="shared" si="29"/>
        <v>712</v>
      </c>
      <c r="S491" s="23">
        <f t="shared" si="30"/>
        <v>1.453061224489796</v>
      </c>
    </row>
    <row r="492" spans="1:19" hidden="1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31"/>
        <v>44</v>
      </c>
      <c r="R492" s="16">
        <f t="shared" si="29"/>
        <v>44</v>
      </c>
      <c r="S492" s="18">
        <f t="shared" si="30"/>
        <v>8.9613034623217916E-2</v>
      </c>
    </row>
    <row r="493" spans="1:19" hidden="1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31"/>
        <v>105</v>
      </c>
      <c r="R493" s="21">
        <f t="shared" si="29"/>
        <v>105</v>
      </c>
      <c r="S493" s="23">
        <f t="shared" si="30"/>
        <v>0.21341463414634146</v>
      </c>
    </row>
    <row r="494" spans="1:19" hidden="1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31"/>
        <v>472</v>
      </c>
      <c r="R494" s="16">
        <f t="shared" si="29"/>
        <v>472</v>
      </c>
      <c r="S494" s="18">
        <f t="shared" si="30"/>
        <v>0.95740365111561865</v>
      </c>
    </row>
    <row r="495" spans="1:19" hidden="1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31"/>
        <v>536</v>
      </c>
      <c r="R495" s="21">
        <f t="shared" si="29"/>
        <v>536</v>
      </c>
      <c r="S495" s="23">
        <f t="shared" si="30"/>
        <v>1.0850202429149798</v>
      </c>
    </row>
    <row r="496" spans="1:19" hidden="1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31"/>
        <v>304</v>
      </c>
      <c r="R496" s="16">
        <f t="shared" si="29"/>
        <v>304</v>
      </c>
      <c r="S496" s="18">
        <f t="shared" si="30"/>
        <v>0.6141414141414141</v>
      </c>
    </row>
    <row r="497" spans="1:19" hidden="1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31"/>
        <v>108</v>
      </c>
      <c r="R497" s="21">
        <f t="shared" si="29"/>
        <v>108</v>
      </c>
      <c r="S497" s="23">
        <f t="shared" si="30"/>
        <v>0.21774193548387097</v>
      </c>
    </row>
    <row r="498" spans="1:19" hidden="1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31"/>
        <v>3546</v>
      </c>
      <c r="R498" s="16">
        <f t="shared" si="29"/>
        <v>3546</v>
      </c>
      <c r="S498" s="18">
        <f t="shared" si="30"/>
        <v>7.1348088531187122</v>
      </c>
    </row>
    <row r="499" spans="1:19" hidden="1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31"/>
        <v>805</v>
      </c>
      <c r="R499" s="21">
        <f t="shared" si="29"/>
        <v>805</v>
      </c>
      <c r="S499" s="23">
        <f t="shared" si="30"/>
        <v>1.6164658634538152</v>
      </c>
    </row>
    <row r="500" spans="1:19" hidden="1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31"/>
        <v>1824</v>
      </c>
      <c r="R500" s="16">
        <f t="shared" si="29"/>
        <v>1824</v>
      </c>
      <c r="S500" s="18">
        <f t="shared" si="30"/>
        <v>3.6553106212424851</v>
      </c>
    </row>
    <row r="501" spans="1:19" hidden="1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31"/>
        <v>325</v>
      </c>
      <c r="R501" s="21">
        <f t="shared" si="29"/>
        <v>325</v>
      </c>
      <c r="S501" s="23">
        <f t="shared" si="30"/>
        <v>0.65</v>
      </c>
    </row>
    <row r="502" spans="1:19" hidden="1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31"/>
        <v>1912</v>
      </c>
      <c r="R502" s="16">
        <f t="shared" si="29"/>
        <v>1912</v>
      </c>
      <c r="S502" s="18">
        <f t="shared" si="30"/>
        <v>3.8163672654690619</v>
      </c>
    </row>
    <row r="503" spans="1:19" hidden="1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31"/>
        <v>978</v>
      </c>
      <c r="R503" s="21">
        <f t="shared" si="29"/>
        <v>978</v>
      </c>
      <c r="S503" s="23">
        <f t="shared" si="30"/>
        <v>1.9482071713147411</v>
      </c>
    </row>
    <row r="504" spans="1:19" hidden="1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31"/>
        <v>255</v>
      </c>
      <c r="R504" s="16">
        <f t="shared" si="29"/>
        <v>255</v>
      </c>
      <c r="S504" s="18">
        <f t="shared" si="30"/>
        <v>0.50695825049701793</v>
      </c>
    </row>
    <row r="505" spans="1:19" hidden="1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31"/>
        <v>135</v>
      </c>
      <c r="R505" s="21">
        <f t="shared" si="29"/>
        <v>135</v>
      </c>
      <c r="S505" s="23">
        <f t="shared" si="30"/>
        <v>0.26785714285714285</v>
      </c>
    </row>
    <row r="506" spans="1:19" hidden="1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31"/>
        <v>1230</v>
      </c>
      <c r="R506" s="16">
        <f t="shared" si="29"/>
        <v>1230</v>
      </c>
      <c r="S506" s="18">
        <f t="shared" si="30"/>
        <v>2.4356435643564356</v>
      </c>
    </row>
    <row r="507" spans="1:19" hidden="1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31"/>
        <v>6050</v>
      </c>
      <c r="R507" s="21">
        <f t="shared" si="29"/>
        <v>6050</v>
      </c>
      <c r="S507" s="23">
        <f t="shared" si="30"/>
        <v>11.956521739130435</v>
      </c>
    </row>
    <row r="508" spans="1:19" hidden="1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31"/>
        <v>854</v>
      </c>
      <c r="R508" s="16">
        <f t="shared" si="29"/>
        <v>854</v>
      </c>
      <c r="S508" s="18">
        <f t="shared" si="30"/>
        <v>1.6844181459566074</v>
      </c>
    </row>
    <row r="509" spans="1:19" hidden="1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31"/>
        <v>444</v>
      </c>
      <c r="R509" s="21">
        <f t="shared" si="29"/>
        <v>444</v>
      </c>
      <c r="S509" s="23">
        <f t="shared" si="30"/>
        <v>0.87401574803149606</v>
      </c>
    </row>
    <row r="510" spans="1:19" hidden="1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31"/>
        <v>171</v>
      </c>
      <c r="R510" s="16">
        <f t="shared" si="29"/>
        <v>171</v>
      </c>
      <c r="S510" s="18">
        <f t="shared" si="30"/>
        <v>0.33595284872298625</v>
      </c>
    </row>
    <row r="511" spans="1:19" hidden="1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31"/>
        <v>6265</v>
      </c>
      <c r="R511" s="21">
        <f t="shared" si="29"/>
        <v>6265</v>
      </c>
      <c r="S511" s="23">
        <f t="shared" si="30"/>
        <v>12.284313725490197</v>
      </c>
    </row>
    <row r="512" spans="1:19" hidden="1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31"/>
        <v>262</v>
      </c>
      <c r="R512" s="16">
        <f t="shared" si="29"/>
        <v>262</v>
      </c>
      <c r="S512" s="18">
        <f t="shared" si="30"/>
        <v>0.51272015655577297</v>
      </c>
    </row>
    <row r="513" spans="1:19" hidden="1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31"/>
        <v>1896</v>
      </c>
      <c r="R513" s="21">
        <f t="shared" si="29"/>
        <v>1896</v>
      </c>
      <c r="S513" s="23">
        <f t="shared" si="30"/>
        <v>3.703125</v>
      </c>
    </row>
    <row r="514" spans="1:19" hidden="1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31"/>
        <v>56</v>
      </c>
      <c r="R514" s="16">
        <f t="shared" si="29"/>
        <v>56</v>
      </c>
      <c r="S514" s="18">
        <f t="shared" si="30"/>
        <v>0.10916179337231968</v>
      </c>
    </row>
    <row r="515" spans="1:19" hidden="1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si="31"/>
        <v>488</v>
      </c>
      <c r="R515" s="21">
        <f t="shared" ref="R515:R578" si="33">N:N*P:P</f>
        <v>488</v>
      </c>
      <c r="S515" s="23">
        <f t="shared" ref="S515:S578" si="34">Q:Q/A:A</f>
        <v>0.94941634241245132</v>
      </c>
    </row>
    <row r="516" spans="1:19" hidden="1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ref="Q516:Q579" si="35">N516*P516</f>
        <v>4005</v>
      </c>
      <c r="R516" s="16">
        <f t="shared" si="33"/>
        <v>4005</v>
      </c>
      <c r="S516" s="18">
        <f t="shared" si="34"/>
        <v>7.7766990291262132</v>
      </c>
    </row>
    <row r="517" spans="1:19" hidden="1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5"/>
        <v>3996</v>
      </c>
      <c r="R517" s="21">
        <f t="shared" si="33"/>
        <v>3996</v>
      </c>
      <c r="S517" s="23">
        <f t="shared" si="34"/>
        <v>7.7441860465116283</v>
      </c>
    </row>
    <row r="518" spans="1:19" hidden="1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5"/>
        <v>160</v>
      </c>
      <c r="R518" s="16">
        <f t="shared" si="33"/>
        <v>160</v>
      </c>
      <c r="S518" s="18">
        <f t="shared" si="34"/>
        <v>0.30947775628626695</v>
      </c>
    </row>
    <row r="519" spans="1:19" hidden="1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5"/>
        <v>447</v>
      </c>
      <c r="R519" s="21">
        <f t="shared" si="33"/>
        <v>447</v>
      </c>
      <c r="S519" s="23">
        <f t="shared" si="34"/>
        <v>0.86293436293436299</v>
      </c>
    </row>
    <row r="520" spans="1:19" hidden="1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5"/>
        <v>1014</v>
      </c>
      <c r="R520" s="16">
        <f t="shared" si="33"/>
        <v>1014</v>
      </c>
      <c r="S520" s="18">
        <f t="shared" si="34"/>
        <v>1.953757225433526</v>
      </c>
    </row>
    <row r="521" spans="1:19" hidden="1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5"/>
        <v>585</v>
      </c>
      <c r="R521" s="21">
        <f t="shared" si="33"/>
        <v>585</v>
      </c>
      <c r="S521" s="23">
        <f t="shared" si="34"/>
        <v>1.125</v>
      </c>
    </row>
    <row r="522" spans="1:19" hidden="1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5"/>
        <v>561</v>
      </c>
      <c r="R522" s="16">
        <f t="shared" si="33"/>
        <v>561</v>
      </c>
      <c r="S522" s="18">
        <f t="shared" si="34"/>
        <v>1.0767754318618041</v>
      </c>
    </row>
    <row r="523" spans="1:19" hidden="1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5"/>
        <v>13</v>
      </c>
      <c r="R523" s="21">
        <f t="shared" si="33"/>
        <v>13</v>
      </c>
      <c r="S523" s="23">
        <f t="shared" si="34"/>
        <v>2.4904214559386972E-2</v>
      </c>
    </row>
    <row r="524" spans="1:19" hidden="1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5"/>
        <v>30</v>
      </c>
      <c r="R524" s="16">
        <f t="shared" si="33"/>
        <v>30</v>
      </c>
      <c r="S524" s="18">
        <f t="shared" si="34"/>
        <v>5.736137667304015E-2</v>
      </c>
    </row>
    <row r="525" spans="1:19" hidden="1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5"/>
        <v>270</v>
      </c>
      <c r="R525" s="21">
        <f t="shared" si="33"/>
        <v>270</v>
      </c>
      <c r="S525" s="23">
        <f t="shared" si="34"/>
        <v>0.51526717557251911</v>
      </c>
    </row>
    <row r="526" spans="1:19" hidden="1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5"/>
        <v>475</v>
      </c>
      <c r="R526" s="16">
        <f t="shared" si="33"/>
        <v>475</v>
      </c>
      <c r="S526" s="18">
        <f t="shared" si="34"/>
        <v>0.90476190476190477</v>
      </c>
    </row>
    <row r="527" spans="1:19" hidden="1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5"/>
        <v>52</v>
      </c>
      <c r="R527" s="21">
        <f t="shared" si="33"/>
        <v>52</v>
      </c>
      <c r="S527" s="23">
        <f t="shared" si="34"/>
        <v>9.8859315589353611E-2</v>
      </c>
    </row>
    <row r="528" spans="1:19" hidden="1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5"/>
        <v>928</v>
      </c>
      <c r="R528" s="16">
        <f t="shared" si="33"/>
        <v>928</v>
      </c>
      <c r="S528" s="18">
        <f t="shared" si="34"/>
        <v>1.760910815939279</v>
      </c>
    </row>
    <row r="529" spans="1:19" hidden="1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5"/>
        <v>162</v>
      </c>
      <c r="R529" s="21">
        <f t="shared" si="33"/>
        <v>162</v>
      </c>
      <c r="S529" s="23">
        <f t="shared" si="34"/>
        <v>0.30681818181818182</v>
      </c>
    </row>
    <row r="530" spans="1:19" hidden="1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5"/>
        <v>5978</v>
      </c>
      <c r="R530" s="16">
        <f t="shared" si="33"/>
        <v>5978</v>
      </c>
      <c r="S530" s="18">
        <f t="shared" si="34"/>
        <v>11.300567107750473</v>
      </c>
    </row>
    <row r="531" spans="1:19" hidden="1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5"/>
        <v>1965</v>
      </c>
      <c r="R531" s="21">
        <f t="shared" si="33"/>
        <v>1965</v>
      </c>
      <c r="S531" s="23">
        <f t="shared" si="34"/>
        <v>3.7075471698113209</v>
      </c>
    </row>
    <row r="532" spans="1:19" hidden="1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5"/>
        <v>85</v>
      </c>
      <c r="R532" s="16">
        <f t="shared" si="33"/>
        <v>85</v>
      </c>
      <c r="S532" s="18">
        <f t="shared" si="34"/>
        <v>0.160075329566855</v>
      </c>
    </row>
    <row r="533" spans="1:19" hidden="1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5"/>
        <v>1255</v>
      </c>
      <c r="R533" s="21">
        <f t="shared" si="33"/>
        <v>1255</v>
      </c>
      <c r="S533" s="23">
        <f t="shared" si="34"/>
        <v>2.3590225563909772</v>
      </c>
    </row>
    <row r="534" spans="1:19" hidden="1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5"/>
        <v>26</v>
      </c>
      <c r="R534" s="16">
        <f t="shared" si="33"/>
        <v>26</v>
      </c>
      <c r="S534" s="18">
        <f t="shared" si="34"/>
        <v>4.878048780487805E-2</v>
      </c>
    </row>
    <row r="535" spans="1:19" hidden="1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5"/>
        <v>484</v>
      </c>
      <c r="R535" s="21">
        <f t="shared" si="33"/>
        <v>484</v>
      </c>
      <c r="S535" s="23">
        <f t="shared" si="34"/>
        <v>0.90636704119850187</v>
      </c>
    </row>
    <row r="536" spans="1:19" hidden="1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5"/>
        <v>1758</v>
      </c>
      <c r="R536" s="16">
        <f t="shared" si="33"/>
        <v>1758</v>
      </c>
      <c r="S536" s="18">
        <f t="shared" si="34"/>
        <v>3.2859813084112148</v>
      </c>
    </row>
    <row r="537" spans="1:19" hidden="1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5"/>
        <v>776</v>
      </c>
      <c r="R537" s="21">
        <f t="shared" si="33"/>
        <v>776</v>
      </c>
      <c r="S537" s="23">
        <f t="shared" si="34"/>
        <v>1.4477611940298507</v>
      </c>
    </row>
    <row r="538" spans="1:19" hidden="1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5"/>
        <v>22</v>
      </c>
      <c r="R538" s="16">
        <f t="shared" si="33"/>
        <v>22</v>
      </c>
      <c r="S538" s="18">
        <f t="shared" si="34"/>
        <v>4.0968342644320296E-2</v>
      </c>
    </row>
    <row r="539" spans="1:19" hidden="1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5"/>
        <v>72</v>
      </c>
      <c r="R539" s="21">
        <f t="shared" si="33"/>
        <v>72</v>
      </c>
      <c r="S539" s="23">
        <f t="shared" si="34"/>
        <v>0.13382899628252787</v>
      </c>
    </row>
    <row r="540" spans="1:19" hidden="1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5"/>
        <v>246</v>
      </c>
      <c r="R540" s="16">
        <f t="shared" si="33"/>
        <v>246</v>
      </c>
      <c r="S540" s="18">
        <f t="shared" si="34"/>
        <v>0.45640074211502785</v>
      </c>
    </row>
    <row r="541" spans="1:19" hidden="1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5"/>
        <v>228</v>
      </c>
      <c r="R541" s="21">
        <f t="shared" si="33"/>
        <v>228</v>
      </c>
      <c r="S541" s="23">
        <f t="shared" si="34"/>
        <v>0.42222222222222222</v>
      </c>
    </row>
    <row r="542" spans="1:19" hidden="1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5"/>
        <v>102</v>
      </c>
      <c r="R542" s="16">
        <f t="shared" si="33"/>
        <v>102</v>
      </c>
      <c r="S542" s="18">
        <f t="shared" si="34"/>
        <v>0.18853974121996303</v>
      </c>
    </row>
    <row r="543" spans="1:19" hidden="1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5"/>
        <v>560</v>
      </c>
      <c r="R543" s="21">
        <f t="shared" si="33"/>
        <v>560</v>
      </c>
      <c r="S543" s="23">
        <f t="shared" si="34"/>
        <v>1.033210332103321</v>
      </c>
    </row>
    <row r="544" spans="1:19" hidden="1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5"/>
        <v>62</v>
      </c>
      <c r="R544" s="16">
        <f t="shared" si="33"/>
        <v>62</v>
      </c>
      <c r="S544" s="18">
        <f t="shared" si="34"/>
        <v>0.1141804788213628</v>
      </c>
    </row>
    <row r="545" spans="1:19" hidden="1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5"/>
        <v>260</v>
      </c>
      <c r="R545" s="21">
        <f t="shared" si="33"/>
        <v>260</v>
      </c>
      <c r="S545" s="23">
        <f t="shared" si="34"/>
        <v>0.47794117647058826</v>
      </c>
    </row>
    <row r="546" spans="1:19" hidden="1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5"/>
        <v>1134</v>
      </c>
      <c r="R546" s="16">
        <f t="shared" si="33"/>
        <v>1134</v>
      </c>
      <c r="S546" s="18">
        <f t="shared" si="34"/>
        <v>2.0807339449541282</v>
      </c>
    </row>
    <row r="547" spans="1:19" hidden="1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5"/>
        <v>200</v>
      </c>
      <c r="R547" s="21">
        <f t="shared" si="33"/>
        <v>200</v>
      </c>
      <c r="S547" s="23">
        <f t="shared" si="34"/>
        <v>0.36630036630036628</v>
      </c>
    </row>
    <row r="548" spans="1:19" hidden="1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5"/>
        <v>1215</v>
      </c>
      <c r="R548" s="16">
        <f t="shared" si="33"/>
        <v>1215</v>
      </c>
      <c r="S548" s="18">
        <f t="shared" si="34"/>
        <v>2.2212065813528334</v>
      </c>
    </row>
    <row r="549" spans="1:19" hidden="1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5"/>
        <v>474</v>
      </c>
      <c r="R549" s="21">
        <f t="shared" si="33"/>
        <v>474</v>
      </c>
      <c r="S549" s="23">
        <f t="shared" si="34"/>
        <v>0.86496350364963503</v>
      </c>
    </row>
    <row r="550" spans="1:19" hidden="1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5"/>
        <v>38</v>
      </c>
      <c r="R550" s="16">
        <f t="shared" si="33"/>
        <v>38</v>
      </c>
      <c r="S550" s="18">
        <f t="shared" si="34"/>
        <v>6.9216757741347903E-2</v>
      </c>
    </row>
    <row r="551" spans="1:19" hidden="1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5"/>
        <v>102</v>
      </c>
      <c r="R551" s="21">
        <f t="shared" si="33"/>
        <v>102</v>
      </c>
      <c r="S551" s="23">
        <f t="shared" si="34"/>
        <v>0.18545454545454546</v>
      </c>
    </row>
    <row r="552" spans="1:19" hidden="1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5"/>
        <v>123</v>
      </c>
      <c r="R552" s="16">
        <f t="shared" si="33"/>
        <v>123</v>
      </c>
      <c r="S552" s="18">
        <f t="shared" si="34"/>
        <v>0.22323049001814882</v>
      </c>
    </row>
    <row r="553" spans="1:19" hidden="1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5"/>
        <v>96</v>
      </c>
      <c r="R553" s="21">
        <f t="shared" si="33"/>
        <v>96</v>
      </c>
      <c r="S553" s="23">
        <f t="shared" si="34"/>
        <v>0.17391304347826086</v>
      </c>
    </row>
    <row r="554" spans="1:19" hidden="1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5"/>
        <v>10672</v>
      </c>
      <c r="R554" s="16">
        <f t="shared" si="33"/>
        <v>10672</v>
      </c>
      <c r="S554" s="18">
        <f t="shared" si="34"/>
        <v>19.298372513562388</v>
      </c>
    </row>
    <row r="555" spans="1:19" hidden="1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5"/>
        <v>1128</v>
      </c>
      <c r="R555" s="21">
        <f t="shared" si="33"/>
        <v>1128</v>
      </c>
      <c r="S555" s="23">
        <f t="shared" si="34"/>
        <v>2.036101083032491</v>
      </c>
    </row>
    <row r="556" spans="1:19" hidden="1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5"/>
        <v>219</v>
      </c>
      <c r="R556" s="16">
        <f t="shared" si="33"/>
        <v>219</v>
      </c>
      <c r="S556" s="18">
        <f t="shared" si="34"/>
        <v>0.39459459459459462</v>
      </c>
    </row>
    <row r="557" spans="1:19" hidden="1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5"/>
        <v>13</v>
      </c>
      <c r="R557" s="21">
        <f t="shared" si="33"/>
        <v>13</v>
      </c>
      <c r="S557" s="23">
        <f t="shared" si="34"/>
        <v>2.3381294964028777E-2</v>
      </c>
    </row>
    <row r="558" spans="1:19" hidden="1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5"/>
        <v>57</v>
      </c>
      <c r="R558" s="16">
        <f t="shared" si="33"/>
        <v>57</v>
      </c>
      <c r="S558" s="18">
        <f t="shared" si="34"/>
        <v>0.10233393177737882</v>
      </c>
    </row>
    <row r="559" spans="1:19" hidden="1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5"/>
        <v>27</v>
      </c>
      <c r="R559" s="21">
        <f t="shared" si="33"/>
        <v>27</v>
      </c>
      <c r="S559" s="23">
        <f t="shared" si="34"/>
        <v>4.8387096774193547E-2</v>
      </c>
    </row>
    <row r="560" spans="1:19" hidden="1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5"/>
        <v>1758</v>
      </c>
      <c r="R560" s="16">
        <f t="shared" si="33"/>
        <v>1758</v>
      </c>
      <c r="S560" s="18">
        <f t="shared" si="34"/>
        <v>3.144901610017889</v>
      </c>
    </row>
    <row r="561" spans="1:19" hidden="1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5"/>
        <v>404</v>
      </c>
      <c r="R561" s="21">
        <f t="shared" si="33"/>
        <v>404</v>
      </c>
      <c r="S561" s="23">
        <f t="shared" si="34"/>
        <v>0.72142857142857142</v>
      </c>
    </row>
    <row r="562" spans="1:19" hidden="1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5"/>
        <v>208</v>
      </c>
      <c r="R562" s="16">
        <f t="shared" si="33"/>
        <v>208</v>
      </c>
      <c r="S562" s="18">
        <f t="shared" si="34"/>
        <v>0.37076648841354726</v>
      </c>
    </row>
    <row r="563" spans="1:19" hidden="1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5"/>
        <v>69</v>
      </c>
      <c r="R563" s="21">
        <f t="shared" si="33"/>
        <v>69</v>
      </c>
      <c r="S563" s="23">
        <f t="shared" si="34"/>
        <v>0.12277580071174377</v>
      </c>
    </row>
    <row r="564" spans="1:19" hidden="1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5"/>
        <v>383</v>
      </c>
      <c r="R564" s="16">
        <f t="shared" si="33"/>
        <v>383</v>
      </c>
      <c r="S564" s="18">
        <f t="shared" si="34"/>
        <v>0.68028419182948485</v>
      </c>
    </row>
    <row r="565" spans="1:19" hidden="1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5"/>
        <v>24</v>
      </c>
      <c r="R565" s="21">
        <f t="shared" si="33"/>
        <v>24</v>
      </c>
      <c r="S565" s="23">
        <f t="shared" si="34"/>
        <v>4.2553191489361701E-2</v>
      </c>
    </row>
    <row r="566" spans="1:19" hidden="1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5"/>
        <v>385</v>
      </c>
      <c r="R566" s="16">
        <f t="shared" si="33"/>
        <v>385</v>
      </c>
      <c r="S566" s="18">
        <f t="shared" si="34"/>
        <v>0.68141592920353977</v>
      </c>
    </row>
    <row r="567" spans="1:19" hidden="1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5"/>
        <v>49</v>
      </c>
      <c r="R567" s="21">
        <f t="shared" si="33"/>
        <v>49</v>
      </c>
      <c r="S567" s="23">
        <f t="shared" si="34"/>
        <v>8.6572438162544174E-2</v>
      </c>
    </row>
    <row r="568" spans="1:19" hidden="1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5"/>
        <v>1770</v>
      </c>
      <c r="R568" s="16">
        <f t="shared" si="33"/>
        <v>1770</v>
      </c>
      <c r="S568" s="18">
        <f t="shared" si="34"/>
        <v>3.1216931216931219</v>
      </c>
    </row>
    <row r="569" spans="1:19" hidden="1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5"/>
        <v>1090</v>
      </c>
      <c r="R569" s="21">
        <f t="shared" si="33"/>
        <v>1090</v>
      </c>
      <c r="S569" s="23">
        <f t="shared" si="34"/>
        <v>1.9190140845070423</v>
      </c>
    </row>
    <row r="570" spans="1:19" hidden="1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5"/>
        <v>246</v>
      </c>
      <c r="R570" s="16">
        <f t="shared" si="33"/>
        <v>246</v>
      </c>
      <c r="S570" s="18">
        <f t="shared" si="34"/>
        <v>0.43233743409490333</v>
      </c>
    </row>
    <row r="571" spans="1:19" hidden="1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5"/>
        <v>201</v>
      </c>
      <c r="R571" s="21">
        <f t="shared" si="33"/>
        <v>201</v>
      </c>
      <c r="S571" s="23">
        <f t="shared" si="34"/>
        <v>0.35263157894736841</v>
      </c>
    </row>
    <row r="572" spans="1:19" hidden="1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5"/>
        <v>508</v>
      </c>
      <c r="R572" s="16">
        <f t="shared" si="33"/>
        <v>508</v>
      </c>
      <c r="S572" s="18">
        <f t="shared" si="34"/>
        <v>0.88966725043782835</v>
      </c>
    </row>
    <row r="573" spans="1:19" hidden="1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5"/>
        <v>448</v>
      </c>
      <c r="R573" s="21">
        <f t="shared" si="33"/>
        <v>448</v>
      </c>
      <c r="S573" s="23">
        <f t="shared" si="34"/>
        <v>0.78321678321678323</v>
      </c>
    </row>
    <row r="574" spans="1:19" hidden="1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5"/>
        <v>2708</v>
      </c>
      <c r="R574" s="16">
        <f t="shared" si="33"/>
        <v>2708</v>
      </c>
      <c r="S574" s="18">
        <f t="shared" si="34"/>
        <v>4.7260034904013963</v>
      </c>
    </row>
    <row r="575" spans="1:19" hidden="1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5"/>
        <v>805</v>
      </c>
      <c r="R575" s="21">
        <f t="shared" si="33"/>
        <v>805</v>
      </c>
      <c r="S575" s="23">
        <f t="shared" si="34"/>
        <v>1.4024390243902438</v>
      </c>
    </row>
    <row r="576" spans="1:19" hidden="1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5"/>
        <v>7965</v>
      </c>
      <c r="R576" s="16">
        <f t="shared" si="33"/>
        <v>7965</v>
      </c>
      <c r="S576" s="18">
        <f t="shared" si="34"/>
        <v>13.852173913043478</v>
      </c>
    </row>
    <row r="577" spans="1:19" hidden="1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5"/>
        <v>261</v>
      </c>
      <c r="R577" s="21">
        <f t="shared" si="33"/>
        <v>261</v>
      </c>
      <c r="S577" s="23">
        <f t="shared" si="34"/>
        <v>0.453125</v>
      </c>
    </row>
    <row r="578" spans="1:19" hidden="1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5"/>
        <v>4151</v>
      </c>
      <c r="R578" s="16">
        <f t="shared" si="33"/>
        <v>4151</v>
      </c>
      <c r="S578" s="18">
        <f t="shared" si="34"/>
        <v>7.1941074523396882</v>
      </c>
    </row>
    <row r="579" spans="1:19" hidden="1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si="35"/>
        <v>1424</v>
      </c>
      <c r="R579" s="21">
        <f t="shared" ref="R579:R642" si="37">N:N*P:P</f>
        <v>1424</v>
      </c>
      <c r="S579" s="23">
        <f t="shared" ref="S579:S642" si="38">Q:Q/A:A</f>
        <v>2.4636678200692042</v>
      </c>
    </row>
    <row r="580" spans="1:19" hidden="1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ref="Q580:Q643" si="39">N580*P580</f>
        <v>23</v>
      </c>
      <c r="R580" s="16">
        <f t="shared" si="37"/>
        <v>23</v>
      </c>
      <c r="S580" s="18">
        <f t="shared" si="38"/>
        <v>3.9723661485319514E-2</v>
      </c>
    </row>
    <row r="581" spans="1:19" hidden="1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9"/>
        <v>462</v>
      </c>
      <c r="R581" s="21">
        <f t="shared" si="37"/>
        <v>462</v>
      </c>
      <c r="S581" s="23">
        <f t="shared" si="38"/>
        <v>0.79655172413793107</v>
      </c>
    </row>
    <row r="582" spans="1:19" hidden="1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9"/>
        <v>800</v>
      </c>
      <c r="R582" s="16">
        <f t="shared" si="37"/>
        <v>800</v>
      </c>
      <c r="S582" s="18">
        <f t="shared" si="38"/>
        <v>1.3769363166953528</v>
      </c>
    </row>
    <row r="583" spans="1:19" hidden="1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9"/>
        <v>3786</v>
      </c>
      <c r="R583" s="21">
        <f t="shared" si="37"/>
        <v>3786</v>
      </c>
      <c r="S583" s="23">
        <f t="shared" si="38"/>
        <v>6.5051546391752577</v>
      </c>
    </row>
    <row r="584" spans="1:19" hidden="1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9"/>
        <v>58</v>
      </c>
      <c r="R584" s="16">
        <f t="shared" si="37"/>
        <v>58</v>
      </c>
      <c r="S584" s="18">
        <f t="shared" si="38"/>
        <v>9.9485420240137221E-2</v>
      </c>
    </row>
    <row r="585" spans="1:19" hidden="1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9"/>
        <v>75</v>
      </c>
      <c r="R585" s="21">
        <f t="shared" si="37"/>
        <v>75</v>
      </c>
      <c r="S585" s="23">
        <f t="shared" si="38"/>
        <v>0.12842465753424659</v>
      </c>
    </row>
    <row r="586" spans="1:19" hidden="1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9"/>
        <v>4828</v>
      </c>
      <c r="R586" s="16">
        <f t="shared" si="37"/>
        <v>4828</v>
      </c>
      <c r="S586" s="18">
        <f t="shared" si="38"/>
        <v>8.2529914529914539</v>
      </c>
    </row>
    <row r="587" spans="1:19" hidden="1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9"/>
        <v>9600</v>
      </c>
      <c r="R587" s="21">
        <f t="shared" si="37"/>
        <v>9600</v>
      </c>
      <c r="S587" s="23">
        <f t="shared" si="38"/>
        <v>16.382252559726961</v>
      </c>
    </row>
    <row r="588" spans="1:19" hidden="1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9"/>
        <v>441</v>
      </c>
      <c r="R588" s="16">
        <f t="shared" si="37"/>
        <v>441</v>
      </c>
      <c r="S588" s="18">
        <f t="shared" si="38"/>
        <v>0.75127768313458265</v>
      </c>
    </row>
    <row r="589" spans="1:19" hidden="1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9"/>
        <v>16</v>
      </c>
      <c r="R589" s="21">
        <f t="shared" si="37"/>
        <v>16</v>
      </c>
      <c r="S589" s="23">
        <f t="shared" si="38"/>
        <v>2.7210884353741496E-2</v>
      </c>
    </row>
    <row r="590" spans="1:19" hidden="1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9"/>
        <v>1629</v>
      </c>
      <c r="R590" s="16">
        <f t="shared" si="37"/>
        <v>1629</v>
      </c>
      <c r="S590" s="18">
        <f t="shared" si="38"/>
        <v>2.7657045840407468</v>
      </c>
    </row>
    <row r="591" spans="1:19" hidden="1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9"/>
        <v>1492</v>
      </c>
      <c r="R591" s="21">
        <f t="shared" si="37"/>
        <v>1492</v>
      </c>
      <c r="S591" s="23">
        <f t="shared" si="38"/>
        <v>2.528813559322034</v>
      </c>
    </row>
    <row r="592" spans="1:19" hidden="1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9"/>
        <v>6216</v>
      </c>
      <c r="R592" s="16">
        <f t="shared" si="37"/>
        <v>6216</v>
      </c>
      <c r="S592" s="18">
        <f t="shared" si="38"/>
        <v>10.517766497461929</v>
      </c>
    </row>
    <row r="593" spans="1:19" hidden="1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9"/>
        <v>460</v>
      </c>
      <c r="R593" s="21">
        <f t="shared" si="37"/>
        <v>460</v>
      </c>
      <c r="S593" s="23">
        <f t="shared" si="38"/>
        <v>0.77702702702702697</v>
      </c>
    </row>
    <row r="594" spans="1:19" hidden="1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9"/>
        <v>480</v>
      </c>
      <c r="R594" s="16">
        <f t="shared" si="37"/>
        <v>480</v>
      </c>
      <c r="S594" s="18">
        <f t="shared" si="38"/>
        <v>0.8094435075885329</v>
      </c>
    </row>
    <row r="595" spans="1:19" hidden="1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9"/>
        <v>90</v>
      </c>
      <c r="R595" s="21">
        <f t="shared" si="37"/>
        <v>90</v>
      </c>
      <c r="S595" s="23">
        <f t="shared" si="38"/>
        <v>0.15151515151515152</v>
      </c>
    </row>
    <row r="596" spans="1:19" hidden="1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9"/>
        <v>513</v>
      </c>
      <c r="R596" s="16">
        <f t="shared" si="37"/>
        <v>513</v>
      </c>
      <c r="S596" s="18">
        <f t="shared" si="38"/>
        <v>0.86218487394957988</v>
      </c>
    </row>
    <row r="597" spans="1:19" hidden="1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9"/>
        <v>882</v>
      </c>
      <c r="R597" s="21">
        <f t="shared" si="37"/>
        <v>882</v>
      </c>
      <c r="S597" s="23">
        <f t="shared" si="38"/>
        <v>1.4798657718120805</v>
      </c>
    </row>
    <row r="598" spans="1:19" hidden="1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9"/>
        <v>35592</v>
      </c>
      <c r="R598" s="16">
        <f t="shared" si="37"/>
        <v>35592</v>
      </c>
      <c r="S598" s="18">
        <f t="shared" si="38"/>
        <v>59.618090452261306</v>
      </c>
    </row>
    <row r="599" spans="1:19" hidden="1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9"/>
        <v>296</v>
      </c>
      <c r="R599" s="21">
        <f t="shared" si="37"/>
        <v>296</v>
      </c>
      <c r="S599" s="23">
        <f t="shared" si="38"/>
        <v>0.49498327759197325</v>
      </c>
    </row>
    <row r="600" spans="1:19" hidden="1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9"/>
        <v>336</v>
      </c>
      <c r="R600" s="16">
        <f t="shared" si="37"/>
        <v>336</v>
      </c>
      <c r="S600" s="18">
        <f t="shared" si="38"/>
        <v>0.56093489148580966</v>
      </c>
    </row>
    <row r="601" spans="1:19" hidden="1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9"/>
        <v>1660</v>
      </c>
      <c r="R601" s="21">
        <f t="shared" si="37"/>
        <v>1660</v>
      </c>
      <c r="S601" s="23">
        <f t="shared" si="38"/>
        <v>2.7666666666666666</v>
      </c>
    </row>
    <row r="602" spans="1:19" hidden="1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9"/>
        <v>210</v>
      </c>
      <c r="R602" s="16">
        <f t="shared" si="37"/>
        <v>210</v>
      </c>
      <c r="S602" s="18">
        <f t="shared" si="38"/>
        <v>0.34941763727121466</v>
      </c>
    </row>
    <row r="603" spans="1:19" hidden="1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9"/>
        <v>498</v>
      </c>
      <c r="R603" s="21">
        <f t="shared" si="37"/>
        <v>498</v>
      </c>
      <c r="S603" s="23">
        <f t="shared" si="38"/>
        <v>0.8272425249169435</v>
      </c>
    </row>
    <row r="604" spans="1:19" hidden="1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9"/>
        <v>252</v>
      </c>
      <c r="R604" s="16">
        <f t="shared" si="37"/>
        <v>252</v>
      </c>
      <c r="S604" s="18">
        <f t="shared" si="38"/>
        <v>0.41791044776119401</v>
      </c>
    </row>
    <row r="605" spans="1:19" hidden="1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9"/>
        <v>504</v>
      </c>
      <c r="R605" s="21">
        <f t="shared" si="37"/>
        <v>504</v>
      </c>
      <c r="S605" s="23">
        <f t="shared" si="38"/>
        <v>0.83443708609271527</v>
      </c>
    </row>
    <row r="606" spans="1:19" hidden="1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9"/>
        <v>4614</v>
      </c>
      <c r="R606" s="16">
        <f t="shared" si="37"/>
        <v>4614</v>
      </c>
      <c r="S606" s="18">
        <f t="shared" si="38"/>
        <v>7.6264462809917353</v>
      </c>
    </row>
    <row r="607" spans="1:19" hidden="1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9"/>
        <v>435</v>
      </c>
      <c r="R607" s="21">
        <f t="shared" si="37"/>
        <v>435</v>
      </c>
      <c r="S607" s="23">
        <f t="shared" si="38"/>
        <v>0.71782178217821779</v>
      </c>
    </row>
    <row r="608" spans="1:19" hidden="1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9"/>
        <v>564</v>
      </c>
      <c r="R608" s="16">
        <f t="shared" si="37"/>
        <v>564</v>
      </c>
      <c r="S608" s="18">
        <f t="shared" si="38"/>
        <v>0.92915980230642503</v>
      </c>
    </row>
    <row r="609" spans="1:19" hidden="1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9"/>
        <v>796</v>
      </c>
      <c r="R609" s="21">
        <f t="shared" si="37"/>
        <v>796</v>
      </c>
      <c r="S609" s="23">
        <f t="shared" si="38"/>
        <v>1.3092105263157894</v>
      </c>
    </row>
    <row r="610" spans="1:19" hidden="1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9"/>
        <v>88</v>
      </c>
      <c r="R610" s="16">
        <f t="shared" si="37"/>
        <v>88</v>
      </c>
      <c r="S610" s="18">
        <f t="shared" si="38"/>
        <v>0.14449917898193759</v>
      </c>
    </row>
    <row r="611" spans="1:19" hidden="1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9"/>
        <v>2790</v>
      </c>
      <c r="R611" s="21">
        <f t="shared" si="37"/>
        <v>2790</v>
      </c>
      <c r="S611" s="23">
        <f t="shared" si="38"/>
        <v>4.5737704918032787</v>
      </c>
    </row>
    <row r="612" spans="1:19" hidden="1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9"/>
        <v>104</v>
      </c>
      <c r="R612" s="16">
        <f t="shared" si="37"/>
        <v>104</v>
      </c>
      <c r="S612" s="18">
        <f t="shared" si="38"/>
        <v>0.1702127659574468</v>
      </c>
    </row>
    <row r="613" spans="1:19" hidden="1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9"/>
        <v>412</v>
      </c>
      <c r="R613" s="21">
        <f t="shared" si="37"/>
        <v>412</v>
      </c>
      <c r="S613" s="23">
        <f t="shared" si="38"/>
        <v>0.67320261437908502</v>
      </c>
    </row>
    <row r="614" spans="1:19" hidden="1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9"/>
        <v>150</v>
      </c>
      <c r="R614" s="16">
        <f t="shared" si="37"/>
        <v>150</v>
      </c>
      <c r="S614" s="18">
        <f t="shared" si="38"/>
        <v>0.24469820554649266</v>
      </c>
    </row>
    <row r="615" spans="1:19" hidden="1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9"/>
        <v>100</v>
      </c>
      <c r="R615" s="21">
        <f t="shared" si="37"/>
        <v>100</v>
      </c>
      <c r="S615" s="23">
        <f t="shared" si="38"/>
        <v>0.16286644951140064</v>
      </c>
    </row>
    <row r="616" spans="1:19" hidden="1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9"/>
        <v>267</v>
      </c>
      <c r="R616" s="16">
        <f t="shared" si="37"/>
        <v>267</v>
      </c>
      <c r="S616" s="18">
        <f t="shared" si="38"/>
        <v>0.43414634146341463</v>
      </c>
    </row>
    <row r="617" spans="1:19" hidden="1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9"/>
        <v>210</v>
      </c>
      <c r="R617" s="21">
        <f t="shared" si="37"/>
        <v>210</v>
      </c>
      <c r="S617" s="23">
        <f t="shared" si="38"/>
        <v>0.34090909090909088</v>
      </c>
    </row>
    <row r="618" spans="1:19" hidden="1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9"/>
        <v>19</v>
      </c>
      <c r="R618" s="16">
        <f t="shared" si="37"/>
        <v>19</v>
      </c>
      <c r="S618" s="18">
        <f t="shared" si="38"/>
        <v>3.0794165316045379E-2</v>
      </c>
    </row>
    <row r="619" spans="1:19" hidden="1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9"/>
        <v>1456</v>
      </c>
      <c r="R619" s="21">
        <f t="shared" si="37"/>
        <v>1456</v>
      </c>
      <c r="S619" s="23">
        <f t="shared" si="38"/>
        <v>2.3559870550161812</v>
      </c>
    </row>
    <row r="620" spans="1:19" hidden="1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9"/>
        <v>120</v>
      </c>
      <c r="R620" s="16">
        <f t="shared" si="37"/>
        <v>120</v>
      </c>
      <c r="S620" s="18">
        <f t="shared" si="38"/>
        <v>0.1938610662358643</v>
      </c>
    </row>
    <row r="621" spans="1:19" hidden="1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9"/>
        <v>495</v>
      </c>
      <c r="R621" s="21">
        <f t="shared" si="37"/>
        <v>495</v>
      </c>
      <c r="S621" s="23">
        <f t="shared" si="38"/>
        <v>0.79838709677419351</v>
      </c>
    </row>
    <row r="622" spans="1:19" hidden="1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9"/>
        <v>1920</v>
      </c>
      <c r="R622" s="16">
        <f t="shared" si="37"/>
        <v>1920</v>
      </c>
      <c r="S622" s="18">
        <f t="shared" si="38"/>
        <v>3.0917874396135265</v>
      </c>
    </row>
    <row r="623" spans="1:19" hidden="1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9"/>
        <v>276</v>
      </c>
      <c r="R623" s="21">
        <f t="shared" si="37"/>
        <v>276</v>
      </c>
      <c r="S623" s="23">
        <f t="shared" si="38"/>
        <v>0.4437299035369775</v>
      </c>
    </row>
    <row r="624" spans="1:19" hidden="1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9"/>
        <v>206</v>
      </c>
      <c r="R624" s="16">
        <f t="shared" si="37"/>
        <v>206</v>
      </c>
      <c r="S624" s="18">
        <f t="shared" si="38"/>
        <v>0.3306581059390048</v>
      </c>
    </row>
    <row r="625" spans="1:19" hidden="1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9"/>
        <v>58</v>
      </c>
      <c r="R625" s="21">
        <f t="shared" si="37"/>
        <v>58</v>
      </c>
      <c r="S625" s="23">
        <f t="shared" si="38"/>
        <v>9.2948717948717952E-2</v>
      </c>
    </row>
    <row r="626" spans="1:19" hidden="1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9"/>
        <v>246</v>
      </c>
      <c r="R626" s="16">
        <f t="shared" si="37"/>
        <v>246</v>
      </c>
      <c r="S626" s="18">
        <f t="shared" si="38"/>
        <v>0.39360000000000001</v>
      </c>
    </row>
    <row r="627" spans="1:19" hidden="1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9"/>
        <v>28602</v>
      </c>
      <c r="R627" s="21">
        <f t="shared" si="37"/>
        <v>28602</v>
      </c>
      <c r="S627" s="23">
        <f t="shared" si="38"/>
        <v>45.69009584664537</v>
      </c>
    </row>
    <row r="628" spans="1:19" hidden="1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9"/>
        <v>2428</v>
      </c>
      <c r="R628" s="16">
        <f t="shared" si="37"/>
        <v>2428</v>
      </c>
      <c r="S628" s="18">
        <f t="shared" si="38"/>
        <v>3.872408293460925</v>
      </c>
    </row>
    <row r="629" spans="1:19" hidden="1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9"/>
        <v>204</v>
      </c>
      <c r="R629" s="21">
        <f t="shared" si="37"/>
        <v>204</v>
      </c>
      <c r="S629" s="23">
        <f t="shared" si="38"/>
        <v>0.32484076433121017</v>
      </c>
    </row>
    <row r="630" spans="1:19" hidden="1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9"/>
        <v>470</v>
      </c>
      <c r="R630" s="16">
        <f t="shared" si="37"/>
        <v>470</v>
      </c>
      <c r="S630" s="18">
        <f t="shared" si="38"/>
        <v>0.74721780604133547</v>
      </c>
    </row>
    <row r="631" spans="1:19" hidden="1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9"/>
        <v>693</v>
      </c>
      <c r="R631" s="21">
        <f t="shared" si="37"/>
        <v>693</v>
      </c>
      <c r="S631" s="23">
        <f t="shared" si="38"/>
        <v>1.1000000000000001</v>
      </c>
    </row>
    <row r="632" spans="1:19" hidden="1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9"/>
        <v>660</v>
      </c>
      <c r="R632" s="16">
        <f t="shared" si="37"/>
        <v>660</v>
      </c>
      <c r="S632" s="18">
        <f t="shared" si="38"/>
        <v>1.0459587955625991</v>
      </c>
    </row>
    <row r="633" spans="1:19" hidden="1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9"/>
        <v>215</v>
      </c>
      <c r="R633" s="21">
        <f t="shared" si="37"/>
        <v>215</v>
      </c>
      <c r="S633" s="23">
        <f t="shared" si="38"/>
        <v>0.3401898734177215</v>
      </c>
    </row>
    <row r="634" spans="1:19" hidden="1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9"/>
        <v>1278</v>
      </c>
      <c r="R634" s="16">
        <f t="shared" si="37"/>
        <v>1278</v>
      </c>
      <c r="S634" s="18">
        <f t="shared" si="38"/>
        <v>2.0189573459715642</v>
      </c>
    </row>
    <row r="635" spans="1:19" hidden="1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9"/>
        <v>143</v>
      </c>
      <c r="R635" s="21">
        <f t="shared" si="37"/>
        <v>143</v>
      </c>
      <c r="S635" s="23">
        <f t="shared" si="38"/>
        <v>0.22555205047318613</v>
      </c>
    </row>
    <row r="636" spans="1:19" hidden="1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9"/>
        <v>174</v>
      </c>
      <c r="R636" s="16">
        <f t="shared" si="37"/>
        <v>174</v>
      </c>
      <c r="S636" s="18">
        <f t="shared" si="38"/>
        <v>0.27401574803149609</v>
      </c>
    </row>
    <row r="637" spans="1:19" hidden="1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9"/>
        <v>614</v>
      </c>
      <c r="R637" s="21">
        <f t="shared" si="37"/>
        <v>614</v>
      </c>
      <c r="S637" s="23">
        <f t="shared" si="38"/>
        <v>0.96540880503144655</v>
      </c>
    </row>
    <row r="638" spans="1:19" hidden="1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9"/>
        <v>112</v>
      </c>
      <c r="R638" s="16">
        <f t="shared" si="37"/>
        <v>112</v>
      </c>
      <c r="S638" s="18">
        <f t="shared" si="38"/>
        <v>0.17582417582417584</v>
      </c>
    </row>
    <row r="639" spans="1:19" hidden="1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9"/>
        <v>4820</v>
      </c>
      <c r="R639" s="21">
        <f t="shared" si="37"/>
        <v>4820</v>
      </c>
      <c r="S639" s="23">
        <f t="shared" si="38"/>
        <v>7.5548589341692791</v>
      </c>
    </row>
    <row r="640" spans="1:19" hidden="1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9"/>
        <v>6475</v>
      </c>
      <c r="R640" s="16">
        <f t="shared" si="37"/>
        <v>6475</v>
      </c>
      <c r="S640" s="18">
        <f t="shared" si="38"/>
        <v>10.133020344287949</v>
      </c>
    </row>
    <row r="641" spans="1:19" hidden="1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9"/>
        <v>75</v>
      </c>
      <c r="R641" s="21">
        <f t="shared" si="37"/>
        <v>75</v>
      </c>
      <c r="S641" s="23">
        <f t="shared" si="38"/>
        <v>0.1171875</v>
      </c>
    </row>
    <row r="642" spans="1:19" hidden="1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9"/>
        <v>108</v>
      </c>
      <c r="R642" s="16">
        <f t="shared" si="37"/>
        <v>108</v>
      </c>
      <c r="S642" s="18">
        <f t="shared" si="38"/>
        <v>0.16848673946957879</v>
      </c>
    </row>
    <row r="643" spans="1:19" hidden="1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si="39"/>
        <v>453</v>
      </c>
      <c r="R643" s="21">
        <f t="shared" ref="R643:R706" si="41">N:N*P:P</f>
        <v>453</v>
      </c>
      <c r="S643" s="23">
        <f t="shared" ref="S643:S706" si="42">Q:Q/A:A</f>
        <v>0.70560747663551404</v>
      </c>
    </row>
    <row r="644" spans="1:19" hidden="1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ref="Q644:Q707" si="43">N644*P644</f>
        <v>8160</v>
      </c>
      <c r="R644" s="16">
        <f t="shared" si="41"/>
        <v>8160</v>
      </c>
      <c r="S644" s="18">
        <f t="shared" si="42"/>
        <v>12.690513219284604</v>
      </c>
    </row>
    <row r="645" spans="1:19" hidden="1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3"/>
        <v>260</v>
      </c>
      <c r="R645" s="21">
        <f t="shared" si="41"/>
        <v>260</v>
      </c>
      <c r="S645" s="23">
        <f t="shared" si="42"/>
        <v>0.40372670807453415</v>
      </c>
    </row>
    <row r="646" spans="1:19" hidden="1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3"/>
        <v>94</v>
      </c>
      <c r="R646" s="16">
        <f t="shared" si="41"/>
        <v>94</v>
      </c>
      <c r="S646" s="18">
        <f t="shared" si="42"/>
        <v>0.14573643410852713</v>
      </c>
    </row>
    <row r="647" spans="1:19" hidden="1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3"/>
        <v>408</v>
      </c>
      <c r="R647" s="21">
        <f t="shared" si="41"/>
        <v>408</v>
      </c>
      <c r="S647" s="23">
        <f t="shared" si="42"/>
        <v>0.63157894736842102</v>
      </c>
    </row>
    <row r="648" spans="1:19" hidden="1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3"/>
        <v>2196</v>
      </c>
      <c r="R648" s="16">
        <f t="shared" si="41"/>
        <v>2196</v>
      </c>
      <c r="S648" s="18">
        <f t="shared" si="42"/>
        <v>3.3941267387944358</v>
      </c>
    </row>
    <row r="649" spans="1:19" hidden="1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3"/>
        <v>106</v>
      </c>
      <c r="R649" s="21">
        <f t="shared" si="41"/>
        <v>106</v>
      </c>
      <c r="S649" s="23">
        <f t="shared" si="42"/>
        <v>0.16358024691358025</v>
      </c>
    </row>
    <row r="650" spans="1:19" hidden="1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3"/>
        <v>36</v>
      </c>
      <c r="R650" s="16">
        <f t="shared" si="41"/>
        <v>36</v>
      </c>
      <c r="S650" s="18">
        <f t="shared" si="42"/>
        <v>5.5469953775038522E-2</v>
      </c>
    </row>
    <row r="651" spans="1:19" hidden="1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3"/>
        <v>760</v>
      </c>
      <c r="R651" s="21">
        <f t="shared" si="41"/>
        <v>760</v>
      </c>
      <c r="S651" s="23">
        <f t="shared" si="42"/>
        <v>1.1692307692307693</v>
      </c>
    </row>
    <row r="652" spans="1:19" hidden="1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3"/>
        <v>120</v>
      </c>
      <c r="R652" s="16">
        <f t="shared" si="41"/>
        <v>120</v>
      </c>
      <c r="S652" s="18">
        <f t="shared" si="42"/>
        <v>0.18433179723502305</v>
      </c>
    </row>
    <row r="653" spans="1:19" hidden="1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3"/>
        <v>477</v>
      </c>
      <c r="R653" s="21">
        <f t="shared" si="41"/>
        <v>477</v>
      </c>
      <c r="S653" s="23">
        <f t="shared" si="42"/>
        <v>0.73159509202453987</v>
      </c>
    </row>
    <row r="654" spans="1:19" hidden="1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3"/>
        <v>656</v>
      </c>
      <c r="R654" s="16">
        <f t="shared" si="41"/>
        <v>656</v>
      </c>
      <c r="S654" s="18">
        <f t="shared" si="42"/>
        <v>1.004594180704441</v>
      </c>
    </row>
    <row r="655" spans="1:19" hidden="1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3"/>
        <v>7579</v>
      </c>
      <c r="R655" s="21">
        <f t="shared" si="41"/>
        <v>7579</v>
      </c>
      <c r="S655" s="23">
        <f t="shared" si="42"/>
        <v>11.588685015290521</v>
      </c>
    </row>
    <row r="656" spans="1:19" hidden="1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3"/>
        <v>41</v>
      </c>
      <c r="R656" s="16">
        <f t="shared" si="41"/>
        <v>41</v>
      </c>
      <c r="S656" s="18">
        <f t="shared" si="42"/>
        <v>6.2595419847328249E-2</v>
      </c>
    </row>
    <row r="657" spans="1:19" hidden="1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3"/>
        <v>261</v>
      </c>
      <c r="R657" s="21">
        <f t="shared" si="41"/>
        <v>261</v>
      </c>
      <c r="S657" s="23">
        <f t="shared" si="42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3"/>
        <v>224</v>
      </c>
      <c r="R658" s="16">
        <f t="shared" si="41"/>
        <v>224</v>
      </c>
      <c r="S658" s="18">
        <f t="shared" si="42"/>
        <v>0.34094368340943682</v>
      </c>
    </row>
    <row r="659" spans="1:19" hidden="1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3"/>
        <v>12572</v>
      </c>
      <c r="R659" s="21">
        <f t="shared" si="41"/>
        <v>12572</v>
      </c>
      <c r="S659" s="23">
        <f t="shared" si="42"/>
        <v>19.106382978723403</v>
      </c>
    </row>
    <row r="660" spans="1:19" hidden="1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3"/>
        <v>26</v>
      </c>
      <c r="R660" s="16">
        <f t="shared" si="41"/>
        <v>26</v>
      </c>
      <c r="S660" s="18">
        <f t="shared" si="42"/>
        <v>3.9453717754172987E-2</v>
      </c>
    </row>
    <row r="661" spans="1:19" hidden="1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3"/>
        <v>12</v>
      </c>
      <c r="R661" s="21">
        <f t="shared" si="41"/>
        <v>12</v>
      </c>
      <c r="S661" s="23">
        <f t="shared" si="42"/>
        <v>1.8181818181818181E-2</v>
      </c>
    </row>
    <row r="662" spans="1:19" hidden="1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3"/>
        <v>1260</v>
      </c>
      <c r="R662" s="16">
        <f t="shared" si="41"/>
        <v>1260</v>
      </c>
      <c r="S662" s="18">
        <f t="shared" si="42"/>
        <v>1.9062027231467473</v>
      </c>
    </row>
    <row r="663" spans="1:19" hidden="1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3"/>
        <v>213</v>
      </c>
      <c r="R663" s="21">
        <f t="shared" si="41"/>
        <v>213</v>
      </c>
      <c r="S663" s="23">
        <f t="shared" si="42"/>
        <v>0.32175226586102718</v>
      </c>
    </row>
    <row r="664" spans="1:19" hidden="1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3"/>
        <v>9464</v>
      </c>
      <c r="R664" s="16">
        <f t="shared" si="41"/>
        <v>9464</v>
      </c>
      <c r="S664" s="18">
        <f t="shared" si="42"/>
        <v>14.274509803921569</v>
      </c>
    </row>
    <row r="665" spans="1:19" hidden="1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3"/>
        <v>26</v>
      </c>
      <c r="R665" s="21">
        <f t="shared" si="41"/>
        <v>26</v>
      </c>
      <c r="S665" s="23">
        <f t="shared" si="42"/>
        <v>3.9156626506024098E-2</v>
      </c>
    </row>
    <row r="666" spans="1:19" hidden="1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3"/>
        <v>438</v>
      </c>
      <c r="R666" s="16">
        <f t="shared" si="41"/>
        <v>438</v>
      </c>
      <c r="S666" s="18">
        <f t="shared" si="42"/>
        <v>0.65864661654135337</v>
      </c>
    </row>
    <row r="667" spans="1:19" hidden="1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3"/>
        <v>108</v>
      </c>
      <c r="R667" s="21">
        <f t="shared" si="41"/>
        <v>108</v>
      </c>
      <c r="S667" s="23">
        <f t="shared" si="42"/>
        <v>0.16216216216216217</v>
      </c>
    </row>
    <row r="668" spans="1:19" hidden="1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3"/>
        <v>432</v>
      </c>
      <c r="R668" s="16">
        <f t="shared" si="41"/>
        <v>432</v>
      </c>
      <c r="S668" s="18">
        <f t="shared" si="42"/>
        <v>0.64767616191904043</v>
      </c>
    </row>
    <row r="669" spans="1:19" hidden="1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3"/>
        <v>4950</v>
      </c>
      <c r="R669" s="21">
        <f t="shared" si="41"/>
        <v>4950</v>
      </c>
      <c r="S669" s="23">
        <f t="shared" si="42"/>
        <v>7.4101796407185629</v>
      </c>
    </row>
    <row r="670" spans="1:19" hidden="1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3"/>
        <v>126</v>
      </c>
      <c r="R670" s="16">
        <f t="shared" si="41"/>
        <v>126</v>
      </c>
      <c r="S670" s="18">
        <f t="shared" si="42"/>
        <v>0.18834080717488788</v>
      </c>
    </row>
    <row r="671" spans="1:19" hidden="1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3"/>
        <v>3702</v>
      </c>
      <c r="R671" s="21">
        <f t="shared" si="41"/>
        <v>3702</v>
      </c>
      <c r="S671" s="23">
        <f t="shared" si="42"/>
        <v>5.5253731343283583</v>
      </c>
    </row>
    <row r="672" spans="1:19" hidden="1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3"/>
        <v>138</v>
      </c>
      <c r="R672" s="16">
        <f t="shared" si="41"/>
        <v>138</v>
      </c>
      <c r="S672" s="18">
        <f t="shared" si="42"/>
        <v>0.20566318926974664</v>
      </c>
    </row>
    <row r="673" spans="1:19" hidden="1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3"/>
        <v>28</v>
      </c>
      <c r="R673" s="21">
        <f t="shared" si="41"/>
        <v>28</v>
      </c>
      <c r="S673" s="23">
        <f t="shared" si="42"/>
        <v>4.1666666666666664E-2</v>
      </c>
    </row>
    <row r="674" spans="1:19" hidden="1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3"/>
        <v>58</v>
      </c>
      <c r="R674" s="16">
        <f t="shared" si="41"/>
        <v>58</v>
      </c>
      <c r="S674" s="18">
        <f t="shared" si="42"/>
        <v>8.6181277860326894E-2</v>
      </c>
    </row>
    <row r="675" spans="1:19" hidden="1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3"/>
        <v>1080</v>
      </c>
      <c r="R675" s="21">
        <f t="shared" si="41"/>
        <v>1080</v>
      </c>
      <c r="S675" s="23">
        <f t="shared" si="42"/>
        <v>1.6023738872403561</v>
      </c>
    </row>
    <row r="676" spans="1:19" hidden="1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3"/>
        <v>468</v>
      </c>
      <c r="R676" s="16">
        <f t="shared" si="41"/>
        <v>468</v>
      </c>
      <c r="S676" s="18">
        <f t="shared" si="42"/>
        <v>0.69333333333333336</v>
      </c>
    </row>
    <row r="677" spans="1:19" hidden="1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3"/>
        <v>530</v>
      </c>
      <c r="R677" s="21">
        <f t="shared" si="41"/>
        <v>530</v>
      </c>
      <c r="S677" s="23">
        <f t="shared" si="42"/>
        <v>0.78402366863905326</v>
      </c>
    </row>
    <row r="678" spans="1:19" hidden="1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3"/>
        <v>250</v>
      </c>
      <c r="R678" s="16">
        <f t="shared" si="41"/>
        <v>250</v>
      </c>
      <c r="S678" s="18">
        <f t="shared" si="42"/>
        <v>0.36927621861152143</v>
      </c>
    </row>
    <row r="679" spans="1:19" hidden="1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3"/>
        <v>135</v>
      </c>
      <c r="R679" s="21">
        <f t="shared" si="41"/>
        <v>135</v>
      </c>
      <c r="S679" s="23">
        <f t="shared" si="42"/>
        <v>0.19911504424778761</v>
      </c>
    </row>
    <row r="680" spans="1:19" hidden="1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3"/>
        <v>118</v>
      </c>
      <c r="R680" s="16">
        <f t="shared" si="41"/>
        <v>118</v>
      </c>
      <c r="S680" s="18">
        <f t="shared" si="42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3"/>
        <v>514</v>
      </c>
      <c r="R681" s="21">
        <f t="shared" si="41"/>
        <v>514</v>
      </c>
      <c r="S681" s="23">
        <f t="shared" si="42"/>
        <v>0.75588235294117645</v>
      </c>
    </row>
    <row r="682" spans="1:19" hidden="1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3"/>
        <v>6118</v>
      </c>
      <c r="R682" s="16">
        <f t="shared" si="41"/>
        <v>6118</v>
      </c>
      <c r="S682" s="18">
        <f t="shared" si="42"/>
        <v>8.9838472834067549</v>
      </c>
    </row>
    <row r="683" spans="1:19" hidden="1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3"/>
        <v>428</v>
      </c>
      <c r="R683" s="21">
        <f t="shared" si="41"/>
        <v>428</v>
      </c>
      <c r="S683" s="23">
        <f t="shared" si="42"/>
        <v>0.62756598240469208</v>
      </c>
    </row>
    <row r="684" spans="1:19" hidden="1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3"/>
        <v>610</v>
      </c>
      <c r="R684" s="16">
        <f t="shared" si="41"/>
        <v>610</v>
      </c>
      <c r="S684" s="18">
        <f t="shared" si="42"/>
        <v>0.89311859443631036</v>
      </c>
    </row>
    <row r="685" spans="1:19" hidden="1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3"/>
        <v>468</v>
      </c>
      <c r="R685" s="21">
        <f t="shared" si="41"/>
        <v>468</v>
      </c>
      <c r="S685" s="23">
        <f t="shared" si="42"/>
        <v>0.68421052631578949</v>
      </c>
    </row>
    <row r="686" spans="1:19" hidden="1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3"/>
        <v>1194</v>
      </c>
      <c r="R686" s="16">
        <f t="shared" si="41"/>
        <v>1194</v>
      </c>
      <c r="S686" s="18">
        <f t="shared" si="42"/>
        <v>1.743065693430657</v>
      </c>
    </row>
    <row r="687" spans="1:19" hidden="1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3"/>
        <v>3544</v>
      </c>
      <c r="R687" s="21">
        <f t="shared" si="41"/>
        <v>3544</v>
      </c>
      <c r="S687" s="23">
        <f t="shared" si="42"/>
        <v>5.166180758017493</v>
      </c>
    </row>
    <row r="688" spans="1:19" hidden="1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3"/>
        <v>28</v>
      </c>
      <c r="R688" s="16">
        <f t="shared" si="41"/>
        <v>28</v>
      </c>
      <c r="S688" s="18">
        <f t="shared" si="42"/>
        <v>4.0756914119359534E-2</v>
      </c>
    </row>
    <row r="689" spans="1:19" hidden="1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3"/>
        <v>81</v>
      </c>
      <c r="R689" s="21">
        <f t="shared" si="41"/>
        <v>81</v>
      </c>
      <c r="S689" s="23">
        <f t="shared" si="42"/>
        <v>0.11773255813953488</v>
      </c>
    </row>
    <row r="690" spans="1:19" hidden="1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3"/>
        <v>1047</v>
      </c>
      <c r="R690" s="16">
        <f t="shared" si="41"/>
        <v>1047</v>
      </c>
      <c r="S690" s="18">
        <f t="shared" si="42"/>
        <v>1.5195936139332367</v>
      </c>
    </row>
    <row r="691" spans="1:19" hidden="1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3"/>
        <v>744</v>
      </c>
      <c r="R691" s="21">
        <f t="shared" si="41"/>
        <v>744</v>
      </c>
      <c r="S691" s="23">
        <f t="shared" si="42"/>
        <v>1.0782608695652174</v>
      </c>
    </row>
    <row r="692" spans="1:19" hidden="1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3"/>
        <v>822</v>
      </c>
      <c r="R692" s="16">
        <f t="shared" si="41"/>
        <v>822</v>
      </c>
      <c r="S692" s="18">
        <f t="shared" si="42"/>
        <v>1.1895803183791607</v>
      </c>
    </row>
    <row r="693" spans="1:19" hidden="1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3"/>
        <v>1454</v>
      </c>
      <c r="R693" s="21">
        <f t="shared" si="41"/>
        <v>1454</v>
      </c>
      <c r="S693" s="23">
        <f t="shared" si="42"/>
        <v>2.101156069364162</v>
      </c>
    </row>
    <row r="694" spans="1:19" hidden="1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3"/>
        <v>202</v>
      </c>
      <c r="R694" s="16">
        <f t="shared" si="41"/>
        <v>202</v>
      </c>
      <c r="S694" s="18">
        <f t="shared" si="42"/>
        <v>0.29148629148629146</v>
      </c>
    </row>
    <row r="695" spans="1:19" hidden="1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3"/>
        <v>1266</v>
      </c>
      <c r="R695" s="21">
        <f t="shared" si="41"/>
        <v>1266</v>
      </c>
      <c r="S695" s="23">
        <f t="shared" si="42"/>
        <v>1.8242074927953891</v>
      </c>
    </row>
    <row r="696" spans="1:19" hidden="1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3"/>
        <v>4089</v>
      </c>
      <c r="R696" s="16">
        <f t="shared" si="41"/>
        <v>4089</v>
      </c>
      <c r="S696" s="18">
        <f t="shared" si="42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3"/>
        <v>20</v>
      </c>
      <c r="R697" s="21">
        <f t="shared" si="41"/>
        <v>20</v>
      </c>
      <c r="S697" s="23">
        <f t="shared" si="42"/>
        <v>2.8735632183908046E-2</v>
      </c>
    </row>
    <row r="698" spans="1:19" hidden="1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3"/>
        <v>6692</v>
      </c>
      <c r="R698" s="16">
        <f t="shared" si="41"/>
        <v>6692</v>
      </c>
      <c r="S698" s="18">
        <f t="shared" si="42"/>
        <v>9.6011477761836446</v>
      </c>
    </row>
    <row r="699" spans="1:19" hidden="1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3"/>
        <v>113</v>
      </c>
      <c r="R699" s="21">
        <f t="shared" si="41"/>
        <v>113</v>
      </c>
      <c r="S699" s="23">
        <f t="shared" si="42"/>
        <v>0.16189111747851004</v>
      </c>
    </row>
    <row r="700" spans="1:19" hidden="1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3"/>
        <v>1008</v>
      </c>
      <c r="R700" s="16">
        <f t="shared" si="41"/>
        <v>1008</v>
      </c>
      <c r="S700" s="18">
        <f t="shared" si="42"/>
        <v>1.4420600858369099</v>
      </c>
    </row>
    <row r="701" spans="1:19" hidden="1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3"/>
        <v>9915</v>
      </c>
      <c r="R701" s="21">
        <f t="shared" si="41"/>
        <v>9915</v>
      </c>
      <c r="S701" s="23">
        <f t="shared" si="42"/>
        <v>14.164285714285715</v>
      </c>
    </row>
    <row r="702" spans="1:19" hidden="1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3"/>
        <v>204</v>
      </c>
      <c r="R702" s="16">
        <f t="shared" si="41"/>
        <v>204</v>
      </c>
      <c r="S702" s="18">
        <f t="shared" si="42"/>
        <v>0.29101283880171186</v>
      </c>
    </row>
    <row r="703" spans="1:19" hidden="1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3"/>
        <v>208</v>
      </c>
      <c r="R703" s="21">
        <f t="shared" si="41"/>
        <v>208</v>
      </c>
      <c r="S703" s="23">
        <f t="shared" si="42"/>
        <v>0.29629629629629628</v>
      </c>
    </row>
    <row r="704" spans="1:19" hidden="1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3"/>
        <v>1641</v>
      </c>
      <c r="R704" s="16">
        <f t="shared" si="41"/>
        <v>1641</v>
      </c>
      <c r="S704" s="18">
        <f t="shared" si="42"/>
        <v>2.3342816500711239</v>
      </c>
    </row>
    <row r="705" spans="1:19" hidden="1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3"/>
        <v>1839</v>
      </c>
      <c r="R705" s="21">
        <f t="shared" si="41"/>
        <v>1839</v>
      </c>
      <c r="S705" s="23">
        <f t="shared" si="42"/>
        <v>2.6122159090909092</v>
      </c>
    </row>
    <row r="706" spans="1:19" hidden="1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3"/>
        <v>1198</v>
      </c>
      <c r="R706" s="16">
        <f t="shared" si="41"/>
        <v>1198</v>
      </c>
      <c r="S706" s="18">
        <f t="shared" si="42"/>
        <v>1.699290780141844</v>
      </c>
    </row>
    <row r="707" spans="1:19" hidden="1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si="43"/>
        <v>26</v>
      </c>
      <c r="R707" s="21">
        <f t="shared" ref="R707:R770" si="45">N:N*P:P</f>
        <v>26</v>
      </c>
      <c r="S707" s="23">
        <f t="shared" ref="S707:S770" si="46">Q:Q/A:A</f>
        <v>3.6827195467422094E-2</v>
      </c>
    </row>
    <row r="708" spans="1:19" hidden="1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ref="Q708:Q771" si="47">N708*P708</f>
        <v>36</v>
      </c>
      <c r="R708" s="16">
        <f t="shared" si="45"/>
        <v>36</v>
      </c>
      <c r="S708" s="18">
        <f t="shared" si="46"/>
        <v>5.0919377652050922E-2</v>
      </c>
    </row>
    <row r="709" spans="1:19" hidden="1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7"/>
        <v>246</v>
      </c>
      <c r="R709" s="21">
        <f t="shared" si="45"/>
        <v>246</v>
      </c>
      <c r="S709" s="23">
        <f t="shared" si="46"/>
        <v>0.34745762711864409</v>
      </c>
    </row>
    <row r="710" spans="1:19" hidden="1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7"/>
        <v>3283</v>
      </c>
      <c r="R710" s="16">
        <f t="shared" si="45"/>
        <v>3283</v>
      </c>
      <c r="S710" s="18">
        <f t="shared" si="46"/>
        <v>4.6304654442877293</v>
      </c>
    </row>
    <row r="711" spans="1:19" hidden="1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7"/>
        <v>198</v>
      </c>
      <c r="R711" s="21">
        <f t="shared" si="45"/>
        <v>198</v>
      </c>
      <c r="S711" s="23">
        <f t="shared" si="46"/>
        <v>0.27887323943661974</v>
      </c>
    </row>
    <row r="712" spans="1:19" hidden="1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7"/>
        <v>164</v>
      </c>
      <c r="R712" s="16">
        <f t="shared" si="45"/>
        <v>164</v>
      </c>
      <c r="S712" s="18">
        <f t="shared" si="46"/>
        <v>0.23066104078762306</v>
      </c>
    </row>
    <row r="713" spans="1:19" hidden="1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7"/>
        <v>13878</v>
      </c>
      <c r="R713" s="21">
        <f t="shared" si="45"/>
        <v>13878</v>
      </c>
      <c r="S713" s="23">
        <f t="shared" si="46"/>
        <v>19.491573033707866</v>
      </c>
    </row>
    <row r="714" spans="1:19" hidden="1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7"/>
        <v>26</v>
      </c>
      <c r="R714" s="16">
        <f t="shared" si="45"/>
        <v>26</v>
      </c>
      <c r="S714" s="18">
        <f t="shared" si="46"/>
        <v>3.6465638148667601E-2</v>
      </c>
    </row>
    <row r="715" spans="1:19" hidden="1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7"/>
        <v>176</v>
      </c>
      <c r="R715" s="21">
        <f t="shared" si="45"/>
        <v>176</v>
      </c>
      <c r="S715" s="23">
        <f t="shared" si="46"/>
        <v>0.24649859943977592</v>
      </c>
    </row>
    <row r="716" spans="1:19" hidden="1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7"/>
        <v>194</v>
      </c>
      <c r="R716" s="16">
        <f t="shared" si="45"/>
        <v>194</v>
      </c>
      <c r="S716" s="18">
        <f t="shared" si="46"/>
        <v>0.27132867132867133</v>
      </c>
    </row>
    <row r="717" spans="1:19" hidden="1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7"/>
        <v>200</v>
      </c>
      <c r="R717" s="21">
        <f t="shared" si="45"/>
        <v>200</v>
      </c>
      <c r="S717" s="23">
        <f t="shared" si="46"/>
        <v>0.27932960893854747</v>
      </c>
    </row>
    <row r="718" spans="1:19" hidden="1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7"/>
        <v>52</v>
      </c>
      <c r="R718" s="16">
        <f t="shared" si="45"/>
        <v>52</v>
      </c>
      <c r="S718" s="18">
        <f t="shared" si="46"/>
        <v>7.252440725244072E-2</v>
      </c>
    </row>
    <row r="719" spans="1:19" hidden="1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7"/>
        <v>110</v>
      </c>
      <c r="R719" s="21">
        <f t="shared" si="45"/>
        <v>110</v>
      </c>
      <c r="S719" s="23">
        <f t="shared" si="46"/>
        <v>0.15320334261838439</v>
      </c>
    </row>
    <row r="720" spans="1:19" hidden="1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7"/>
        <v>2820</v>
      </c>
      <c r="R720" s="16">
        <f t="shared" si="45"/>
        <v>2820</v>
      </c>
      <c r="S720" s="18">
        <f t="shared" si="46"/>
        <v>3.9221140472878999</v>
      </c>
    </row>
    <row r="721" spans="1:19" hidden="1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7"/>
        <v>38</v>
      </c>
      <c r="R721" s="21">
        <f t="shared" si="45"/>
        <v>38</v>
      </c>
      <c r="S721" s="23">
        <f t="shared" si="46"/>
        <v>5.2777777777777778E-2</v>
      </c>
    </row>
    <row r="722" spans="1:19" hidden="1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7"/>
        <v>76</v>
      </c>
      <c r="R722" s="16">
        <f t="shared" si="45"/>
        <v>76</v>
      </c>
      <c r="S722" s="18">
        <f t="shared" si="46"/>
        <v>0.10540915395284327</v>
      </c>
    </row>
    <row r="723" spans="1:19" hidden="1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7"/>
        <v>214</v>
      </c>
      <c r="R723" s="21">
        <f t="shared" si="45"/>
        <v>214</v>
      </c>
      <c r="S723" s="23">
        <f t="shared" si="46"/>
        <v>0.296398891966759</v>
      </c>
    </row>
    <row r="724" spans="1:19" hidden="1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7"/>
        <v>235</v>
      </c>
      <c r="R724" s="16">
        <f t="shared" si="45"/>
        <v>235</v>
      </c>
      <c r="S724" s="18">
        <f t="shared" si="46"/>
        <v>0.32503457814661135</v>
      </c>
    </row>
    <row r="725" spans="1:19" hidden="1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7"/>
        <v>160</v>
      </c>
      <c r="R725" s="21">
        <f t="shared" si="45"/>
        <v>160</v>
      </c>
      <c r="S725" s="23">
        <f t="shared" si="46"/>
        <v>0.22099447513812154</v>
      </c>
    </row>
    <row r="726" spans="1:19" hidden="1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7"/>
        <v>465</v>
      </c>
      <c r="R726" s="16">
        <f t="shared" si="45"/>
        <v>465</v>
      </c>
      <c r="S726" s="18">
        <f t="shared" si="46"/>
        <v>0.64137931034482754</v>
      </c>
    </row>
    <row r="727" spans="1:19" hidden="1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7"/>
        <v>1660</v>
      </c>
      <c r="R727" s="21">
        <f t="shared" si="45"/>
        <v>1660</v>
      </c>
      <c r="S727" s="23">
        <f t="shared" si="46"/>
        <v>2.2865013774104681</v>
      </c>
    </row>
    <row r="728" spans="1:19" hidden="1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7"/>
        <v>264</v>
      </c>
      <c r="R728" s="16">
        <f t="shared" si="45"/>
        <v>264</v>
      </c>
      <c r="S728" s="18">
        <f t="shared" si="46"/>
        <v>0.36313617606602477</v>
      </c>
    </row>
    <row r="729" spans="1:19" hidden="1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7"/>
        <v>201</v>
      </c>
      <c r="R729" s="21">
        <f t="shared" si="45"/>
        <v>201</v>
      </c>
      <c r="S729" s="23">
        <f t="shared" si="46"/>
        <v>0.27609890109890112</v>
      </c>
    </row>
    <row r="730" spans="1:19" hidden="1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7"/>
        <v>6279</v>
      </c>
      <c r="R730" s="16">
        <f t="shared" si="45"/>
        <v>6279</v>
      </c>
      <c r="S730" s="18">
        <f t="shared" si="46"/>
        <v>8.613168724279836</v>
      </c>
    </row>
    <row r="731" spans="1:19" hidden="1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7"/>
        <v>168</v>
      </c>
      <c r="R731" s="21">
        <f t="shared" si="45"/>
        <v>168</v>
      </c>
      <c r="S731" s="23">
        <f t="shared" si="46"/>
        <v>0.23013698630136986</v>
      </c>
    </row>
    <row r="732" spans="1:19" hidden="1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7"/>
        <v>14</v>
      </c>
      <c r="R732" s="16">
        <f t="shared" si="45"/>
        <v>14</v>
      </c>
      <c r="S732" s="18">
        <f t="shared" si="46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7"/>
        <v>76</v>
      </c>
      <c r="R733" s="21">
        <f t="shared" si="45"/>
        <v>76</v>
      </c>
      <c r="S733" s="23">
        <f t="shared" si="46"/>
        <v>0.10382513661202186</v>
      </c>
    </row>
    <row r="734" spans="1:19" hidden="1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7"/>
        <v>492</v>
      </c>
      <c r="R734" s="16">
        <f t="shared" si="45"/>
        <v>492</v>
      </c>
      <c r="S734" s="18">
        <f t="shared" si="46"/>
        <v>0.67121418826739432</v>
      </c>
    </row>
    <row r="735" spans="1:19" hidden="1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7"/>
        <v>117</v>
      </c>
      <c r="R735" s="21">
        <f t="shared" si="45"/>
        <v>117</v>
      </c>
      <c r="S735" s="23">
        <f t="shared" si="46"/>
        <v>0.15940054495912806</v>
      </c>
    </row>
    <row r="736" spans="1:19" hidden="1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7"/>
        <v>21833</v>
      </c>
      <c r="R736" s="16">
        <f t="shared" si="45"/>
        <v>21833</v>
      </c>
      <c r="S736" s="18">
        <f t="shared" si="46"/>
        <v>29.704761904761906</v>
      </c>
    </row>
    <row r="737" spans="1:19" hidden="1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7"/>
        <v>8286</v>
      </c>
      <c r="R737" s="21">
        <f t="shared" si="45"/>
        <v>8286</v>
      </c>
      <c r="S737" s="23">
        <f t="shared" si="46"/>
        <v>11.258152173913043</v>
      </c>
    </row>
    <row r="738" spans="1:19" hidden="1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7"/>
        <v>42</v>
      </c>
      <c r="R738" s="16">
        <f t="shared" si="45"/>
        <v>42</v>
      </c>
      <c r="S738" s="18">
        <f t="shared" si="46"/>
        <v>5.698778833107191E-2</v>
      </c>
    </row>
    <row r="739" spans="1:19" hidden="1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7"/>
        <v>112</v>
      </c>
      <c r="R739" s="21">
        <f t="shared" si="45"/>
        <v>112</v>
      </c>
      <c r="S739" s="23">
        <f t="shared" si="46"/>
        <v>0.15176151761517614</v>
      </c>
    </row>
    <row r="740" spans="1:19" hidden="1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7"/>
        <v>291</v>
      </c>
      <c r="R740" s="16">
        <f t="shared" si="45"/>
        <v>291</v>
      </c>
      <c r="S740" s="18">
        <f t="shared" si="46"/>
        <v>0.39377537212449254</v>
      </c>
    </row>
    <row r="741" spans="1:19" hidden="1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7"/>
        <v>624</v>
      </c>
      <c r="R741" s="21">
        <f t="shared" si="45"/>
        <v>624</v>
      </c>
      <c r="S741" s="23">
        <f t="shared" si="46"/>
        <v>0.84324324324324329</v>
      </c>
    </row>
    <row r="742" spans="1:19" hidden="1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7"/>
        <v>728</v>
      </c>
      <c r="R742" s="16">
        <f t="shared" si="45"/>
        <v>728</v>
      </c>
      <c r="S742" s="18">
        <f t="shared" si="46"/>
        <v>0.98245614035087714</v>
      </c>
    </row>
    <row r="743" spans="1:19" hidden="1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7"/>
        <v>111</v>
      </c>
      <c r="R743" s="21">
        <f t="shared" si="45"/>
        <v>111</v>
      </c>
      <c r="S743" s="23">
        <f t="shared" si="46"/>
        <v>0.14959568733153639</v>
      </c>
    </row>
    <row r="744" spans="1:19" hidden="1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7"/>
        <v>1916</v>
      </c>
      <c r="R744" s="16">
        <f t="shared" si="45"/>
        <v>1916</v>
      </c>
      <c r="S744" s="18">
        <f t="shared" si="46"/>
        <v>2.578734858681023</v>
      </c>
    </row>
    <row r="745" spans="1:19" hidden="1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7"/>
        <v>17</v>
      </c>
      <c r="R745" s="21">
        <f t="shared" si="45"/>
        <v>17</v>
      </c>
      <c r="S745" s="23">
        <f t="shared" si="46"/>
        <v>2.2849462365591398E-2</v>
      </c>
    </row>
    <row r="746" spans="1:19" hidden="1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7"/>
        <v>3708</v>
      </c>
      <c r="R746" s="16">
        <f t="shared" si="45"/>
        <v>3708</v>
      </c>
      <c r="S746" s="18">
        <f t="shared" si="46"/>
        <v>4.9771812080536915</v>
      </c>
    </row>
    <row r="747" spans="1:19" hidden="1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7"/>
        <v>7884</v>
      </c>
      <c r="R747" s="21">
        <f t="shared" si="45"/>
        <v>7884</v>
      </c>
      <c r="S747" s="23">
        <f t="shared" si="46"/>
        <v>10.568364611260053</v>
      </c>
    </row>
    <row r="748" spans="1:19" hidden="1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7"/>
        <v>176</v>
      </c>
      <c r="R748" s="16">
        <f t="shared" si="45"/>
        <v>176</v>
      </c>
      <c r="S748" s="18">
        <f t="shared" si="46"/>
        <v>0.23560910307898258</v>
      </c>
    </row>
    <row r="749" spans="1:19" hidden="1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7"/>
        <v>48</v>
      </c>
      <c r="R749" s="21">
        <f t="shared" si="45"/>
        <v>48</v>
      </c>
      <c r="S749" s="23">
        <f t="shared" si="46"/>
        <v>6.4171122994652413E-2</v>
      </c>
    </row>
    <row r="750" spans="1:19" hidden="1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7"/>
        <v>568</v>
      </c>
      <c r="R750" s="16">
        <f t="shared" si="45"/>
        <v>568</v>
      </c>
      <c r="S750" s="18">
        <f t="shared" si="46"/>
        <v>0.75834445927903871</v>
      </c>
    </row>
    <row r="751" spans="1:19" hidden="1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7"/>
        <v>168</v>
      </c>
      <c r="R751" s="21">
        <f t="shared" si="45"/>
        <v>168</v>
      </c>
      <c r="S751" s="23">
        <f t="shared" si="46"/>
        <v>0.224</v>
      </c>
    </row>
    <row r="752" spans="1:19" hidden="1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7"/>
        <v>286</v>
      </c>
      <c r="R752" s="16">
        <f t="shared" si="45"/>
        <v>286</v>
      </c>
      <c r="S752" s="18">
        <f t="shared" si="46"/>
        <v>0.38082556591211719</v>
      </c>
    </row>
    <row r="753" spans="1:19" hidden="1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7"/>
        <v>598</v>
      </c>
      <c r="R753" s="21">
        <f t="shared" si="45"/>
        <v>598</v>
      </c>
      <c r="S753" s="23">
        <f t="shared" si="46"/>
        <v>0.79521276595744683</v>
      </c>
    </row>
    <row r="754" spans="1:19" hidden="1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7"/>
        <v>138</v>
      </c>
      <c r="R754" s="16">
        <f t="shared" si="45"/>
        <v>138</v>
      </c>
      <c r="S754" s="18">
        <f t="shared" si="46"/>
        <v>0.18326693227091634</v>
      </c>
    </row>
    <row r="755" spans="1:19" hidden="1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7"/>
        <v>78</v>
      </c>
      <c r="R755" s="21">
        <f t="shared" si="45"/>
        <v>78</v>
      </c>
      <c r="S755" s="23">
        <f t="shared" si="46"/>
        <v>0.10344827586206896</v>
      </c>
    </row>
    <row r="756" spans="1:19" hidden="1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7"/>
        <v>427</v>
      </c>
      <c r="R756" s="16">
        <f t="shared" si="45"/>
        <v>427</v>
      </c>
      <c r="S756" s="18">
        <f t="shared" si="46"/>
        <v>0.56556291390728475</v>
      </c>
    </row>
    <row r="757" spans="1:19" hidden="1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7"/>
        <v>282</v>
      </c>
      <c r="R757" s="21">
        <f t="shared" si="45"/>
        <v>282</v>
      </c>
      <c r="S757" s="23">
        <f t="shared" si="46"/>
        <v>0.37301587301587302</v>
      </c>
    </row>
    <row r="758" spans="1:19" hidden="1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7"/>
        <v>50</v>
      </c>
      <c r="R758" s="16">
        <f t="shared" si="45"/>
        <v>50</v>
      </c>
      <c r="S758" s="18">
        <f t="shared" si="46"/>
        <v>6.6050198150594458E-2</v>
      </c>
    </row>
    <row r="759" spans="1:19" hidden="1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7"/>
        <v>552</v>
      </c>
      <c r="R759" s="21">
        <f t="shared" si="45"/>
        <v>552</v>
      </c>
      <c r="S759" s="23">
        <f t="shared" si="46"/>
        <v>0.72823218997361483</v>
      </c>
    </row>
    <row r="760" spans="1:19" hidden="1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7"/>
        <v>408</v>
      </c>
      <c r="R760" s="16">
        <f t="shared" si="45"/>
        <v>408</v>
      </c>
      <c r="S760" s="18">
        <f t="shared" si="46"/>
        <v>0.53754940711462451</v>
      </c>
    </row>
    <row r="761" spans="1:19" hidden="1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7"/>
        <v>1522</v>
      </c>
      <c r="R761" s="21">
        <f t="shared" si="45"/>
        <v>1522</v>
      </c>
      <c r="S761" s="23">
        <f t="shared" si="46"/>
        <v>2.0026315789473683</v>
      </c>
    </row>
    <row r="762" spans="1:19" hidden="1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7"/>
        <v>4465</v>
      </c>
      <c r="R762" s="16">
        <f t="shared" si="45"/>
        <v>4465</v>
      </c>
      <c r="S762" s="18">
        <f t="shared" si="46"/>
        <v>5.8672798948751641</v>
      </c>
    </row>
    <row r="763" spans="1:19" hidden="1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7"/>
        <v>1736</v>
      </c>
      <c r="R763" s="21">
        <f t="shared" si="45"/>
        <v>1736</v>
      </c>
      <c r="S763" s="23">
        <f t="shared" si="46"/>
        <v>2.2782152230971127</v>
      </c>
    </row>
    <row r="764" spans="1:19" hidden="1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7"/>
        <v>616</v>
      </c>
      <c r="R764" s="16">
        <f t="shared" si="45"/>
        <v>616</v>
      </c>
      <c r="S764" s="18">
        <f t="shared" si="46"/>
        <v>0.80733944954128445</v>
      </c>
    </row>
    <row r="765" spans="1:19" hidden="1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7"/>
        <v>600</v>
      </c>
      <c r="R765" s="21">
        <f t="shared" si="45"/>
        <v>600</v>
      </c>
      <c r="S765" s="23">
        <f t="shared" si="46"/>
        <v>0.78534031413612571</v>
      </c>
    </row>
    <row r="766" spans="1:19" hidden="1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7"/>
        <v>112</v>
      </c>
      <c r="R766" s="16">
        <f t="shared" si="45"/>
        <v>112</v>
      </c>
      <c r="S766" s="18">
        <f t="shared" si="46"/>
        <v>0.14640522875816994</v>
      </c>
    </row>
    <row r="767" spans="1:19" hidden="1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7"/>
        <v>196</v>
      </c>
      <c r="R767" s="21">
        <f t="shared" si="45"/>
        <v>196</v>
      </c>
      <c r="S767" s="23">
        <f t="shared" si="46"/>
        <v>0.25587467362924282</v>
      </c>
    </row>
    <row r="768" spans="1:19" hidden="1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7"/>
        <v>336</v>
      </c>
      <c r="R768" s="16">
        <f t="shared" si="45"/>
        <v>336</v>
      </c>
      <c r="S768" s="18">
        <f t="shared" si="46"/>
        <v>0.43807040417209908</v>
      </c>
    </row>
    <row r="769" spans="1:19" hidden="1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7"/>
        <v>758</v>
      </c>
      <c r="R769" s="21">
        <f t="shared" si="45"/>
        <v>758</v>
      </c>
      <c r="S769" s="23">
        <f t="shared" si="46"/>
        <v>0.98697916666666663</v>
      </c>
    </row>
    <row r="770" spans="1:19" hidden="1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7"/>
        <v>6132</v>
      </c>
      <c r="R770" s="16">
        <f t="shared" si="45"/>
        <v>6132</v>
      </c>
      <c r="S770" s="18">
        <f t="shared" si="46"/>
        <v>7.9739921976592978</v>
      </c>
    </row>
    <row r="771" spans="1:19" hidden="1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si="47"/>
        <v>2760</v>
      </c>
      <c r="R771" s="21">
        <f t="shared" ref="R771:R834" si="49">N:N*P:P</f>
        <v>2760</v>
      </c>
      <c r="S771" s="23">
        <f t="shared" ref="S771:S834" si="50">Q:Q/A:A</f>
        <v>3.5844155844155843</v>
      </c>
    </row>
    <row r="772" spans="1:19" hidden="1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ref="Q772:Q835" si="51">N772*P772</f>
        <v>237</v>
      </c>
      <c r="R772" s="16">
        <f t="shared" si="49"/>
        <v>237</v>
      </c>
      <c r="S772" s="18">
        <f t="shared" si="50"/>
        <v>0.30739299610894943</v>
      </c>
    </row>
    <row r="773" spans="1:19" hidden="1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51"/>
        <v>6470</v>
      </c>
      <c r="R773" s="21">
        <f t="shared" si="49"/>
        <v>6470</v>
      </c>
      <c r="S773" s="23">
        <f t="shared" si="50"/>
        <v>8.380829015544041</v>
      </c>
    </row>
    <row r="774" spans="1:19" hidden="1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51"/>
        <v>228</v>
      </c>
      <c r="R774" s="16">
        <f t="shared" si="49"/>
        <v>228</v>
      </c>
      <c r="S774" s="18">
        <f t="shared" si="50"/>
        <v>0.29495472186287192</v>
      </c>
    </row>
    <row r="775" spans="1:19" hidden="1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51"/>
        <v>34</v>
      </c>
      <c r="R775" s="21">
        <f t="shared" si="49"/>
        <v>34</v>
      </c>
      <c r="S775" s="23">
        <f t="shared" si="50"/>
        <v>4.3927648578811367E-2</v>
      </c>
    </row>
    <row r="776" spans="1:19" hidden="1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51"/>
        <v>188</v>
      </c>
      <c r="R776" s="16">
        <f t="shared" si="49"/>
        <v>188</v>
      </c>
      <c r="S776" s="18">
        <f t="shared" si="50"/>
        <v>0.24258064516129033</v>
      </c>
    </row>
    <row r="777" spans="1:19" hidden="1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51"/>
        <v>4828</v>
      </c>
      <c r="R777" s="21">
        <f t="shared" si="49"/>
        <v>4828</v>
      </c>
      <c r="S777" s="23">
        <f t="shared" si="50"/>
        <v>6.2216494845360826</v>
      </c>
    </row>
    <row r="778" spans="1:19" hidden="1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51"/>
        <v>1836</v>
      </c>
      <c r="R778" s="16">
        <f t="shared" si="49"/>
        <v>1836</v>
      </c>
      <c r="S778" s="18">
        <f t="shared" si="50"/>
        <v>2.3629343629343631</v>
      </c>
    </row>
    <row r="779" spans="1:19" hidden="1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51"/>
        <v>118</v>
      </c>
      <c r="R779" s="21">
        <f t="shared" si="49"/>
        <v>118</v>
      </c>
      <c r="S779" s="23">
        <f t="shared" si="50"/>
        <v>0.15167095115681234</v>
      </c>
    </row>
    <row r="780" spans="1:19" hidden="1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51"/>
        <v>1818</v>
      </c>
      <c r="R780" s="16">
        <f t="shared" si="49"/>
        <v>1818</v>
      </c>
      <c r="S780" s="18">
        <f t="shared" si="50"/>
        <v>2.3337612323491657</v>
      </c>
    </row>
    <row r="781" spans="1:19" hidden="1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51"/>
        <v>2541</v>
      </c>
      <c r="R781" s="21">
        <f t="shared" si="49"/>
        <v>2541</v>
      </c>
      <c r="S781" s="23">
        <f t="shared" si="50"/>
        <v>3.2576923076923077</v>
      </c>
    </row>
    <row r="782" spans="1:19" hidden="1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51"/>
        <v>214</v>
      </c>
      <c r="R782" s="16">
        <f t="shared" si="49"/>
        <v>214</v>
      </c>
      <c r="S782" s="18">
        <f t="shared" si="50"/>
        <v>0.27400768245838669</v>
      </c>
    </row>
    <row r="783" spans="1:19" hidden="1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51"/>
        <v>111</v>
      </c>
      <c r="R783" s="21">
        <f t="shared" si="49"/>
        <v>111</v>
      </c>
      <c r="S783" s="23">
        <f t="shared" si="50"/>
        <v>0.14194373401534527</v>
      </c>
    </row>
    <row r="784" spans="1:19" hidden="1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51"/>
        <v>1305</v>
      </c>
      <c r="R784" s="16">
        <f t="shared" si="49"/>
        <v>1305</v>
      </c>
      <c r="S784" s="18">
        <f t="shared" si="50"/>
        <v>1.6666666666666667</v>
      </c>
    </row>
    <row r="785" spans="1:19" hidden="1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51"/>
        <v>1197</v>
      </c>
      <c r="R785" s="21">
        <f t="shared" si="49"/>
        <v>1197</v>
      </c>
      <c r="S785" s="23">
        <f t="shared" si="50"/>
        <v>1.5267857142857142</v>
      </c>
    </row>
    <row r="786" spans="1:19" hidden="1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51"/>
        <v>1700</v>
      </c>
      <c r="R786" s="16">
        <f t="shared" si="49"/>
        <v>1700</v>
      </c>
      <c r="S786" s="18">
        <f t="shared" si="50"/>
        <v>2.1656050955414012</v>
      </c>
    </row>
    <row r="787" spans="1:19" hidden="1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51"/>
        <v>804</v>
      </c>
      <c r="R787" s="21">
        <f t="shared" si="49"/>
        <v>804</v>
      </c>
      <c r="S787" s="23">
        <f t="shared" si="50"/>
        <v>1.0229007633587786</v>
      </c>
    </row>
    <row r="788" spans="1:19" hidden="1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51"/>
        <v>53</v>
      </c>
      <c r="R788" s="16">
        <f t="shared" si="49"/>
        <v>53</v>
      </c>
      <c r="S788" s="18">
        <f t="shared" si="50"/>
        <v>6.734434561626429E-2</v>
      </c>
    </row>
    <row r="789" spans="1:19" hidden="1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51"/>
        <v>514</v>
      </c>
      <c r="R789" s="21">
        <f t="shared" si="49"/>
        <v>514</v>
      </c>
      <c r="S789" s="23">
        <f t="shared" si="50"/>
        <v>0.65228426395939088</v>
      </c>
    </row>
    <row r="790" spans="1:19" hidden="1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51"/>
        <v>720</v>
      </c>
      <c r="R790" s="16">
        <f t="shared" si="49"/>
        <v>720</v>
      </c>
      <c r="S790" s="18">
        <f t="shared" si="50"/>
        <v>0.9125475285171103</v>
      </c>
    </row>
    <row r="791" spans="1:19" hidden="1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51"/>
        <v>36</v>
      </c>
      <c r="R791" s="21">
        <f t="shared" si="49"/>
        <v>36</v>
      </c>
      <c r="S791" s="23">
        <f t="shared" si="50"/>
        <v>4.5569620253164557E-2</v>
      </c>
    </row>
    <row r="792" spans="1:19" hidden="1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51"/>
        <v>490</v>
      </c>
      <c r="R792" s="16">
        <f t="shared" si="49"/>
        <v>490</v>
      </c>
      <c r="S792" s="18">
        <f t="shared" si="50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51"/>
        <v>453</v>
      </c>
      <c r="R793" s="21">
        <f t="shared" si="49"/>
        <v>453</v>
      </c>
      <c r="S793" s="23">
        <f t="shared" si="50"/>
        <v>0.57196969696969702</v>
      </c>
    </row>
    <row r="794" spans="1:19" hidden="1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51"/>
        <v>246</v>
      </c>
      <c r="R794" s="16">
        <f t="shared" si="49"/>
        <v>246</v>
      </c>
      <c r="S794" s="18">
        <f t="shared" si="50"/>
        <v>0.31021437578814626</v>
      </c>
    </row>
    <row r="795" spans="1:19" hidden="1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51"/>
        <v>2050</v>
      </c>
      <c r="R795" s="21">
        <f t="shared" si="49"/>
        <v>2050</v>
      </c>
      <c r="S795" s="23">
        <f t="shared" si="50"/>
        <v>2.5818639798488663</v>
      </c>
    </row>
    <row r="796" spans="1:19" hidden="1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51"/>
        <v>11608</v>
      </c>
      <c r="R796" s="16">
        <f t="shared" si="49"/>
        <v>11608</v>
      </c>
      <c r="S796" s="18">
        <f t="shared" si="50"/>
        <v>14.60125786163522</v>
      </c>
    </row>
    <row r="797" spans="1:19" hidden="1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51"/>
        <v>273</v>
      </c>
      <c r="R797" s="21">
        <f t="shared" si="49"/>
        <v>273</v>
      </c>
      <c r="S797" s="23">
        <f t="shared" si="50"/>
        <v>0.34296482412060303</v>
      </c>
    </row>
    <row r="798" spans="1:19" hidden="1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51"/>
        <v>912</v>
      </c>
      <c r="R798" s="16">
        <f t="shared" si="49"/>
        <v>912</v>
      </c>
      <c r="S798" s="18">
        <f t="shared" si="50"/>
        <v>1.1442910915934756</v>
      </c>
    </row>
    <row r="799" spans="1:19" hidden="1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51"/>
        <v>1362</v>
      </c>
      <c r="R799" s="21">
        <f t="shared" si="49"/>
        <v>1362</v>
      </c>
      <c r="S799" s="23">
        <f t="shared" si="50"/>
        <v>1.7067669172932332</v>
      </c>
    </row>
    <row r="800" spans="1:19" hidden="1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51"/>
        <v>882</v>
      </c>
      <c r="R800" s="16">
        <f t="shared" si="49"/>
        <v>882</v>
      </c>
      <c r="S800" s="18">
        <f t="shared" si="50"/>
        <v>1.1038798498122653</v>
      </c>
    </row>
    <row r="801" spans="1:19" hidden="1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51"/>
        <v>96</v>
      </c>
      <c r="R801" s="21">
        <f t="shared" si="49"/>
        <v>96</v>
      </c>
      <c r="S801" s="23">
        <f t="shared" si="50"/>
        <v>0.12</v>
      </c>
    </row>
    <row r="802" spans="1:19" hidden="1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51"/>
        <v>68</v>
      </c>
      <c r="R802" s="16">
        <f t="shared" si="49"/>
        <v>68</v>
      </c>
      <c r="S802" s="18">
        <f t="shared" si="50"/>
        <v>8.4893882646691635E-2</v>
      </c>
    </row>
    <row r="803" spans="1:19" hidden="1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51"/>
        <v>1935</v>
      </c>
      <c r="R803" s="21">
        <f t="shared" si="49"/>
        <v>1935</v>
      </c>
      <c r="S803" s="23">
        <f t="shared" si="50"/>
        <v>2.4127182044887783</v>
      </c>
    </row>
    <row r="804" spans="1:19" hidden="1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51"/>
        <v>660</v>
      </c>
      <c r="R804" s="16">
        <f t="shared" si="49"/>
        <v>660</v>
      </c>
      <c r="S804" s="18">
        <f t="shared" si="50"/>
        <v>0.82191780821917804</v>
      </c>
    </row>
    <row r="805" spans="1:19" hidden="1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51"/>
        <v>129</v>
      </c>
      <c r="R805" s="21">
        <f t="shared" si="49"/>
        <v>129</v>
      </c>
      <c r="S805" s="23">
        <f t="shared" si="50"/>
        <v>0.16044776119402984</v>
      </c>
    </row>
    <row r="806" spans="1:19" hidden="1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51"/>
        <v>28</v>
      </c>
      <c r="R806" s="16">
        <f t="shared" si="49"/>
        <v>28</v>
      </c>
      <c r="S806" s="18">
        <f t="shared" si="50"/>
        <v>3.4782608695652174E-2</v>
      </c>
    </row>
    <row r="807" spans="1:19" hidden="1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51"/>
        <v>1818</v>
      </c>
      <c r="R807" s="21">
        <f t="shared" si="49"/>
        <v>1818</v>
      </c>
      <c r="S807" s="23">
        <f t="shared" si="50"/>
        <v>2.2555831265508686</v>
      </c>
    </row>
    <row r="808" spans="1:19" hidden="1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51"/>
        <v>27</v>
      </c>
      <c r="R808" s="16">
        <f t="shared" si="49"/>
        <v>27</v>
      </c>
      <c r="S808" s="18">
        <f t="shared" si="50"/>
        <v>3.3457249070631967E-2</v>
      </c>
    </row>
    <row r="809" spans="1:19" hidden="1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51"/>
        <v>108</v>
      </c>
      <c r="R809" s="21">
        <f t="shared" si="49"/>
        <v>108</v>
      </c>
      <c r="S809" s="23">
        <f t="shared" si="50"/>
        <v>0.13366336633663367</v>
      </c>
    </row>
    <row r="810" spans="1:19" hidden="1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51"/>
        <v>99</v>
      </c>
      <c r="R810" s="16">
        <f t="shared" si="49"/>
        <v>99</v>
      </c>
      <c r="S810" s="18">
        <f t="shared" si="50"/>
        <v>0.12237330037082818</v>
      </c>
    </row>
    <row r="811" spans="1:19" hidden="1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51"/>
        <v>1245</v>
      </c>
      <c r="R811" s="21">
        <f t="shared" si="49"/>
        <v>1245</v>
      </c>
      <c r="S811" s="23">
        <f t="shared" si="50"/>
        <v>1.537037037037037</v>
      </c>
    </row>
    <row r="812" spans="1:19" hidden="1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51"/>
        <v>420</v>
      </c>
      <c r="R812" s="16">
        <f t="shared" si="49"/>
        <v>420</v>
      </c>
      <c r="S812" s="18">
        <f t="shared" si="50"/>
        <v>0.51787916152897662</v>
      </c>
    </row>
    <row r="813" spans="1:19" hidden="1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51"/>
        <v>12453</v>
      </c>
      <c r="R813" s="21">
        <f t="shared" si="49"/>
        <v>12453</v>
      </c>
      <c r="S813" s="23">
        <f t="shared" si="50"/>
        <v>15.336206896551724</v>
      </c>
    </row>
    <row r="814" spans="1:19" hidden="1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51"/>
        <v>512</v>
      </c>
      <c r="R814" s="16">
        <f t="shared" si="49"/>
        <v>512</v>
      </c>
      <c r="S814" s="18">
        <f t="shared" si="50"/>
        <v>0.62976629766297665</v>
      </c>
    </row>
    <row r="815" spans="1:19" hidden="1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51"/>
        <v>427</v>
      </c>
      <c r="R815" s="21">
        <f t="shared" si="49"/>
        <v>427</v>
      </c>
      <c r="S815" s="23">
        <f t="shared" si="50"/>
        <v>0.52457002457002455</v>
      </c>
    </row>
    <row r="816" spans="1:19" hidden="1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51"/>
        <v>168</v>
      </c>
      <c r="R816" s="16">
        <f t="shared" si="49"/>
        <v>168</v>
      </c>
      <c r="S816" s="18">
        <f t="shared" si="50"/>
        <v>0.20613496932515338</v>
      </c>
    </row>
    <row r="817" spans="1:19" hidden="1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51"/>
        <v>118</v>
      </c>
      <c r="R817" s="21">
        <f t="shared" si="49"/>
        <v>118</v>
      </c>
      <c r="S817" s="23">
        <f t="shared" si="50"/>
        <v>0.14460784313725492</v>
      </c>
    </row>
    <row r="818" spans="1:19" hidden="1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51"/>
        <v>1230</v>
      </c>
      <c r="R818" s="16">
        <f t="shared" si="49"/>
        <v>1230</v>
      </c>
      <c r="S818" s="18">
        <f t="shared" si="50"/>
        <v>1.5055079559363524</v>
      </c>
    </row>
    <row r="819" spans="1:19" hidden="1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51"/>
        <v>88</v>
      </c>
      <c r="R819" s="21">
        <f t="shared" si="49"/>
        <v>88</v>
      </c>
      <c r="S819" s="23">
        <f t="shared" si="50"/>
        <v>0.10757946210268948</v>
      </c>
    </row>
    <row r="820" spans="1:19" hidden="1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51"/>
        <v>928</v>
      </c>
      <c r="R820" s="16">
        <f t="shared" si="49"/>
        <v>928</v>
      </c>
      <c r="S820" s="18">
        <f t="shared" si="50"/>
        <v>1.1330891330891331</v>
      </c>
    </row>
    <row r="821" spans="1:19" hidden="1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51"/>
        <v>507</v>
      </c>
      <c r="R821" s="21">
        <f t="shared" si="49"/>
        <v>507</v>
      </c>
      <c r="S821" s="23">
        <f t="shared" si="50"/>
        <v>0.61829268292682926</v>
      </c>
    </row>
    <row r="822" spans="1:19" hidden="1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51"/>
        <v>3906</v>
      </c>
      <c r="R822" s="16">
        <f t="shared" si="49"/>
        <v>3906</v>
      </c>
      <c r="S822" s="18">
        <f t="shared" si="50"/>
        <v>4.7576126674786847</v>
      </c>
    </row>
    <row r="823" spans="1:19" hidden="1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51"/>
        <v>987</v>
      </c>
      <c r="R823" s="21">
        <f t="shared" si="49"/>
        <v>987</v>
      </c>
      <c r="S823" s="23">
        <f t="shared" si="50"/>
        <v>1.2007299270072993</v>
      </c>
    </row>
    <row r="824" spans="1:19" hidden="1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51"/>
        <v>23</v>
      </c>
      <c r="R824" s="16">
        <f t="shared" si="49"/>
        <v>23</v>
      </c>
      <c r="S824" s="18">
        <f t="shared" si="50"/>
        <v>2.7946537059538274E-2</v>
      </c>
    </row>
    <row r="825" spans="1:19" hidden="1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51"/>
        <v>210</v>
      </c>
      <c r="R825" s="21">
        <f t="shared" si="49"/>
        <v>210</v>
      </c>
      <c r="S825" s="23">
        <f t="shared" si="50"/>
        <v>0.25485436893203883</v>
      </c>
    </row>
    <row r="826" spans="1:19" hidden="1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51"/>
        <v>472</v>
      </c>
      <c r="R826" s="16">
        <f t="shared" si="49"/>
        <v>472</v>
      </c>
      <c r="S826" s="18">
        <f t="shared" si="50"/>
        <v>0.57212121212121214</v>
      </c>
    </row>
    <row r="827" spans="1:19" hidden="1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51"/>
        <v>216</v>
      </c>
      <c r="R827" s="21">
        <f t="shared" si="49"/>
        <v>216</v>
      </c>
      <c r="S827" s="23">
        <f t="shared" si="50"/>
        <v>0.26150121065375304</v>
      </c>
    </row>
    <row r="828" spans="1:19" hidden="1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51"/>
        <v>195</v>
      </c>
      <c r="R828" s="16">
        <f t="shared" si="49"/>
        <v>195</v>
      </c>
      <c r="S828" s="18">
        <f t="shared" si="50"/>
        <v>0.23579201934703747</v>
      </c>
    </row>
    <row r="829" spans="1:19" hidden="1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51"/>
        <v>200</v>
      </c>
      <c r="R829" s="21">
        <f t="shared" si="49"/>
        <v>200</v>
      </c>
      <c r="S829" s="23">
        <f t="shared" si="50"/>
        <v>0.24154589371980675</v>
      </c>
    </row>
    <row r="830" spans="1:19" hidden="1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51"/>
        <v>196</v>
      </c>
      <c r="R830" s="16">
        <f t="shared" si="49"/>
        <v>196</v>
      </c>
      <c r="S830" s="18">
        <f t="shared" si="50"/>
        <v>0.23642943305186973</v>
      </c>
    </row>
    <row r="831" spans="1:19" hidden="1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51"/>
        <v>5576</v>
      </c>
      <c r="R831" s="21">
        <f t="shared" si="49"/>
        <v>5576</v>
      </c>
      <c r="S831" s="23">
        <f t="shared" si="50"/>
        <v>6.7180722891566269</v>
      </c>
    </row>
    <row r="832" spans="1:19" hidden="1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51"/>
        <v>174</v>
      </c>
      <c r="R832" s="16">
        <f t="shared" si="49"/>
        <v>174</v>
      </c>
      <c r="S832" s="18">
        <f t="shared" si="50"/>
        <v>0.20938628158844766</v>
      </c>
    </row>
    <row r="833" spans="1:19" hidden="1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51"/>
        <v>60</v>
      </c>
      <c r="R833" s="21">
        <f t="shared" si="49"/>
        <v>60</v>
      </c>
      <c r="S833" s="23">
        <f t="shared" si="50"/>
        <v>7.2115384615384609E-2</v>
      </c>
    </row>
    <row r="834" spans="1:19" hidden="1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51"/>
        <v>17</v>
      </c>
      <c r="R834" s="16">
        <f t="shared" si="49"/>
        <v>17</v>
      </c>
      <c r="S834" s="18">
        <f t="shared" si="50"/>
        <v>2.0408163265306121E-2</v>
      </c>
    </row>
    <row r="835" spans="1:19" hidden="1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si="51"/>
        <v>1218</v>
      </c>
      <c r="R835" s="21">
        <f t="shared" ref="R835:R898" si="53">N:N*P:P</f>
        <v>1218</v>
      </c>
      <c r="S835" s="23">
        <f t="shared" ref="S835:S898" si="54">Q:Q/A:A</f>
        <v>1.460431654676259</v>
      </c>
    </row>
    <row r="836" spans="1:19" hidden="1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ref="Q836:Q899" si="55">N836*P836</f>
        <v>9</v>
      </c>
      <c r="R836" s="16">
        <f t="shared" si="53"/>
        <v>9</v>
      </c>
      <c r="S836" s="18">
        <f t="shared" si="54"/>
        <v>1.0778443113772455E-2</v>
      </c>
    </row>
    <row r="837" spans="1:19" hidden="1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5"/>
        <v>90</v>
      </c>
      <c r="R837" s="21">
        <f t="shared" si="53"/>
        <v>90</v>
      </c>
      <c r="S837" s="23">
        <f t="shared" si="54"/>
        <v>0.1076555023923445</v>
      </c>
    </row>
    <row r="838" spans="1:19" hidden="1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5"/>
        <v>200</v>
      </c>
      <c r="R838" s="16">
        <f t="shared" si="53"/>
        <v>200</v>
      </c>
      <c r="S838" s="18">
        <f t="shared" si="54"/>
        <v>0.23894862604540024</v>
      </c>
    </row>
    <row r="839" spans="1:19" hidden="1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5"/>
        <v>471</v>
      </c>
      <c r="R839" s="21">
        <f t="shared" si="53"/>
        <v>471</v>
      </c>
      <c r="S839" s="23">
        <f t="shared" si="54"/>
        <v>0.56205250596658707</v>
      </c>
    </row>
    <row r="840" spans="1:19" hidden="1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5"/>
        <v>275</v>
      </c>
      <c r="R840" s="16">
        <f t="shared" si="53"/>
        <v>275</v>
      </c>
      <c r="S840" s="18">
        <f t="shared" si="54"/>
        <v>0.32777115613825986</v>
      </c>
    </row>
    <row r="841" spans="1:19" hidden="1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5"/>
        <v>490</v>
      </c>
      <c r="R841" s="21">
        <f t="shared" si="53"/>
        <v>490</v>
      </c>
      <c r="S841" s="23">
        <f t="shared" si="54"/>
        <v>0.58333333333333337</v>
      </c>
    </row>
    <row r="842" spans="1:19" hidden="1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5"/>
        <v>294</v>
      </c>
      <c r="R842" s="16">
        <f t="shared" si="53"/>
        <v>294</v>
      </c>
      <c r="S842" s="18">
        <f t="shared" si="54"/>
        <v>0.34958382877526756</v>
      </c>
    </row>
    <row r="843" spans="1:19" hidden="1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5"/>
        <v>11430</v>
      </c>
      <c r="R843" s="21">
        <f t="shared" si="53"/>
        <v>11430</v>
      </c>
      <c r="S843" s="23">
        <f t="shared" si="54"/>
        <v>13.574821852731592</v>
      </c>
    </row>
    <row r="844" spans="1:19" hidden="1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5"/>
        <v>63</v>
      </c>
      <c r="R844" s="16">
        <f t="shared" si="53"/>
        <v>63</v>
      </c>
      <c r="S844" s="18">
        <f t="shared" si="54"/>
        <v>7.4733096085409248E-2</v>
      </c>
    </row>
    <row r="845" spans="1:19" hidden="1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5"/>
        <v>58</v>
      </c>
      <c r="R845" s="21">
        <f t="shared" si="53"/>
        <v>58</v>
      </c>
      <c r="S845" s="23">
        <f t="shared" si="54"/>
        <v>6.8720379146919433E-2</v>
      </c>
    </row>
    <row r="846" spans="1:19" hidden="1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5"/>
        <v>1884</v>
      </c>
      <c r="R846" s="16">
        <f t="shared" si="53"/>
        <v>1884</v>
      </c>
      <c r="S846" s="18">
        <f t="shared" si="54"/>
        <v>2.2295857988165682</v>
      </c>
    </row>
    <row r="847" spans="1:19" hidden="1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5"/>
        <v>86</v>
      </c>
      <c r="R847" s="21">
        <f t="shared" si="53"/>
        <v>86</v>
      </c>
      <c r="S847" s="23">
        <f t="shared" si="54"/>
        <v>0.10165484633569739</v>
      </c>
    </row>
    <row r="848" spans="1:19" hidden="1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5"/>
        <v>1330</v>
      </c>
      <c r="R848" s="16">
        <f t="shared" si="53"/>
        <v>1330</v>
      </c>
      <c r="S848" s="18">
        <f t="shared" si="54"/>
        <v>1.5702479338842976</v>
      </c>
    </row>
    <row r="849" spans="1:19" hidden="1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5"/>
        <v>23155</v>
      </c>
      <c r="R849" s="21">
        <f t="shared" si="53"/>
        <v>23155</v>
      </c>
      <c r="S849" s="23">
        <f t="shared" si="54"/>
        <v>27.305424528301888</v>
      </c>
    </row>
    <row r="850" spans="1:19" hidden="1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5"/>
        <v>1749</v>
      </c>
      <c r="R850" s="16">
        <f t="shared" si="53"/>
        <v>1749</v>
      </c>
      <c r="S850" s="18">
        <f t="shared" si="54"/>
        <v>2.0600706713780919</v>
      </c>
    </row>
    <row r="851" spans="1:19" hidden="1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5"/>
        <v>608</v>
      </c>
      <c r="R851" s="21">
        <f t="shared" si="53"/>
        <v>608</v>
      </c>
      <c r="S851" s="23">
        <f t="shared" si="54"/>
        <v>0.71529411764705886</v>
      </c>
    </row>
    <row r="852" spans="1:19" hidden="1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5"/>
        <v>131</v>
      </c>
      <c r="R852" s="16">
        <f t="shared" si="53"/>
        <v>131</v>
      </c>
      <c r="S852" s="18">
        <f t="shared" si="54"/>
        <v>0.15393654524089306</v>
      </c>
    </row>
    <row r="853" spans="1:19" hidden="1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5"/>
        <v>232</v>
      </c>
      <c r="R853" s="21">
        <f t="shared" si="53"/>
        <v>232</v>
      </c>
      <c r="S853" s="23">
        <f t="shared" si="54"/>
        <v>0.27230046948356806</v>
      </c>
    </row>
    <row r="854" spans="1:19" hidden="1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5"/>
        <v>51</v>
      </c>
      <c r="R854" s="16">
        <f t="shared" si="53"/>
        <v>51</v>
      </c>
      <c r="S854" s="18">
        <f t="shared" si="54"/>
        <v>5.9788980070339975E-2</v>
      </c>
    </row>
    <row r="855" spans="1:19" hidden="1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5"/>
        <v>1704</v>
      </c>
      <c r="R855" s="21">
        <f t="shared" si="53"/>
        <v>1704</v>
      </c>
      <c r="S855" s="23">
        <f t="shared" si="54"/>
        <v>1.9953161592505855</v>
      </c>
    </row>
    <row r="856" spans="1:19" hidden="1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5"/>
        <v>357</v>
      </c>
      <c r="R856" s="16">
        <f t="shared" si="53"/>
        <v>357</v>
      </c>
      <c r="S856" s="18">
        <f t="shared" si="54"/>
        <v>0.41754385964912283</v>
      </c>
    </row>
    <row r="857" spans="1:19" hidden="1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5"/>
        <v>6958</v>
      </c>
      <c r="R857" s="21">
        <f t="shared" si="53"/>
        <v>6958</v>
      </c>
      <c r="S857" s="23">
        <f t="shared" si="54"/>
        <v>8.128504672897197</v>
      </c>
    </row>
    <row r="858" spans="1:19" hidden="1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5"/>
        <v>58</v>
      </c>
      <c r="R858" s="16">
        <f t="shared" si="53"/>
        <v>58</v>
      </c>
      <c r="S858" s="18">
        <f t="shared" si="54"/>
        <v>6.7677946324387395E-2</v>
      </c>
    </row>
    <row r="859" spans="1:19" hidden="1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5"/>
        <v>96</v>
      </c>
      <c r="R859" s="21">
        <f t="shared" si="53"/>
        <v>96</v>
      </c>
      <c r="S859" s="23">
        <f t="shared" si="54"/>
        <v>0.11188811188811189</v>
      </c>
    </row>
    <row r="860" spans="1:19" hidden="1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5"/>
        <v>5140</v>
      </c>
      <c r="R860" s="16">
        <f t="shared" si="53"/>
        <v>5140</v>
      </c>
      <c r="S860" s="18">
        <f t="shared" si="54"/>
        <v>5.983701979045402</v>
      </c>
    </row>
    <row r="861" spans="1:19" hidden="1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5"/>
        <v>7560</v>
      </c>
      <c r="R861" s="21">
        <f t="shared" si="53"/>
        <v>7560</v>
      </c>
      <c r="S861" s="23">
        <f t="shared" si="54"/>
        <v>8.7906976744186043</v>
      </c>
    </row>
    <row r="862" spans="1:19" hidden="1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5"/>
        <v>9465</v>
      </c>
      <c r="R862" s="16">
        <f t="shared" si="53"/>
        <v>9465</v>
      </c>
      <c r="S862" s="18">
        <f t="shared" si="54"/>
        <v>10.993031358885018</v>
      </c>
    </row>
    <row r="863" spans="1:19" hidden="1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5"/>
        <v>1317</v>
      </c>
      <c r="R863" s="21">
        <f t="shared" si="53"/>
        <v>1317</v>
      </c>
      <c r="S863" s="23">
        <f t="shared" si="54"/>
        <v>1.5278422273781902</v>
      </c>
    </row>
    <row r="864" spans="1:19" hidden="1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5"/>
        <v>54</v>
      </c>
      <c r="R864" s="16">
        <f t="shared" si="53"/>
        <v>54</v>
      </c>
      <c r="S864" s="18">
        <f t="shared" si="54"/>
        <v>6.2572421784472768E-2</v>
      </c>
    </row>
    <row r="865" spans="1:19" hidden="1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5"/>
        <v>3020</v>
      </c>
      <c r="R865" s="21">
        <f t="shared" si="53"/>
        <v>3020</v>
      </c>
      <c r="S865" s="23">
        <f t="shared" si="54"/>
        <v>3.4953703703703702</v>
      </c>
    </row>
    <row r="866" spans="1:19" hidden="1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5"/>
        <v>132</v>
      </c>
      <c r="R866" s="16">
        <f t="shared" si="53"/>
        <v>132</v>
      </c>
      <c r="S866" s="18">
        <f t="shared" si="54"/>
        <v>0.15260115606936417</v>
      </c>
    </row>
    <row r="867" spans="1:19" hidden="1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5"/>
        <v>498</v>
      </c>
      <c r="R867" s="21">
        <f t="shared" si="53"/>
        <v>498</v>
      </c>
      <c r="S867" s="23">
        <f t="shared" si="54"/>
        <v>0.57505773672055427</v>
      </c>
    </row>
    <row r="868" spans="1:19" hidden="1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5"/>
        <v>128</v>
      </c>
      <c r="R868" s="16">
        <f t="shared" si="53"/>
        <v>128</v>
      </c>
      <c r="S868" s="18">
        <f t="shared" si="54"/>
        <v>0.14763552479815456</v>
      </c>
    </row>
    <row r="869" spans="1:19" hidden="1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5"/>
        <v>266</v>
      </c>
      <c r="R869" s="21">
        <f t="shared" si="53"/>
        <v>266</v>
      </c>
      <c r="S869" s="23">
        <f t="shared" si="54"/>
        <v>0.30645161290322581</v>
      </c>
    </row>
    <row r="870" spans="1:19" hidden="1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5"/>
        <v>190</v>
      </c>
      <c r="R870" s="16">
        <f t="shared" si="53"/>
        <v>190</v>
      </c>
      <c r="S870" s="18">
        <f t="shared" si="54"/>
        <v>0.2186421173762946</v>
      </c>
    </row>
    <row r="871" spans="1:19" hidden="1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5"/>
        <v>420</v>
      </c>
      <c r="R871" s="21">
        <f t="shared" si="53"/>
        <v>420</v>
      </c>
      <c r="S871" s="23">
        <f t="shared" si="54"/>
        <v>0.48275862068965519</v>
      </c>
    </row>
    <row r="872" spans="1:19" hidden="1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5"/>
        <v>510</v>
      </c>
      <c r="R872" s="16">
        <f t="shared" si="53"/>
        <v>510</v>
      </c>
      <c r="S872" s="18">
        <f t="shared" si="54"/>
        <v>0.58553386911595862</v>
      </c>
    </row>
    <row r="873" spans="1:19" hidden="1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5"/>
        <v>10056</v>
      </c>
      <c r="R873" s="21">
        <f t="shared" si="53"/>
        <v>10056</v>
      </c>
      <c r="S873" s="23">
        <f t="shared" si="54"/>
        <v>11.532110091743119</v>
      </c>
    </row>
    <row r="874" spans="1:19" hidden="1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5"/>
        <v>124</v>
      </c>
      <c r="R874" s="16">
        <f t="shared" si="53"/>
        <v>124</v>
      </c>
      <c r="S874" s="18">
        <f t="shared" si="54"/>
        <v>0.1420389461626575</v>
      </c>
    </row>
    <row r="875" spans="1:19" hidden="1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5"/>
        <v>1944</v>
      </c>
      <c r="R875" s="21">
        <f t="shared" si="53"/>
        <v>1944</v>
      </c>
      <c r="S875" s="23">
        <f t="shared" si="54"/>
        <v>2.2242562929061784</v>
      </c>
    </row>
    <row r="876" spans="1:19" hidden="1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5"/>
        <v>471</v>
      </c>
      <c r="R876" s="16">
        <f t="shared" si="53"/>
        <v>471</v>
      </c>
      <c r="S876" s="18">
        <f t="shared" si="54"/>
        <v>0.53828571428571426</v>
      </c>
    </row>
    <row r="877" spans="1:19" hidden="1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5"/>
        <v>8911</v>
      </c>
      <c r="R877" s="21">
        <f t="shared" si="53"/>
        <v>8911</v>
      </c>
      <c r="S877" s="23">
        <f t="shared" si="54"/>
        <v>10.172374429223744</v>
      </c>
    </row>
    <row r="878" spans="1:19" hidden="1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5"/>
        <v>1486</v>
      </c>
      <c r="R878" s="16">
        <f t="shared" si="53"/>
        <v>1486</v>
      </c>
      <c r="S878" s="18">
        <f t="shared" si="54"/>
        <v>1.6944127708095782</v>
      </c>
    </row>
    <row r="879" spans="1:19" hidden="1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5"/>
        <v>36</v>
      </c>
      <c r="R879" s="21">
        <f t="shared" si="53"/>
        <v>36</v>
      </c>
      <c r="S879" s="23">
        <f t="shared" si="54"/>
        <v>4.1002277904328019E-2</v>
      </c>
    </row>
    <row r="880" spans="1:19" hidden="1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5"/>
        <v>88</v>
      </c>
      <c r="R880" s="16">
        <f t="shared" si="53"/>
        <v>88</v>
      </c>
      <c r="S880" s="18">
        <f t="shared" si="54"/>
        <v>0.10011376564277588</v>
      </c>
    </row>
    <row r="881" spans="1:19" hidden="1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5"/>
        <v>432</v>
      </c>
      <c r="R881" s="21">
        <f t="shared" si="53"/>
        <v>432</v>
      </c>
      <c r="S881" s="23">
        <f t="shared" si="54"/>
        <v>0.49090909090909091</v>
      </c>
    </row>
    <row r="882" spans="1:19" hidden="1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5"/>
        <v>788</v>
      </c>
      <c r="R882" s="16">
        <f t="shared" si="53"/>
        <v>788</v>
      </c>
      <c r="S882" s="18">
        <f t="shared" si="54"/>
        <v>0.89443813847900111</v>
      </c>
    </row>
    <row r="883" spans="1:19" hidden="1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5"/>
        <v>1236</v>
      </c>
      <c r="R883" s="21">
        <f t="shared" si="53"/>
        <v>1236</v>
      </c>
      <c r="S883" s="23">
        <f t="shared" si="54"/>
        <v>1.4013605442176871</v>
      </c>
    </row>
    <row r="884" spans="1:19" hidden="1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5"/>
        <v>2088</v>
      </c>
      <c r="R884" s="16">
        <f t="shared" si="53"/>
        <v>2088</v>
      </c>
      <c r="S884" s="18">
        <f t="shared" si="54"/>
        <v>2.3646659116647792</v>
      </c>
    </row>
    <row r="885" spans="1:19" hidden="1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5"/>
        <v>32</v>
      </c>
      <c r="R885" s="21">
        <f t="shared" si="53"/>
        <v>32</v>
      </c>
      <c r="S885" s="23">
        <f t="shared" si="54"/>
        <v>3.6199095022624438E-2</v>
      </c>
    </row>
    <row r="886" spans="1:19" hidden="1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5"/>
        <v>202</v>
      </c>
      <c r="R886" s="16">
        <f t="shared" si="53"/>
        <v>202</v>
      </c>
      <c r="S886" s="18">
        <f t="shared" si="54"/>
        <v>0.22824858757062147</v>
      </c>
    </row>
    <row r="887" spans="1:19" hidden="1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5"/>
        <v>122</v>
      </c>
      <c r="R887" s="21">
        <f t="shared" si="53"/>
        <v>122</v>
      </c>
      <c r="S887" s="23">
        <f t="shared" si="54"/>
        <v>0.13769751693002258</v>
      </c>
    </row>
    <row r="888" spans="1:19" hidden="1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5"/>
        <v>704</v>
      </c>
      <c r="R888" s="16">
        <f t="shared" si="53"/>
        <v>704</v>
      </c>
      <c r="S888" s="18">
        <f t="shared" si="54"/>
        <v>0.7936865839909808</v>
      </c>
    </row>
    <row r="889" spans="1:19" hidden="1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5"/>
        <v>232</v>
      </c>
      <c r="R889" s="21">
        <f t="shared" si="53"/>
        <v>232</v>
      </c>
      <c r="S889" s="23">
        <f t="shared" si="54"/>
        <v>0.26126126126126126</v>
      </c>
    </row>
    <row r="890" spans="1:19" hidden="1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5"/>
        <v>64</v>
      </c>
      <c r="R890" s="16">
        <f t="shared" si="53"/>
        <v>64</v>
      </c>
      <c r="S890" s="18">
        <f t="shared" si="54"/>
        <v>7.19910011248594E-2</v>
      </c>
    </row>
    <row r="891" spans="1:19" hidden="1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5"/>
        <v>408</v>
      </c>
      <c r="R891" s="21">
        <f t="shared" si="53"/>
        <v>408</v>
      </c>
      <c r="S891" s="23">
        <f t="shared" si="54"/>
        <v>0.45842696629213481</v>
      </c>
    </row>
    <row r="892" spans="1:19" hidden="1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5"/>
        <v>504</v>
      </c>
      <c r="R892" s="16">
        <f t="shared" si="53"/>
        <v>504</v>
      </c>
      <c r="S892" s="18">
        <f t="shared" si="54"/>
        <v>0.56565656565656564</v>
      </c>
    </row>
    <row r="893" spans="1:19" hidden="1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5"/>
        <v>12216</v>
      </c>
      <c r="R893" s="21">
        <f t="shared" si="53"/>
        <v>12216</v>
      </c>
      <c r="S893" s="23">
        <f t="shared" si="54"/>
        <v>13.695067264573991</v>
      </c>
    </row>
    <row r="894" spans="1:19" hidden="1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5"/>
        <v>417</v>
      </c>
      <c r="R894" s="16">
        <f t="shared" si="53"/>
        <v>417</v>
      </c>
      <c r="S894" s="18">
        <f t="shared" si="54"/>
        <v>0.46696528555431133</v>
      </c>
    </row>
    <row r="895" spans="1:19" hidden="1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5"/>
        <v>1547</v>
      </c>
      <c r="R895" s="21">
        <f t="shared" si="53"/>
        <v>1547</v>
      </c>
      <c r="S895" s="23">
        <f t="shared" si="54"/>
        <v>1.7304250559284116</v>
      </c>
    </row>
    <row r="896" spans="1:19" hidden="1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5"/>
        <v>490</v>
      </c>
      <c r="R896" s="16">
        <f t="shared" si="53"/>
        <v>490</v>
      </c>
      <c r="S896" s="18">
        <f t="shared" si="54"/>
        <v>0.54748603351955305</v>
      </c>
    </row>
    <row r="897" spans="1:19" hidden="1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5"/>
        <v>1710</v>
      </c>
      <c r="R897" s="21">
        <f t="shared" si="53"/>
        <v>1710</v>
      </c>
      <c r="S897" s="23">
        <f t="shared" si="54"/>
        <v>1.9084821428571428</v>
      </c>
    </row>
    <row r="898" spans="1:19" hidden="1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5"/>
        <v>168</v>
      </c>
      <c r="R898" s="16">
        <f t="shared" si="53"/>
        <v>168</v>
      </c>
      <c r="S898" s="18">
        <f t="shared" si="54"/>
        <v>0.18729096989966554</v>
      </c>
    </row>
    <row r="899" spans="1:19" hidden="1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si="55"/>
        <v>3990</v>
      </c>
      <c r="R899" s="21">
        <f t="shared" ref="R899:R962" si="57">N:N*P:P</f>
        <v>3990</v>
      </c>
      <c r="S899" s="23">
        <f t="shared" ref="S899:S962" si="58">Q:Q/A:A</f>
        <v>4.4432071269487752</v>
      </c>
    </row>
    <row r="900" spans="1:19" hidden="1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ref="Q900:Q963" si="59">N900*P900</f>
        <v>387</v>
      </c>
      <c r="R900" s="16">
        <f t="shared" si="57"/>
        <v>387</v>
      </c>
      <c r="S900" s="18">
        <f t="shared" si="58"/>
        <v>0.43047830923248054</v>
      </c>
    </row>
    <row r="901" spans="1:19" hidden="1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9"/>
        <v>1936</v>
      </c>
      <c r="R901" s="21">
        <f t="shared" si="57"/>
        <v>1936</v>
      </c>
      <c r="S901" s="23">
        <f t="shared" si="58"/>
        <v>2.1511111111111112</v>
      </c>
    </row>
    <row r="902" spans="1:19" hidden="1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9"/>
        <v>27</v>
      </c>
      <c r="R902" s="16">
        <f t="shared" si="57"/>
        <v>27</v>
      </c>
      <c r="S902" s="18">
        <f t="shared" si="58"/>
        <v>2.9966703662597113E-2</v>
      </c>
    </row>
    <row r="903" spans="1:19" hidden="1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9"/>
        <v>112</v>
      </c>
      <c r="R903" s="21">
        <f t="shared" si="57"/>
        <v>112</v>
      </c>
      <c r="S903" s="23">
        <f t="shared" si="58"/>
        <v>0.12416851441241686</v>
      </c>
    </row>
    <row r="904" spans="1:19" hidden="1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9"/>
        <v>64</v>
      </c>
      <c r="R904" s="16">
        <f t="shared" si="57"/>
        <v>64</v>
      </c>
      <c r="S904" s="18">
        <f t="shared" si="58"/>
        <v>7.0874861572535988E-2</v>
      </c>
    </row>
    <row r="905" spans="1:19" hidden="1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9"/>
        <v>200</v>
      </c>
      <c r="R905" s="21">
        <f t="shared" si="57"/>
        <v>200</v>
      </c>
      <c r="S905" s="23">
        <f t="shared" si="58"/>
        <v>0.22123893805309736</v>
      </c>
    </row>
    <row r="906" spans="1:19" hidden="1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9"/>
        <v>1336</v>
      </c>
      <c r="R906" s="16">
        <f t="shared" si="57"/>
        <v>1336</v>
      </c>
      <c r="S906" s="18">
        <f t="shared" si="58"/>
        <v>1.4762430939226519</v>
      </c>
    </row>
    <row r="907" spans="1:19" hidden="1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9"/>
        <v>128</v>
      </c>
      <c r="R907" s="21">
        <f t="shared" si="57"/>
        <v>128</v>
      </c>
      <c r="S907" s="23">
        <f t="shared" si="58"/>
        <v>0.141280353200883</v>
      </c>
    </row>
    <row r="908" spans="1:19" hidden="1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9"/>
        <v>196</v>
      </c>
      <c r="R908" s="16">
        <f t="shared" si="57"/>
        <v>196</v>
      </c>
      <c r="S908" s="18">
        <f t="shared" si="58"/>
        <v>0.21609702315325249</v>
      </c>
    </row>
    <row r="909" spans="1:19" hidden="1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9"/>
        <v>3346</v>
      </c>
      <c r="R909" s="21">
        <f t="shared" si="57"/>
        <v>3346</v>
      </c>
      <c r="S909" s="23">
        <f t="shared" si="58"/>
        <v>3.6850220264317182</v>
      </c>
    </row>
    <row r="910" spans="1:19" hidden="1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9"/>
        <v>1716</v>
      </c>
      <c r="R910" s="16">
        <f t="shared" si="57"/>
        <v>1716</v>
      </c>
      <c r="S910" s="18">
        <f t="shared" si="58"/>
        <v>1.8877887788778878</v>
      </c>
    </row>
    <row r="911" spans="1:19" hidden="1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9"/>
        <v>320</v>
      </c>
      <c r="R911" s="21">
        <f t="shared" si="57"/>
        <v>320</v>
      </c>
      <c r="S911" s="23">
        <f t="shared" si="58"/>
        <v>0.35164835164835168</v>
      </c>
    </row>
    <row r="912" spans="1:19" hidden="1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9"/>
        <v>670</v>
      </c>
      <c r="R912" s="16">
        <f t="shared" si="57"/>
        <v>670</v>
      </c>
      <c r="S912" s="18">
        <f t="shared" si="58"/>
        <v>0.73545554335894625</v>
      </c>
    </row>
    <row r="913" spans="1:19" hidden="1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9"/>
        <v>212</v>
      </c>
      <c r="R913" s="21">
        <f t="shared" si="57"/>
        <v>212</v>
      </c>
      <c r="S913" s="23">
        <f t="shared" si="58"/>
        <v>0.23245614035087719</v>
      </c>
    </row>
    <row r="914" spans="1:19" hidden="1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9"/>
        <v>128</v>
      </c>
      <c r="R914" s="16">
        <f t="shared" si="57"/>
        <v>128</v>
      </c>
      <c r="S914" s="18">
        <f t="shared" si="58"/>
        <v>0.14019715224534501</v>
      </c>
    </row>
    <row r="915" spans="1:19" hidden="1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9"/>
        <v>268</v>
      </c>
      <c r="R915" s="21">
        <f t="shared" si="57"/>
        <v>268</v>
      </c>
      <c r="S915" s="23">
        <f t="shared" si="58"/>
        <v>0.29321663019693656</v>
      </c>
    </row>
    <row r="916" spans="1:19" hidden="1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9"/>
        <v>480</v>
      </c>
      <c r="R916" s="16">
        <f t="shared" si="57"/>
        <v>480</v>
      </c>
      <c r="S916" s="18">
        <f t="shared" si="58"/>
        <v>0.52459016393442626</v>
      </c>
    </row>
    <row r="917" spans="1:19" hidden="1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9"/>
        <v>1976</v>
      </c>
      <c r="R917" s="21">
        <f t="shared" si="57"/>
        <v>1976</v>
      </c>
      <c r="S917" s="23">
        <f t="shared" si="58"/>
        <v>2.1572052401746724</v>
      </c>
    </row>
    <row r="918" spans="1:19" hidden="1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9"/>
        <v>1596</v>
      </c>
      <c r="R918" s="16">
        <f t="shared" si="57"/>
        <v>1596</v>
      </c>
      <c r="S918" s="18">
        <f t="shared" si="58"/>
        <v>1.7404580152671756</v>
      </c>
    </row>
    <row r="919" spans="1:19" hidden="1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9"/>
        <v>252</v>
      </c>
      <c r="R919" s="21">
        <f t="shared" si="57"/>
        <v>252</v>
      </c>
      <c r="S919" s="23">
        <f t="shared" si="58"/>
        <v>0.27450980392156865</v>
      </c>
    </row>
    <row r="920" spans="1:19" hidden="1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9"/>
        <v>1295</v>
      </c>
      <c r="R920" s="16">
        <f t="shared" si="57"/>
        <v>1295</v>
      </c>
      <c r="S920" s="18">
        <f t="shared" si="58"/>
        <v>1.4091403699673559</v>
      </c>
    </row>
    <row r="921" spans="1:19" hidden="1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9"/>
        <v>228</v>
      </c>
      <c r="R921" s="21">
        <f t="shared" si="57"/>
        <v>228</v>
      </c>
      <c r="S921" s="23">
        <f t="shared" si="58"/>
        <v>0.24782608695652175</v>
      </c>
    </row>
    <row r="922" spans="1:19" hidden="1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9"/>
        <v>250</v>
      </c>
      <c r="R922" s="16">
        <f t="shared" si="57"/>
        <v>250</v>
      </c>
      <c r="S922" s="18">
        <f t="shared" si="58"/>
        <v>0.2714440825190011</v>
      </c>
    </row>
    <row r="923" spans="1:19" hidden="1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9"/>
        <v>432</v>
      </c>
      <c r="R923" s="21">
        <f t="shared" si="57"/>
        <v>432</v>
      </c>
      <c r="S923" s="23">
        <f t="shared" si="58"/>
        <v>0.46854663774403471</v>
      </c>
    </row>
    <row r="924" spans="1:19" hidden="1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9"/>
        <v>54</v>
      </c>
      <c r="R924" s="16">
        <f t="shared" si="57"/>
        <v>54</v>
      </c>
      <c r="S924" s="18">
        <f t="shared" si="58"/>
        <v>5.8504875406283859E-2</v>
      </c>
    </row>
    <row r="925" spans="1:19" hidden="1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9"/>
        <v>480</v>
      </c>
      <c r="R925" s="21">
        <f t="shared" si="57"/>
        <v>480</v>
      </c>
      <c r="S925" s="23">
        <f t="shared" si="58"/>
        <v>0.51948051948051943</v>
      </c>
    </row>
    <row r="926" spans="1:19" hidden="1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9"/>
        <v>20</v>
      </c>
      <c r="R926" s="16">
        <f t="shared" si="57"/>
        <v>20</v>
      </c>
      <c r="S926" s="18">
        <f t="shared" si="58"/>
        <v>2.1621621621621623E-2</v>
      </c>
    </row>
    <row r="927" spans="1:19" hidden="1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9"/>
        <v>190</v>
      </c>
      <c r="R927" s="21">
        <f t="shared" si="57"/>
        <v>190</v>
      </c>
      <c r="S927" s="23">
        <f t="shared" si="58"/>
        <v>0.20518358531317496</v>
      </c>
    </row>
    <row r="928" spans="1:19" hidden="1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9"/>
        <v>492</v>
      </c>
      <c r="R928" s="16">
        <f t="shared" si="57"/>
        <v>492</v>
      </c>
      <c r="S928" s="18">
        <f t="shared" si="58"/>
        <v>0.53074433656957931</v>
      </c>
    </row>
    <row r="929" spans="1:19" hidden="1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9"/>
        <v>52</v>
      </c>
      <c r="R929" s="21">
        <f t="shared" si="57"/>
        <v>52</v>
      </c>
      <c r="S929" s="23">
        <f t="shared" si="58"/>
        <v>5.6034482758620691E-2</v>
      </c>
    </row>
    <row r="930" spans="1:19" hidden="1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9"/>
        <v>11</v>
      </c>
      <c r="R930" s="16">
        <f t="shared" si="57"/>
        <v>11</v>
      </c>
      <c r="S930" s="18">
        <f t="shared" si="58"/>
        <v>1.1840688912809472E-2</v>
      </c>
    </row>
    <row r="931" spans="1:19" hidden="1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9"/>
        <v>43</v>
      </c>
      <c r="R931" s="21">
        <f t="shared" si="57"/>
        <v>43</v>
      </c>
      <c r="S931" s="23">
        <f t="shared" si="58"/>
        <v>4.6236559139784944E-2</v>
      </c>
    </row>
    <row r="932" spans="1:19" hidden="1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9"/>
        <v>96</v>
      </c>
      <c r="R932" s="16">
        <f t="shared" si="57"/>
        <v>96</v>
      </c>
      <c r="S932" s="18">
        <f t="shared" si="58"/>
        <v>0.10311493018259936</v>
      </c>
    </row>
    <row r="933" spans="1:19" hidden="1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9"/>
        <v>794</v>
      </c>
      <c r="R933" s="21">
        <f t="shared" si="57"/>
        <v>794</v>
      </c>
      <c r="S933" s="23">
        <f t="shared" si="58"/>
        <v>0.85193133047210301</v>
      </c>
    </row>
    <row r="934" spans="1:19" hidden="1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9"/>
        <v>12324</v>
      </c>
      <c r="R934" s="16">
        <f t="shared" si="57"/>
        <v>12324</v>
      </c>
      <c r="S934" s="18">
        <f t="shared" si="58"/>
        <v>13.209003215434084</v>
      </c>
    </row>
    <row r="935" spans="1:19" hidden="1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9"/>
        <v>396</v>
      </c>
      <c r="R935" s="21">
        <f t="shared" si="57"/>
        <v>396</v>
      </c>
      <c r="S935" s="23">
        <f t="shared" si="58"/>
        <v>0.42398286937901497</v>
      </c>
    </row>
    <row r="936" spans="1:19" hidden="1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9"/>
        <v>63</v>
      </c>
      <c r="R936" s="16">
        <f t="shared" si="57"/>
        <v>63</v>
      </c>
      <c r="S936" s="18">
        <f t="shared" si="58"/>
        <v>6.737967914438503E-2</v>
      </c>
    </row>
    <row r="937" spans="1:19" hidden="1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9"/>
        <v>81</v>
      </c>
      <c r="R937" s="21">
        <f t="shared" si="57"/>
        <v>81</v>
      </c>
      <c r="S937" s="23">
        <f t="shared" si="58"/>
        <v>8.6538461538461536E-2</v>
      </c>
    </row>
    <row r="938" spans="1:19" hidden="1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9"/>
        <v>96</v>
      </c>
      <c r="R938" s="16">
        <f t="shared" si="57"/>
        <v>96</v>
      </c>
      <c r="S938" s="18">
        <f t="shared" si="58"/>
        <v>0.10245464247598719</v>
      </c>
    </row>
    <row r="939" spans="1:19" hidden="1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9"/>
        <v>120</v>
      </c>
      <c r="R939" s="21">
        <f t="shared" si="57"/>
        <v>120</v>
      </c>
      <c r="S939" s="23">
        <f t="shared" si="58"/>
        <v>0.1279317697228145</v>
      </c>
    </row>
    <row r="940" spans="1:19" hidden="1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9"/>
        <v>1647</v>
      </c>
      <c r="R940" s="16">
        <f t="shared" si="57"/>
        <v>1647</v>
      </c>
      <c r="S940" s="18">
        <f t="shared" si="58"/>
        <v>1.7539936102236422</v>
      </c>
    </row>
    <row r="941" spans="1:19" hidden="1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9"/>
        <v>798</v>
      </c>
      <c r="R941" s="21">
        <f t="shared" si="57"/>
        <v>798</v>
      </c>
      <c r="S941" s="23">
        <f t="shared" si="58"/>
        <v>0.84893617021276591</v>
      </c>
    </row>
    <row r="942" spans="1:19" hidden="1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9"/>
        <v>52</v>
      </c>
      <c r="R942" s="16">
        <f t="shared" si="57"/>
        <v>52</v>
      </c>
      <c r="S942" s="18">
        <f t="shared" si="58"/>
        <v>5.526036131774708E-2</v>
      </c>
    </row>
    <row r="943" spans="1:19" hidden="1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9"/>
        <v>1664</v>
      </c>
      <c r="R943" s="21">
        <f t="shared" si="57"/>
        <v>1664</v>
      </c>
      <c r="S943" s="23">
        <f t="shared" si="58"/>
        <v>1.7664543524416136</v>
      </c>
    </row>
    <row r="944" spans="1:19" hidden="1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9"/>
        <v>792</v>
      </c>
      <c r="R944" s="16">
        <f t="shared" si="57"/>
        <v>792</v>
      </c>
      <c r="S944" s="18">
        <f t="shared" si="58"/>
        <v>0.83987274655355248</v>
      </c>
    </row>
    <row r="945" spans="1:19" hidden="1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9"/>
        <v>3738</v>
      </c>
      <c r="R945" s="21">
        <f t="shared" si="57"/>
        <v>3738</v>
      </c>
      <c r="S945" s="23">
        <f t="shared" si="58"/>
        <v>3.9597457627118646</v>
      </c>
    </row>
    <row r="946" spans="1:19" hidden="1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9"/>
        <v>5290</v>
      </c>
      <c r="R946" s="16">
        <f t="shared" si="57"/>
        <v>5290</v>
      </c>
      <c r="S946" s="18">
        <f t="shared" si="58"/>
        <v>5.5978835978835981</v>
      </c>
    </row>
    <row r="947" spans="1:19" hidden="1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9"/>
        <v>1265</v>
      </c>
      <c r="R947" s="21">
        <f t="shared" si="57"/>
        <v>1265</v>
      </c>
      <c r="S947" s="23">
        <f t="shared" si="58"/>
        <v>1.3372093023255813</v>
      </c>
    </row>
    <row r="948" spans="1:19" hidden="1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9"/>
        <v>1670</v>
      </c>
      <c r="R948" s="16">
        <f t="shared" si="57"/>
        <v>1670</v>
      </c>
      <c r="S948" s="18">
        <f t="shared" si="58"/>
        <v>1.7634635691657867</v>
      </c>
    </row>
    <row r="949" spans="1:19" hidden="1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9"/>
        <v>3660</v>
      </c>
      <c r="R949" s="21">
        <f t="shared" si="57"/>
        <v>3660</v>
      </c>
      <c r="S949" s="23">
        <f t="shared" si="58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9"/>
        <v>206</v>
      </c>
      <c r="R950" s="16">
        <f t="shared" si="57"/>
        <v>206</v>
      </c>
      <c r="S950" s="18">
        <f t="shared" si="58"/>
        <v>0.21707060063224448</v>
      </c>
    </row>
    <row r="951" spans="1:19" hidden="1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9"/>
        <v>620</v>
      </c>
      <c r="R951" s="21">
        <f t="shared" si="57"/>
        <v>620</v>
      </c>
      <c r="S951" s="23">
        <f t="shared" si="58"/>
        <v>0.65263157894736845</v>
      </c>
    </row>
    <row r="952" spans="1:19" hidden="1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9"/>
        <v>2156</v>
      </c>
      <c r="R952" s="16">
        <f t="shared" si="57"/>
        <v>2156</v>
      </c>
      <c r="S952" s="18">
        <f t="shared" si="58"/>
        <v>2.2670872765509991</v>
      </c>
    </row>
    <row r="953" spans="1:19" hidden="1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9"/>
        <v>1131</v>
      </c>
      <c r="R953" s="21">
        <f t="shared" si="57"/>
        <v>1131</v>
      </c>
      <c r="S953" s="23">
        <f t="shared" si="58"/>
        <v>1.1880252100840336</v>
      </c>
    </row>
    <row r="954" spans="1:19" hidden="1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9"/>
        <v>3261</v>
      </c>
      <c r="R954" s="16">
        <f t="shared" si="57"/>
        <v>3261</v>
      </c>
      <c r="S954" s="18">
        <f t="shared" si="58"/>
        <v>3.4218258132214059</v>
      </c>
    </row>
    <row r="955" spans="1:19" hidden="1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9"/>
        <v>126</v>
      </c>
      <c r="R955" s="21">
        <f t="shared" si="57"/>
        <v>126</v>
      </c>
      <c r="S955" s="23">
        <f t="shared" si="58"/>
        <v>0.13207547169811321</v>
      </c>
    </row>
    <row r="956" spans="1:19" hidden="1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9"/>
        <v>200</v>
      </c>
      <c r="R956" s="16">
        <f t="shared" si="57"/>
        <v>200</v>
      </c>
      <c r="S956" s="18">
        <f t="shared" si="58"/>
        <v>0.20942408376963351</v>
      </c>
    </row>
    <row r="957" spans="1:19" hidden="1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9"/>
        <v>116</v>
      </c>
      <c r="R957" s="21">
        <f t="shared" si="57"/>
        <v>116</v>
      </c>
      <c r="S957" s="23">
        <f t="shared" si="58"/>
        <v>0.12133891213389121</v>
      </c>
    </row>
    <row r="958" spans="1:19" hidden="1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9"/>
        <v>63</v>
      </c>
      <c r="R958" s="16">
        <f t="shared" si="57"/>
        <v>63</v>
      </c>
      <c r="S958" s="18">
        <f t="shared" si="58"/>
        <v>6.5830721003134793E-2</v>
      </c>
    </row>
    <row r="959" spans="1:19" hidden="1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9"/>
        <v>2997</v>
      </c>
      <c r="R959" s="21">
        <f t="shared" si="57"/>
        <v>2997</v>
      </c>
      <c r="S959" s="23">
        <f t="shared" si="58"/>
        <v>3.1283924843423798</v>
      </c>
    </row>
    <row r="960" spans="1:19" hidden="1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9"/>
        <v>2075</v>
      </c>
      <c r="R960" s="16">
        <f t="shared" si="57"/>
        <v>2075</v>
      </c>
      <c r="S960" s="18">
        <f t="shared" si="58"/>
        <v>2.1637122002085505</v>
      </c>
    </row>
    <row r="961" spans="1:19" hidden="1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9"/>
        <v>645</v>
      </c>
      <c r="R961" s="21">
        <f t="shared" si="57"/>
        <v>645</v>
      </c>
      <c r="S961" s="23">
        <f t="shared" si="58"/>
        <v>0.671875</v>
      </c>
    </row>
    <row r="962" spans="1:19" hidden="1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9"/>
        <v>300</v>
      </c>
      <c r="R962" s="16">
        <f t="shared" si="57"/>
        <v>300</v>
      </c>
      <c r="S962" s="18">
        <f t="shared" si="58"/>
        <v>0.31217481789802287</v>
      </c>
    </row>
    <row r="963" spans="1:19" hidden="1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si="59"/>
        <v>408</v>
      </c>
      <c r="R963" s="21">
        <f t="shared" ref="R963:R1026" si="61">N:N*P:P</f>
        <v>408</v>
      </c>
      <c r="S963" s="23">
        <f t="shared" ref="S963:S1026" si="62">Q:Q/A:A</f>
        <v>0.42411642411642414</v>
      </c>
    </row>
    <row r="964" spans="1:19" hidden="1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ref="Q964:Q1027" si="63">N964*P964</f>
        <v>775</v>
      </c>
      <c r="R964" s="16">
        <f t="shared" si="61"/>
        <v>775</v>
      </c>
      <c r="S964" s="18">
        <f t="shared" si="62"/>
        <v>0.80477673935617866</v>
      </c>
    </row>
    <row r="965" spans="1:19" hidden="1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3"/>
        <v>6870</v>
      </c>
      <c r="R965" s="21">
        <f t="shared" si="61"/>
        <v>6870</v>
      </c>
      <c r="S965" s="23">
        <f t="shared" si="62"/>
        <v>7.1265560165975108</v>
      </c>
    </row>
    <row r="966" spans="1:19" hidden="1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3"/>
        <v>11</v>
      </c>
      <c r="R966" s="16">
        <f t="shared" si="61"/>
        <v>11</v>
      </c>
      <c r="S966" s="18">
        <f t="shared" si="62"/>
        <v>1.1398963730569948E-2</v>
      </c>
    </row>
    <row r="967" spans="1:19" hidden="1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3"/>
        <v>176</v>
      </c>
      <c r="R967" s="21">
        <f t="shared" si="61"/>
        <v>176</v>
      </c>
      <c r="S967" s="23">
        <f t="shared" si="62"/>
        <v>0.18219461697722567</v>
      </c>
    </row>
    <row r="968" spans="1:19" hidden="1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3"/>
        <v>220</v>
      </c>
      <c r="R968" s="16">
        <f t="shared" si="61"/>
        <v>220</v>
      </c>
      <c r="S968" s="18">
        <f t="shared" si="62"/>
        <v>0.22750775594622544</v>
      </c>
    </row>
    <row r="969" spans="1:19" hidden="1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3"/>
        <v>78</v>
      </c>
      <c r="R969" s="21">
        <f t="shared" si="61"/>
        <v>78</v>
      </c>
      <c r="S969" s="23">
        <f t="shared" si="62"/>
        <v>8.057851239669421E-2</v>
      </c>
    </row>
    <row r="970" spans="1:19" hidden="1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3"/>
        <v>132</v>
      </c>
      <c r="R970" s="16">
        <f t="shared" si="61"/>
        <v>132</v>
      </c>
      <c r="S970" s="18">
        <f t="shared" si="62"/>
        <v>0.13622291021671826</v>
      </c>
    </row>
    <row r="971" spans="1:19" hidden="1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3"/>
        <v>692</v>
      </c>
      <c r="R971" s="21">
        <f t="shared" si="61"/>
        <v>692</v>
      </c>
      <c r="S971" s="23">
        <f t="shared" si="62"/>
        <v>0.71340206185567012</v>
      </c>
    </row>
    <row r="972" spans="1:19" hidden="1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3"/>
        <v>150</v>
      </c>
      <c r="R972" s="16">
        <f t="shared" si="61"/>
        <v>150</v>
      </c>
      <c r="S972" s="18">
        <f t="shared" si="62"/>
        <v>0.15447991761071062</v>
      </c>
    </row>
    <row r="973" spans="1:19" hidden="1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3"/>
        <v>26</v>
      </c>
      <c r="R973" s="21">
        <f t="shared" si="61"/>
        <v>26</v>
      </c>
      <c r="S973" s="23">
        <f t="shared" si="62"/>
        <v>2.6748971193415638E-2</v>
      </c>
    </row>
    <row r="974" spans="1:19" hidden="1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3"/>
        <v>19</v>
      </c>
      <c r="R974" s="16">
        <f t="shared" si="61"/>
        <v>19</v>
      </c>
      <c r="S974" s="18">
        <f t="shared" si="62"/>
        <v>1.9527235354573486E-2</v>
      </c>
    </row>
    <row r="975" spans="1:19" hidden="1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3"/>
        <v>1566</v>
      </c>
      <c r="R975" s="21">
        <f t="shared" si="61"/>
        <v>1566</v>
      </c>
      <c r="S975" s="23">
        <f t="shared" si="62"/>
        <v>1.6078028747433264</v>
      </c>
    </row>
    <row r="976" spans="1:19" hidden="1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3"/>
        <v>3729</v>
      </c>
      <c r="R976" s="16">
        <f t="shared" si="61"/>
        <v>3729</v>
      </c>
      <c r="S976" s="18">
        <f t="shared" si="62"/>
        <v>3.8246153846153845</v>
      </c>
    </row>
    <row r="977" spans="1:19" hidden="1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3"/>
        <v>200</v>
      </c>
      <c r="R977" s="21">
        <f t="shared" si="61"/>
        <v>200</v>
      </c>
      <c r="S977" s="23">
        <f t="shared" si="62"/>
        <v>0.20491803278688525</v>
      </c>
    </row>
    <row r="978" spans="1:19" hidden="1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3"/>
        <v>49</v>
      </c>
      <c r="R978" s="16">
        <f t="shared" si="61"/>
        <v>49</v>
      </c>
      <c r="S978" s="18">
        <f t="shared" si="62"/>
        <v>5.015353121801433E-2</v>
      </c>
    </row>
    <row r="979" spans="1:19" hidden="1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3"/>
        <v>30</v>
      </c>
      <c r="R979" s="21">
        <f t="shared" si="61"/>
        <v>30</v>
      </c>
      <c r="S979" s="23">
        <f t="shared" si="62"/>
        <v>3.0674846625766871E-2</v>
      </c>
    </row>
    <row r="980" spans="1:19" hidden="1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3"/>
        <v>2816</v>
      </c>
      <c r="R980" s="16">
        <f t="shared" si="61"/>
        <v>2816</v>
      </c>
      <c r="S980" s="18">
        <f t="shared" si="62"/>
        <v>2.8764044943820224</v>
      </c>
    </row>
    <row r="981" spans="1:19" hidden="1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3"/>
        <v>76</v>
      </c>
      <c r="R981" s="21">
        <f t="shared" si="61"/>
        <v>76</v>
      </c>
      <c r="S981" s="23">
        <f t="shared" si="62"/>
        <v>7.7551020408163265E-2</v>
      </c>
    </row>
    <row r="982" spans="1:19" hidden="1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3"/>
        <v>930</v>
      </c>
      <c r="R982" s="16">
        <f t="shared" si="61"/>
        <v>930</v>
      </c>
      <c r="S982" s="18">
        <f t="shared" si="62"/>
        <v>0.94801223241590216</v>
      </c>
    </row>
    <row r="983" spans="1:19" hidden="1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3"/>
        <v>220</v>
      </c>
      <c r="R983" s="21">
        <f t="shared" si="61"/>
        <v>220</v>
      </c>
      <c r="S983" s="23">
        <f t="shared" si="62"/>
        <v>0.22403258655804481</v>
      </c>
    </row>
    <row r="984" spans="1:19" hidden="1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3"/>
        <v>213</v>
      </c>
      <c r="R984" s="16">
        <f t="shared" si="61"/>
        <v>213</v>
      </c>
      <c r="S984" s="18">
        <f t="shared" si="62"/>
        <v>0.21668362156663276</v>
      </c>
    </row>
    <row r="985" spans="1:19" hidden="1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3"/>
        <v>22</v>
      </c>
      <c r="R985" s="21">
        <f t="shared" si="61"/>
        <v>22</v>
      </c>
      <c r="S985" s="23">
        <f t="shared" si="62"/>
        <v>2.2357723577235773E-2</v>
      </c>
    </row>
    <row r="986" spans="1:19" hidden="1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3"/>
        <v>538</v>
      </c>
      <c r="R986" s="16">
        <f t="shared" si="61"/>
        <v>538</v>
      </c>
      <c r="S986" s="18">
        <f t="shared" si="62"/>
        <v>0.54619289340101518</v>
      </c>
    </row>
    <row r="987" spans="1:19" hidden="1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3"/>
        <v>2108</v>
      </c>
      <c r="R987" s="21">
        <f t="shared" si="61"/>
        <v>2108</v>
      </c>
      <c r="S987" s="23">
        <f t="shared" si="62"/>
        <v>2.1379310344827585</v>
      </c>
    </row>
    <row r="988" spans="1:19" hidden="1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3"/>
        <v>682</v>
      </c>
      <c r="R988" s="16">
        <f t="shared" si="61"/>
        <v>682</v>
      </c>
      <c r="S988" s="18">
        <f t="shared" si="62"/>
        <v>0.69098277608915903</v>
      </c>
    </row>
    <row r="989" spans="1:19" hidden="1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3"/>
        <v>108</v>
      </c>
      <c r="R989" s="21">
        <f t="shared" si="61"/>
        <v>108</v>
      </c>
      <c r="S989" s="23">
        <f t="shared" si="62"/>
        <v>0.10931174089068826</v>
      </c>
    </row>
    <row r="990" spans="1:19" hidden="1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3"/>
        <v>222</v>
      </c>
      <c r="R990" s="16">
        <f t="shared" si="61"/>
        <v>222</v>
      </c>
      <c r="S990" s="18">
        <f t="shared" si="62"/>
        <v>0.224469160768453</v>
      </c>
    </row>
    <row r="991" spans="1:19" hidden="1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3"/>
        <v>3168</v>
      </c>
      <c r="R991" s="21">
        <f t="shared" si="61"/>
        <v>3168</v>
      </c>
      <c r="S991" s="23">
        <f t="shared" si="62"/>
        <v>3.2</v>
      </c>
    </row>
    <row r="992" spans="1:19" hidden="1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3"/>
        <v>495</v>
      </c>
      <c r="R992" s="16">
        <f t="shared" si="61"/>
        <v>495</v>
      </c>
      <c r="S992" s="18">
        <f t="shared" si="62"/>
        <v>0.49949545913218973</v>
      </c>
    </row>
    <row r="993" spans="1:19" hidden="1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3"/>
        <v>156</v>
      </c>
      <c r="R993" s="21">
        <f t="shared" si="61"/>
        <v>156</v>
      </c>
      <c r="S993" s="23">
        <f t="shared" si="62"/>
        <v>0.15725806451612903</v>
      </c>
    </row>
    <row r="994" spans="1:19" hidden="1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3"/>
        <v>698</v>
      </c>
      <c r="R994" s="16">
        <f t="shared" si="61"/>
        <v>698</v>
      </c>
      <c r="S994" s="18">
        <f t="shared" si="62"/>
        <v>0.70292044310171198</v>
      </c>
    </row>
    <row r="995" spans="1:19" hidden="1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3"/>
        <v>320</v>
      </c>
      <c r="R995" s="21">
        <f t="shared" si="61"/>
        <v>320</v>
      </c>
      <c r="S995" s="23">
        <f t="shared" si="62"/>
        <v>0.32193158953722334</v>
      </c>
    </row>
    <row r="996" spans="1:19" hidden="1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3"/>
        <v>700</v>
      </c>
      <c r="R996" s="16">
        <f t="shared" si="61"/>
        <v>700</v>
      </c>
      <c r="S996" s="18">
        <f t="shared" si="62"/>
        <v>0.70351758793969854</v>
      </c>
    </row>
    <row r="997" spans="1:19" hidden="1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3"/>
        <v>1020</v>
      </c>
      <c r="R997" s="21">
        <f t="shared" si="61"/>
        <v>1020</v>
      </c>
      <c r="S997" s="23">
        <f t="shared" si="62"/>
        <v>1.0240963855421688</v>
      </c>
    </row>
    <row r="998" spans="1:19" hidden="1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3"/>
        <v>18991</v>
      </c>
      <c r="R998" s="16">
        <f t="shared" si="61"/>
        <v>18991</v>
      </c>
      <c r="S998" s="18">
        <f t="shared" si="62"/>
        <v>19.0481444332999</v>
      </c>
    </row>
    <row r="999" spans="1:19" hidden="1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3"/>
        <v>468</v>
      </c>
      <c r="R999" s="21">
        <f t="shared" si="61"/>
        <v>468</v>
      </c>
      <c r="S999" s="23">
        <f t="shared" si="62"/>
        <v>0.46893787575150303</v>
      </c>
    </row>
    <row r="1000" spans="1:19" hidden="1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3"/>
        <v>3489</v>
      </c>
      <c r="R1000" s="16">
        <f t="shared" si="61"/>
        <v>3489</v>
      </c>
      <c r="S1000" s="18">
        <f t="shared" si="62"/>
        <v>3.4924924924924925</v>
      </c>
    </row>
    <row r="1001" spans="1:19" hidden="1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3"/>
        <v>434</v>
      </c>
      <c r="R1001" s="21">
        <f t="shared" si="61"/>
        <v>434</v>
      </c>
      <c r="S1001" s="23">
        <f t="shared" si="62"/>
        <v>0.434</v>
      </c>
    </row>
    <row r="1002" spans="1:19" hidden="1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3"/>
        <v>55</v>
      </c>
      <c r="R1002" s="16">
        <f t="shared" si="61"/>
        <v>55</v>
      </c>
      <c r="S1002" s="18">
        <f t="shared" si="62"/>
        <v>5.4945054945054944E-2</v>
      </c>
    </row>
    <row r="1003" spans="1:19" hidden="1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3"/>
        <v>828</v>
      </c>
      <c r="R1003" s="21">
        <f t="shared" si="61"/>
        <v>828</v>
      </c>
      <c r="S1003" s="23">
        <f t="shared" si="62"/>
        <v>0.82634730538922152</v>
      </c>
    </row>
    <row r="1004" spans="1:19" hidden="1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3"/>
        <v>1456</v>
      </c>
      <c r="R1004" s="16">
        <f t="shared" si="61"/>
        <v>1456</v>
      </c>
      <c r="S1004" s="18">
        <f t="shared" si="62"/>
        <v>1.4516450648055832</v>
      </c>
    </row>
    <row r="1005" spans="1:19" hidden="1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3"/>
        <v>30</v>
      </c>
      <c r="R1005" s="21">
        <f t="shared" si="61"/>
        <v>30</v>
      </c>
      <c r="S1005" s="23">
        <f t="shared" si="62"/>
        <v>2.9880478087649404E-2</v>
      </c>
    </row>
    <row r="1006" spans="1:19" hidden="1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3"/>
        <v>411</v>
      </c>
      <c r="R1006" s="16">
        <f t="shared" si="61"/>
        <v>411</v>
      </c>
      <c r="S1006" s="18">
        <f t="shared" si="62"/>
        <v>0.40895522388059702</v>
      </c>
    </row>
    <row r="1007" spans="1:19" hidden="1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3"/>
        <v>632</v>
      </c>
      <c r="R1007" s="21">
        <f t="shared" si="61"/>
        <v>632</v>
      </c>
      <c r="S1007" s="23">
        <f t="shared" si="62"/>
        <v>0.62823061630218691</v>
      </c>
    </row>
    <row r="1008" spans="1:19" hidden="1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3"/>
        <v>235</v>
      </c>
      <c r="R1008" s="16">
        <f t="shared" si="61"/>
        <v>235</v>
      </c>
      <c r="S1008" s="18">
        <f t="shared" si="62"/>
        <v>0.23336643495531281</v>
      </c>
    </row>
    <row r="1009" spans="1:19" hidden="1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3"/>
        <v>200</v>
      </c>
      <c r="R1009" s="21">
        <f t="shared" si="61"/>
        <v>200</v>
      </c>
      <c r="S1009" s="23">
        <f t="shared" si="62"/>
        <v>0.1984126984126984</v>
      </c>
    </row>
    <row r="1010" spans="1:19" hidden="1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3"/>
        <v>138</v>
      </c>
      <c r="R1010" s="16">
        <f t="shared" si="61"/>
        <v>138</v>
      </c>
      <c r="S1010" s="18">
        <f t="shared" si="62"/>
        <v>0.13676907829534193</v>
      </c>
    </row>
    <row r="1011" spans="1:19" hidden="1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3"/>
        <v>365</v>
      </c>
      <c r="R1011" s="21">
        <f t="shared" si="61"/>
        <v>365</v>
      </c>
      <c r="S1011" s="23">
        <f t="shared" si="62"/>
        <v>0.36138613861386137</v>
      </c>
    </row>
    <row r="1012" spans="1:19" hidden="1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3"/>
        <v>15</v>
      </c>
      <c r="R1012" s="16">
        <f t="shared" si="61"/>
        <v>15</v>
      </c>
      <c r="S1012" s="18">
        <f t="shared" si="62"/>
        <v>1.483679525222552E-2</v>
      </c>
    </row>
    <row r="1013" spans="1:19" hidden="1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3"/>
        <v>1654</v>
      </c>
      <c r="R1013" s="21">
        <f t="shared" si="61"/>
        <v>1654</v>
      </c>
      <c r="S1013" s="23">
        <f t="shared" si="62"/>
        <v>1.634387351778656</v>
      </c>
    </row>
    <row r="1014" spans="1:19" hidden="1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3"/>
        <v>1938</v>
      </c>
      <c r="R1014" s="16">
        <f t="shared" si="61"/>
        <v>1938</v>
      </c>
      <c r="S1014" s="18">
        <f t="shared" si="62"/>
        <v>1.9131293188548866</v>
      </c>
    </row>
    <row r="1015" spans="1:19" hidden="1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3"/>
        <v>194</v>
      </c>
      <c r="R1015" s="21">
        <f t="shared" si="61"/>
        <v>194</v>
      </c>
      <c r="S1015" s="23">
        <f t="shared" si="62"/>
        <v>0.19132149901380671</v>
      </c>
    </row>
    <row r="1016" spans="1:19" hidden="1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3"/>
        <v>440</v>
      </c>
      <c r="R1016" s="16">
        <f t="shared" si="61"/>
        <v>440</v>
      </c>
      <c r="S1016" s="18">
        <f t="shared" si="62"/>
        <v>0.43349753694581283</v>
      </c>
    </row>
    <row r="1017" spans="1:19" hidden="1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3"/>
        <v>69</v>
      </c>
      <c r="R1017" s="21">
        <f t="shared" si="61"/>
        <v>69</v>
      </c>
      <c r="S1017" s="23">
        <f t="shared" si="62"/>
        <v>6.7913385826771658E-2</v>
      </c>
    </row>
    <row r="1018" spans="1:19" hidden="1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3"/>
        <v>2968</v>
      </c>
      <c r="R1018" s="16">
        <f t="shared" si="61"/>
        <v>2968</v>
      </c>
      <c r="S1018" s="18">
        <f t="shared" si="62"/>
        <v>2.9183874139626353</v>
      </c>
    </row>
    <row r="1019" spans="1:19" hidden="1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3"/>
        <v>1463</v>
      </c>
      <c r="R1019" s="21">
        <f t="shared" si="61"/>
        <v>1463</v>
      </c>
      <c r="S1019" s="23">
        <f t="shared" si="62"/>
        <v>1.4371316306483302</v>
      </c>
    </row>
    <row r="1020" spans="1:19" hidden="1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3"/>
        <v>6056</v>
      </c>
      <c r="R1020" s="16">
        <f t="shared" si="61"/>
        <v>6056</v>
      </c>
      <c r="S1020" s="18">
        <f t="shared" si="62"/>
        <v>5.9430814524043178</v>
      </c>
    </row>
    <row r="1021" spans="1:19" hidden="1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3"/>
        <v>162</v>
      </c>
      <c r="R1021" s="21">
        <f t="shared" si="61"/>
        <v>162</v>
      </c>
      <c r="S1021" s="23">
        <f t="shared" si="62"/>
        <v>0.1588235294117647</v>
      </c>
    </row>
    <row r="1022" spans="1:19" hidden="1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3"/>
        <v>51525</v>
      </c>
      <c r="R1022" s="16">
        <f t="shared" si="61"/>
        <v>51525</v>
      </c>
      <c r="S1022" s="18">
        <f t="shared" si="62"/>
        <v>50.465230166503432</v>
      </c>
    </row>
    <row r="1023" spans="1:19" hidden="1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3"/>
        <v>125</v>
      </c>
      <c r="R1023" s="21">
        <f t="shared" si="61"/>
        <v>125</v>
      </c>
      <c r="S1023" s="23">
        <f t="shared" si="62"/>
        <v>0.1223091976516634</v>
      </c>
    </row>
    <row r="1024" spans="1:19" hidden="1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3"/>
        <v>520</v>
      </c>
      <c r="R1024" s="16">
        <f t="shared" si="61"/>
        <v>520</v>
      </c>
      <c r="S1024" s="18">
        <f t="shared" si="62"/>
        <v>0.50830889540566959</v>
      </c>
    </row>
    <row r="1025" spans="1:19" hidden="1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3"/>
        <v>44</v>
      </c>
      <c r="R1025" s="21">
        <f t="shared" si="61"/>
        <v>44</v>
      </c>
      <c r="S1025" s="23">
        <f t="shared" si="62"/>
        <v>4.296875E-2</v>
      </c>
    </row>
    <row r="1026" spans="1:19" hidden="1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3"/>
        <v>610</v>
      </c>
      <c r="R1026" s="16">
        <f t="shared" si="61"/>
        <v>610</v>
      </c>
      <c r="S1026" s="18">
        <f t="shared" si="62"/>
        <v>0.59512195121951217</v>
      </c>
    </row>
    <row r="1027" spans="1:19" hidden="1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si="63"/>
        <v>2220</v>
      </c>
      <c r="R1027" s="21">
        <f t="shared" ref="R1027:R1090" si="65">N:N*P:P</f>
        <v>2220</v>
      </c>
      <c r="S1027" s="23">
        <f t="shared" ref="S1027:S1090" si="66">Q:Q/A:A</f>
        <v>2.1637426900584797</v>
      </c>
    </row>
    <row r="1028" spans="1:19" hidden="1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ref="Q1028:Q1091" si="67">N1028*P1028</f>
        <v>316</v>
      </c>
      <c r="R1028" s="16">
        <f t="shared" si="65"/>
        <v>316</v>
      </c>
      <c r="S1028" s="18">
        <f t="shared" si="66"/>
        <v>0.30769230769230771</v>
      </c>
    </row>
    <row r="1029" spans="1:19" hidden="1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7"/>
        <v>204</v>
      </c>
      <c r="R1029" s="21">
        <f t="shared" si="65"/>
        <v>204</v>
      </c>
      <c r="S1029" s="23">
        <f t="shared" si="66"/>
        <v>0.19844357976653695</v>
      </c>
    </row>
    <row r="1030" spans="1:19" hidden="1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7"/>
        <v>20</v>
      </c>
      <c r="R1030" s="16">
        <f t="shared" si="65"/>
        <v>20</v>
      </c>
      <c r="S1030" s="18">
        <f t="shared" si="66"/>
        <v>1.9436345966958212E-2</v>
      </c>
    </row>
    <row r="1031" spans="1:19" hidden="1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7"/>
        <v>11820</v>
      </c>
      <c r="R1031" s="21">
        <f t="shared" si="65"/>
        <v>11820</v>
      </c>
      <c r="S1031" s="23">
        <f t="shared" si="66"/>
        <v>11.475728155339805</v>
      </c>
    </row>
    <row r="1032" spans="1:19" hidden="1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7"/>
        <v>377</v>
      </c>
      <c r="R1032" s="16">
        <f t="shared" si="65"/>
        <v>377</v>
      </c>
      <c r="S1032" s="18">
        <f t="shared" si="66"/>
        <v>0.36566440349175555</v>
      </c>
    </row>
    <row r="1033" spans="1:19" hidden="1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7"/>
        <v>135</v>
      </c>
      <c r="R1033" s="21">
        <f t="shared" si="65"/>
        <v>135</v>
      </c>
      <c r="S1033" s="23">
        <f t="shared" si="66"/>
        <v>0.1308139534883721</v>
      </c>
    </row>
    <row r="1034" spans="1:19" hidden="1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7"/>
        <v>68</v>
      </c>
      <c r="R1034" s="16">
        <f t="shared" si="65"/>
        <v>68</v>
      </c>
      <c r="S1034" s="18">
        <f t="shared" si="66"/>
        <v>6.5827686350435621E-2</v>
      </c>
    </row>
    <row r="1035" spans="1:19" hidden="1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7"/>
        <v>268</v>
      </c>
      <c r="R1035" s="21">
        <f t="shared" si="65"/>
        <v>268</v>
      </c>
      <c r="S1035" s="23">
        <f t="shared" si="66"/>
        <v>0.25918762088974856</v>
      </c>
    </row>
    <row r="1036" spans="1:19" hidden="1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7"/>
        <v>216</v>
      </c>
      <c r="R1036" s="16">
        <f t="shared" si="65"/>
        <v>216</v>
      </c>
      <c r="S1036" s="18">
        <f t="shared" si="66"/>
        <v>0.20869565217391303</v>
      </c>
    </row>
    <row r="1037" spans="1:19" hidden="1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7"/>
        <v>1380</v>
      </c>
      <c r="R1037" s="21">
        <f t="shared" si="65"/>
        <v>1380</v>
      </c>
      <c r="S1037" s="23">
        <f t="shared" si="66"/>
        <v>1.332046332046332</v>
      </c>
    </row>
    <row r="1038" spans="1:19" hidden="1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7"/>
        <v>1325</v>
      </c>
      <c r="R1038" s="16">
        <f t="shared" si="65"/>
        <v>1325</v>
      </c>
      <c r="S1038" s="18">
        <f t="shared" si="66"/>
        <v>1.2777242044358728</v>
      </c>
    </row>
    <row r="1039" spans="1:19" hidden="1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7"/>
        <v>196</v>
      </c>
      <c r="R1039" s="21">
        <f t="shared" si="65"/>
        <v>196</v>
      </c>
      <c r="S1039" s="23">
        <f t="shared" si="66"/>
        <v>0.18882466281310212</v>
      </c>
    </row>
    <row r="1040" spans="1:19" hidden="1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7"/>
        <v>108</v>
      </c>
      <c r="R1040" s="16">
        <f t="shared" si="65"/>
        <v>108</v>
      </c>
      <c r="S1040" s="18">
        <f t="shared" si="66"/>
        <v>0.1039461020211742</v>
      </c>
    </row>
    <row r="1041" spans="1:19" hidden="1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7"/>
        <v>80</v>
      </c>
      <c r="R1041" s="21">
        <f t="shared" si="65"/>
        <v>80</v>
      </c>
      <c r="S1041" s="23">
        <f t="shared" si="66"/>
        <v>7.6923076923076927E-2</v>
      </c>
    </row>
    <row r="1042" spans="1:19" hidden="1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7"/>
        <v>8757</v>
      </c>
      <c r="R1042" s="16">
        <f t="shared" si="65"/>
        <v>8757</v>
      </c>
      <c r="S1042" s="18">
        <f t="shared" si="66"/>
        <v>8.412103746397694</v>
      </c>
    </row>
    <row r="1043" spans="1:19" hidden="1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7"/>
        <v>456</v>
      </c>
      <c r="R1043" s="21">
        <f t="shared" si="65"/>
        <v>456</v>
      </c>
      <c r="S1043" s="23">
        <f t="shared" si="66"/>
        <v>0.43761996161228406</v>
      </c>
    </row>
    <row r="1044" spans="1:19" hidden="1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7"/>
        <v>406</v>
      </c>
      <c r="R1044" s="16">
        <f t="shared" si="65"/>
        <v>406</v>
      </c>
      <c r="S1044" s="18">
        <f t="shared" si="66"/>
        <v>0.38926174496644295</v>
      </c>
    </row>
    <row r="1045" spans="1:19" hidden="1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7"/>
        <v>185</v>
      </c>
      <c r="R1045" s="21">
        <f t="shared" si="65"/>
        <v>185</v>
      </c>
      <c r="S1045" s="23">
        <f t="shared" si="66"/>
        <v>0.17720306513409961</v>
      </c>
    </row>
    <row r="1046" spans="1:19" hidden="1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7"/>
        <v>1503</v>
      </c>
      <c r="R1046" s="16">
        <f t="shared" si="65"/>
        <v>1503</v>
      </c>
      <c r="S1046" s="18">
        <f t="shared" si="66"/>
        <v>1.4382775119617226</v>
      </c>
    </row>
    <row r="1047" spans="1:19" hidden="1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7"/>
        <v>184</v>
      </c>
      <c r="R1047" s="21">
        <f t="shared" si="65"/>
        <v>184</v>
      </c>
      <c r="S1047" s="23">
        <f t="shared" si="66"/>
        <v>0.17590822179732313</v>
      </c>
    </row>
    <row r="1048" spans="1:19" hidden="1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7"/>
        <v>388</v>
      </c>
      <c r="R1048" s="16">
        <f t="shared" si="65"/>
        <v>388</v>
      </c>
      <c r="S1048" s="18">
        <f t="shared" si="66"/>
        <v>0.37058261700095513</v>
      </c>
    </row>
    <row r="1049" spans="1:19" hidden="1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7"/>
        <v>438</v>
      </c>
      <c r="R1049" s="21">
        <f t="shared" si="65"/>
        <v>438</v>
      </c>
      <c r="S1049" s="23">
        <f t="shared" si="66"/>
        <v>0.41793893129770993</v>
      </c>
    </row>
    <row r="1050" spans="1:19" hidden="1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7"/>
        <v>156</v>
      </c>
      <c r="R1050" s="16">
        <f t="shared" si="65"/>
        <v>156</v>
      </c>
      <c r="S1050" s="18">
        <f t="shared" si="66"/>
        <v>0.14871306005719734</v>
      </c>
    </row>
    <row r="1051" spans="1:19" hidden="1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7"/>
        <v>3060</v>
      </c>
      <c r="R1051" s="21">
        <f t="shared" si="65"/>
        <v>3060</v>
      </c>
      <c r="S1051" s="23">
        <f t="shared" si="66"/>
        <v>2.9142857142857141</v>
      </c>
    </row>
    <row r="1052" spans="1:19" hidden="1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7"/>
        <v>110</v>
      </c>
      <c r="R1052" s="16">
        <f t="shared" si="65"/>
        <v>110</v>
      </c>
      <c r="S1052" s="18">
        <f t="shared" si="66"/>
        <v>0.10466222645099905</v>
      </c>
    </row>
    <row r="1053" spans="1:19" hidden="1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7"/>
        <v>954</v>
      </c>
      <c r="R1053" s="21">
        <f t="shared" si="65"/>
        <v>954</v>
      </c>
      <c r="S1053" s="23">
        <f t="shared" si="66"/>
        <v>0.90684410646387836</v>
      </c>
    </row>
    <row r="1054" spans="1:19" hidden="1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7"/>
        <v>714</v>
      </c>
      <c r="R1054" s="16">
        <f t="shared" si="65"/>
        <v>714</v>
      </c>
      <c r="S1054" s="18">
        <f t="shared" si="66"/>
        <v>0.67806267806267806</v>
      </c>
    </row>
    <row r="1055" spans="1:19" hidden="1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7"/>
        <v>174</v>
      </c>
      <c r="R1055" s="21">
        <f t="shared" si="65"/>
        <v>174</v>
      </c>
      <c r="S1055" s="23">
        <f t="shared" si="66"/>
        <v>0.16508538899430741</v>
      </c>
    </row>
    <row r="1056" spans="1:19" hidden="1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7"/>
        <v>212</v>
      </c>
      <c r="R1056" s="16">
        <f t="shared" si="65"/>
        <v>212</v>
      </c>
      <c r="S1056" s="18">
        <f t="shared" si="66"/>
        <v>0.20094786729857819</v>
      </c>
    </row>
    <row r="1057" spans="1:19" hidden="1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7"/>
        <v>60</v>
      </c>
      <c r="R1057" s="21">
        <f t="shared" si="65"/>
        <v>60</v>
      </c>
      <c r="S1057" s="23">
        <f t="shared" si="66"/>
        <v>5.6818181818181816E-2</v>
      </c>
    </row>
    <row r="1058" spans="1:19" hidden="1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7"/>
        <v>1705</v>
      </c>
      <c r="R1058" s="16">
        <f t="shared" si="65"/>
        <v>1705</v>
      </c>
      <c r="S1058" s="18">
        <f t="shared" si="66"/>
        <v>1.6130558183538315</v>
      </c>
    </row>
    <row r="1059" spans="1:19" hidden="1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7"/>
        <v>732</v>
      </c>
      <c r="R1059" s="21">
        <f t="shared" si="65"/>
        <v>732</v>
      </c>
      <c r="S1059" s="23">
        <f t="shared" si="66"/>
        <v>0.69187145557655949</v>
      </c>
    </row>
    <row r="1060" spans="1:19" hidden="1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7"/>
        <v>42</v>
      </c>
      <c r="R1060" s="16">
        <f t="shared" si="65"/>
        <v>42</v>
      </c>
      <c r="S1060" s="18">
        <f t="shared" si="66"/>
        <v>3.9660056657223795E-2</v>
      </c>
    </row>
    <row r="1061" spans="1:19" hidden="1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7"/>
        <v>2856</v>
      </c>
      <c r="R1061" s="21">
        <f t="shared" si="65"/>
        <v>2856</v>
      </c>
      <c r="S1061" s="23">
        <f t="shared" si="66"/>
        <v>2.6943396226415093</v>
      </c>
    </row>
    <row r="1062" spans="1:19" hidden="1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7"/>
        <v>480</v>
      </c>
      <c r="R1062" s="16">
        <f t="shared" si="65"/>
        <v>480</v>
      </c>
      <c r="S1062" s="18">
        <f t="shared" si="66"/>
        <v>0.45240339302544769</v>
      </c>
    </row>
    <row r="1063" spans="1:19" hidden="1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7"/>
        <v>252</v>
      </c>
      <c r="R1063" s="21">
        <f t="shared" si="65"/>
        <v>252</v>
      </c>
      <c r="S1063" s="23">
        <f t="shared" si="66"/>
        <v>0.23728813559322035</v>
      </c>
    </row>
    <row r="1064" spans="1:19" hidden="1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7"/>
        <v>3444</v>
      </c>
      <c r="R1064" s="16">
        <f t="shared" si="65"/>
        <v>3444</v>
      </c>
      <c r="S1064" s="18">
        <f t="shared" si="66"/>
        <v>3.2398871119473189</v>
      </c>
    </row>
    <row r="1065" spans="1:19" hidden="1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7"/>
        <v>156</v>
      </c>
      <c r="R1065" s="21">
        <f t="shared" si="65"/>
        <v>156</v>
      </c>
      <c r="S1065" s="23">
        <f t="shared" si="66"/>
        <v>0.14661654135338345</v>
      </c>
    </row>
    <row r="1066" spans="1:19" hidden="1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7"/>
        <v>644</v>
      </c>
      <c r="R1066" s="16">
        <f t="shared" si="65"/>
        <v>644</v>
      </c>
      <c r="S1066" s="18">
        <f t="shared" si="66"/>
        <v>0.60469483568075122</v>
      </c>
    </row>
    <row r="1067" spans="1:19" hidden="1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7"/>
        <v>405</v>
      </c>
      <c r="R1067" s="21">
        <f t="shared" si="65"/>
        <v>405</v>
      </c>
      <c r="S1067" s="23">
        <f t="shared" si="66"/>
        <v>0.3799249530956848</v>
      </c>
    </row>
    <row r="1068" spans="1:19" hidden="1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7"/>
        <v>496</v>
      </c>
      <c r="R1068" s="16">
        <f t="shared" si="65"/>
        <v>496</v>
      </c>
      <c r="S1068" s="18">
        <f t="shared" si="66"/>
        <v>0.46485473289597001</v>
      </c>
    </row>
    <row r="1069" spans="1:19" hidden="1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7"/>
        <v>28</v>
      </c>
      <c r="R1069" s="21">
        <f t="shared" si="65"/>
        <v>28</v>
      </c>
      <c r="S1069" s="23">
        <f t="shared" si="66"/>
        <v>2.6217228464419477E-2</v>
      </c>
    </row>
    <row r="1070" spans="1:19" hidden="1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7"/>
        <v>27</v>
      </c>
      <c r="R1070" s="16">
        <f t="shared" si="65"/>
        <v>27</v>
      </c>
      <c r="S1070" s="18">
        <f t="shared" si="66"/>
        <v>2.5257249766136577E-2</v>
      </c>
    </row>
    <row r="1071" spans="1:19" hidden="1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7"/>
        <v>98</v>
      </c>
      <c r="R1071" s="21">
        <f t="shared" si="65"/>
        <v>98</v>
      </c>
      <c r="S1071" s="23">
        <f t="shared" si="66"/>
        <v>9.1588785046728974E-2</v>
      </c>
    </row>
    <row r="1072" spans="1:19" hidden="1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7"/>
        <v>108</v>
      </c>
      <c r="R1072" s="16">
        <f t="shared" si="65"/>
        <v>108</v>
      </c>
      <c r="S1072" s="18">
        <f t="shared" si="66"/>
        <v>0.10084033613445378</v>
      </c>
    </row>
    <row r="1073" spans="1:19" hidden="1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7"/>
        <v>120</v>
      </c>
      <c r="R1073" s="21">
        <f t="shared" si="65"/>
        <v>120</v>
      </c>
      <c r="S1073" s="23">
        <f t="shared" si="66"/>
        <v>0.11194029850746269</v>
      </c>
    </row>
    <row r="1074" spans="1:19" hidden="1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7"/>
        <v>17822</v>
      </c>
      <c r="R1074" s="16">
        <f t="shared" si="65"/>
        <v>17822</v>
      </c>
      <c r="S1074" s="18">
        <f t="shared" si="66"/>
        <v>16.609506057781921</v>
      </c>
    </row>
    <row r="1075" spans="1:19" hidden="1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7"/>
        <v>159</v>
      </c>
      <c r="R1075" s="21">
        <f t="shared" si="65"/>
        <v>159</v>
      </c>
      <c r="S1075" s="23">
        <f t="shared" si="66"/>
        <v>0.14804469273743018</v>
      </c>
    </row>
    <row r="1076" spans="1:19" hidden="1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7"/>
        <v>4102</v>
      </c>
      <c r="R1076" s="16">
        <f t="shared" si="65"/>
        <v>4102</v>
      </c>
      <c r="S1076" s="18">
        <f t="shared" si="66"/>
        <v>3.8158139534883722</v>
      </c>
    </row>
    <row r="1077" spans="1:19" hidden="1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7"/>
        <v>456</v>
      </c>
      <c r="R1077" s="21">
        <f t="shared" si="65"/>
        <v>456</v>
      </c>
      <c r="S1077" s="23">
        <f t="shared" si="66"/>
        <v>0.42379182156133827</v>
      </c>
    </row>
    <row r="1078" spans="1:19" hidden="1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7"/>
        <v>120</v>
      </c>
      <c r="R1078" s="16">
        <f t="shared" si="65"/>
        <v>120</v>
      </c>
      <c r="S1078" s="18">
        <f t="shared" si="66"/>
        <v>0.11142061281337047</v>
      </c>
    </row>
    <row r="1079" spans="1:19" hidden="1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7"/>
        <v>426</v>
      </c>
      <c r="R1079" s="21">
        <f t="shared" si="65"/>
        <v>426</v>
      </c>
      <c r="S1079" s="23">
        <f t="shared" si="66"/>
        <v>0.39517625231910947</v>
      </c>
    </row>
    <row r="1080" spans="1:19" hidden="1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7"/>
        <v>12220</v>
      </c>
      <c r="R1080" s="16">
        <f t="shared" si="65"/>
        <v>12220</v>
      </c>
      <c r="S1080" s="18">
        <f t="shared" si="66"/>
        <v>11.325301204819278</v>
      </c>
    </row>
    <row r="1081" spans="1:19" hidden="1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7"/>
        <v>72</v>
      </c>
      <c r="R1081" s="21">
        <f t="shared" si="65"/>
        <v>72</v>
      </c>
      <c r="S1081" s="23">
        <f t="shared" si="66"/>
        <v>6.6666666666666666E-2</v>
      </c>
    </row>
    <row r="1082" spans="1:19" hidden="1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7"/>
        <v>1386</v>
      </c>
      <c r="R1082" s="16">
        <f t="shared" si="65"/>
        <v>1386</v>
      </c>
      <c r="S1082" s="18">
        <f t="shared" si="66"/>
        <v>1.2821461609620721</v>
      </c>
    </row>
    <row r="1083" spans="1:19" hidden="1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7"/>
        <v>15426</v>
      </c>
      <c r="R1083" s="21">
        <f t="shared" si="65"/>
        <v>15426</v>
      </c>
      <c r="S1083" s="23">
        <f t="shared" si="66"/>
        <v>14.256931608133087</v>
      </c>
    </row>
    <row r="1084" spans="1:19" hidden="1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7"/>
        <v>63</v>
      </c>
      <c r="R1084" s="16">
        <f t="shared" si="65"/>
        <v>63</v>
      </c>
      <c r="S1084" s="18">
        <f t="shared" si="66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7"/>
        <v>102</v>
      </c>
      <c r="R1085" s="21">
        <f t="shared" si="65"/>
        <v>102</v>
      </c>
      <c r="S1085" s="23">
        <f t="shared" si="66"/>
        <v>9.4095940959409596E-2</v>
      </c>
    </row>
    <row r="1086" spans="1:19" hidden="1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7"/>
        <v>576</v>
      </c>
      <c r="R1086" s="16">
        <f t="shared" si="65"/>
        <v>576</v>
      </c>
      <c r="S1086" s="18">
        <f t="shared" si="66"/>
        <v>0.53087557603686641</v>
      </c>
    </row>
    <row r="1087" spans="1:19" hidden="1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7"/>
        <v>18088</v>
      </c>
      <c r="R1087" s="21">
        <f t="shared" si="65"/>
        <v>18088</v>
      </c>
      <c r="S1087" s="23">
        <f t="shared" si="66"/>
        <v>16.655616942909759</v>
      </c>
    </row>
    <row r="1088" spans="1:19" hidden="1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7"/>
        <v>328</v>
      </c>
      <c r="R1088" s="16">
        <f t="shared" si="65"/>
        <v>328</v>
      </c>
      <c r="S1088" s="18">
        <f t="shared" si="66"/>
        <v>0.30174793008279671</v>
      </c>
    </row>
    <row r="1089" spans="1:19" hidden="1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7"/>
        <v>594</v>
      </c>
      <c r="R1089" s="21">
        <f t="shared" si="65"/>
        <v>594</v>
      </c>
      <c r="S1089" s="23">
        <f t="shared" si="66"/>
        <v>0.54595588235294112</v>
      </c>
    </row>
    <row r="1090" spans="1:19" hidden="1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7"/>
        <v>28</v>
      </c>
      <c r="R1090" s="16">
        <f t="shared" si="65"/>
        <v>28</v>
      </c>
      <c r="S1090" s="18">
        <f t="shared" si="66"/>
        <v>2.5711662075298437E-2</v>
      </c>
    </row>
    <row r="1091" spans="1:19" hidden="1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si="67"/>
        <v>188</v>
      </c>
      <c r="R1091" s="21">
        <f t="shared" ref="R1091:R1154" si="69">N:N*P:P</f>
        <v>188</v>
      </c>
      <c r="S1091" s="23">
        <f t="shared" ref="S1091:S1154" si="70">Q:Q/A:A</f>
        <v>0.1724770642201835</v>
      </c>
    </row>
    <row r="1092" spans="1:19" hidden="1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ref="Q1092:Q1155" si="71">N1092*P1092</f>
        <v>3050</v>
      </c>
      <c r="R1092" s="16">
        <f t="shared" si="69"/>
        <v>3050</v>
      </c>
      <c r="S1092" s="18">
        <f t="shared" si="70"/>
        <v>2.7956003666361138</v>
      </c>
    </row>
    <row r="1093" spans="1:19" hidden="1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71"/>
        <v>720</v>
      </c>
      <c r="R1093" s="21">
        <f t="shared" si="69"/>
        <v>720</v>
      </c>
      <c r="S1093" s="23">
        <f t="shared" si="70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71"/>
        <v>1272</v>
      </c>
      <c r="R1094" s="16">
        <f t="shared" si="69"/>
        <v>1272</v>
      </c>
      <c r="S1094" s="18">
        <f t="shared" si="70"/>
        <v>1.1637694419030191</v>
      </c>
    </row>
    <row r="1095" spans="1:19" hidden="1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71"/>
        <v>48</v>
      </c>
      <c r="R1095" s="21">
        <f t="shared" si="69"/>
        <v>48</v>
      </c>
      <c r="S1095" s="23">
        <f t="shared" si="70"/>
        <v>4.3875685557586835E-2</v>
      </c>
    </row>
    <row r="1096" spans="1:19" hidden="1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71"/>
        <v>725</v>
      </c>
      <c r="R1096" s="16">
        <f t="shared" si="69"/>
        <v>725</v>
      </c>
      <c r="S1096" s="18">
        <f t="shared" si="70"/>
        <v>0.66210045662100458</v>
      </c>
    </row>
    <row r="1097" spans="1:19" hidden="1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71"/>
        <v>1401</v>
      </c>
      <c r="R1097" s="21">
        <f t="shared" si="69"/>
        <v>1401</v>
      </c>
      <c r="S1097" s="23">
        <f t="shared" si="70"/>
        <v>1.2782846715328466</v>
      </c>
    </row>
    <row r="1098" spans="1:19" hidden="1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71"/>
        <v>48</v>
      </c>
      <c r="R1098" s="16">
        <f t="shared" si="69"/>
        <v>48</v>
      </c>
      <c r="S1098" s="18">
        <f t="shared" si="70"/>
        <v>4.3755697356426621E-2</v>
      </c>
    </row>
    <row r="1099" spans="1:19" hidden="1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71"/>
        <v>255</v>
      </c>
      <c r="R1099" s="21">
        <f t="shared" si="69"/>
        <v>255</v>
      </c>
      <c r="S1099" s="23">
        <f t="shared" si="70"/>
        <v>0.23224043715846995</v>
      </c>
    </row>
    <row r="1100" spans="1:19" hidden="1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71"/>
        <v>8825</v>
      </c>
      <c r="R1100" s="16">
        <f t="shared" si="69"/>
        <v>8825</v>
      </c>
      <c r="S1100" s="18">
        <f t="shared" si="70"/>
        <v>8.0300272975432208</v>
      </c>
    </row>
    <row r="1101" spans="1:19" hidden="1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71"/>
        <v>448</v>
      </c>
      <c r="R1101" s="21">
        <f t="shared" si="69"/>
        <v>448</v>
      </c>
      <c r="S1101" s="23">
        <f t="shared" si="70"/>
        <v>0.40727272727272729</v>
      </c>
    </row>
    <row r="1102" spans="1:19" hidden="1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71"/>
        <v>44</v>
      </c>
      <c r="R1102" s="16">
        <f t="shared" si="69"/>
        <v>44</v>
      </c>
      <c r="S1102" s="18">
        <f t="shared" si="70"/>
        <v>3.9963669391462307E-2</v>
      </c>
    </row>
    <row r="1103" spans="1:19" hidden="1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71"/>
        <v>2331</v>
      </c>
      <c r="R1103" s="21">
        <f t="shared" si="69"/>
        <v>2331</v>
      </c>
      <c r="S1103" s="23">
        <f t="shared" si="70"/>
        <v>2.1152450090744104</v>
      </c>
    </row>
    <row r="1104" spans="1:19" hidden="1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71"/>
        <v>567</v>
      </c>
      <c r="R1104" s="16">
        <f t="shared" si="69"/>
        <v>567</v>
      </c>
      <c r="S1104" s="18">
        <f t="shared" si="70"/>
        <v>0.51405258386219399</v>
      </c>
    </row>
    <row r="1105" spans="1:19" hidden="1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71"/>
        <v>1035</v>
      </c>
      <c r="R1105" s="21">
        <f t="shared" si="69"/>
        <v>1035</v>
      </c>
      <c r="S1105" s="23">
        <f t="shared" si="70"/>
        <v>0.9375</v>
      </c>
    </row>
    <row r="1106" spans="1:19" hidden="1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71"/>
        <v>195</v>
      </c>
      <c r="R1106" s="16">
        <f t="shared" si="69"/>
        <v>195</v>
      </c>
      <c r="S1106" s="18">
        <f t="shared" si="70"/>
        <v>0.17647058823529413</v>
      </c>
    </row>
    <row r="1107" spans="1:19" hidden="1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71"/>
        <v>790</v>
      </c>
      <c r="R1107" s="21">
        <f t="shared" si="69"/>
        <v>790</v>
      </c>
      <c r="S1107" s="23">
        <f t="shared" si="70"/>
        <v>0.7142857142857143</v>
      </c>
    </row>
    <row r="1108" spans="1:19" hidden="1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71"/>
        <v>22</v>
      </c>
      <c r="R1108" s="16">
        <f t="shared" si="69"/>
        <v>22</v>
      </c>
      <c r="S1108" s="18">
        <f t="shared" si="70"/>
        <v>1.9873532068654019E-2</v>
      </c>
    </row>
    <row r="1109" spans="1:19" hidden="1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71"/>
        <v>36</v>
      </c>
      <c r="R1109" s="21">
        <f t="shared" si="69"/>
        <v>36</v>
      </c>
      <c r="S1109" s="23">
        <f t="shared" si="70"/>
        <v>3.2490974729241874E-2</v>
      </c>
    </row>
    <row r="1110" spans="1:19" hidden="1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71"/>
        <v>450</v>
      </c>
      <c r="R1110" s="16">
        <f t="shared" si="69"/>
        <v>450</v>
      </c>
      <c r="S1110" s="18">
        <f t="shared" si="70"/>
        <v>0.40577096483318303</v>
      </c>
    </row>
    <row r="1111" spans="1:19" hidden="1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71"/>
        <v>104</v>
      </c>
      <c r="R1111" s="21">
        <f t="shared" si="69"/>
        <v>104</v>
      </c>
      <c r="S1111" s="23">
        <f t="shared" si="70"/>
        <v>9.3693693693693694E-2</v>
      </c>
    </row>
    <row r="1112" spans="1:19" hidden="1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71"/>
        <v>176</v>
      </c>
      <c r="R1112" s="16">
        <f t="shared" si="69"/>
        <v>176</v>
      </c>
      <c r="S1112" s="18">
        <f t="shared" si="70"/>
        <v>0.15841584158415842</v>
      </c>
    </row>
    <row r="1113" spans="1:19" hidden="1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71"/>
        <v>15</v>
      </c>
      <c r="R1113" s="21">
        <f t="shared" si="69"/>
        <v>15</v>
      </c>
      <c r="S1113" s="23">
        <f t="shared" si="70"/>
        <v>1.3489208633093525E-2</v>
      </c>
    </row>
    <row r="1114" spans="1:19" hidden="1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71"/>
        <v>246</v>
      </c>
      <c r="R1114" s="16">
        <f t="shared" si="69"/>
        <v>246</v>
      </c>
      <c r="S1114" s="18">
        <f t="shared" si="70"/>
        <v>0.22102425876010781</v>
      </c>
    </row>
    <row r="1115" spans="1:19" hidden="1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71"/>
        <v>1646</v>
      </c>
      <c r="R1115" s="21">
        <f t="shared" si="69"/>
        <v>1646</v>
      </c>
      <c r="S1115" s="23">
        <f t="shared" si="70"/>
        <v>1.4775583482944346</v>
      </c>
    </row>
    <row r="1116" spans="1:19" hidden="1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71"/>
        <v>588</v>
      </c>
      <c r="R1116" s="16">
        <f t="shared" si="69"/>
        <v>588</v>
      </c>
      <c r="S1116" s="18">
        <f t="shared" si="70"/>
        <v>0.52735426008968611</v>
      </c>
    </row>
    <row r="1117" spans="1:19" hidden="1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71"/>
        <v>117</v>
      </c>
      <c r="R1117" s="21">
        <f t="shared" si="69"/>
        <v>117</v>
      </c>
      <c r="S1117" s="23">
        <f t="shared" si="70"/>
        <v>0.10483870967741936</v>
      </c>
    </row>
    <row r="1118" spans="1:19" hidden="1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71"/>
        <v>1680</v>
      </c>
      <c r="R1118" s="16">
        <f t="shared" si="69"/>
        <v>1680</v>
      </c>
      <c r="S1118" s="18">
        <f t="shared" si="70"/>
        <v>1.5040286481647269</v>
      </c>
    </row>
    <row r="1119" spans="1:19" hidden="1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71"/>
        <v>180</v>
      </c>
      <c r="R1119" s="21">
        <f t="shared" si="69"/>
        <v>180</v>
      </c>
      <c r="S1119" s="23">
        <f t="shared" si="70"/>
        <v>0.16100178890876565</v>
      </c>
    </row>
    <row r="1120" spans="1:19" hidden="1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71"/>
        <v>123</v>
      </c>
      <c r="R1120" s="16">
        <f t="shared" si="69"/>
        <v>123</v>
      </c>
      <c r="S1120" s="18">
        <f t="shared" si="70"/>
        <v>0.10991957104557641</v>
      </c>
    </row>
    <row r="1121" spans="1:19" hidden="1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71"/>
        <v>1465</v>
      </c>
      <c r="R1121" s="21">
        <f t="shared" si="69"/>
        <v>1465</v>
      </c>
      <c r="S1121" s="23">
        <f t="shared" si="70"/>
        <v>1.3080357142857142</v>
      </c>
    </row>
    <row r="1122" spans="1:19" hidden="1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71"/>
        <v>5383</v>
      </c>
      <c r="R1122" s="16">
        <f t="shared" si="69"/>
        <v>5383</v>
      </c>
      <c r="S1122" s="18">
        <f t="shared" si="70"/>
        <v>4.8019625334522749</v>
      </c>
    </row>
    <row r="1123" spans="1:19" hidden="1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71"/>
        <v>3</v>
      </c>
      <c r="R1123" s="21">
        <f t="shared" si="69"/>
        <v>3</v>
      </c>
      <c r="S1123" s="23">
        <f t="shared" si="70"/>
        <v>2.6737967914438501E-3</v>
      </c>
    </row>
    <row r="1124" spans="1:19" hidden="1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71"/>
        <v>273</v>
      </c>
      <c r="R1124" s="16">
        <f t="shared" si="69"/>
        <v>273</v>
      </c>
      <c r="S1124" s="18">
        <f t="shared" si="70"/>
        <v>0.24309884238646481</v>
      </c>
    </row>
    <row r="1125" spans="1:19" hidden="1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71"/>
        <v>2610</v>
      </c>
      <c r="R1125" s="21">
        <f t="shared" si="69"/>
        <v>2610</v>
      </c>
      <c r="S1125" s="23">
        <f t="shared" si="70"/>
        <v>2.3220640569395017</v>
      </c>
    </row>
    <row r="1126" spans="1:19" hidden="1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71"/>
        <v>3560</v>
      </c>
      <c r="R1126" s="16">
        <f t="shared" si="69"/>
        <v>3560</v>
      </c>
      <c r="S1126" s="18">
        <f t="shared" si="70"/>
        <v>3.1644444444444444</v>
      </c>
    </row>
    <row r="1127" spans="1:19" hidden="1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71"/>
        <v>2421</v>
      </c>
      <c r="R1127" s="21">
        <f t="shared" si="69"/>
        <v>2421</v>
      </c>
      <c r="S1127" s="23">
        <f t="shared" si="70"/>
        <v>2.1500888099467139</v>
      </c>
    </row>
    <row r="1128" spans="1:19" hidden="1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71"/>
        <v>60</v>
      </c>
      <c r="R1128" s="16">
        <f t="shared" si="69"/>
        <v>60</v>
      </c>
      <c r="S1128" s="18">
        <f t="shared" si="70"/>
        <v>5.3238686779059449E-2</v>
      </c>
    </row>
    <row r="1129" spans="1:19" hidden="1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71"/>
        <v>16984</v>
      </c>
      <c r="R1129" s="21">
        <f t="shared" si="69"/>
        <v>16984</v>
      </c>
      <c r="S1129" s="23">
        <f t="shared" si="70"/>
        <v>15.056737588652481</v>
      </c>
    </row>
    <row r="1130" spans="1:19" hidden="1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71"/>
        <v>6349</v>
      </c>
      <c r="R1130" s="16">
        <f t="shared" si="69"/>
        <v>6349</v>
      </c>
      <c r="S1130" s="18">
        <f t="shared" si="70"/>
        <v>5.62356067316209</v>
      </c>
    </row>
    <row r="1131" spans="1:19" hidden="1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71"/>
        <v>171</v>
      </c>
      <c r="R1131" s="21">
        <f t="shared" si="69"/>
        <v>171</v>
      </c>
      <c r="S1131" s="23">
        <f t="shared" si="70"/>
        <v>0.15132743362831858</v>
      </c>
    </row>
    <row r="1132" spans="1:19" hidden="1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71"/>
        <v>264</v>
      </c>
      <c r="R1132" s="16">
        <f t="shared" si="69"/>
        <v>264</v>
      </c>
      <c r="S1132" s="18">
        <f t="shared" si="70"/>
        <v>0.23342175066312998</v>
      </c>
    </row>
    <row r="1133" spans="1:19" hidden="1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71"/>
        <v>4464</v>
      </c>
      <c r="R1133" s="21">
        <f t="shared" si="69"/>
        <v>4464</v>
      </c>
      <c r="S1133" s="23">
        <f t="shared" si="70"/>
        <v>3.9434628975265018</v>
      </c>
    </row>
    <row r="1134" spans="1:19" hidden="1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71"/>
        <v>27</v>
      </c>
      <c r="R1134" s="16">
        <f t="shared" si="69"/>
        <v>27</v>
      </c>
      <c r="S1134" s="18">
        <f t="shared" si="70"/>
        <v>2.3830538393645191E-2</v>
      </c>
    </row>
    <row r="1135" spans="1:19" hidden="1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71"/>
        <v>1155</v>
      </c>
      <c r="R1135" s="21">
        <f t="shared" si="69"/>
        <v>1155</v>
      </c>
      <c r="S1135" s="23">
        <f t="shared" si="70"/>
        <v>1.0185185185185186</v>
      </c>
    </row>
    <row r="1136" spans="1:19" hidden="1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71"/>
        <v>196</v>
      </c>
      <c r="R1136" s="16">
        <f t="shared" si="69"/>
        <v>196</v>
      </c>
      <c r="S1136" s="18">
        <f t="shared" si="70"/>
        <v>0.17268722466960351</v>
      </c>
    </row>
    <row r="1137" spans="1:19" hidden="1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71"/>
        <v>7808</v>
      </c>
      <c r="R1137" s="21">
        <f t="shared" si="69"/>
        <v>7808</v>
      </c>
      <c r="S1137" s="23">
        <f t="shared" si="70"/>
        <v>6.873239436619718</v>
      </c>
    </row>
    <row r="1138" spans="1:19" hidden="1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71"/>
        <v>66</v>
      </c>
      <c r="R1138" s="16">
        <f t="shared" si="69"/>
        <v>66</v>
      </c>
      <c r="S1138" s="18">
        <f t="shared" si="70"/>
        <v>5.8047493403693931E-2</v>
      </c>
    </row>
    <row r="1139" spans="1:19" hidden="1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71"/>
        <v>1408</v>
      </c>
      <c r="R1139" s="21">
        <f t="shared" si="69"/>
        <v>1408</v>
      </c>
      <c r="S1139" s="23">
        <f t="shared" si="70"/>
        <v>1.2372583479789103</v>
      </c>
    </row>
    <row r="1140" spans="1:19" hidden="1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71"/>
        <v>516</v>
      </c>
      <c r="R1140" s="16">
        <f t="shared" si="69"/>
        <v>516</v>
      </c>
      <c r="S1140" s="18">
        <f t="shared" si="70"/>
        <v>0.45302897278314314</v>
      </c>
    </row>
    <row r="1141" spans="1:19" hidden="1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71"/>
        <v>4144</v>
      </c>
      <c r="R1141" s="21">
        <f t="shared" si="69"/>
        <v>4144</v>
      </c>
      <c r="S1141" s="23">
        <f t="shared" si="70"/>
        <v>3.6350877192982458</v>
      </c>
    </row>
    <row r="1142" spans="1:19" hidden="1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71"/>
        <v>2471</v>
      </c>
      <c r="R1142" s="16">
        <f t="shared" si="69"/>
        <v>2471</v>
      </c>
      <c r="S1142" s="18">
        <f t="shared" si="70"/>
        <v>2.165644171779141</v>
      </c>
    </row>
    <row r="1143" spans="1:19" hidden="1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71"/>
        <v>102</v>
      </c>
      <c r="R1143" s="21">
        <f t="shared" si="69"/>
        <v>102</v>
      </c>
      <c r="S1143" s="23">
        <f t="shared" si="70"/>
        <v>8.9316987740805598E-2</v>
      </c>
    </row>
    <row r="1144" spans="1:19" hidden="1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71"/>
        <v>28</v>
      </c>
      <c r="R1144" s="16">
        <f t="shared" si="69"/>
        <v>28</v>
      </c>
      <c r="S1144" s="18">
        <f t="shared" si="70"/>
        <v>2.4496937882764653E-2</v>
      </c>
    </row>
    <row r="1145" spans="1:19" hidden="1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71"/>
        <v>7248</v>
      </c>
      <c r="R1145" s="21">
        <f t="shared" si="69"/>
        <v>7248</v>
      </c>
      <c r="S1145" s="23">
        <f t="shared" si="70"/>
        <v>6.3356643356643358</v>
      </c>
    </row>
    <row r="1146" spans="1:19" hidden="1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71"/>
        <v>492</v>
      </c>
      <c r="R1146" s="16">
        <f t="shared" si="69"/>
        <v>492</v>
      </c>
      <c r="S1146" s="18">
        <f t="shared" si="70"/>
        <v>0.42969432314410483</v>
      </c>
    </row>
    <row r="1147" spans="1:19" hidden="1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71"/>
        <v>30</v>
      </c>
      <c r="R1147" s="21">
        <f t="shared" si="69"/>
        <v>30</v>
      </c>
      <c r="S1147" s="23">
        <f t="shared" si="70"/>
        <v>2.6178010471204188E-2</v>
      </c>
    </row>
    <row r="1148" spans="1:19" hidden="1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71"/>
        <v>60</v>
      </c>
      <c r="R1148" s="16">
        <f t="shared" si="69"/>
        <v>60</v>
      </c>
      <c r="S1148" s="18">
        <f t="shared" si="70"/>
        <v>5.2310374891020049E-2</v>
      </c>
    </row>
    <row r="1149" spans="1:19" hidden="1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71"/>
        <v>108</v>
      </c>
      <c r="R1149" s="21">
        <f t="shared" si="69"/>
        <v>108</v>
      </c>
      <c r="S1149" s="23">
        <f t="shared" si="70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71"/>
        <v>1896</v>
      </c>
      <c r="R1150" s="16">
        <f t="shared" si="69"/>
        <v>1896</v>
      </c>
      <c r="S1150" s="18">
        <f t="shared" si="70"/>
        <v>1.6501305483028721</v>
      </c>
    </row>
    <row r="1151" spans="1:19" hidden="1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71"/>
        <v>4980</v>
      </c>
      <c r="R1151" s="21">
        <f t="shared" si="69"/>
        <v>4980</v>
      </c>
      <c r="S1151" s="23">
        <f t="shared" si="70"/>
        <v>4.3304347826086955</v>
      </c>
    </row>
    <row r="1152" spans="1:19" hidden="1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71"/>
        <v>40</v>
      </c>
      <c r="R1152" s="16">
        <f t="shared" si="69"/>
        <v>40</v>
      </c>
      <c r="S1152" s="18">
        <f t="shared" si="70"/>
        <v>3.4752389226759342E-2</v>
      </c>
    </row>
    <row r="1153" spans="1:19" hidden="1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71"/>
        <v>1514</v>
      </c>
      <c r="R1153" s="21">
        <f t="shared" si="69"/>
        <v>1514</v>
      </c>
      <c r="S1153" s="23">
        <f t="shared" si="70"/>
        <v>1.3142361111111112</v>
      </c>
    </row>
    <row r="1154" spans="1:19" hidden="1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71"/>
        <v>2448</v>
      </c>
      <c r="R1154" s="16">
        <f t="shared" si="69"/>
        <v>2448</v>
      </c>
      <c r="S1154" s="18">
        <f t="shared" si="70"/>
        <v>2.1231569817866434</v>
      </c>
    </row>
    <row r="1155" spans="1:19" hidden="1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si="71"/>
        <v>396</v>
      </c>
      <c r="R1155" s="21">
        <f t="shared" ref="R1155:R1218" si="73">N:N*P:P</f>
        <v>396</v>
      </c>
      <c r="S1155" s="23">
        <f t="shared" ref="S1155:S1218" si="74">Q:Q/A:A</f>
        <v>0.34315424610051992</v>
      </c>
    </row>
    <row r="1156" spans="1:19" hidden="1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ref="Q1156:Q1219" si="75">N1156*P1156</f>
        <v>15</v>
      </c>
      <c r="R1156" s="16">
        <f t="shared" si="73"/>
        <v>15</v>
      </c>
      <c r="S1156" s="18">
        <f t="shared" si="74"/>
        <v>1.2987012987012988E-2</v>
      </c>
    </row>
    <row r="1157" spans="1:19" hidden="1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5"/>
        <v>426</v>
      </c>
      <c r="R1157" s="21">
        <f t="shared" si="73"/>
        <v>426</v>
      </c>
      <c r="S1157" s="23">
        <f t="shared" si="74"/>
        <v>0.36851211072664358</v>
      </c>
    </row>
    <row r="1158" spans="1:19" hidden="1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5"/>
        <v>267</v>
      </c>
      <c r="R1158" s="16">
        <f t="shared" si="73"/>
        <v>267</v>
      </c>
      <c r="S1158" s="18">
        <f t="shared" si="74"/>
        <v>0.23076923076923078</v>
      </c>
    </row>
    <row r="1159" spans="1:19" hidden="1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5"/>
        <v>1458</v>
      </c>
      <c r="R1159" s="21">
        <f t="shared" si="73"/>
        <v>1458</v>
      </c>
      <c r="S1159" s="23">
        <f t="shared" si="74"/>
        <v>1.2590673575129534</v>
      </c>
    </row>
    <row r="1160" spans="1:19" hidden="1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5"/>
        <v>586</v>
      </c>
      <c r="R1160" s="16">
        <f t="shared" si="73"/>
        <v>586</v>
      </c>
      <c r="S1160" s="18">
        <f t="shared" si="74"/>
        <v>0.50560828300258842</v>
      </c>
    </row>
    <row r="1161" spans="1:19" hidden="1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5"/>
        <v>196</v>
      </c>
      <c r="R1161" s="21">
        <f t="shared" si="73"/>
        <v>196</v>
      </c>
      <c r="S1161" s="23">
        <f t="shared" si="74"/>
        <v>0.16896551724137931</v>
      </c>
    </row>
    <row r="1162" spans="1:19" hidden="1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5"/>
        <v>54</v>
      </c>
      <c r="R1162" s="16">
        <f t="shared" si="73"/>
        <v>54</v>
      </c>
      <c r="S1162" s="18">
        <f t="shared" si="74"/>
        <v>4.6511627906976744E-2</v>
      </c>
    </row>
    <row r="1163" spans="1:19" hidden="1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5"/>
        <v>68</v>
      </c>
      <c r="R1163" s="21">
        <f t="shared" si="73"/>
        <v>68</v>
      </c>
      <c r="S1163" s="23">
        <f t="shared" si="74"/>
        <v>5.8519793459552494E-2</v>
      </c>
    </row>
    <row r="1164" spans="1:19" hidden="1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5"/>
        <v>246</v>
      </c>
      <c r="R1164" s="16">
        <f t="shared" si="73"/>
        <v>246</v>
      </c>
      <c r="S1164" s="18">
        <f t="shared" si="74"/>
        <v>0.21152192605331041</v>
      </c>
    </row>
    <row r="1165" spans="1:19" hidden="1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5"/>
        <v>710</v>
      </c>
      <c r="R1165" s="21">
        <f t="shared" si="73"/>
        <v>710</v>
      </c>
      <c r="S1165" s="23">
        <f t="shared" si="74"/>
        <v>0.60996563573883167</v>
      </c>
    </row>
    <row r="1166" spans="1:19" hidden="1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5"/>
        <v>44</v>
      </c>
      <c r="R1166" s="16">
        <f t="shared" si="73"/>
        <v>44</v>
      </c>
      <c r="S1166" s="18">
        <f t="shared" si="74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5"/>
        <v>2284</v>
      </c>
      <c r="R1167" s="21">
        <f t="shared" si="73"/>
        <v>2284</v>
      </c>
      <c r="S1167" s="23">
        <f t="shared" si="74"/>
        <v>1.9588336192109777</v>
      </c>
    </row>
    <row r="1168" spans="1:19" hidden="1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5"/>
        <v>14720</v>
      </c>
      <c r="R1168" s="16">
        <f t="shared" si="73"/>
        <v>14720</v>
      </c>
      <c r="S1168" s="18">
        <f t="shared" si="74"/>
        <v>12.613538988860325</v>
      </c>
    </row>
    <row r="1169" spans="1:19" hidden="1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5"/>
        <v>186</v>
      </c>
      <c r="R1169" s="21">
        <f t="shared" si="73"/>
        <v>186</v>
      </c>
      <c r="S1169" s="23">
        <f t="shared" si="74"/>
        <v>0.15924657534246575</v>
      </c>
    </row>
    <row r="1170" spans="1:19" hidden="1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5"/>
        <v>384</v>
      </c>
      <c r="R1170" s="16">
        <f t="shared" si="73"/>
        <v>384</v>
      </c>
      <c r="S1170" s="18">
        <f t="shared" si="74"/>
        <v>0.32848588537211293</v>
      </c>
    </row>
    <row r="1171" spans="1:19" hidden="1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5"/>
        <v>150</v>
      </c>
      <c r="R1171" s="21">
        <f t="shared" si="73"/>
        <v>150</v>
      </c>
      <c r="S1171" s="23">
        <f t="shared" si="74"/>
        <v>0.12820512820512819</v>
      </c>
    </row>
    <row r="1172" spans="1:19" hidden="1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5"/>
        <v>138</v>
      </c>
      <c r="R1172" s="16">
        <f t="shared" si="73"/>
        <v>138</v>
      </c>
      <c r="S1172" s="18">
        <f t="shared" si="74"/>
        <v>0.11784799316823227</v>
      </c>
    </row>
    <row r="1173" spans="1:19" hidden="1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5"/>
        <v>144</v>
      </c>
      <c r="R1173" s="21">
        <f t="shared" si="73"/>
        <v>144</v>
      </c>
      <c r="S1173" s="23">
        <f t="shared" si="74"/>
        <v>0.12286689419795221</v>
      </c>
    </row>
    <row r="1174" spans="1:19" hidden="1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5"/>
        <v>248</v>
      </c>
      <c r="R1174" s="16">
        <f t="shared" si="73"/>
        <v>248</v>
      </c>
      <c r="S1174" s="18">
        <f t="shared" si="74"/>
        <v>0.21142369991474852</v>
      </c>
    </row>
    <row r="1175" spans="1:19" hidden="1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5"/>
        <v>1323</v>
      </c>
      <c r="R1175" s="21">
        <f t="shared" si="73"/>
        <v>1323</v>
      </c>
      <c r="S1175" s="23">
        <f t="shared" si="74"/>
        <v>1.126916524701874</v>
      </c>
    </row>
    <row r="1176" spans="1:19" hidden="1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5"/>
        <v>159</v>
      </c>
      <c r="R1176" s="16">
        <f t="shared" si="73"/>
        <v>159</v>
      </c>
      <c r="S1176" s="18">
        <f t="shared" si="74"/>
        <v>0.13531914893617022</v>
      </c>
    </row>
    <row r="1177" spans="1:19" hidden="1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5"/>
        <v>510</v>
      </c>
      <c r="R1177" s="21">
        <f t="shared" si="73"/>
        <v>510</v>
      </c>
      <c r="S1177" s="23">
        <f t="shared" si="74"/>
        <v>0.43367346938775508</v>
      </c>
    </row>
    <row r="1178" spans="1:19" hidden="1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5"/>
        <v>132</v>
      </c>
      <c r="R1178" s="16">
        <f t="shared" si="73"/>
        <v>132</v>
      </c>
      <c r="S1178" s="18">
        <f t="shared" si="74"/>
        <v>0.11214953271028037</v>
      </c>
    </row>
    <row r="1179" spans="1:19" hidden="1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5"/>
        <v>948</v>
      </c>
      <c r="R1179" s="21">
        <f t="shared" si="73"/>
        <v>948</v>
      </c>
      <c r="S1179" s="23">
        <f t="shared" si="74"/>
        <v>0.8047538200339559</v>
      </c>
    </row>
    <row r="1180" spans="1:19" hidden="1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5"/>
        <v>441</v>
      </c>
      <c r="R1180" s="16">
        <f t="shared" si="73"/>
        <v>441</v>
      </c>
      <c r="S1180" s="18">
        <f t="shared" si="74"/>
        <v>0.37404580152671757</v>
      </c>
    </row>
    <row r="1181" spans="1:19" hidden="1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5"/>
        <v>476</v>
      </c>
      <c r="R1181" s="21">
        <f t="shared" si="73"/>
        <v>476</v>
      </c>
      <c r="S1181" s="23">
        <f t="shared" si="74"/>
        <v>0.4033898305084746</v>
      </c>
    </row>
    <row r="1182" spans="1:19" hidden="1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5"/>
        <v>2010</v>
      </c>
      <c r="R1182" s="16">
        <f t="shared" si="73"/>
        <v>2010</v>
      </c>
      <c r="S1182" s="18">
        <f t="shared" si="74"/>
        <v>1.7019475021168502</v>
      </c>
    </row>
    <row r="1183" spans="1:19" hidden="1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5"/>
        <v>392</v>
      </c>
      <c r="R1183" s="21">
        <f t="shared" si="73"/>
        <v>392</v>
      </c>
      <c r="S1183" s="23">
        <f t="shared" si="74"/>
        <v>0.33164128595600678</v>
      </c>
    </row>
    <row r="1184" spans="1:19" hidden="1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5"/>
        <v>96</v>
      </c>
      <c r="R1184" s="16">
        <f t="shared" si="73"/>
        <v>96</v>
      </c>
      <c r="S1184" s="18">
        <f t="shared" si="74"/>
        <v>8.1149619611158075E-2</v>
      </c>
    </row>
    <row r="1185" spans="1:19" hidden="1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5"/>
        <v>660</v>
      </c>
      <c r="R1185" s="21">
        <f t="shared" si="73"/>
        <v>660</v>
      </c>
      <c r="S1185" s="23">
        <f t="shared" si="74"/>
        <v>0.55743243243243246</v>
      </c>
    </row>
    <row r="1186" spans="1:19" hidden="1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5"/>
        <v>462</v>
      </c>
      <c r="R1186" s="16">
        <f t="shared" si="73"/>
        <v>462</v>
      </c>
      <c r="S1186" s="18">
        <f t="shared" si="74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5"/>
        <v>1285</v>
      </c>
      <c r="R1187" s="21">
        <f t="shared" si="73"/>
        <v>1285</v>
      </c>
      <c r="S1187" s="23">
        <f t="shared" si="74"/>
        <v>1.0834738617200674</v>
      </c>
    </row>
    <row r="1188" spans="1:19" hidden="1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5"/>
        <v>27853</v>
      </c>
      <c r="R1188" s="16">
        <f t="shared" si="73"/>
        <v>27853</v>
      </c>
      <c r="S1188" s="18">
        <f t="shared" si="74"/>
        <v>23.465037910699241</v>
      </c>
    </row>
    <row r="1189" spans="1:19" hidden="1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5"/>
        <v>400</v>
      </c>
      <c r="R1189" s="21">
        <f t="shared" si="73"/>
        <v>400</v>
      </c>
      <c r="S1189" s="23">
        <f t="shared" si="74"/>
        <v>0.33670033670033672</v>
      </c>
    </row>
    <row r="1190" spans="1:19" hidden="1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5"/>
        <v>234</v>
      </c>
      <c r="R1190" s="16">
        <f t="shared" si="73"/>
        <v>234</v>
      </c>
      <c r="S1190" s="18">
        <f t="shared" si="74"/>
        <v>0.19680403700588731</v>
      </c>
    </row>
    <row r="1191" spans="1:19" hidden="1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5"/>
        <v>2123</v>
      </c>
      <c r="R1191" s="21">
        <f t="shared" si="73"/>
        <v>2123</v>
      </c>
      <c r="S1191" s="23">
        <f t="shared" si="74"/>
        <v>1.7840336134453783</v>
      </c>
    </row>
    <row r="1192" spans="1:19" hidden="1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5"/>
        <v>330</v>
      </c>
      <c r="R1192" s="16">
        <f t="shared" si="73"/>
        <v>330</v>
      </c>
      <c r="S1192" s="18">
        <f t="shared" si="74"/>
        <v>0.2770780856423174</v>
      </c>
    </row>
    <row r="1193" spans="1:19" hidden="1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5"/>
        <v>3320</v>
      </c>
      <c r="R1193" s="21">
        <f t="shared" si="73"/>
        <v>3320</v>
      </c>
      <c r="S1193" s="23">
        <f t="shared" si="74"/>
        <v>2.7852348993288589</v>
      </c>
    </row>
    <row r="1194" spans="1:19" hidden="1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5"/>
        <v>1120</v>
      </c>
      <c r="R1194" s="16">
        <f t="shared" si="73"/>
        <v>1120</v>
      </c>
      <c r="S1194" s="18">
        <f t="shared" si="74"/>
        <v>0.93880972338642077</v>
      </c>
    </row>
    <row r="1195" spans="1:19" hidden="1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5"/>
        <v>1116</v>
      </c>
      <c r="R1195" s="21">
        <f t="shared" si="73"/>
        <v>1116</v>
      </c>
      <c r="S1195" s="23">
        <f t="shared" si="74"/>
        <v>0.9346733668341709</v>
      </c>
    </row>
    <row r="1196" spans="1:19" hidden="1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5"/>
        <v>76</v>
      </c>
      <c r="R1196" s="16">
        <f t="shared" si="73"/>
        <v>76</v>
      </c>
      <c r="S1196" s="18">
        <f t="shared" si="74"/>
        <v>6.3598326359832633E-2</v>
      </c>
    </row>
    <row r="1197" spans="1:19" hidden="1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5"/>
        <v>52</v>
      </c>
      <c r="R1197" s="21">
        <f t="shared" si="73"/>
        <v>52</v>
      </c>
      <c r="S1197" s="23">
        <f t="shared" si="74"/>
        <v>4.3478260869565216E-2</v>
      </c>
    </row>
    <row r="1198" spans="1:19" hidden="1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5"/>
        <v>1605</v>
      </c>
      <c r="R1198" s="16">
        <f t="shared" si="73"/>
        <v>1605</v>
      </c>
      <c r="S1198" s="18">
        <f t="shared" si="74"/>
        <v>1.3408521303258145</v>
      </c>
    </row>
    <row r="1199" spans="1:19" hidden="1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5"/>
        <v>48</v>
      </c>
      <c r="R1199" s="21">
        <f t="shared" si="73"/>
        <v>48</v>
      </c>
      <c r="S1199" s="23">
        <f t="shared" si="74"/>
        <v>4.006677796327212E-2</v>
      </c>
    </row>
    <row r="1200" spans="1:19" hidden="1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5"/>
        <v>106</v>
      </c>
      <c r="R1200" s="16">
        <f t="shared" si="73"/>
        <v>106</v>
      </c>
      <c r="S1200" s="18">
        <f t="shared" si="74"/>
        <v>8.8407005838198494E-2</v>
      </c>
    </row>
    <row r="1201" spans="1:19" hidden="1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5"/>
        <v>184</v>
      </c>
      <c r="R1201" s="21">
        <f t="shared" si="73"/>
        <v>184</v>
      </c>
      <c r="S1201" s="23">
        <f t="shared" si="74"/>
        <v>0.15333333333333332</v>
      </c>
    </row>
    <row r="1202" spans="1:19" hidden="1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5"/>
        <v>15</v>
      </c>
      <c r="R1202" s="16">
        <f t="shared" si="73"/>
        <v>15</v>
      </c>
      <c r="S1202" s="18">
        <f t="shared" si="74"/>
        <v>1.2489592006661115E-2</v>
      </c>
    </row>
    <row r="1203" spans="1:19" hidden="1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5"/>
        <v>150</v>
      </c>
      <c r="R1203" s="21">
        <f t="shared" si="73"/>
        <v>150</v>
      </c>
      <c r="S1203" s="23">
        <f t="shared" si="74"/>
        <v>0.12479201331114809</v>
      </c>
    </row>
    <row r="1204" spans="1:19" hidden="1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5"/>
        <v>3855</v>
      </c>
      <c r="R1204" s="16">
        <f t="shared" si="73"/>
        <v>3855</v>
      </c>
      <c r="S1204" s="18">
        <f t="shared" si="74"/>
        <v>3.2044887780548628</v>
      </c>
    </row>
    <row r="1205" spans="1:19" hidden="1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5"/>
        <v>355</v>
      </c>
      <c r="R1205" s="21">
        <f t="shared" si="73"/>
        <v>355</v>
      </c>
      <c r="S1205" s="23">
        <f t="shared" si="74"/>
        <v>0.29485049833887045</v>
      </c>
    </row>
    <row r="1206" spans="1:19" hidden="1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5"/>
        <v>171</v>
      </c>
      <c r="R1206" s="16">
        <f t="shared" si="73"/>
        <v>171</v>
      </c>
      <c r="S1206" s="18">
        <f t="shared" si="74"/>
        <v>0.14190871369294605</v>
      </c>
    </row>
    <row r="1207" spans="1:19" hidden="1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5"/>
        <v>49</v>
      </c>
      <c r="R1207" s="21">
        <f t="shared" si="73"/>
        <v>49</v>
      </c>
      <c r="S1207" s="23">
        <f t="shared" si="74"/>
        <v>4.06301824212272E-2</v>
      </c>
    </row>
    <row r="1208" spans="1:19" hidden="1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5"/>
        <v>50</v>
      </c>
      <c r="R1208" s="16">
        <f t="shared" si="73"/>
        <v>50</v>
      </c>
      <c r="S1208" s="18">
        <f t="shared" si="74"/>
        <v>4.1425020712510356E-2</v>
      </c>
    </row>
    <row r="1209" spans="1:19" hidden="1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5"/>
        <v>775</v>
      </c>
      <c r="R1209" s="21">
        <f t="shared" si="73"/>
        <v>775</v>
      </c>
      <c r="S1209" s="23">
        <f t="shared" si="74"/>
        <v>0.64155629139072845</v>
      </c>
    </row>
    <row r="1210" spans="1:19" hidden="1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5"/>
        <v>300</v>
      </c>
      <c r="R1210" s="16">
        <f t="shared" si="73"/>
        <v>300</v>
      </c>
      <c r="S1210" s="18">
        <f t="shared" si="74"/>
        <v>0.24813895781637718</v>
      </c>
    </row>
    <row r="1211" spans="1:19" hidden="1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5"/>
        <v>48</v>
      </c>
      <c r="R1211" s="21">
        <f t="shared" si="73"/>
        <v>48</v>
      </c>
      <c r="S1211" s="23">
        <f t="shared" si="74"/>
        <v>3.9669421487603308E-2</v>
      </c>
    </row>
    <row r="1212" spans="1:19" hidden="1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5"/>
        <v>11</v>
      </c>
      <c r="R1212" s="16">
        <f t="shared" si="73"/>
        <v>11</v>
      </c>
      <c r="S1212" s="18">
        <f t="shared" si="74"/>
        <v>9.0834021469859624E-3</v>
      </c>
    </row>
    <row r="1213" spans="1:19" hidden="1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5"/>
        <v>1746</v>
      </c>
      <c r="R1213" s="21">
        <f t="shared" si="73"/>
        <v>1746</v>
      </c>
      <c r="S1213" s="23">
        <f t="shared" si="74"/>
        <v>1.4405940594059405</v>
      </c>
    </row>
    <row r="1214" spans="1:19" hidden="1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5"/>
        <v>432</v>
      </c>
      <c r="R1214" s="16">
        <f t="shared" si="73"/>
        <v>432</v>
      </c>
      <c r="S1214" s="18">
        <f t="shared" si="74"/>
        <v>0.35614179719703215</v>
      </c>
    </row>
    <row r="1215" spans="1:19" hidden="1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5"/>
        <v>370</v>
      </c>
      <c r="R1215" s="21">
        <f t="shared" si="73"/>
        <v>370</v>
      </c>
      <c r="S1215" s="23">
        <f t="shared" si="74"/>
        <v>0.30477759472817134</v>
      </c>
    </row>
    <row r="1216" spans="1:19" hidden="1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5"/>
        <v>1582</v>
      </c>
      <c r="R1216" s="16">
        <f t="shared" si="73"/>
        <v>1582</v>
      </c>
      <c r="S1216" s="18">
        <f t="shared" si="74"/>
        <v>1.3020576131687243</v>
      </c>
    </row>
    <row r="1217" spans="1:19" hidden="1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5"/>
        <v>78</v>
      </c>
      <c r="R1217" s="21">
        <f t="shared" si="73"/>
        <v>78</v>
      </c>
      <c r="S1217" s="23">
        <f t="shared" si="74"/>
        <v>6.4144736842105268E-2</v>
      </c>
    </row>
    <row r="1218" spans="1:19" hidden="1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5"/>
        <v>426</v>
      </c>
      <c r="R1218" s="16">
        <f t="shared" si="73"/>
        <v>426</v>
      </c>
      <c r="S1218" s="18">
        <f t="shared" si="74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si="75"/>
        <v>4496</v>
      </c>
      <c r="R1219" s="21">
        <f t="shared" ref="R1219:R1282" si="77">N:N*P:P</f>
        <v>4496</v>
      </c>
      <c r="S1219" s="23">
        <f t="shared" ref="S1219:S1282" si="78">Q:Q/A:A</f>
        <v>3.6912972085385878</v>
      </c>
    </row>
    <row r="1220" spans="1:19" hidden="1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ref="Q1220:Q1283" si="79">N1220*P1220</f>
        <v>144</v>
      </c>
      <c r="R1220" s="16">
        <f t="shared" si="77"/>
        <v>144</v>
      </c>
      <c r="S1220" s="18">
        <f t="shared" si="78"/>
        <v>0.11812961443806398</v>
      </c>
    </row>
    <row r="1221" spans="1:19" hidden="1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9"/>
        <v>106</v>
      </c>
      <c r="R1221" s="21">
        <f t="shared" si="77"/>
        <v>106</v>
      </c>
      <c r="S1221" s="23">
        <f t="shared" si="78"/>
        <v>8.6885245901639346E-2</v>
      </c>
    </row>
    <row r="1222" spans="1:19" hidden="1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9"/>
        <v>963</v>
      </c>
      <c r="R1222" s="16">
        <f t="shared" si="77"/>
        <v>963</v>
      </c>
      <c r="S1222" s="18">
        <f t="shared" si="78"/>
        <v>0.78869778869778873</v>
      </c>
    </row>
    <row r="1223" spans="1:19" hidden="1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9"/>
        <v>1752</v>
      </c>
      <c r="R1223" s="21">
        <f t="shared" si="77"/>
        <v>1752</v>
      </c>
      <c r="S1223" s="23">
        <f t="shared" si="78"/>
        <v>1.4337152209492634</v>
      </c>
    </row>
    <row r="1224" spans="1:19" hidden="1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9"/>
        <v>3243</v>
      </c>
      <c r="R1224" s="16">
        <f t="shared" si="77"/>
        <v>3243</v>
      </c>
      <c r="S1224" s="18">
        <f t="shared" si="78"/>
        <v>2.6516762060506949</v>
      </c>
    </row>
    <row r="1225" spans="1:19" hidden="1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9"/>
        <v>1120</v>
      </c>
      <c r="R1225" s="21">
        <f t="shared" si="77"/>
        <v>1120</v>
      </c>
      <c r="S1225" s="23">
        <f t="shared" si="78"/>
        <v>0.91503267973856206</v>
      </c>
    </row>
    <row r="1226" spans="1:19" hidden="1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9"/>
        <v>119</v>
      </c>
      <c r="R1226" s="16">
        <f t="shared" si="77"/>
        <v>119</v>
      </c>
      <c r="S1226" s="18">
        <f t="shared" si="78"/>
        <v>9.7142857142857142E-2</v>
      </c>
    </row>
    <row r="1227" spans="1:19" hidden="1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9"/>
        <v>28</v>
      </c>
      <c r="R1227" s="21">
        <f t="shared" si="77"/>
        <v>28</v>
      </c>
      <c r="S1227" s="23">
        <f t="shared" si="78"/>
        <v>2.2838499184339316E-2</v>
      </c>
    </row>
    <row r="1228" spans="1:19" hidden="1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9"/>
        <v>102</v>
      </c>
      <c r="R1228" s="16">
        <f t="shared" si="77"/>
        <v>102</v>
      </c>
      <c r="S1228" s="18">
        <f t="shared" si="78"/>
        <v>8.3129584352078234E-2</v>
      </c>
    </row>
    <row r="1229" spans="1:19" hidden="1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9"/>
        <v>222</v>
      </c>
      <c r="R1229" s="21">
        <f t="shared" si="77"/>
        <v>222</v>
      </c>
      <c r="S1229" s="23">
        <f t="shared" si="78"/>
        <v>0.18078175895765472</v>
      </c>
    </row>
    <row r="1230" spans="1:19" hidden="1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9"/>
        <v>510</v>
      </c>
      <c r="R1230" s="16">
        <f t="shared" si="77"/>
        <v>510</v>
      </c>
      <c r="S1230" s="18">
        <f t="shared" si="78"/>
        <v>0.4149715215622457</v>
      </c>
    </row>
    <row r="1231" spans="1:19" hidden="1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9"/>
        <v>1220</v>
      </c>
      <c r="R1231" s="21">
        <f t="shared" si="77"/>
        <v>1220</v>
      </c>
      <c r="S1231" s="23">
        <f t="shared" si="78"/>
        <v>0.99186991869918695</v>
      </c>
    </row>
    <row r="1232" spans="1:19" hidden="1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9"/>
        <v>294</v>
      </c>
      <c r="R1232" s="16">
        <f t="shared" si="77"/>
        <v>294</v>
      </c>
      <c r="S1232" s="18">
        <f t="shared" si="78"/>
        <v>0.23883021933387491</v>
      </c>
    </row>
    <row r="1233" spans="1:19" hidden="1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9"/>
        <v>180</v>
      </c>
      <c r="R1233" s="21">
        <f t="shared" si="77"/>
        <v>180</v>
      </c>
      <c r="S1233" s="23">
        <f t="shared" si="78"/>
        <v>0.1461038961038961</v>
      </c>
    </row>
    <row r="1234" spans="1:19" hidden="1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9"/>
        <v>42</v>
      </c>
      <c r="R1234" s="16">
        <f t="shared" si="77"/>
        <v>42</v>
      </c>
      <c r="S1234" s="18">
        <f t="shared" si="78"/>
        <v>3.4063260340632603E-2</v>
      </c>
    </row>
    <row r="1235" spans="1:19" hidden="1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9"/>
        <v>216</v>
      </c>
      <c r="R1235" s="21">
        <f t="shared" si="77"/>
        <v>216</v>
      </c>
      <c r="S1235" s="23">
        <f t="shared" si="78"/>
        <v>0.17504051863857376</v>
      </c>
    </row>
    <row r="1236" spans="1:19" hidden="1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9"/>
        <v>189</v>
      </c>
      <c r="R1236" s="16">
        <f t="shared" si="77"/>
        <v>189</v>
      </c>
      <c r="S1236" s="18">
        <f t="shared" si="78"/>
        <v>0.15303643724696356</v>
      </c>
    </row>
    <row r="1237" spans="1:19" hidden="1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9"/>
        <v>258</v>
      </c>
      <c r="R1237" s="21">
        <f t="shared" si="77"/>
        <v>258</v>
      </c>
      <c r="S1237" s="23">
        <f t="shared" si="78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9"/>
        <v>1656</v>
      </c>
      <c r="R1238" s="16">
        <f t="shared" si="77"/>
        <v>1656</v>
      </c>
      <c r="S1238" s="18">
        <f t="shared" si="78"/>
        <v>1.3387227162489894</v>
      </c>
    </row>
    <row r="1239" spans="1:19" hidden="1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9"/>
        <v>162</v>
      </c>
      <c r="R1239" s="21">
        <f t="shared" si="77"/>
        <v>162</v>
      </c>
      <c r="S1239" s="23">
        <f t="shared" si="78"/>
        <v>0.13085621970920841</v>
      </c>
    </row>
    <row r="1240" spans="1:19" hidden="1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9"/>
        <v>237</v>
      </c>
      <c r="R1240" s="16">
        <f t="shared" si="77"/>
        <v>237</v>
      </c>
      <c r="S1240" s="18">
        <f t="shared" si="78"/>
        <v>0.19128329297820823</v>
      </c>
    </row>
    <row r="1241" spans="1:19" hidden="1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9"/>
        <v>1337</v>
      </c>
      <c r="R1241" s="21">
        <f t="shared" si="77"/>
        <v>1337</v>
      </c>
      <c r="S1241" s="23">
        <f t="shared" si="78"/>
        <v>1.0782258064516128</v>
      </c>
    </row>
    <row r="1242" spans="1:19" hidden="1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9"/>
        <v>175</v>
      </c>
      <c r="R1242" s="16">
        <f t="shared" si="77"/>
        <v>175</v>
      </c>
      <c r="S1242" s="18">
        <f t="shared" si="78"/>
        <v>0.14101531023368252</v>
      </c>
    </row>
    <row r="1243" spans="1:19" hidden="1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9"/>
        <v>4035</v>
      </c>
      <c r="R1243" s="21">
        <f t="shared" si="77"/>
        <v>4035</v>
      </c>
      <c r="S1243" s="23">
        <f t="shared" si="78"/>
        <v>3.2487922705314012</v>
      </c>
    </row>
    <row r="1244" spans="1:19" hidden="1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9"/>
        <v>1330</v>
      </c>
      <c r="R1244" s="16">
        <f t="shared" si="77"/>
        <v>1330</v>
      </c>
      <c r="S1244" s="18">
        <f t="shared" si="78"/>
        <v>1.0699919549477073</v>
      </c>
    </row>
    <row r="1245" spans="1:19" hidden="1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9"/>
        <v>1668</v>
      </c>
      <c r="R1245" s="21">
        <f t="shared" si="77"/>
        <v>1668</v>
      </c>
      <c r="S1245" s="23">
        <f t="shared" si="78"/>
        <v>1.3408360128617363</v>
      </c>
    </row>
    <row r="1246" spans="1:19" hidden="1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9"/>
        <v>194</v>
      </c>
      <c r="R1246" s="16">
        <f t="shared" si="77"/>
        <v>194</v>
      </c>
      <c r="S1246" s="18">
        <f t="shared" si="78"/>
        <v>0.15582329317269075</v>
      </c>
    </row>
    <row r="1247" spans="1:19" hidden="1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9"/>
        <v>7</v>
      </c>
      <c r="R1247" s="21">
        <f t="shared" si="77"/>
        <v>7</v>
      </c>
      <c r="S1247" s="23">
        <f t="shared" si="78"/>
        <v>5.6179775280898875E-3</v>
      </c>
    </row>
    <row r="1248" spans="1:19" hidden="1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9"/>
        <v>1743</v>
      </c>
      <c r="R1248" s="16">
        <f t="shared" si="77"/>
        <v>1743</v>
      </c>
      <c r="S1248" s="18">
        <f t="shared" si="78"/>
        <v>1.3977546110665597</v>
      </c>
    </row>
    <row r="1249" spans="1:19" hidden="1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9"/>
        <v>396</v>
      </c>
      <c r="R1249" s="21">
        <f t="shared" si="77"/>
        <v>396</v>
      </c>
      <c r="S1249" s="23">
        <f t="shared" si="78"/>
        <v>0.31730769230769229</v>
      </c>
    </row>
    <row r="1250" spans="1:19" hidden="1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9"/>
        <v>1590</v>
      </c>
      <c r="R1250" s="16">
        <f t="shared" si="77"/>
        <v>1590</v>
      </c>
      <c r="S1250" s="18">
        <f t="shared" si="78"/>
        <v>1.2730184147317853</v>
      </c>
    </row>
    <row r="1251" spans="1:19" hidden="1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9"/>
        <v>468</v>
      </c>
      <c r="R1251" s="21">
        <f t="shared" si="77"/>
        <v>468</v>
      </c>
      <c r="S1251" s="23">
        <f t="shared" si="78"/>
        <v>0.37440000000000001</v>
      </c>
    </row>
    <row r="1252" spans="1:19" hidden="1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9"/>
        <v>11</v>
      </c>
      <c r="R1252" s="16">
        <f t="shared" si="77"/>
        <v>11</v>
      </c>
      <c r="S1252" s="18">
        <f t="shared" si="78"/>
        <v>8.7929656274980013E-3</v>
      </c>
    </row>
    <row r="1253" spans="1:19" hidden="1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9"/>
        <v>228</v>
      </c>
      <c r="R1253" s="21">
        <f t="shared" si="77"/>
        <v>228</v>
      </c>
      <c r="S1253" s="23">
        <f t="shared" si="78"/>
        <v>0.18210862619808307</v>
      </c>
    </row>
    <row r="1254" spans="1:19" hidden="1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9"/>
        <v>41</v>
      </c>
      <c r="R1254" s="16">
        <f t="shared" si="77"/>
        <v>41</v>
      </c>
      <c r="S1254" s="18">
        <f t="shared" si="78"/>
        <v>3.2721468475658419E-2</v>
      </c>
    </row>
    <row r="1255" spans="1:19" hidden="1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9"/>
        <v>804</v>
      </c>
      <c r="R1255" s="21">
        <f t="shared" si="77"/>
        <v>804</v>
      </c>
      <c r="S1255" s="23">
        <f t="shared" si="78"/>
        <v>0.64114832535885169</v>
      </c>
    </row>
    <row r="1256" spans="1:19" hidden="1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9"/>
        <v>3384</v>
      </c>
      <c r="R1256" s="16">
        <f t="shared" si="77"/>
        <v>3384</v>
      </c>
      <c r="S1256" s="18">
        <f t="shared" si="78"/>
        <v>2.696414342629482</v>
      </c>
    </row>
    <row r="1257" spans="1:19" hidden="1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9"/>
        <v>114</v>
      </c>
      <c r="R1257" s="21">
        <f t="shared" si="77"/>
        <v>114</v>
      </c>
      <c r="S1257" s="23">
        <f t="shared" si="78"/>
        <v>9.0764331210191077E-2</v>
      </c>
    </row>
    <row r="1258" spans="1:19" hidden="1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9"/>
        <v>1118</v>
      </c>
      <c r="R1258" s="16">
        <f t="shared" si="77"/>
        <v>1118</v>
      </c>
      <c r="S1258" s="18">
        <f t="shared" si="78"/>
        <v>0.88941925218774864</v>
      </c>
    </row>
    <row r="1259" spans="1:19" hidden="1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9"/>
        <v>603</v>
      </c>
      <c r="R1259" s="21">
        <f t="shared" si="77"/>
        <v>603</v>
      </c>
      <c r="S1259" s="23">
        <f t="shared" si="78"/>
        <v>0.47933227344992052</v>
      </c>
    </row>
    <row r="1260" spans="1:19" hidden="1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9"/>
        <v>425</v>
      </c>
      <c r="R1260" s="16">
        <f t="shared" si="77"/>
        <v>425</v>
      </c>
      <c r="S1260" s="18">
        <f t="shared" si="78"/>
        <v>0.33756949960285942</v>
      </c>
    </row>
    <row r="1261" spans="1:19" hidden="1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9"/>
        <v>23205</v>
      </c>
      <c r="R1261" s="21">
        <f t="shared" si="77"/>
        <v>23205</v>
      </c>
      <c r="S1261" s="23">
        <f t="shared" si="78"/>
        <v>18.416666666666668</v>
      </c>
    </row>
    <row r="1262" spans="1:19" hidden="1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9"/>
        <v>455</v>
      </c>
      <c r="R1262" s="16">
        <f t="shared" si="77"/>
        <v>455</v>
      </c>
      <c r="S1262" s="18">
        <f t="shared" si="78"/>
        <v>0.36082474226804123</v>
      </c>
    </row>
    <row r="1263" spans="1:19" hidden="1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9"/>
        <v>25</v>
      </c>
      <c r="R1263" s="21">
        <f t="shared" si="77"/>
        <v>25</v>
      </c>
      <c r="S1263" s="23">
        <f t="shared" si="78"/>
        <v>1.9809825673534072E-2</v>
      </c>
    </row>
    <row r="1264" spans="1:19" hidden="1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9"/>
        <v>70</v>
      </c>
      <c r="R1264" s="16">
        <f t="shared" si="77"/>
        <v>70</v>
      </c>
      <c r="S1264" s="18">
        <f t="shared" si="78"/>
        <v>5.5423594615993665E-2</v>
      </c>
    </row>
    <row r="1265" spans="1:19" hidden="1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9"/>
        <v>60</v>
      </c>
      <c r="R1265" s="21">
        <f t="shared" si="77"/>
        <v>60</v>
      </c>
      <c r="S1265" s="23">
        <f t="shared" si="78"/>
        <v>4.746835443037975E-2</v>
      </c>
    </row>
    <row r="1266" spans="1:19" hidden="1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9"/>
        <v>261</v>
      </c>
      <c r="R1266" s="16">
        <f t="shared" si="77"/>
        <v>261</v>
      </c>
      <c r="S1266" s="18">
        <f t="shared" si="78"/>
        <v>0.20632411067193676</v>
      </c>
    </row>
    <row r="1267" spans="1:19" hidden="1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9"/>
        <v>60</v>
      </c>
      <c r="R1267" s="21">
        <f t="shared" si="77"/>
        <v>60</v>
      </c>
      <c r="S1267" s="23">
        <f t="shared" si="78"/>
        <v>4.7393364928909949E-2</v>
      </c>
    </row>
    <row r="1268" spans="1:19" hidden="1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9"/>
        <v>3276</v>
      </c>
      <c r="R1268" s="16">
        <f t="shared" si="77"/>
        <v>3276</v>
      </c>
      <c r="S1268" s="18">
        <f t="shared" si="78"/>
        <v>2.5856353591160222</v>
      </c>
    </row>
    <row r="1269" spans="1:19" hidden="1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9"/>
        <v>354</v>
      </c>
      <c r="R1269" s="21">
        <f t="shared" si="77"/>
        <v>354</v>
      </c>
      <c r="S1269" s="23">
        <f t="shared" si="78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9"/>
        <v>5240</v>
      </c>
      <c r="R1270" s="16">
        <f t="shared" si="77"/>
        <v>5240</v>
      </c>
      <c r="S1270" s="18">
        <f t="shared" si="78"/>
        <v>4.1292356185973205</v>
      </c>
    </row>
    <row r="1271" spans="1:19" hidden="1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9"/>
        <v>546</v>
      </c>
      <c r="R1271" s="21">
        <f t="shared" si="77"/>
        <v>546</v>
      </c>
      <c r="S1271" s="23">
        <f t="shared" si="78"/>
        <v>0.42992125984251967</v>
      </c>
    </row>
    <row r="1272" spans="1:19" hidden="1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9"/>
        <v>435</v>
      </c>
      <c r="R1272" s="16">
        <f t="shared" si="77"/>
        <v>435</v>
      </c>
      <c r="S1272" s="18">
        <f t="shared" si="78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9"/>
        <v>1524</v>
      </c>
      <c r="R1273" s="21">
        <f t="shared" si="77"/>
        <v>1524</v>
      </c>
      <c r="S1273" s="23">
        <f t="shared" si="78"/>
        <v>1.1981132075471699</v>
      </c>
    </row>
    <row r="1274" spans="1:19" hidden="1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9"/>
        <v>306</v>
      </c>
      <c r="R1274" s="16">
        <f t="shared" si="77"/>
        <v>306</v>
      </c>
      <c r="S1274" s="18">
        <f t="shared" si="78"/>
        <v>0.24037706205813039</v>
      </c>
    </row>
    <row r="1275" spans="1:19" hidden="1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9"/>
        <v>1638</v>
      </c>
      <c r="R1275" s="21">
        <f t="shared" si="77"/>
        <v>1638</v>
      </c>
      <c r="S1275" s="23">
        <f t="shared" si="78"/>
        <v>1.2857142857142858</v>
      </c>
    </row>
    <row r="1276" spans="1:19" hidden="1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9"/>
        <v>2366</v>
      </c>
      <c r="R1276" s="16">
        <f t="shared" si="77"/>
        <v>2366</v>
      </c>
      <c r="S1276" s="18">
        <f t="shared" si="78"/>
        <v>1.8556862745098039</v>
      </c>
    </row>
    <row r="1277" spans="1:19" hidden="1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9"/>
        <v>1113</v>
      </c>
      <c r="R1277" s="21">
        <f t="shared" si="77"/>
        <v>1113</v>
      </c>
      <c r="S1277" s="23">
        <f t="shared" si="78"/>
        <v>0.87225705329153602</v>
      </c>
    </row>
    <row r="1278" spans="1:19" hidden="1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9"/>
        <v>9285</v>
      </c>
      <c r="R1278" s="16">
        <f t="shared" si="77"/>
        <v>9285</v>
      </c>
      <c r="S1278" s="18">
        <f t="shared" si="78"/>
        <v>7.2709475332811273</v>
      </c>
    </row>
    <row r="1279" spans="1:19" hidden="1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9"/>
        <v>665</v>
      </c>
      <c r="R1279" s="21">
        <f t="shared" si="77"/>
        <v>665</v>
      </c>
      <c r="S1279" s="23">
        <f t="shared" si="78"/>
        <v>0.52034428794992171</v>
      </c>
    </row>
    <row r="1280" spans="1:19" hidden="1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9"/>
        <v>755</v>
      </c>
      <c r="R1280" s="16">
        <f t="shared" si="77"/>
        <v>755</v>
      </c>
      <c r="S1280" s="18">
        <f t="shared" si="78"/>
        <v>0.59030492572322124</v>
      </c>
    </row>
    <row r="1281" spans="1:19" hidden="1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9"/>
        <v>208</v>
      </c>
      <c r="R1281" s="21">
        <f t="shared" si="77"/>
        <v>208</v>
      </c>
      <c r="S1281" s="23">
        <f t="shared" si="78"/>
        <v>0.16250000000000001</v>
      </c>
    </row>
    <row r="1282" spans="1:19" hidden="1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9"/>
        <v>51</v>
      </c>
      <c r="R1282" s="16">
        <f t="shared" si="77"/>
        <v>51</v>
      </c>
      <c r="S1282" s="18">
        <f t="shared" si="78"/>
        <v>3.9812646370023422E-2</v>
      </c>
    </row>
    <row r="1283" spans="1:19" hidden="1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si="79"/>
        <v>623</v>
      </c>
      <c r="R1283" s="21">
        <f t="shared" ref="R1283:R1346" si="81">N:N*P:P</f>
        <v>623</v>
      </c>
      <c r="S1283" s="23">
        <f t="shared" ref="S1283:S1346" si="82">Q:Q/A:A</f>
        <v>0.48595943837753508</v>
      </c>
    </row>
    <row r="1284" spans="1:19" hidden="1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ref="Q1284:Q1347" si="83">N1284*P1284</f>
        <v>612</v>
      </c>
      <c r="R1284" s="16">
        <f t="shared" si="81"/>
        <v>612</v>
      </c>
      <c r="S1284" s="18">
        <f t="shared" si="82"/>
        <v>0.47700701480904129</v>
      </c>
    </row>
    <row r="1285" spans="1:19" hidden="1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3"/>
        <v>11</v>
      </c>
      <c r="R1285" s="21">
        <f t="shared" si="81"/>
        <v>11</v>
      </c>
      <c r="S1285" s="23">
        <f t="shared" si="82"/>
        <v>8.5669781931464167E-3</v>
      </c>
    </row>
    <row r="1286" spans="1:19" hidden="1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3"/>
        <v>196</v>
      </c>
      <c r="R1286" s="16">
        <f t="shared" si="81"/>
        <v>196</v>
      </c>
      <c r="S1286" s="18">
        <f t="shared" si="82"/>
        <v>0.15252918287937745</v>
      </c>
    </row>
    <row r="1287" spans="1:19" hidden="1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3"/>
        <v>396</v>
      </c>
      <c r="R1287" s="21">
        <f t="shared" si="81"/>
        <v>396</v>
      </c>
      <c r="S1287" s="23">
        <f t="shared" si="82"/>
        <v>0.30793157076205285</v>
      </c>
    </row>
    <row r="1288" spans="1:19" hidden="1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3"/>
        <v>49</v>
      </c>
      <c r="R1288" s="16">
        <f t="shared" si="81"/>
        <v>49</v>
      </c>
      <c r="S1288" s="18">
        <f t="shared" si="82"/>
        <v>3.8073038073038072E-2</v>
      </c>
    </row>
    <row r="1289" spans="1:19" hidden="1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3"/>
        <v>204</v>
      </c>
      <c r="R1289" s="21">
        <f t="shared" si="81"/>
        <v>204</v>
      </c>
      <c r="S1289" s="23">
        <f t="shared" si="82"/>
        <v>0.15838509316770186</v>
      </c>
    </row>
    <row r="1290" spans="1:19" hidden="1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3"/>
        <v>214</v>
      </c>
      <c r="R1290" s="16">
        <f t="shared" si="81"/>
        <v>214</v>
      </c>
      <c r="S1290" s="18">
        <f t="shared" si="82"/>
        <v>0.16602017067494182</v>
      </c>
    </row>
    <row r="1291" spans="1:19" hidden="1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3"/>
        <v>984</v>
      </c>
      <c r="R1291" s="21">
        <f t="shared" si="81"/>
        <v>984</v>
      </c>
      <c r="S1291" s="23">
        <f t="shared" si="82"/>
        <v>0.76279069767441865</v>
      </c>
    </row>
    <row r="1292" spans="1:19" hidden="1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3"/>
        <v>1119</v>
      </c>
      <c r="R1292" s="16">
        <f t="shared" si="81"/>
        <v>1119</v>
      </c>
      <c r="S1292" s="18">
        <f t="shared" si="82"/>
        <v>0.86676994577846633</v>
      </c>
    </row>
    <row r="1293" spans="1:19" hidden="1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3"/>
        <v>7909</v>
      </c>
      <c r="R1293" s="21">
        <f t="shared" si="81"/>
        <v>7909</v>
      </c>
      <c r="S1293" s="23">
        <f t="shared" si="82"/>
        <v>6.1215170278637769</v>
      </c>
    </row>
    <row r="1294" spans="1:19" hidden="1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3"/>
        <v>126</v>
      </c>
      <c r="R1294" s="16">
        <f t="shared" si="81"/>
        <v>126</v>
      </c>
      <c r="S1294" s="18">
        <f t="shared" si="82"/>
        <v>9.7447795823665889E-2</v>
      </c>
    </row>
    <row r="1295" spans="1:19" hidden="1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3"/>
        <v>1752</v>
      </c>
      <c r="R1295" s="21">
        <f t="shared" si="81"/>
        <v>1752</v>
      </c>
      <c r="S1295" s="23">
        <f t="shared" si="82"/>
        <v>1.3539412673879443</v>
      </c>
    </row>
    <row r="1296" spans="1:19" hidden="1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3"/>
        <v>1710</v>
      </c>
      <c r="R1296" s="16">
        <f t="shared" si="81"/>
        <v>1710</v>
      </c>
      <c r="S1296" s="18">
        <f t="shared" si="82"/>
        <v>1.3204633204633205</v>
      </c>
    </row>
    <row r="1297" spans="1:19" hidden="1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3"/>
        <v>264</v>
      </c>
      <c r="R1297" s="21">
        <f t="shared" si="81"/>
        <v>264</v>
      </c>
      <c r="S1297" s="23">
        <f t="shared" si="82"/>
        <v>0.20370370370370369</v>
      </c>
    </row>
    <row r="1298" spans="1:19" hidden="1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3"/>
        <v>1320</v>
      </c>
      <c r="R1298" s="16">
        <f t="shared" si="81"/>
        <v>1320</v>
      </c>
      <c r="S1298" s="18">
        <f t="shared" si="82"/>
        <v>1.0177332305319968</v>
      </c>
    </row>
    <row r="1299" spans="1:19" hidden="1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3"/>
        <v>15323</v>
      </c>
      <c r="R1299" s="21">
        <f t="shared" si="81"/>
        <v>15323</v>
      </c>
      <c r="S1299" s="23">
        <f t="shared" si="82"/>
        <v>11.805084745762711</v>
      </c>
    </row>
    <row r="1300" spans="1:19" hidden="1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3"/>
        <v>86</v>
      </c>
      <c r="R1300" s="16">
        <f t="shared" si="81"/>
        <v>86</v>
      </c>
      <c r="S1300" s="18">
        <f t="shared" si="82"/>
        <v>6.6204772902232492E-2</v>
      </c>
    </row>
    <row r="1301" spans="1:19" hidden="1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3"/>
        <v>100</v>
      </c>
      <c r="R1301" s="21">
        <f t="shared" si="81"/>
        <v>100</v>
      </c>
      <c r="S1301" s="23">
        <f t="shared" si="82"/>
        <v>7.6923076923076927E-2</v>
      </c>
    </row>
    <row r="1302" spans="1:19" hidden="1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3"/>
        <v>514</v>
      </c>
      <c r="R1302" s="16">
        <f t="shared" si="81"/>
        <v>514</v>
      </c>
      <c r="S1302" s="18">
        <f t="shared" si="82"/>
        <v>0.39508070714834742</v>
      </c>
    </row>
    <row r="1303" spans="1:19" hidden="1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3"/>
        <v>13970</v>
      </c>
      <c r="R1303" s="21">
        <f t="shared" si="81"/>
        <v>13970</v>
      </c>
      <c r="S1303" s="23">
        <f t="shared" si="82"/>
        <v>10.729646697388633</v>
      </c>
    </row>
    <row r="1304" spans="1:19" hidden="1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3"/>
        <v>2862</v>
      </c>
      <c r="R1304" s="16">
        <f t="shared" si="81"/>
        <v>2862</v>
      </c>
      <c r="S1304" s="18">
        <f t="shared" si="82"/>
        <v>2.1964696853415195</v>
      </c>
    </row>
    <row r="1305" spans="1:19" hidden="1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3"/>
        <v>1683</v>
      </c>
      <c r="R1305" s="21">
        <f t="shared" si="81"/>
        <v>1683</v>
      </c>
      <c r="S1305" s="23">
        <f t="shared" si="82"/>
        <v>1.290644171779141</v>
      </c>
    </row>
    <row r="1306" spans="1:19" hidden="1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3"/>
        <v>13258</v>
      </c>
      <c r="R1306" s="16">
        <f t="shared" si="81"/>
        <v>13258</v>
      </c>
      <c r="S1306" s="18">
        <f t="shared" si="82"/>
        <v>10.159386973180077</v>
      </c>
    </row>
    <row r="1307" spans="1:19" hidden="1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3"/>
        <v>225</v>
      </c>
      <c r="R1307" s="21">
        <f t="shared" si="81"/>
        <v>225</v>
      </c>
      <c r="S1307" s="23">
        <f t="shared" si="82"/>
        <v>0.17228177641653905</v>
      </c>
    </row>
    <row r="1308" spans="1:19" hidden="1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3"/>
        <v>162</v>
      </c>
      <c r="R1308" s="16">
        <f t="shared" si="81"/>
        <v>162</v>
      </c>
      <c r="S1308" s="18">
        <f t="shared" si="82"/>
        <v>0.12394797245600613</v>
      </c>
    </row>
    <row r="1309" spans="1:19" hidden="1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3"/>
        <v>46</v>
      </c>
      <c r="R1309" s="21">
        <f t="shared" si="81"/>
        <v>46</v>
      </c>
      <c r="S1309" s="23">
        <f t="shared" si="82"/>
        <v>3.5168195718654434E-2</v>
      </c>
    </row>
    <row r="1310" spans="1:19" hidden="1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3"/>
        <v>51</v>
      </c>
      <c r="R1310" s="16">
        <f t="shared" si="81"/>
        <v>51</v>
      </c>
      <c r="S1310" s="18">
        <f t="shared" si="82"/>
        <v>3.896103896103896E-2</v>
      </c>
    </row>
    <row r="1311" spans="1:19" hidden="1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3"/>
        <v>564</v>
      </c>
      <c r="R1311" s="21">
        <f t="shared" si="81"/>
        <v>564</v>
      </c>
      <c r="S1311" s="23">
        <f t="shared" si="82"/>
        <v>0.43053435114503819</v>
      </c>
    </row>
    <row r="1312" spans="1:19" hidden="1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3"/>
        <v>405</v>
      </c>
      <c r="R1312" s="16">
        <f t="shared" si="81"/>
        <v>405</v>
      </c>
      <c r="S1312" s="18">
        <f t="shared" si="82"/>
        <v>0.30892448512585813</v>
      </c>
    </row>
    <row r="1313" spans="1:19" hidden="1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3"/>
        <v>5362</v>
      </c>
      <c r="R1313" s="21">
        <f t="shared" si="81"/>
        <v>5362</v>
      </c>
      <c r="S1313" s="23">
        <f t="shared" si="82"/>
        <v>4.086890243902439</v>
      </c>
    </row>
    <row r="1314" spans="1:19" hidden="1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3"/>
        <v>816</v>
      </c>
      <c r="R1314" s="16">
        <f t="shared" si="81"/>
        <v>816</v>
      </c>
      <c r="S1314" s="18">
        <f t="shared" si="82"/>
        <v>0.62147753236862147</v>
      </c>
    </row>
    <row r="1315" spans="1:19" hidden="1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3"/>
        <v>502</v>
      </c>
      <c r="R1315" s="21">
        <f t="shared" si="81"/>
        <v>502</v>
      </c>
      <c r="S1315" s="23">
        <f t="shared" si="82"/>
        <v>0.38203957382039572</v>
      </c>
    </row>
    <row r="1316" spans="1:19" hidden="1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3"/>
        <v>126</v>
      </c>
      <c r="R1316" s="16">
        <f t="shared" si="81"/>
        <v>126</v>
      </c>
      <c r="S1316" s="18">
        <f t="shared" si="82"/>
        <v>9.5817490494296581E-2</v>
      </c>
    </row>
    <row r="1317" spans="1:19" hidden="1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3"/>
        <v>438</v>
      </c>
      <c r="R1317" s="21">
        <f t="shared" si="81"/>
        <v>438</v>
      </c>
      <c r="S1317" s="23">
        <f t="shared" si="82"/>
        <v>0.33282674772036475</v>
      </c>
    </row>
    <row r="1318" spans="1:19" hidden="1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3"/>
        <v>111</v>
      </c>
      <c r="R1318" s="16">
        <f t="shared" si="81"/>
        <v>111</v>
      </c>
      <c r="S1318" s="18">
        <f t="shared" si="82"/>
        <v>8.4282460136674259E-2</v>
      </c>
    </row>
    <row r="1319" spans="1:19" hidden="1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3"/>
        <v>366</v>
      </c>
      <c r="R1319" s="21">
        <f t="shared" si="81"/>
        <v>366</v>
      </c>
      <c r="S1319" s="23">
        <f t="shared" si="82"/>
        <v>0.27769347496206376</v>
      </c>
    </row>
    <row r="1320" spans="1:19" hidden="1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3"/>
        <v>54</v>
      </c>
      <c r="R1320" s="16">
        <f t="shared" si="81"/>
        <v>54</v>
      </c>
      <c r="S1320" s="18">
        <f t="shared" si="82"/>
        <v>4.0940106141015918E-2</v>
      </c>
    </row>
    <row r="1321" spans="1:19" hidden="1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3"/>
        <v>412</v>
      </c>
      <c r="R1321" s="21">
        <f t="shared" si="81"/>
        <v>412</v>
      </c>
      <c r="S1321" s="23">
        <f t="shared" si="82"/>
        <v>0.31212121212121213</v>
      </c>
    </row>
    <row r="1322" spans="1:19" hidden="1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3"/>
        <v>456</v>
      </c>
      <c r="R1322" s="16">
        <f t="shared" si="81"/>
        <v>456</v>
      </c>
      <c r="S1322" s="18">
        <f t="shared" si="82"/>
        <v>0.34519303557910674</v>
      </c>
    </row>
    <row r="1323" spans="1:19" hidden="1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3"/>
        <v>36</v>
      </c>
      <c r="R1323" s="21">
        <f t="shared" si="81"/>
        <v>36</v>
      </c>
      <c r="S1323" s="23">
        <f t="shared" si="82"/>
        <v>2.7231467473524961E-2</v>
      </c>
    </row>
    <row r="1324" spans="1:19" hidden="1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3"/>
        <v>3824</v>
      </c>
      <c r="R1324" s="16">
        <f t="shared" si="81"/>
        <v>3824</v>
      </c>
      <c r="S1324" s="18">
        <f t="shared" si="82"/>
        <v>2.8904006046863189</v>
      </c>
    </row>
    <row r="1325" spans="1:19" hidden="1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3"/>
        <v>6144</v>
      </c>
      <c r="R1325" s="21">
        <f t="shared" si="81"/>
        <v>6144</v>
      </c>
      <c r="S1325" s="23">
        <f t="shared" si="82"/>
        <v>4.640483383685801</v>
      </c>
    </row>
    <row r="1326" spans="1:19" hidden="1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3"/>
        <v>824</v>
      </c>
      <c r="R1326" s="16">
        <f t="shared" si="81"/>
        <v>824</v>
      </c>
      <c r="S1326" s="18">
        <f t="shared" si="82"/>
        <v>0.62188679245283018</v>
      </c>
    </row>
    <row r="1327" spans="1:19" hidden="1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3"/>
        <v>1374</v>
      </c>
      <c r="R1327" s="21">
        <f t="shared" si="81"/>
        <v>1374</v>
      </c>
      <c r="S1327" s="23">
        <f t="shared" si="82"/>
        <v>1.0361990950226245</v>
      </c>
    </row>
    <row r="1328" spans="1:19" hidden="1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3"/>
        <v>3750</v>
      </c>
      <c r="R1328" s="16">
        <f t="shared" si="81"/>
        <v>3750</v>
      </c>
      <c r="S1328" s="18">
        <f t="shared" si="82"/>
        <v>2.825923134890731</v>
      </c>
    </row>
    <row r="1329" spans="1:19" hidden="1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3"/>
        <v>442</v>
      </c>
      <c r="R1329" s="21">
        <f t="shared" si="81"/>
        <v>442</v>
      </c>
      <c r="S1329" s="23">
        <f t="shared" si="82"/>
        <v>0.33283132530120479</v>
      </c>
    </row>
    <row r="1330" spans="1:19" hidden="1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3"/>
        <v>707</v>
      </c>
      <c r="R1330" s="16">
        <f t="shared" si="81"/>
        <v>707</v>
      </c>
      <c r="S1330" s="18">
        <f t="shared" si="82"/>
        <v>0.53197893152746423</v>
      </c>
    </row>
    <row r="1331" spans="1:19" hidden="1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3"/>
        <v>16</v>
      </c>
      <c r="R1331" s="21">
        <f t="shared" si="81"/>
        <v>16</v>
      </c>
      <c r="S1331" s="23">
        <f t="shared" si="82"/>
        <v>1.2030075187969926E-2</v>
      </c>
    </row>
    <row r="1332" spans="1:19" hidden="1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3"/>
        <v>441</v>
      </c>
      <c r="R1332" s="16">
        <f t="shared" si="81"/>
        <v>441</v>
      </c>
      <c r="S1332" s="18">
        <f t="shared" si="82"/>
        <v>0.33132982719759579</v>
      </c>
    </row>
    <row r="1333" spans="1:19" hidden="1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3"/>
        <v>115</v>
      </c>
      <c r="R1333" s="21">
        <f t="shared" si="81"/>
        <v>115</v>
      </c>
      <c r="S1333" s="23">
        <f t="shared" si="82"/>
        <v>8.6336336336336333E-2</v>
      </c>
    </row>
    <row r="1334" spans="1:19" hidden="1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3"/>
        <v>385</v>
      </c>
      <c r="R1334" s="16">
        <f t="shared" si="81"/>
        <v>385</v>
      </c>
      <c r="S1334" s="18">
        <f t="shared" si="82"/>
        <v>0.28882220555138782</v>
      </c>
    </row>
    <row r="1335" spans="1:19" hidden="1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3"/>
        <v>16</v>
      </c>
      <c r="R1335" s="21">
        <f t="shared" si="81"/>
        <v>16</v>
      </c>
      <c r="S1335" s="23">
        <f t="shared" si="82"/>
        <v>1.1994002998500749E-2</v>
      </c>
    </row>
    <row r="1336" spans="1:19" hidden="1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3"/>
        <v>90</v>
      </c>
      <c r="R1336" s="16">
        <f t="shared" si="81"/>
        <v>90</v>
      </c>
      <c r="S1336" s="18">
        <f t="shared" si="82"/>
        <v>6.741573033707865E-2</v>
      </c>
    </row>
    <row r="1337" spans="1:19" hidden="1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3"/>
        <v>194</v>
      </c>
      <c r="R1337" s="21">
        <f t="shared" si="81"/>
        <v>194</v>
      </c>
      <c r="S1337" s="23">
        <f t="shared" si="82"/>
        <v>0.14520958083832336</v>
      </c>
    </row>
    <row r="1338" spans="1:19" hidden="1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3"/>
        <v>160</v>
      </c>
      <c r="R1338" s="16">
        <f t="shared" si="81"/>
        <v>160</v>
      </c>
      <c r="S1338" s="18">
        <f t="shared" si="82"/>
        <v>0.11967090501121914</v>
      </c>
    </row>
    <row r="1339" spans="1:19" hidden="1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3"/>
        <v>2331</v>
      </c>
      <c r="R1339" s="21">
        <f t="shared" si="81"/>
        <v>2331</v>
      </c>
      <c r="S1339" s="23">
        <f t="shared" si="82"/>
        <v>1.742152466367713</v>
      </c>
    </row>
    <row r="1340" spans="1:19" hidden="1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3"/>
        <v>14</v>
      </c>
      <c r="R1340" s="16">
        <f t="shared" si="81"/>
        <v>14</v>
      </c>
      <c r="S1340" s="18">
        <f t="shared" si="82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3"/>
        <v>2392</v>
      </c>
      <c r="R1341" s="21">
        <f t="shared" si="81"/>
        <v>2392</v>
      </c>
      <c r="S1341" s="23">
        <f t="shared" si="82"/>
        <v>1.7850746268656716</v>
      </c>
    </row>
    <row r="1342" spans="1:19" hidden="1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3"/>
        <v>44</v>
      </c>
      <c r="R1342" s="16">
        <f t="shared" si="81"/>
        <v>44</v>
      </c>
      <c r="S1342" s="18">
        <f t="shared" si="82"/>
        <v>3.2811334824757642E-2</v>
      </c>
    </row>
    <row r="1343" spans="1:19" hidden="1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3"/>
        <v>133</v>
      </c>
      <c r="R1343" s="21">
        <f t="shared" si="81"/>
        <v>133</v>
      </c>
      <c r="S1343" s="23">
        <f t="shared" si="82"/>
        <v>9.9105812220566317E-2</v>
      </c>
    </row>
    <row r="1344" spans="1:19" hidden="1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3"/>
        <v>2402</v>
      </c>
      <c r="R1344" s="16">
        <f t="shared" si="81"/>
        <v>2402</v>
      </c>
      <c r="S1344" s="18">
        <f t="shared" si="82"/>
        <v>1.7885331347728965</v>
      </c>
    </row>
    <row r="1345" spans="1:19" hidden="1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3"/>
        <v>760</v>
      </c>
      <c r="R1345" s="21">
        <f t="shared" si="81"/>
        <v>760</v>
      </c>
      <c r="S1345" s="23">
        <f t="shared" si="82"/>
        <v>0.56547619047619047</v>
      </c>
    </row>
    <row r="1346" spans="1:19" hidden="1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3"/>
        <v>10</v>
      </c>
      <c r="R1346" s="16">
        <f t="shared" si="81"/>
        <v>10</v>
      </c>
      <c r="S1346" s="18">
        <f t="shared" si="82"/>
        <v>7.4349442379182153E-3</v>
      </c>
    </row>
    <row r="1347" spans="1:19" hidden="1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si="83"/>
        <v>4920</v>
      </c>
      <c r="R1347" s="21">
        <f t="shared" ref="R1347:R1410" si="85">N:N*P:P</f>
        <v>4920</v>
      </c>
      <c r="S1347" s="23">
        <f t="shared" ref="S1347:S1410" si="86">Q:Q/A:A</f>
        <v>3.6552748885586923</v>
      </c>
    </row>
    <row r="1348" spans="1:19" hidden="1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ref="Q1348:Q1411" si="87">N1348*P1348</f>
        <v>280</v>
      </c>
      <c r="R1348" s="16">
        <f t="shared" si="85"/>
        <v>280</v>
      </c>
      <c r="S1348" s="18">
        <f t="shared" si="86"/>
        <v>0.20786933927245732</v>
      </c>
    </row>
    <row r="1349" spans="1:19" hidden="1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7"/>
        <v>3415</v>
      </c>
      <c r="R1349" s="21">
        <f t="shared" si="85"/>
        <v>3415</v>
      </c>
      <c r="S1349" s="23">
        <f t="shared" si="86"/>
        <v>2.5333827893175074</v>
      </c>
    </row>
    <row r="1350" spans="1:19" hidden="1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7"/>
        <v>2896</v>
      </c>
      <c r="R1350" s="16">
        <f t="shared" si="85"/>
        <v>2896</v>
      </c>
      <c r="S1350" s="18">
        <f t="shared" si="86"/>
        <v>2.1467753891771681</v>
      </c>
    </row>
    <row r="1351" spans="1:19" hidden="1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7"/>
        <v>414</v>
      </c>
      <c r="R1351" s="21">
        <f t="shared" si="85"/>
        <v>414</v>
      </c>
      <c r="S1351" s="23">
        <f t="shared" si="86"/>
        <v>0.30666666666666664</v>
      </c>
    </row>
    <row r="1352" spans="1:19" hidden="1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7"/>
        <v>42</v>
      </c>
      <c r="R1352" s="16">
        <f t="shared" si="85"/>
        <v>42</v>
      </c>
      <c r="S1352" s="18">
        <f t="shared" si="86"/>
        <v>3.1088082901554404E-2</v>
      </c>
    </row>
    <row r="1353" spans="1:19" hidden="1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7"/>
        <v>850</v>
      </c>
      <c r="R1353" s="21">
        <f t="shared" si="85"/>
        <v>850</v>
      </c>
      <c r="S1353" s="23">
        <f t="shared" si="86"/>
        <v>0.62869822485207105</v>
      </c>
    </row>
    <row r="1354" spans="1:19" hidden="1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7"/>
        <v>51</v>
      </c>
      <c r="R1354" s="16">
        <f t="shared" si="85"/>
        <v>51</v>
      </c>
      <c r="S1354" s="18">
        <f t="shared" si="86"/>
        <v>3.7694013303769404E-2</v>
      </c>
    </row>
    <row r="1355" spans="1:19" hidden="1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7"/>
        <v>90</v>
      </c>
      <c r="R1355" s="21">
        <f t="shared" si="85"/>
        <v>90</v>
      </c>
      <c r="S1355" s="23">
        <f t="shared" si="86"/>
        <v>6.6469719350073855E-2</v>
      </c>
    </row>
    <row r="1356" spans="1:19" hidden="1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7"/>
        <v>1380</v>
      </c>
      <c r="R1356" s="16">
        <f t="shared" si="85"/>
        <v>1380</v>
      </c>
      <c r="S1356" s="18">
        <f t="shared" si="86"/>
        <v>1.018450184501845</v>
      </c>
    </row>
    <row r="1357" spans="1:19" hidden="1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7"/>
        <v>118</v>
      </c>
      <c r="R1357" s="21">
        <f t="shared" si="85"/>
        <v>118</v>
      </c>
      <c r="S1357" s="23">
        <f t="shared" si="86"/>
        <v>8.7020648967551628E-2</v>
      </c>
    </row>
    <row r="1358" spans="1:19" hidden="1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7"/>
        <v>123</v>
      </c>
      <c r="R1358" s="16">
        <f t="shared" si="85"/>
        <v>123</v>
      </c>
      <c r="S1358" s="18">
        <f t="shared" si="86"/>
        <v>9.0641120117907148E-2</v>
      </c>
    </row>
    <row r="1359" spans="1:19" hidden="1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7"/>
        <v>2230</v>
      </c>
      <c r="R1359" s="21">
        <f t="shared" si="85"/>
        <v>2230</v>
      </c>
      <c r="S1359" s="23">
        <f t="shared" si="86"/>
        <v>1.642120765832106</v>
      </c>
    </row>
    <row r="1360" spans="1:19" hidden="1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7"/>
        <v>204</v>
      </c>
      <c r="R1360" s="16">
        <f t="shared" si="85"/>
        <v>204</v>
      </c>
      <c r="S1360" s="18">
        <f t="shared" si="86"/>
        <v>0.15011037527593818</v>
      </c>
    </row>
    <row r="1361" spans="1:19" hidden="1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7"/>
        <v>2475</v>
      </c>
      <c r="R1361" s="21">
        <f t="shared" si="85"/>
        <v>2475</v>
      </c>
      <c r="S1361" s="23">
        <f t="shared" si="86"/>
        <v>1.8198529411764706</v>
      </c>
    </row>
    <row r="1362" spans="1:19" hidden="1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7"/>
        <v>1240</v>
      </c>
      <c r="R1362" s="16">
        <f t="shared" si="85"/>
        <v>1240</v>
      </c>
      <c r="S1362" s="18">
        <f t="shared" si="86"/>
        <v>0.91109478324761206</v>
      </c>
    </row>
    <row r="1363" spans="1:19" hidden="1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7"/>
        <v>4290</v>
      </c>
      <c r="R1363" s="21">
        <f t="shared" si="85"/>
        <v>4290</v>
      </c>
      <c r="S1363" s="23">
        <f t="shared" si="86"/>
        <v>3.1497797356828192</v>
      </c>
    </row>
    <row r="1364" spans="1:19" hidden="1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7"/>
        <v>144</v>
      </c>
      <c r="R1364" s="16">
        <f t="shared" si="85"/>
        <v>144</v>
      </c>
      <c r="S1364" s="18">
        <f t="shared" si="86"/>
        <v>0.10564930300807043</v>
      </c>
    </row>
    <row r="1365" spans="1:19" hidden="1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7"/>
        <v>978</v>
      </c>
      <c r="R1365" s="21">
        <f t="shared" si="85"/>
        <v>978</v>
      </c>
      <c r="S1365" s="23">
        <f t="shared" si="86"/>
        <v>0.71700879765395897</v>
      </c>
    </row>
    <row r="1366" spans="1:19" hidden="1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7"/>
        <v>102</v>
      </c>
      <c r="R1366" s="16">
        <f t="shared" si="85"/>
        <v>102</v>
      </c>
      <c r="S1366" s="18">
        <f t="shared" si="86"/>
        <v>7.4725274725274723E-2</v>
      </c>
    </row>
    <row r="1367" spans="1:19" hidden="1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7"/>
        <v>768</v>
      </c>
      <c r="R1367" s="21">
        <f t="shared" si="85"/>
        <v>768</v>
      </c>
      <c r="S1367" s="23">
        <f t="shared" si="86"/>
        <v>0.5622254758418741</v>
      </c>
    </row>
    <row r="1368" spans="1:19" hidden="1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7"/>
        <v>60</v>
      </c>
      <c r="R1368" s="16">
        <f t="shared" si="85"/>
        <v>60</v>
      </c>
      <c r="S1368" s="18">
        <f t="shared" si="86"/>
        <v>4.3891733723482075E-2</v>
      </c>
    </row>
    <row r="1369" spans="1:19" hidden="1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7"/>
        <v>1800</v>
      </c>
      <c r="R1369" s="21">
        <f t="shared" si="85"/>
        <v>1800</v>
      </c>
      <c r="S1369" s="23">
        <f t="shared" si="86"/>
        <v>1.3157894736842106</v>
      </c>
    </row>
    <row r="1370" spans="1:19" hidden="1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7"/>
        <v>2852</v>
      </c>
      <c r="R1370" s="16">
        <f t="shared" si="85"/>
        <v>2852</v>
      </c>
      <c r="S1370" s="18">
        <f t="shared" si="86"/>
        <v>2.0832724616508402</v>
      </c>
    </row>
    <row r="1371" spans="1:19" hidden="1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7"/>
        <v>1236</v>
      </c>
      <c r="R1371" s="21">
        <f t="shared" si="85"/>
        <v>1236</v>
      </c>
      <c r="S1371" s="23">
        <f t="shared" si="86"/>
        <v>0.90218978102189784</v>
      </c>
    </row>
    <row r="1372" spans="1:19" hidden="1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7"/>
        <v>153</v>
      </c>
      <c r="R1372" s="16">
        <f t="shared" si="85"/>
        <v>153</v>
      </c>
      <c r="S1372" s="18">
        <f t="shared" si="86"/>
        <v>0.11159737417943107</v>
      </c>
    </row>
    <row r="1373" spans="1:19" hidden="1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7"/>
        <v>54</v>
      </c>
      <c r="R1373" s="21">
        <f t="shared" si="85"/>
        <v>54</v>
      </c>
      <c r="S1373" s="23">
        <f t="shared" si="86"/>
        <v>3.9358600583090382E-2</v>
      </c>
    </row>
    <row r="1374" spans="1:19" hidden="1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7"/>
        <v>16614</v>
      </c>
      <c r="R1374" s="16">
        <f t="shared" si="85"/>
        <v>16614</v>
      </c>
      <c r="S1374" s="18">
        <f t="shared" si="86"/>
        <v>12.100509832483613</v>
      </c>
    </row>
    <row r="1375" spans="1:19" hidden="1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7"/>
        <v>1662</v>
      </c>
      <c r="R1375" s="21">
        <f t="shared" si="85"/>
        <v>1662</v>
      </c>
      <c r="S1375" s="23">
        <f t="shared" si="86"/>
        <v>1.2096069868995634</v>
      </c>
    </row>
    <row r="1376" spans="1:19" hidden="1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7"/>
        <v>129</v>
      </c>
      <c r="R1376" s="16">
        <f t="shared" si="85"/>
        <v>129</v>
      </c>
      <c r="S1376" s="18">
        <f t="shared" si="86"/>
        <v>9.3818181818181814E-2</v>
      </c>
    </row>
    <row r="1377" spans="1:19" hidden="1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7"/>
        <v>2955</v>
      </c>
      <c r="R1377" s="21">
        <f t="shared" si="85"/>
        <v>2955</v>
      </c>
      <c r="S1377" s="23">
        <f t="shared" si="86"/>
        <v>2.1475290697674421</v>
      </c>
    </row>
    <row r="1378" spans="1:19" hidden="1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7"/>
        <v>1980</v>
      </c>
      <c r="R1378" s="16">
        <f t="shared" si="85"/>
        <v>1980</v>
      </c>
      <c r="S1378" s="18">
        <f t="shared" si="86"/>
        <v>1.4379084967320261</v>
      </c>
    </row>
    <row r="1379" spans="1:19" hidden="1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7"/>
        <v>120</v>
      </c>
      <c r="R1379" s="21">
        <f t="shared" si="85"/>
        <v>120</v>
      </c>
      <c r="S1379" s="23">
        <f t="shared" si="86"/>
        <v>8.7082728592162553E-2</v>
      </c>
    </row>
    <row r="1380" spans="1:19" hidden="1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7"/>
        <v>135</v>
      </c>
      <c r="R1380" s="16">
        <f t="shared" si="85"/>
        <v>135</v>
      </c>
      <c r="S1380" s="18">
        <f t="shared" si="86"/>
        <v>9.7897026831036987E-2</v>
      </c>
    </row>
    <row r="1381" spans="1:19" hidden="1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7"/>
        <v>378</v>
      </c>
      <c r="R1381" s="21">
        <f t="shared" si="85"/>
        <v>378</v>
      </c>
      <c r="S1381" s="23">
        <f t="shared" si="86"/>
        <v>0.27391304347826084</v>
      </c>
    </row>
    <row r="1382" spans="1:19" hidden="1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7"/>
        <v>27</v>
      </c>
      <c r="R1382" s="16">
        <f t="shared" si="85"/>
        <v>27</v>
      </c>
      <c r="S1382" s="18">
        <f t="shared" si="86"/>
        <v>1.9551049963794351E-2</v>
      </c>
    </row>
    <row r="1383" spans="1:19" hidden="1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7"/>
        <v>369</v>
      </c>
      <c r="R1383" s="21">
        <f t="shared" si="85"/>
        <v>369</v>
      </c>
      <c r="S1383" s="23">
        <f t="shared" si="86"/>
        <v>0.2670043415340087</v>
      </c>
    </row>
    <row r="1384" spans="1:19" hidden="1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7"/>
        <v>96</v>
      </c>
      <c r="R1384" s="16">
        <f t="shared" si="85"/>
        <v>96</v>
      </c>
      <c r="S1384" s="18">
        <f t="shared" si="86"/>
        <v>6.9414316702819959E-2</v>
      </c>
    </row>
    <row r="1385" spans="1:19" hidden="1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7"/>
        <v>48</v>
      </c>
      <c r="R1385" s="21">
        <f t="shared" si="85"/>
        <v>48</v>
      </c>
      <c r="S1385" s="23">
        <f t="shared" si="86"/>
        <v>3.4682080924855488E-2</v>
      </c>
    </row>
    <row r="1386" spans="1:19" hidden="1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7"/>
        <v>1608</v>
      </c>
      <c r="R1386" s="16">
        <f t="shared" si="85"/>
        <v>1608</v>
      </c>
      <c r="S1386" s="18">
        <f t="shared" si="86"/>
        <v>1.1610108303249098</v>
      </c>
    </row>
    <row r="1387" spans="1:19" hidden="1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7"/>
        <v>477</v>
      </c>
      <c r="R1387" s="21">
        <f t="shared" si="85"/>
        <v>477</v>
      </c>
      <c r="S1387" s="23">
        <f t="shared" si="86"/>
        <v>0.34415584415584416</v>
      </c>
    </row>
    <row r="1388" spans="1:19" hidden="1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7"/>
        <v>570</v>
      </c>
      <c r="R1388" s="16">
        <f t="shared" si="85"/>
        <v>570</v>
      </c>
      <c r="S1388" s="18">
        <f t="shared" si="86"/>
        <v>0.41095890410958902</v>
      </c>
    </row>
    <row r="1389" spans="1:19" hidden="1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7"/>
        <v>680</v>
      </c>
      <c r="R1389" s="21">
        <f t="shared" si="85"/>
        <v>680</v>
      </c>
      <c r="S1389" s="23">
        <f t="shared" si="86"/>
        <v>0.48991354466858789</v>
      </c>
    </row>
    <row r="1390" spans="1:19" hidden="1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7"/>
        <v>1606</v>
      </c>
      <c r="R1390" s="16">
        <f t="shared" si="85"/>
        <v>1606</v>
      </c>
      <c r="S1390" s="18">
        <f t="shared" si="86"/>
        <v>1.156227501799856</v>
      </c>
    </row>
    <row r="1391" spans="1:19" hidden="1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7"/>
        <v>1095</v>
      </c>
      <c r="R1391" s="21">
        <f t="shared" si="85"/>
        <v>1095</v>
      </c>
      <c r="S1391" s="23">
        <f t="shared" si="86"/>
        <v>0.78776978417266186</v>
      </c>
    </row>
    <row r="1392" spans="1:19" hidden="1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7"/>
        <v>392</v>
      </c>
      <c r="R1392" s="16">
        <f t="shared" si="85"/>
        <v>392</v>
      </c>
      <c r="S1392" s="18">
        <f t="shared" si="86"/>
        <v>0.28181164629762762</v>
      </c>
    </row>
    <row r="1393" spans="1:19" hidden="1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7"/>
        <v>273</v>
      </c>
      <c r="R1393" s="21">
        <f t="shared" si="85"/>
        <v>273</v>
      </c>
      <c r="S1393" s="23">
        <f t="shared" si="86"/>
        <v>0.1961206896551724</v>
      </c>
    </row>
    <row r="1394" spans="1:19" hidden="1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7"/>
        <v>669</v>
      </c>
      <c r="R1394" s="16">
        <f t="shared" si="85"/>
        <v>669</v>
      </c>
      <c r="S1394" s="18">
        <f t="shared" si="86"/>
        <v>0.48025843503230436</v>
      </c>
    </row>
    <row r="1395" spans="1:19" hidden="1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7"/>
        <v>668</v>
      </c>
      <c r="R1395" s="21">
        <f t="shared" si="85"/>
        <v>668</v>
      </c>
      <c r="S1395" s="23">
        <f t="shared" si="86"/>
        <v>0.47919655667144906</v>
      </c>
    </row>
    <row r="1396" spans="1:19" hidden="1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7"/>
        <v>371</v>
      </c>
      <c r="R1396" s="16">
        <f t="shared" si="85"/>
        <v>371</v>
      </c>
      <c r="S1396" s="18">
        <f t="shared" si="86"/>
        <v>0.26594982078853047</v>
      </c>
    </row>
    <row r="1397" spans="1:19" hidden="1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7"/>
        <v>730</v>
      </c>
      <c r="R1397" s="21">
        <f t="shared" si="85"/>
        <v>730</v>
      </c>
      <c r="S1397" s="23">
        <f t="shared" si="86"/>
        <v>0.52292263610315182</v>
      </c>
    </row>
    <row r="1398" spans="1:19" hidden="1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7"/>
        <v>280</v>
      </c>
      <c r="R1398" s="16">
        <f t="shared" si="85"/>
        <v>280</v>
      </c>
      <c r="S1398" s="18">
        <f t="shared" si="86"/>
        <v>0.20042949176807445</v>
      </c>
    </row>
    <row r="1399" spans="1:19" hidden="1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7"/>
        <v>1305</v>
      </c>
      <c r="R1399" s="21">
        <f t="shared" si="85"/>
        <v>1305</v>
      </c>
      <c r="S1399" s="23">
        <f t="shared" si="86"/>
        <v>0.9334763948497854</v>
      </c>
    </row>
    <row r="1400" spans="1:19" hidden="1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7"/>
        <v>666</v>
      </c>
      <c r="R1400" s="16">
        <f t="shared" si="85"/>
        <v>666</v>
      </c>
      <c r="S1400" s="18">
        <f t="shared" si="86"/>
        <v>0.47605432451751251</v>
      </c>
    </row>
    <row r="1401" spans="1:19" hidden="1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7"/>
        <v>56</v>
      </c>
      <c r="R1401" s="21">
        <f t="shared" si="85"/>
        <v>56</v>
      </c>
      <c r="S1401" s="23">
        <f t="shared" si="86"/>
        <v>0.04</v>
      </c>
    </row>
    <row r="1402" spans="1:19" hidden="1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7"/>
        <v>144</v>
      </c>
      <c r="R1402" s="16">
        <f t="shared" si="85"/>
        <v>144</v>
      </c>
      <c r="S1402" s="18">
        <f t="shared" si="86"/>
        <v>0.10278372591006424</v>
      </c>
    </row>
    <row r="1403" spans="1:19" hidden="1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7"/>
        <v>272</v>
      </c>
      <c r="R1403" s="21">
        <f t="shared" si="85"/>
        <v>272</v>
      </c>
      <c r="S1403" s="23">
        <f t="shared" si="86"/>
        <v>0.19400855920114124</v>
      </c>
    </row>
    <row r="1404" spans="1:19" hidden="1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7"/>
        <v>456</v>
      </c>
      <c r="R1404" s="16">
        <f t="shared" si="85"/>
        <v>456</v>
      </c>
      <c r="S1404" s="18">
        <f t="shared" si="86"/>
        <v>0.32501781895937276</v>
      </c>
    </row>
    <row r="1405" spans="1:19" hidden="1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7"/>
        <v>9860</v>
      </c>
      <c r="R1405" s="21">
        <f t="shared" si="85"/>
        <v>9860</v>
      </c>
      <c r="S1405" s="23">
        <f t="shared" si="86"/>
        <v>7.0227920227920224</v>
      </c>
    </row>
    <row r="1406" spans="1:19" hidden="1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7"/>
        <v>2934</v>
      </c>
      <c r="R1406" s="16">
        <f t="shared" si="85"/>
        <v>2934</v>
      </c>
      <c r="S1406" s="18">
        <f t="shared" si="86"/>
        <v>2.088256227758007</v>
      </c>
    </row>
    <row r="1407" spans="1:19" hidden="1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7"/>
        <v>216</v>
      </c>
      <c r="R1407" s="21">
        <f t="shared" si="85"/>
        <v>216</v>
      </c>
      <c r="S1407" s="23">
        <f t="shared" si="86"/>
        <v>0.15362731152204837</v>
      </c>
    </row>
    <row r="1408" spans="1:19" hidden="1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7"/>
        <v>300</v>
      </c>
      <c r="R1408" s="16">
        <f t="shared" si="85"/>
        <v>300</v>
      </c>
      <c r="S1408" s="18">
        <f t="shared" si="86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7"/>
        <v>179</v>
      </c>
      <c r="R1409" s="21">
        <f t="shared" si="85"/>
        <v>179</v>
      </c>
      <c r="S1409" s="23">
        <f t="shared" si="86"/>
        <v>0.12713068181818182</v>
      </c>
    </row>
    <row r="1410" spans="1:19" hidden="1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7"/>
        <v>642</v>
      </c>
      <c r="R1410" s="16">
        <f t="shared" si="85"/>
        <v>642</v>
      </c>
      <c r="S1410" s="18">
        <f t="shared" si="86"/>
        <v>0.45564229950319374</v>
      </c>
    </row>
    <row r="1411" spans="1:19" hidden="1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si="87"/>
        <v>1086</v>
      </c>
      <c r="R1411" s="21">
        <f t="shared" ref="R1411:R1474" si="89">N:N*P:P</f>
        <v>1086</v>
      </c>
      <c r="S1411" s="23">
        <f t="shared" ref="S1411:S1474" si="90">Q:Q/A:A</f>
        <v>0.77021276595744681</v>
      </c>
    </row>
    <row r="1412" spans="1:19" hidden="1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ref="Q1412:Q1475" si="91">N1412*P1412</f>
        <v>216</v>
      </c>
      <c r="R1412" s="16">
        <f t="shared" si="89"/>
        <v>216</v>
      </c>
      <c r="S1412" s="18">
        <f t="shared" si="90"/>
        <v>0.15308291991495393</v>
      </c>
    </row>
    <row r="1413" spans="1:19" hidden="1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91"/>
        <v>28</v>
      </c>
      <c r="R1413" s="21">
        <f t="shared" si="89"/>
        <v>28</v>
      </c>
      <c r="S1413" s="23">
        <f t="shared" si="90"/>
        <v>1.9830028328611898E-2</v>
      </c>
    </row>
    <row r="1414" spans="1:19" hidden="1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91"/>
        <v>447</v>
      </c>
      <c r="R1414" s="16">
        <f t="shared" si="89"/>
        <v>447</v>
      </c>
      <c r="S1414" s="18">
        <f t="shared" si="90"/>
        <v>0.31634819532908703</v>
      </c>
    </row>
    <row r="1415" spans="1:19" hidden="1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91"/>
        <v>9265</v>
      </c>
      <c r="R1415" s="21">
        <f t="shared" si="89"/>
        <v>9265</v>
      </c>
      <c r="S1415" s="23">
        <f t="shared" si="90"/>
        <v>6.5523338048090523</v>
      </c>
    </row>
    <row r="1416" spans="1:19" hidden="1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91"/>
        <v>500</v>
      </c>
      <c r="R1416" s="16">
        <f t="shared" si="89"/>
        <v>500</v>
      </c>
      <c r="S1416" s="18">
        <f t="shared" si="90"/>
        <v>0.35335689045936397</v>
      </c>
    </row>
    <row r="1417" spans="1:19" hidden="1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91"/>
        <v>324</v>
      </c>
      <c r="R1417" s="21">
        <f t="shared" si="89"/>
        <v>324</v>
      </c>
      <c r="S1417" s="23">
        <f t="shared" si="90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91"/>
        <v>264</v>
      </c>
      <c r="R1418" s="16">
        <f t="shared" si="89"/>
        <v>264</v>
      </c>
      <c r="S1418" s="18">
        <f t="shared" si="90"/>
        <v>0.18630910374029641</v>
      </c>
    </row>
    <row r="1419" spans="1:19" hidden="1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91"/>
        <v>80</v>
      </c>
      <c r="R1419" s="21">
        <f t="shared" si="89"/>
        <v>80</v>
      </c>
      <c r="S1419" s="23">
        <f t="shared" si="90"/>
        <v>5.6417489421720736E-2</v>
      </c>
    </row>
    <row r="1420" spans="1:19" hidden="1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91"/>
        <v>2745</v>
      </c>
      <c r="R1420" s="16">
        <f t="shared" si="89"/>
        <v>2745</v>
      </c>
      <c r="S1420" s="18">
        <f t="shared" si="90"/>
        <v>1.93446088794926</v>
      </c>
    </row>
    <row r="1421" spans="1:19" hidden="1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91"/>
        <v>828</v>
      </c>
      <c r="R1421" s="21">
        <f t="shared" si="89"/>
        <v>828</v>
      </c>
      <c r="S1421" s="23">
        <f t="shared" si="90"/>
        <v>0.58309859154929577</v>
      </c>
    </row>
    <row r="1422" spans="1:19" hidden="1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91"/>
        <v>1674</v>
      </c>
      <c r="R1422" s="16">
        <f t="shared" si="89"/>
        <v>1674</v>
      </c>
      <c r="S1422" s="18">
        <f t="shared" si="90"/>
        <v>1.1780436312456017</v>
      </c>
    </row>
    <row r="1423" spans="1:19" hidden="1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91"/>
        <v>408</v>
      </c>
      <c r="R1423" s="21">
        <f t="shared" si="89"/>
        <v>408</v>
      </c>
      <c r="S1423" s="23">
        <f t="shared" si="90"/>
        <v>0.28691983122362869</v>
      </c>
    </row>
    <row r="1424" spans="1:19" hidden="1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91"/>
        <v>344</v>
      </c>
      <c r="R1424" s="16">
        <f t="shared" si="89"/>
        <v>344</v>
      </c>
      <c r="S1424" s="18">
        <f t="shared" si="90"/>
        <v>0.24174279690794098</v>
      </c>
    </row>
    <row r="1425" spans="1:19" hidden="1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91"/>
        <v>1773</v>
      </c>
      <c r="R1425" s="21">
        <f t="shared" si="89"/>
        <v>1773</v>
      </c>
      <c r="S1425" s="23">
        <f t="shared" si="90"/>
        <v>1.2450842696629214</v>
      </c>
    </row>
    <row r="1426" spans="1:19" hidden="1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91"/>
        <v>152</v>
      </c>
      <c r="R1426" s="16">
        <f t="shared" si="89"/>
        <v>152</v>
      </c>
      <c r="S1426" s="18">
        <f t="shared" si="90"/>
        <v>0.10666666666666667</v>
      </c>
    </row>
    <row r="1427" spans="1:19" hidden="1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91"/>
        <v>22</v>
      </c>
      <c r="R1427" s="21">
        <f t="shared" si="89"/>
        <v>22</v>
      </c>
      <c r="S1427" s="23">
        <f t="shared" si="90"/>
        <v>1.5427769985974754E-2</v>
      </c>
    </row>
    <row r="1428" spans="1:19" hidden="1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91"/>
        <v>492</v>
      </c>
      <c r="R1428" s="16">
        <f t="shared" si="89"/>
        <v>492</v>
      </c>
      <c r="S1428" s="18">
        <f t="shared" si="90"/>
        <v>0.3447792571829012</v>
      </c>
    </row>
    <row r="1429" spans="1:19" hidden="1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91"/>
        <v>668</v>
      </c>
      <c r="R1429" s="21">
        <f t="shared" si="89"/>
        <v>668</v>
      </c>
      <c r="S1429" s="23">
        <f t="shared" si="90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91"/>
        <v>2004</v>
      </c>
      <c r="R1430" s="16">
        <f t="shared" si="89"/>
        <v>2004</v>
      </c>
      <c r="S1430" s="18">
        <f t="shared" si="90"/>
        <v>1.4023792862141358</v>
      </c>
    </row>
    <row r="1431" spans="1:19" hidden="1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91"/>
        <v>150</v>
      </c>
      <c r="R1431" s="21">
        <f t="shared" si="89"/>
        <v>150</v>
      </c>
      <c r="S1431" s="23">
        <f t="shared" si="90"/>
        <v>0.1048951048951049</v>
      </c>
    </row>
    <row r="1432" spans="1:19" hidden="1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91"/>
        <v>108</v>
      </c>
      <c r="R1432" s="16">
        <f t="shared" si="89"/>
        <v>108</v>
      </c>
      <c r="S1432" s="18">
        <f t="shared" si="90"/>
        <v>7.5471698113207544E-2</v>
      </c>
    </row>
    <row r="1433" spans="1:19" hidden="1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91"/>
        <v>10176</v>
      </c>
      <c r="R1433" s="21">
        <f t="shared" si="89"/>
        <v>10176</v>
      </c>
      <c r="S1433" s="23">
        <f t="shared" si="90"/>
        <v>7.1061452513966481</v>
      </c>
    </row>
    <row r="1434" spans="1:19" hidden="1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91"/>
        <v>171</v>
      </c>
      <c r="R1434" s="16">
        <f t="shared" si="89"/>
        <v>171</v>
      </c>
      <c r="S1434" s="18">
        <f t="shared" si="90"/>
        <v>0.11933007676203769</v>
      </c>
    </row>
    <row r="1435" spans="1:19" hidden="1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91"/>
        <v>106</v>
      </c>
      <c r="R1435" s="21">
        <f t="shared" si="89"/>
        <v>106</v>
      </c>
      <c r="S1435" s="23">
        <f t="shared" si="90"/>
        <v>7.3919107391910738E-2</v>
      </c>
    </row>
    <row r="1436" spans="1:19" hidden="1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91"/>
        <v>2275</v>
      </c>
      <c r="R1436" s="16">
        <f t="shared" si="89"/>
        <v>2275</v>
      </c>
      <c r="S1436" s="18">
        <f t="shared" si="90"/>
        <v>1.5853658536585367</v>
      </c>
    </row>
    <row r="1437" spans="1:19" hidden="1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91"/>
        <v>33693</v>
      </c>
      <c r="R1437" s="21">
        <f t="shared" si="89"/>
        <v>33693</v>
      </c>
      <c r="S1437" s="23">
        <f t="shared" si="90"/>
        <v>23.463091922005571</v>
      </c>
    </row>
    <row r="1438" spans="1:19" hidden="1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91"/>
        <v>1225</v>
      </c>
      <c r="R1438" s="16">
        <f t="shared" si="89"/>
        <v>1225</v>
      </c>
      <c r="S1438" s="18">
        <f t="shared" si="90"/>
        <v>0.85247042449547672</v>
      </c>
    </row>
    <row r="1439" spans="1:19" hidden="1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91"/>
        <v>270</v>
      </c>
      <c r="R1439" s="21">
        <f t="shared" si="89"/>
        <v>270</v>
      </c>
      <c r="S1439" s="23">
        <f t="shared" si="90"/>
        <v>0.18776077885952713</v>
      </c>
    </row>
    <row r="1440" spans="1:19" hidden="1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91"/>
        <v>1644</v>
      </c>
      <c r="R1440" s="16">
        <f t="shared" si="89"/>
        <v>1644</v>
      </c>
      <c r="S1440" s="18">
        <f t="shared" si="90"/>
        <v>1.1424600416956219</v>
      </c>
    </row>
    <row r="1441" spans="1:19" hidden="1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91"/>
        <v>462</v>
      </c>
      <c r="R1441" s="21">
        <f t="shared" si="89"/>
        <v>462</v>
      </c>
      <c r="S1441" s="23">
        <f t="shared" si="90"/>
        <v>0.32083333333333336</v>
      </c>
    </row>
    <row r="1442" spans="1:19" hidden="1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91"/>
        <v>206</v>
      </c>
      <c r="R1442" s="16">
        <f t="shared" si="89"/>
        <v>206</v>
      </c>
      <c r="S1442" s="18">
        <f t="shared" si="90"/>
        <v>0.14295628036086053</v>
      </c>
    </row>
    <row r="1443" spans="1:19" hidden="1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91"/>
        <v>108</v>
      </c>
      <c r="R1443" s="21">
        <f t="shared" si="89"/>
        <v>108</v>
      </c>
      <c r="S1443" s="23">
        <f t="shared" si="90"/>
        <v>7.4895977808599162E-2</v>
      </c>
    </row>
    <row r="1444" spans="1:19" hidden="1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91"/>
        <v>1584</v>
      </c>
      <c r="R1444" s="16">
        <f t="shared" si="89"/>
        <v>1584</v>
      </c>
      <c r="S1444" s="18">
        <f t="shared" si="90"/>
        <v>1.0977130977130978</v>
      </c>
    </row>
    <row r="1445" spans="1:19" hidden="1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91"/>
        <v>732</v>
      </c>
      <c r="R1445" s="21">
        <f t="shared" si="89"/>
        <v>732</v>
      </c>
      <c r="S1445" s="23">
        <f t="shared" si="90"/>
        <v>0.50692520775623273</v>
      </c>
    </row>
    <row r="1446" spans="1:19" hidden="1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91"/>
        <v>2965</v>
      </c>
      <c r="R1446" s="16">
        <f t="shared" si="89"/>
        <v>2965</v>
      </c>
      <c r="S1446" s="18">
        <f t="shared" si="90"/>
        <v>2.0519031141868513</v>
      </c>
    </row>
    <row r="1447" spans="1:19" hidden="1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91"/>
        <v>458</v>
      </c>
      <c r="R1447" s="21">
        <f t="shared" si="89"/>
        <v>458</v>
      </c>
      <c r="S1447" s="23">
        <f t="shared" si="90"/>
        <v>0.31673582295988933</v>
      </c>
    </row>
    <row r="1448" spans="1:19" hidden="1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91"/>
        <v>1416</v>
      </c>
      <c r="R1448" s="16">
        <f t="shared" si="89"/>
        <v>1416</v>
      </c>
      <c r="S1448" s="18">
        <f t="shared" si="90"/>
        <v>0.9785763648928818</v>
      </c>
    </row>
    <row r="1449" spans="1:19" hidden="1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91"/>
        <v>665</v>
      </c>
      <c r="R1449" s="21">
        <f t="shared" si="89"/>
        <v>665</v>
      </c>
      <c r="S1449" s="23">
        <f t="shared" si="90"/>
        <v>0.45925414364640882</v>
      </c>
    </row>
    <row r="1450" spans="1:19" hidden="1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91"/>
        <v>2322</v>
      </c>
      <c r="R1450" s="16">
        <f t="shared" si="89"/>
        <v>2322</v>
      </c>
      <c r="S1450" s="18">
        <f t="shared" si="90"/>
        <v>1.6024844720496894</v>
      </c>
    </row>
    <row r="1451" spans="1:19" hidden="1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91"/>
        <v>3600</v>
      </c>
      <c r="R1451" s="21">
        <f t="shared" si="89"/>
        <v>3600</v>
      </c>
      <c r="S1451" s="23">
        <f t="shared" si="90"/>
        <v>2.4827586206896552</v>
      </c>
    </row>
    <row r="1452" spans="1:19" hidden="1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91"/>
        <v>1524</v>
      </c>
      <c r="R1452" s="16">
        <f t="shared" si="89"/>
        <v>1524</v>
      </c>
      <c r="S1452" s="18">
        <f t="shared" si="90"/>
        <v>1.0503101309441765</v>
      </c>
    </row>
    <row r="1453" spans="1:19" hidden="1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91"/>
        <v>13</v>
      </c>
      <c r="R1453" s="21">
        <f t="shared" si="89"/>
        <v>13</v>
      </c>
      <c r="S1453" s="23">
        <f t="shared" si="90"/>
        <v>8.9531680440771352E-3</v>
      </c>
    </row>
    <row r="1454" spans="1:19" hidden="1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91"/>
        <v>62</v>
      </c>
      <c r="R1454" s="16">
        <f t="shared" si="89"/>
        <v>62</v>
      </c>
      <c r="S1454" s="18">
        <f t="shared" si="90"/>
        <v>4.2670337233310394E-2</v>
      </c>
    </row>
    <row r="1455" spans="1:19" hidden="1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91"/>
        <v>3810</v>
      </c>
      <c r="R1455" s="21">
        <f t="shared" si="89"/>
        <v>3810</v>
      </c>
      <c r="S1455" s="23">
        <f t="shared" si="90"/>
        <v>2.6203576341127923</v>
      </c>
    </row>
    <row r="1456" spans="1:19" hidden="1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91"/>
        <v>1275</v>
      </c>
      <c r="R1456" s="16">
        <f t="shared" si="89"/>
        <v>1275</v>
      </c>
      <c r="S1456" s="18">
        <f t="shared" si="90"/>
        <v>0.87628865979381443</v>
      </c>
    </row>
    <row r="1457" spans="1:19" hidden="1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91"/>
        <v>648</v>
      </c>
      <c r="R1457" s="21">
        <f t="shared" si="89"/>
        <v>648</v>
      </c>
      <c r="S1457" s="23">
        <f t="shared" si="90"/>
        <v>0.44505494505494503</v>
      </c>
    </row>
    <row r="1458" spans="1:19" hidden="1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91"/>
        <v>188</v>
      </c>
      <c r="R1458" s="16">
        <f t="shared" si="89"/>
        <v>188</v>
      </c>
      <c r="S1458" s="18">
        <f t="shared" si="90"/>
        <v>0.12903225806451613</v>
      </c>
    </row>
    <row r="1459" spans="1:19" hidden="1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91"/>
        <v>552</v>
      </c>
      <c r="R1459" s="21">
        <f t="shared" si="89"/>
        <v>552</v>
      </c>
      <c r="S1459" s="23">
        <f t="shared" si="90"/>
        <v>0.37860082304526749</v>
      </c>
    </row>
    <row r="1460" spans="1:19" hidden="1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91"/>
        <v>654</v>
      </c>
      <c r="R1460" s="16">
        <f t="shared" si="89"/>
        <v>654</v>
      </c>
      <c r="S1460" s="18">
        <f t="shared" si="90"/>
        <v>0.44825222755311855</v>
      </c>
    </row>
    <row r="1461" spans="1:19" hidden="1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91"/>
        <v>68</v>
      </c>
      <c r="R1461" s="21">
        <f t="shared" si="89"/>
        <v>68</v>
      </c>
      <c r="S1461" s="23">
        <f t="shared" si="90"/>
        <v>4.6575342465753428E-2</v>
      </c>
    </row>
    <row r="1462" spans="1:19" hidden="1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91"/>
        <v>10904</v>
      </c>
      <c r="R1462" s="16">
        <f t="shared" si="89"/>
        <v>10904</v>
      </c>
      <c r="S1462" s="18">
        <f t="shared" si="90"/>
        <v>7.4633812457221085</v>
      </c>
    </row>
    <row r="1463" spans="1:19" hidden="1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91"/>
        <v>595</v>
      </c>
      <c r="R1463" s="21">
        <f t="shared" si="89"/>
        <v>595</v>
      </c>
      <c r="S1463" s="23">
        <f t="shared" si="90"/>
        <v>0.40697674418604651</v>
      </c>
    </row>
    <row r="1464" spans="1:19" hidden="1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91"/>
        <v>32</v>
      </c>
      <c r="R1464" s="16">
        <f t="shared" si="89"/>
        <v>32</v>
      </c>
      <c r="S1464" s="18">
        <f t="shared" si="90"/>
        <v>2.1872863978127138E-2</v>
      </c>
    </row>
    <row r="1465" spans="1:19" hidden="1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91"/>
        <v>804</v>
      </c>
      <c r="R1465" s="21">
        <f t="shared" si="89"/>
        <v>804</v>
      </c>
      <c r="S1465" s="23">
        <f t="shared" si="90"/>
        <v>0.54918032786885251</v>
      </c>
    </row>
    <row r="1466" spans="1:19" hidden="1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91"/>
        <v>686</v>
      </c>
      <c r="R1466" s="16">
        <f t="shared" si="89"/>
        <v>686</v>
      </c>
      <c r="S1466" s="18">
        <f t="shared" si="90"/>
        <v>0.46825938566552899</v>
      </c>
    </row>
    <row r="1467" spans="1:19" hidden="1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91"/>
        <v>1640</v>
      </c>
      <c r="R1467" s="21">
        <f t="shared" si="89"/>
        <v>1640</v>
      </c>
      <c r="S1467" s="23">
        <f t="shared" si="90"/>
        <v>1.1186903137789905</v>
      </c>
    </row>
    <row r="1468" spans="1:19" hidden="1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91"/>
        <v>44</v>
      </c>
      <c r="R1468" s="16">
        <f t="shared" si="89"/>
        <v>44</v>
      </c>
      <c r="S1468" s="18">
        <f t="shared" si="90"/>
        <v>2.9993183367416496E-2</v>
      </c>
    </row>
    <row r="1469" spans="1:19" hidden="1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91"/>
        <v>675</v>
      </c>
      <c r="R1469" s="21">
        <f t="shared" si="89"/>
        <v>675</v>
      </c>
      <c r="S1469" s="23">
        <f t="shared" si="90"/>
        <v>0.4598092643051771</v>
      </c>
    </row>
    <row r="1470" spans="1:19" hidden="1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91"/>
        <v>444</v>
      </c>
      <c r="R1470" s="16">
        <f t="shared" si="89"/>
        <v>444</v>
      </c>
      <c r="S1470" s="18">
        <f t="shared" si="90"/>
        <v>0.30224642614023145</v>
      </c>
    </row>
    <row r="1471" spans="1:19" hidden="1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91"/>
        <v>560</v>
      </c>
      <c r="R1471" s="21">
        <f t="shared" si="89"/>
        <v>560</v>
      </c>
      <c r="S1471" s="23">
        <f t="shared" si="90"/>
        <v>0.38095238095238093</v>
      </c>
    </row>
    <row r="1472" spans="1:19" hidden="1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91"/>
        <v>518</v>
      </c>
      <c r="R1472" s="16">
        <f t="shared" si="89"/>
        <v>518</v>
      </c>
      <c r="S1472" s="18">
        <f t="shared" si="90"/>
        <v>0.35214140040788577</v>
      </c>
    </row>
    <row r="1473" spans="1:19" hidden="1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91"/>
        <v>219</v>
      </c>
      <c r="R1473" s="21">
        <f t="shared" si="89"/>
        <v>219</v>
      </c>
      <c r="S1473" s="23">
        <f t="shared" si="90"/>
        <v>0.14877717391304349</v>
      </c>
    </row>
    <row r="1474" spans="1:19" hidden="1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91"/>
        <v>2160</v>
      </c>
      <c r="R1474" s="16">
        <f t="shared" si="89"/>
        <v>2160</v>
      </c>
      <c r="S1474" s="18">
        <f t="shared" si="90"/>
        <v>1.4663951120162932</v>
      </c>
    </row>
    <row r="1475" spans="1:19" hidden="1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si="91"/>
        <v>120</v>
      </c>
      <c r="R1475" s="21">
        <f t="shared" ref="R1475:R1538" si="93">N:N*P:P</f>
        <v>120</v>
      </c>
      <c r="S1475" s="23">
        <f t="shared" ref="S1475:S1538" si="94">Q:Q/A:A</f>
        <v>8.1411126187245594E-2</v>
      </c>
    </row>
    <row r="1476" spans="1:19" hidden="1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ref="Q1476:Q1539" si="95">N1476*P1476</f>
        <v>492</v>
      </c>
      <c r="R1476" s="16">
        <f t="shared" si="93"/>
        <v>492</v>
      </c>
      <c r="S1476" s="18">
        <f t="shared" si="94"/>
        <v>0.33355932203389832</v>
      </c>
    </row>
    <row r="1477" spans="1:19" hidden="1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5"/>
        <v>294</v>
      </c>
      <c r="R1477" s="21">
        <f t="shared" si="93"/>
        <v>294</v>
      </c>
      <c r="S1477" s="23">
        <f t="shared" si="94"/>
        <v>0.1991869918699187</v>
      </c>
    </row>
    <row r="1478" spans="1:19" hidden="1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5"/>
        <v>595</v>
      </c>
      <c r="R1478" s="16">
        <f t="shared" si="93"/>
        <v>595</v>
      </c>
      <c r="S1478" s="18">
        <f t="shared" si="94"/>
        <v>0.40284360189573459</v>
      </c>
    </row>
    <row r="1479" spans="1:19" hidden="1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5"/>
        <v>850</v>
      </c>
      <c r="R1479" s="21">
        <f t="shared" si="93"/>
        <v>850</v>
      </c>
      <c r="S1479" s="23">
        <f t="shared" si="94"/>
        <v>0.57510148849797027</v>
      </c>
    </row>
    <row r="1480" spans="1:19" hidden="1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5"/>
        <v>480</v>
      </c>
      <c r="R1480" s="16">
        <f t="shared" si="93"/>
        <v>480</v>
      </c>
      <c r="S1480" s="18">
        <f t="shared" si="94"/>
        <v>0.32454361054766734</v>
      </c>
    </row>
    <row r="1481" spans="1:19" hidden="1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5"/>
        <v>48</v>
      </c>
      <c r="R1481" s="21">
        <f t="shared" si="93"/>
        <v>48</v>
      </c>
      <c r="S1481" s="23">
        <f t="shared" si="94"/>
        <v>3.2432432432432434E-2</v>
      </c>
    </row>
    <row r="1482" spans="1:19" hidden="1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5"/>
        <v>54</v>
      </c>
      <c r="R1482" s="16">
        <f t="shared" si="93"/>
        <v>54</v>
      </c>
      <c r="S1482" s="18">
        <f t="shared" si="94"/>
        <v>3.6461850101282917E-2</v>
      </c>
    </row>
    <row r="1483" spans="1:19" hidden="1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5"/>
        <v>122</v>
      </c>
      <c r="R1483" s="21">
        <f t="shared" si="93"/>
        <v>122</v>
      </c>
      <c r="S1483" s="23">
        <f t="shared" si="94"/>
        <v>8.2321187584345479E-2</v>
      </c>
    </row>
    <row r="1484" spans="1:19" hidden="1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5"/>
        <v>444</v>
      </c>
      <c r="R1484" s="16">
        <f t="shared" si="93"/>
        <v>444</v>
      </c>
      <c r="S1484" s="18">
        <f t="shared" si="94"/>
        <v>0.29939312204989887</v>
      </c>
    </row>
    <row r="1485" spans="1:19" hidden="1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5"/>
        <v>18639</v>
      </c>
      <c r="R1485" s="21">
        <f t="shared" si="93"/>
        <v>18639</v>
      </c>
      <c r="S1485" s="23">
        <f t="shared" si="94"/>
        <v>12.559973045822103</v>
      </c>
    </row>
    <row r="1486" spans="1:19" hidden="1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5"/>
        <v>45</v>
      </c>
      <c r="R1486" s="16">
        <f t="shared" si="93"/>
        <v>45</v>
      </c>
      <c r="S1486" s="18">
        <f t="shared" si="94"/>
        <v>3.0303030303030304E-2</v>
      </c>
    </row>
    <row r="1487" spans="1:19" hidden="1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5"/>
        <v>1224</v>
      </c>
      <c r="R1487" s="21">
        <f t="shared" si="93"/>
        <v>1224</v>
      </c>
      <c r="S1487" s="23">
        <f t="shared" si="94"/>
        <v>0.82368775235531633</v>
      </c>
    </row>
    <row r="1488" spans="1:19" hidden="1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5"/>
        <v>302</v>
      </c>
      <c r="R1488" s="16">
        <f t="shared" si="93"/>
        <v>302</v>
      </c>
      <c r="S1488" s="18">
        <f t="shared" si="94"/>
        <v>0.20309347679892401</v>
      </c>
    </row>
    <row r="1489" spans="1:19" hidden="1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5"/>
        <v>1312</v>
      </c>
      <c r="R1489" s="21">
        <f t="shared" si="93"/>
        <v>1312</v>
      </c>
      <c r="S1489" s="23">
        <f t="shared" si="94"/>
        <v>0.88172043010752688</v>
      </c>
    </row>
    <row r="1490" spans="1:19" hidden="1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5"/>
        <v>1240</v>
      </c>
      <c r="R1490" s="16">
        <f t="shared" si="93"/>
        <v>1240</v>
      </c>
      <c r="S1490" s="18">
        <f t="shared" si="94"/>
        <v>0.83277367360644727</v>
      </c>
    </row>
    <row r="1491" spans="1:19" hidden="1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5"/>
        <v>126</v>
      </c>
      <c r="R1491" s="21">
        <f t="shared" si="93"/>
        <v>126</v>
      </c>
      <c r="S1491" s="23">
        <f t="shared" si="94"/>
        <v>8.4563758389261751E-2</v>
      </c>
    </row>
    <row r="1492" spans="1:19" hidden="1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5"/>
        <v>720</v>
      </c>
      <c r="R1492" s="16">
        <f t="shared" si="93"/>
        <v>720</v>
      </c>
      <c r="S1492" s="18">
        <f t="shared" si="94"/>
        <v>0.48289738430583501</v>
      </c>
    </row>
    <row r="1493" spans="1:19" hidden="1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5"/>
        <v>2392</v>
      </c>
      <c r="R1493" s="21">
        <f t="shared" si="93"/>
        <v>2392</v>
      </c>
      <c r="S1493" s="23">
        <f t="shared" si="94"/>
        <v>1.6032171581769437</v>
      </c>
    </row>
    <row r="1494" spans="1:19" hidden="1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5"/>
        <v>344</v>
      </c>
      <c r="R1494" s="16">
        <f t="shared" si="93"/>
        <v>344</v>
      </c>
      <c r="S1494" s="18">
        <f t="shared" si="94"/>
        <v>0.23040857334226389</v>
      </c>
    </row>
    <row r="1495" spans="1:19" hidden="1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5"/>
        <v>114</v>
      </c>
      <c r="R1495" s="21">
        <f t="shared" si="93"/>
        <v>114</v>
      </c>
      <c r="S1495" s="23">
        <f t="shared" si="94"/>
        <v>7.6305220883534142E-2</v>
      </c>
    </row>
    <row r="1496" spans="1:19" hidden="1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5"/>
        <v>111</v>
      </c>
      <c r="R1496" s="16">
        <f t="shared" si="93"/>
        <v>111</v>
      </c>
      <c r="S1496" s="18">
        <f t="shared" si="94"/>
        <v>7.4247491638795987E-2</v>
      </c>
    </row>
    <row r="1497" spans="1:19" hidden="1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5"/>
        <v>1950</v>
      </c>
      <c r="R1497" s="21">
        <f t="shared" si="93"/>
        <v>1950</v>
      </c>
      <c r="S1497" s="23">
        <f t="shared" si="94"/>
        <v>1.303475935828877</v>
      </c>
    </row>
    <row r="1498" spans="1:19" hidden="1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5"/>
        <v>2514</v>
      </c>
      <c r="R1498" s="16">
        <f t="shared" si="93"/>
        <v>2514</v>
      </c>
      <c r="S1498" s="18">
        <f t="shared" si="94"/>
        <v>1.6793587174348696</v>
      </c>
    </row>
    <row r="1499" spans="1:19" hidden="1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5"/>
        <v>530</v>
      </c>
      <c r="R1499" s="21">
        <f t="shared" si="93"/>
        <v>530</v>
      </c>
      <c r="S1499" s="23">
        <f t="shared" si="94"/>
        <v>0.35380507343124168</v>
      </c>
    </row>
    <row r="1500" spans="1:19" hidden="1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5"/>
        <v>207</v>
      </c>
      <c r="R1500" s="16">
        <f t="shared" si="93"/>
        <v>207</v>
      </c>
      <c r="S1500" s="18">
        <f t="shared" si="94"/>
        <v>0.13809206137424951</v>
      </c>
    </row>
    <row r="1501" spans="1:19" hidden="1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5"/>
        <v>1260</v>
      </c>
      <c r="R1501" s="21">
        <f t="shared" si="93"/>
        <v>1260</v>
      </c>
      <c r="S1501" s="23">
        <f t="shared" si="94"/>
        <v>0.84</v>
      </c>
    </row>
    <row r="1502" spans="1:19" hidden="1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5"/>
        <v>496</v>
      </c>
      <c r="R1502" s="16">
        <f t="shared" si="93"/>
        <v>496</v>
      </c>
      <c r="S1502" s="18">
        <f t="shared" si="94"/>
        <v>0.33044636908727515</v>
      </c>
    </row>
    <row r="1503" spans="1:19" hidden="1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5"/>
        <v>104</v>
      </c>
      <c r="R1503" s="21">
        <f t="shared" si="93"/>
        <v>104</v>
      </c>
      <c r="S1503" s="23">
        <f t="shared" si="94"/>
        <v>6.92410119840213E-2</v>
      </c>
    </row>
    <row r="1504" spans="1:19" hidden="1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5"/>
        <v>528</v>
      </c>
      <c r="R1504" s="16">
        <f t="shared" si="93"/>
        <v>528</v>
      </c>
      <c r="S1504" s="18">
        <f t="shared" si="94"/>
        <v>0.35129740518962077</v>
      </c>
    </row>
    <row r="1505" spans="1:19" hidden="1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5"/>
        <v>865</v>
      </c>
      <c r="R1505" s="21">
        <f t="shared" si="93"/>
        <v>865</v>
      </c>
      <c r="S1505" s="23">
        <f t="shared" si="94"/>
        <v>0.5751329787234043</v>
      </c>
    </row>
    <row r="1506" spans="1:19" hidden="1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5"/>
        <v>159</v>
      </c>
      <c r="R1506" s="16">
        <f t="shared" si="93"/>
        <v>159</v>
      </c>
      <c r="S1506" s="18">
        <f t="shared" si="94"/>
        <v>0.10564784053156147</v>
      </c>
    </row>
    <row r="1507" spans="1:19" hidden="1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5"/>
        <v>441</v>
      </c>
      <c r="R1507" s="21">
        <f t="shared" si="93"/>
        <v>441</v>
      </c>
      <c r="S1507" s="23">
        <f t="shared" si="94"/>
        <v>0.29282868525896416</v>
      </c>
    </row>
    <row r="1508" spans="1:19" hidden="1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5"/>
        <v>306</v>
      </c>
      <c r="R1508" s="16">
        <f t="shared" si="93"/>
        <v>306</v>
      </c>
      <c r="S1508" s="18">
        <f t="shared" si="94"/>
        <v>0.20305242203052423</v>
      </c>
    </row>
    <row r="1509" spans="1:19" hidden="1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5"/>
        <v>138</v>
      </c>
      <c r="R1509" s="21">
        <f t="shared" si="93"/>
        <v>138</v>
      </c>
      <c r="S1509" s="23">
        <f t="shared" si="94"/>
        <v>9.1511936339522551E-2</v>
      </c>
    </row>
    <row r="1510" spans="1:19" hidden="1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5"/>
        <v>582</v>
      </c>
      <c r="R1510" s="16">
        <f t="shared" si="93"/>
        <v>582</v>
      </c>
      <c r="S1510" s="18">
        <f t="shared" si="94"/>
        <v>0.38568588469184889</v>
      </c>
    </row>
    <row r="1511" spans="1:19" hidden="1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5"/>
        <v>522</v>
      </c>
      <c r="R1511" s="21">
        <f t="shared" si="93"/>
        <v>522</v>
      </c>
      <c r="S1511" s="23">
        <f t="shared" si="94"/>
        <v>0.34569536423841057</v>
      </c>
    </row>
    <row r="1512" spans="1:19" hidden="1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5"/>
        <v>735</v>
      </c>
      <c r="R1512" s="16">
        <f t="shared" si="93"/>
        <v>735</v>
      </c>
      <c r="S1512" s="18">
        <f t="shared" si="94"/>
        <v>0.48643282594308407</v>
      </c>
    </row>
    <row r="1513" spans="1:19" hidden="1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5"/>
        <v>234</v>
      </c>
      <c r="R1513" s="21">
        <f t="shared" si="93"/>
        <v>234</v>
      </c>
      <c r="S1513" s="23">
        <f t="shared" si="94"/>
        <v>0.15476190476190477</v>
      </c>
    </row>
    <row r="1514" spans="1:19" hidden="1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5"/>
        <v>576</v>
      </c>
      <c r="R1514" s="16">
        <f t="shared" si="93"/>
        <v>576</v>
      </c>
      <c r="S1514" s="18">
        <f t="shared" si="94"/>
        <v>0.38070059484467944</v>
      </c>
    </row>
    <row r="1515" spans="1:19" hidden="1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5"/>
        <v>108</v>
      </c>
      <c r="R1515" s="21">
        <f t="shared" si="93"/>
        <v>108</v>
      </c>
      <c r="S1515" s="23">
        <f t="shared" si="94"/>
        <v>7.1334214002642005E-2</v>
      </c>
    </row>
    <row r="1516" spans="1:19" hidden="1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5"/>
        <v>62</v>
      </c>
      <c r="R1516" s="16">
        <f t="shared" si="93"/>
        <v>62</v>
      </c>
      <c r="S1516" s="18">
        <f t="shared" si="94"/>
        <v>4.0924092409240921E-2</v>
      </c>
    </row>
    <row r="1517" spans="1:19" hidden="1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5"/>
        <v>1320</v>
      </c>
      <c r="R1517" s="21">
        <f t="shared" si="93"/>
        <v>1320</v>
      </c>
      <c r="S1517" s="23">
        <f t="shared" si="94"/>
        <v>0.87071240105540892</v>
      </c>
    </row>
    <row r="1518" spans="1:19" hidden="1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5"/>
        <v>365</v>
      </c>
      <c r="R1518" s="16">
        <f t="shared" si="93"/>
        <v>365</v>
      </c>
      <c r="S1518" s="18">
        <f t="shared" si="94"/>
        <v>0.24060646011865525</v>
      </c>
    </row>
    <row r="1519" spans="1:19" hidden="1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5"/>
        <v>17752</v>
      </c>
      <c r="R1519" s="21">
        <f t="shared" si="93"/>
        <v>17752</v>
      </c>
      <c r="S1519" s="23">
        <f t="shared" si="94"/>
        <v>11.694334650856391</v>
      </c>
    </row>
    <row r="1520" spans="1:19" hidden="1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5"/>
        <v>206</v>
      </c>
      <c r="R1520" s="16">
        <f t="shared" si="93"/>
        <v>206</v>
      </c>
      <c r="S1520" s="18">
        <f t="shared" si="94"/>
        <v>0.13561553653719552</v>
      </c>
    </row>
    <row r="1521" spans="1:19" hidden="1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5"/>
        <v>4280</v>
      </c>
      <c r="R1521" s="21">
        <f t="shared" si="93"/>
        <v>4280</v>
      </c>
      <c r="S1521" s="23">
        <f t="shared" si="94"/>
        <v>2.8157894736842106</v>
      </c>
    </row>
    <row r="1522" spans="1:19" hidden="1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5"/>
        <v>1644</v>
      </c>
      <c r="R1522" s="16">
        <f t="shared" si="93"/>
        <v>1644</v>
      </c>
      <c r="S1522" s="18">
        <f t="shared" si="94"/>
        <v>1.0808678500986193</v>
      </c>
    </row>
    <row r="1523" spans="1:19" hidden="1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5"/>
        <v>435</v>
      </c>
      <c r="R1523" s="21">
        <f t="shared" si="93"/>
        <v>435</v>
      </c>
      <c r="S1523" s="23">
        <f t="shared" si="94"/>
        <v>0.28580814717477004</v>
      </c>
    </row>
    <row r="1524" spans="1:19" hidden="1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5"/>
        <v>385</v>
      </c>
      <c r="R1524" s="16">
        <f t="shared" si="93"/>
        <v>385</v>
      </c>
      <c r="S1524" s="18">
        <f t="shared" si="94"/>
        <v>0.25279054497701903</v>
      </c>
    </row>
    <row r="1525" spans="1:19" hidden="1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5"/>
        <v>7189</v>
      </c>
      <c r="R1525" s="21">
        <f t="shared" si="93"/>
        <v>7189</v>
      </c>
      <c r="S1525" s="23">
        <f t="shared" si="94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5"/>
        <v>75</v>
      </c>
      <c r="R1526" s="16">
        <f t="shared" si="93"/>
        <v>75</v>
      </c>
      <c r="S1526" s="18">
        <f t="shared" si="94"/>
        <v>4.9180327868852458E-2</v>
      </c>
    </row>
    <row r="1527" spans="1:19" hidden="1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5"/>
        <v>20</v>
      </c>
      <c r="R1527" s="21">
        <f t="shared" si="93"/>
        <v>20</v>
      </c>
      <c r="S1527" s="23">
        <f t="shared" si="94"/>
        <v>1.310615989515072E-2</v>
      </c>
    </row>
    <row r="1528" spans="1:19" hidden="1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5"/>
        <v>3283</v>
      </c>
      <c r="R1528" s="16">
        <f t="shared" si="93"/>
        <v>3283</v>
      </c>
      <c r="S1528" s="18">
        <f t="shared" si="94"/>
        <v>2.1499672560576295</v>
      </c>
    </row>
    <row r="1529" spans="1:19" hidden="1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5"/>
        <v>56</v>
      </c>
      <c r="R1529" s="21">
        <f t="shared" si="93"/>
        <v>56</v>
      </c>
      <c r="S1529" s="23">
        <f t="shared" si="94"/>
        <v>3.6649214659685861E-2</v>
      </c>
    </row>
    <row r="1530" spans="1:19" hidden="1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5"/>
        <v>22401</v>
      </c>
      <c r="R1530" s="16">
        <f t="shared" si="93"/>
        <v>22401</v>
      </c>
      <c r="S1530" s="18">
        <f t="shared" si="94"/>
        <v>14.65075212557227</v>
      </c>
    </row>
    <row r="1531" spans="1:19" hidden="1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5"/>
        <v>1245</v>
      </c>
      <c r="R1531" s="21">
        <f t="shared" si="93"/>
        <v>1245</v>
      </c>
      <c r="S1531" s="23">
        <f t="shared" si="94"/>
        <v>0.81372549019607843</v>
      </c>
    </row>
    <row r="1532" spans="1:19" hidden="1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5"/>
        <v>258</v>
      </c>
      <c r="R1532" s="16">
        <f t="shared" si="93"/>
        <v>258</v>
      </c>
      <c r="S1532" s="18">
        <f t="shared" si="94"/>
        <v>0.16851730894839975</v>
      </c>
    </row>
    <row r="1533" spans="1:19" hidden="1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5"/>
        <v>162</v>
      </c>
      <c r="R1533" s="21">
        <f t="shared" si="93"/>
        <v>162</v>
      </c>
      <c r="S1533" s="23">
        <f t="shared" si="94"/>
        <v>0.10574412532637076</v>
      </c>
    </row>
    <row r="1534" spans="1:19" hidden="1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5"/>
        <v>2151</v>
      </c>
      <c r="R1534" s="16">
        <f t="shared" si="93"/>
        <v>2151</v>
      </c>
      <c r="S1534" s="18">
        <f t="shared" si="94"/>
        <v>1.4031311154598827</v>
      </c>
    </row>
    <row r="1535" spans="1:19" hidden="1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5"/>
        <v>44</v>
      </c>
      <c r="R1535" s="21">
        <f t="shared" si="93"/>
        <v>44</v>
      </c>
      <c r="S1535" s="23">
        <f t="shared" si="94"/>
        <v>2.8683181225554105E-2</v>
      </c>
    </row>
    <row r="1536" spans="1:19" hidden="1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5"/>
        <v>54</v>
      </c>
      <c r="R1536" s="16">
        <f t="shared" si="93"/>
        <v>54</v>
      </c>
      <c r="S1536" s="18">
        <f t="shared" si="94"/>
        <v>3.517915309446254E-2</v>
      </c>
    </row>
    <row r="1537" spans="1:19" hidden="1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5"/>
        <v>1772</v>
      </c>
      <c r="R1537" s="21">
        <f t="shared" si="93"/>
        <v>1772</v>
      </c>
      <c r="S1537" s="23">
        <f t="shared" si="94"/>
        <v>1.1536458333333333</v>
      </c>
    </row>
    <row r="1538" spans="1:19" hidden="1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5"/>
        <v>15</v>
      </c>
      <c r="R1538" s="16">
        <f t="shared" si="93"/>
        <v>15</v>
      </c>
      <c r="S1538" s="18">
        <f t="shared" si="94"/>
        <v>9.7592713077423558E-3</v>
      </c>
    </row>
    <row r="1539" spans="1:19" hidden="1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si="95"/>
        <v>252</v>
      </c>
      <c r="R1539" s="21">
        <f t="shared" ref="R1539:R1602" si="97">N:N*P:P</f>
        <v>252</v>
      </c>
      <c r="S1539" s="23">
        <f t="shared" ref="S1539:S1602" si="98">Q:Q/A:A</f>
        <v>0.16384915474642392</v>
      </c>
    </row>
    <row r="1540" spans="1:19" hidden="1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ref="Q1540:Q1603" si="99">N1540*P1540</f>
        <v>52</v>
      </c>
      <c r="R1540" s="16">
        <f t="shared" si="97"/>
        <v>52</v>
      </c>
      <c r="S1540" s="18">
        <f t="shared" si="98"/>
        <v>3.378817413905133E-2</v>
      </c>
    </row>
    <row r="1541" spans="1:19" hidden="1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9"/>
        <v>7760</v>
      </c>
      <c r="R1541" s="21">
        <f t="shared" si="97"/>
        <v>7760</v>
      </c>
      <c r="S1541" s="23">
        <f t="shared" si="98"/>
        <v>5.0389610389610393</v>
      </c>
    </row>
    <row r="1542" spans="1:19" hidden="1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9"/>
        <v>560</v>
      </c>
      <c r="R1542" s="16">
        <f t="shared" si="97"/>
        <v>560</v>
      </c>
      <c r="S1542" s="18">
        <f t="shared" si="98"/>
        <v>0.36340038935756003</v>
      </c>
    </row>
    <row r="1543" spans="1:19" hidden="1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9"/>
        <v>4039</v>
      </c>
      <c r="R1543" s="21">
        <f t="shared" si="97"/>
        <v>4039</v>
      </c>
      <c r="S1543" s="23">
        <f t="shared" si="98"/>
        <v>2.619325551232166</v>
      </c>
    </row>
    <row r="1544" spans="1:19" hidden="1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9"/>
        <v>11286</v>
      </c>
      <c r="R1544" s="16">
        <f t="shared" si="97"/>
        <v>11286</v>
      </c>
      <c r="S1544" s="18">
        <f t="shared" si="98"/>
        <v>7.3143227478937138</v>
      </c>
    </row>
    <row r="1545" spans="1:19" hidden="1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9"/>
        <v>80</v>
      </c>
      <c r="R1545" s="21">
        <f t="shared" si="97"/>
        <v>80</v>
      </c>
      <c r="S1545" s="23">
        <f t="shared" si="98"/>
        <v>5.181347150259067E-2</v>
      </c>
    </row>
    <row r="1546" spans="1:19" hidden="1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9"/>
        <v>82</v>
      </c>
      <c r="R1546" s="16">
        <f t="shared" si="97"/>
        <v>82</v>
      </c>
      <c r="S1546" s="18">
        <f t="shared" si="98"/>
        <v>5.307443365695793E-2</v>
      </c>
    </row>
    <row r="1547" spans="1:19" hidden="1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9"/>
        <v>215</v>
      </c>
      <c r="R1547" s="21">
        <f t="shared" si="97"/>
        <v>215</v>
      </c>
      <c r="S1547" s="23">
        <f t="shared" si="98"/>
        <v>0.1390685640362225</v>
      </c>
    </row>
    <row r="1548" spans="1:19" hidden="1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9"/>
        <v>1715</v>
      </c>
      <c r="R1548" s="16">
        <f t="shared" si="97"/>
        <v>1715</v>
      </c>
      <c r="S1548" s="18">
        <f t="shared" si="98"/>
        <v>1.1085972850678734</v>
      </c>
    </row>
    <row r="1549" spans="1:19" hidden="1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9"/>
        <v>12</v>
      </c>
      <c r="R1549" s="21">
        <f t="shared" si="97"/>
        <v>12</v>
      </c>
      <c r="S1549" s="23">
        <f t="shared" si="98"/>
        <v>7.7519379844961239E-3</v>
      </c>
    </row>
    <row r="1550" spans="1:19" hidden="1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9"/>
        <v>444</v>
      </c>
      <c r="R1550" s="16">
        <f t="shared" si="97"/>
        <v>444</v>
      </c>
      <c r="S1550" s="18">
        <f t="shared" si="98"/>
        <v>0.28663653970303421</v>
      </c>
    </row>
    <row r="1551" spans="1:19" hidden="1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9"/>
        <v>52</v>
      </c>
      <c r="R1551" s="21">
        <f t="shared" si="97"/>
        <v>52</v>
      </c>
      <c r="S1551" s="23">
        <f t="shared" si="98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9"/>
        <v>24</v>
      </c>
      <c r="R1552" s="16">
        <f t="shared" si="97"/>
        <v>24</v>
      </c>
      <c r="S1552" s="18">
        <f t="shared" si="98"/>
        <v>1.5473887814313346E-2</v>
      </c>
    </row>
    <row r="1553" spans="1:19" hidden="1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9"/>
        <v>52</v>
      </c>
      <c r="R1553" s="21">
        <f t="shared" si="97"/>
        <v>52</v>
      </c>
      <c r="S1553" s="23">
        <f t="shared" si="98"/>
        <v>3.3505154639175257E-2</v>
      </c>
    </row>
    <row r="1554" spans="1:19" hidden="1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9"/>
        <v>514</v>
      </c>
      <c r="R1554" s="16">
        <f t="shared" si="97"/>
        <v>514</v>
      </c>
      <c r="S1554" s="18">
        <f t="shared" si="98"/>
        <v>0.33097231165486157</v>
      </c>
    </row>
    <row r="1555" spans="1:19" hidden="1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9"/>
        <v>102</v>
      </c>
      <c r="R1555" s="21">
        <f t="shared" si="97"/>
        <v>102</v>
      </c>
      <c r="S1555" s="23">
        <f t="shared" si="98"/>
        <v>6.5637065637065631E-2</v>
      </c>
    </row>
    <row r="1556" spans="1:19" hidden="1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9"/>
        <v>6507</v>
      </c>
      <c r="R1556" s="16">
        <f t="shared" si="97"/>
        <v>6507</v>
      </c>
      <c r="S1556" s="18">
        <f t="shared" si="98"/>
        <v>4.1845659163987134</v>
      </c>
    </row>
    <row r="1557" spans="1:19" hidden="1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9"/>
        <v>124</v>
      </c>
      <c r="R1557" s="21">
        <f t="shared" si="97"/>
        <v>124</v>
      </c>
      <c r="S1557" s="23">
        <f t="shared" si="98"/>
        <v>7.9691516709511565E-2</v>
      </c>
    </row>
    <row r="1558" spans="1:19" hidden="1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9"/>
        <v>244</v>
      </c>
      <c r="R1558" s="16">
        <f t="shared" si="97"/>
        <v>244</v>
      </c>
      <c r="S1558" s="18">
        <f t="shared" si="98"/>
        <v>0.15671162491971741</v>
      </c>
    </row>
    <row r="1559" spans="1:19" hidden="1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9"/>
        <v>129</v>
      </c>
      <c r="R1559" s="21">
        <f t="shared" si="97"/>
        <v>129</v>
      </c>
      <c r="S1559" s="23">
        <f t="shared" si="98"/>
        <v>8.2798459563543009E-2</v>
      </c>
    </row>
    <row r="1560" spans="1:19" hidden="1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9"/>
        <v>86</v>
      </c>
      <c r="R1560" s="16">
        <f t="shared" si="97"/>
        <v>86</v>
      </c>
      <c r="S1560" s="18">
        <f t="shared" si="98"/>
        <v>5.5163566388710714E-2</v>
      </c>
    </row>
    <row r="1561" spans="1:19" hidden="1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9"/>
        <v>492</v>
      </c>
      <c r="R1561" s="21">
        <f t="shared" si="97"/>
        <v>492</v>
      </c>
      <c r="S1561" s="23">
        <f t="shared" si="98"/>
        <v>0.31538461538461537</v>
      </c>
    </row>
    <row r="1562" spans="1:19" hidden="1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9"/>
        <v>46</v>
      </c>
      <c r="R1562" s="16">
        <f t="shared" si="97"/>
        <v>46</v>
      </c>
      <c r="S1562" s="18">
        <f t="shared" si="98"/>
        <v>2.9468289557975657E-2</v>
      </c>
    </row>
    <row r="1563" spans="1:19" hidden="1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9"/>
        <v>206</v>
      </c>
      <c r="R1563" s="21">
        <f t="shared" si="97"/>
        <v>206</v>
      </c>
      <c r="S1563" s="23">
        <f t="shared" si="98"/>
        <v>0.13188220230473752</v>
      </c>
    </row>
    <row r="1564" spans="1:19" hidden="1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9"/>
        <v>206</v>
      </c>
      <c r="R1564" s="16">
        <f t="shared" si="97"/>
        <v>206</v>
      </c>
      <c r="S1564" s="18">
        <f t="shared" si="98"/>
        <v>0.13179782469609724</v>
      </c>
    </row>
    <row r="1565" spans="1:19" hidden="1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9"/>
        <v>42</v>
      </c>
      <c r="R1565" s="21">
        <f t="shared" si="97"/>
        <v>42</v>
      </c>
      <c r="S1565" s="23">
        <f t="shared" si="98"/>
        <v>2.6854219948849106E-2</v>
      </c>
    </row>
    <row r="1566" spans="1:19" hidden="1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9"/>
        <v>230</v>
      </c>
      <c r="R1566" s="16">
        <f t="shared" si="97"/>
        <v>230</v>
      </c>
      <c r="S1566" s="18">
        <f t="shared" si="98"/>
        <v>0.14696485623003194</v>
      </c>
    </row>
    <row r="1567" spans="1:19" hidden="1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9"/>
        <v>54</v>
      </c>
      <c r="R1567" s="21">
        <f t="shared" si="97"/>
        <v>54</v>
      </c>
      <c r="S1567" s="23">
        <f t="shared" si="98"/>
        <v>3.4482758620689655E-2</v>
      </c>
    </row>
    <row r="1568" spans="1:19" hidden="1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9"/>
        <v>4155</v>
      </c>
      <c r="R1568" s="16">
        <f t="shared" si="97"/>
        <v>4155</v>
      </c>
      <c r="S1568" s="18">
        <f t="shared" si="98"/>
        <v>2.6515634971282704</v>
      </c>
    </row>
    <row r="1569" spans="1:19" hidden="1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9"/>
        <v>3501</v>
      </c>
      <c r="R1569" s="21">
        <f t="shared" si="97"/>
        <v>3501</v>
      </c>
      <c r="S1569" s="23">
        <f t="shared" si="98"/>
        <v>2.2327806122448979</v>
      </c>
    </row>
    <row r="1570" spans="1:19" hidden="1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9"/>
        <v>2304</v>
      </c>
      <c r="R1570" s="16">
        <f t="shared" si="97"/>
        <v>2304</v>
      </c>
      <c r="S1570" s="18">
        <f t="shared" si="98"/>
        <v>1.468451242829828</v>
      </c>
    </row>
    <row r="1571" spans="1:19" hidden="1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9"/>
        <v>56</v>
      </c>
      <c r="R1571" s="21">
        <f t="shared" si="97"/>
        <v>56</v>
      </c>
      <c r="S1571" s="23">
        <f t="shared" si="98"/>
        <v>3.5668789808917196E-2</v>
      </c>
    </row>
    <row r="1572" spans="1:19" hidden="1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9"/>
        <v>1830</v>
      </c>
      <c r="R1572" s="16">
        <f t="shared" si="97"/>
        <v>1830</v>
      </c>
      <c r="S1572" s="18">
        <f t="shared" si="98"/>
        <v>1.164863144493953</v>
      </c>
    </row>
    <row r="1573" spans="1:19" hidden="1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9"/>
        <v>344</v>
      </c>
      <c r="R1573" s="21">
        <f t="shared" si="97"/>
        <v>344</v>
      </c>
      <c r="S1573" s="23">
        <f t="shared" si="98"/>
        <v>0.21882951653944022</v>
      </c>
    </row>
    <row r="1574" spans="1:19" hidden="1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9"/>
        <v>194</v>
      </c>
      <c r="R1574" s="16">
        <f t="shared" si="97"/>
        <v>194</v>
      </c>
      <c r="S1574" s="18">
        <f t="shared" si="98"/>
        <v>0.12333121424030515</v>
      </c>
    </row>
    <row r="1575" spans="1:19" hidden="1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9"/>
        <v>1025</v>
      </c>
      <c r="R1575" s="21">
        <f t="shared" si="97"/>
        <v>1025</v>
      </c>
      <c r="S1575" s="23">
        <f t="shared" si="98"/>
        <v>0.65120711562897082</v>
      </c>
    </row>
    <row r="1576" spans="1:19" hidden="1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9"/>
        <v>238</v>
      </c>
      <c r="R1576" s="16">
        <f t="shared" si="97"/>
        <v>238</v>
      </c>
      <c r="S1576" s="18">
        <f t="shared" si="98"/>
        <v>0.15111111111111111</v>
      </c>
    </row>
    <row r="1577" spans="1:19" hidden="1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9"/>
        <v>56</v>
      </c>
      <c r="R1577" s="21">
        <f t="shared" si="97"/>
        <v>56</v>
      </c>
      <c r="S1577" s="23">
        <f t="shared" si="98"/>
        <v>3.553299492385787E-2</v>
      </c>
    </row>
    <row r="1578" spans="1:19" hidden="1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9"/>
        <v>603</v>
      </c>
      <c r="R1578" s="16">
        <f t="shared" si="97"/>
        <v>603</v>
      </c>
      <c r="S1578" s="18">
        <f t="shared" si="98"/>
        <v>0.3823715916296766</v>
      </c>
    </row>
    <row r="1579" spans="1:19" hidden="1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9"/>
        <v>1210</v>
      </c>
      <c r="R1579" s="21">
        <f t="shared" si="97"/>
        <v>1210</v>
      </c>
      <c r="S1579" s="23">
        <f t="shared" si="98"/>
        <v>0.76679340937896068</v>
      </c>
    </row>
    <row r="1580" spans="1:19" hidden="1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9"/>
        <v>1804</v>
      </c>
      <c r="R1580" s="16">
        <f t="shared" si="97"/>
        <v>1804</v>
      </c>
      <c r="S1580" s="18">
        <f t="shared" si="98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9"/>
        <v>604</v>
      </c>
      <c r="R1581" s="21">
        <f t="shared" si="97"/>
        <v>604</v>
      </c>
      <c r="S1581" s="23">
        <f t="shared" si="98"/>
        <v>0.38227848101265821</v>
      </c>
    </row>
    <row r="1582" spans="1:19" hidden="1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9"/>
        <v>756</v>
      </c>
      <c r="R1582" s="16">
        <f t="shared" si="97"/>
        <v>756</v>
      </c>
      <c r="S1582" s="18">
        <f t="shared" si="98"/>
        <v>0.4781783681214421</v>
      </c>
    </row>
    <row r="1583" spans="1:19" hidden="1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9"/>
        <v>177</v>
      </c>
      <c r="R1583" s="21">
        <f t="shared" si="97"/>
        <v>177</v>
      </c>
      <c r="S1583" s="23">
        <f t="shared" si="98"/>
        <v>0.11188369152970923</v>
      </c>
    </row>
    <row r="1584" spans="1:19" hidden="1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9"/>
        <v>1035</v>
      </c>
      <c r="R1584" s="16">
        <f t="shared" si="97"/>
        <v>1035</v>
      </c>
      <c r="S1584" s="18">
        <f t="shared" si="98"/>
        <v>0.65382185723310171</v>
      </c>
    </row>
    <row r="1585" spans="1:19" hidden="1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9"/>
        <v>212</v>
      </c>
      <c r="R1585" s="21">
        <f t="shared" si="97"/>
        <v>212</v>
      </c>
      <c r="S1585" s="23">
        <f t="shared" si="98"/>
        <v>0.13383838383838384</v>
      </c>
    </row>
    <row r="1586" spans="1:19" hidden="1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9"/>
        <v>830</v>
      </c>
      <c r="R1586" s="16">
        <f t="shared" si="97"/>
        <v>830</v>
      </c>
      <c r="S1586" s="18">
        <f t="shared" si="98"/>
        <v>0.52365930599369082</v>
      </c>
    </row>
    <row r="1587" spans="1:19" hidden="1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9"/>
        <v>444</v>
      </c>
      <c r="R1587" s="21">
        <f t="shared" si="97"/>
        <v>444</v>
      </c>
      <c r="S1587" s="23">
        <f t="shared" si="98"/>
        <v>0.27994955863808324</v>
      </c>
    </row>
    <row r="1588" spans="1:19" hidden="1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9"/>
        <v>2212</v>
      </c>
      <c r="R1588" s="16">
        <f t="shared" si="97"/>
        <v>2212</v>
      </c>
      <c r="S1588" s="18">
        <f t="shared" si="98"/>
        <v>1.3938248267170763</v>
      </c>
    </row>
    <row r="1589" spans="1:19" hidden="1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9"/>
        <v>17</v>
      </c>
      <c r="R1589" s="21">
        <f t="shared" si="97"/>
        <v>17</v>
      </c>
      <c r="S1589" s="23">
        <f t="shared" si="98"/>
        <v>1.0705289672544081E-2</v>
      </c>
    </row>
    <row r="1590" spans="1:19" hidden="1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9"/>
        <v>171</v>
      </c>
      <c r="R1590" s="16">
        <f t="shared" si="97"/>
        <v>171</v>
      </c>
      <c r="S1590" s="18">
        <f t="shared" si="98"/>
        <v>0.10761485210824417</v>
      </c>
    </row>
    <row r="1591" spans="1:19" hidden="1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9"/>
        <v>788</v>
      </c>
      <c r="R1591" s="21">
        <f t="shared" si="97"/>
        <v>788</v>
      </c>
      <c r="S1591" s="23">
        <f t="shared" si="98"/>
        <v>0.49559748427672956</v>
      </c>
    </row>
    <row r="1592" spans="1:19" hidden="1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9"/>
        <v>222</v>
      </c>
      <c r="R1592" s="16">
        <f t="shared" si="97"/>
        <v>222</v>
      </c>
      <c r="S1592" s="18">
        <f t="shared" si="98"/>
        <v>0.13953488372093023</v>
      </c>
    </row>
    <row r="1593" spans="1:19" hidden="1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9"/>
        <v>784</v>
      </c>
      <c r="R1593" s="21">
        <f t="shared" si="97"/>
        <v>784</v>
      </c>
      <c r="S1593" s="23">
        <f t="shared" si="98"/>
        <v>0.49246231155778897</v>
      </c>
    </row>
    <row r="1594" spans="1:19" hidden="1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9"/>
        <v>700</v>
      </c>
      <c r="R1594" s="16">
        <f t="shared" si="97"/>
        <v>700</v>
      </c>
      <c r="S1594" s="18">
        <f t="shared" si="98"/>
        <v>0.43942247332077838</v>
      </c>
    </row>
    <row r="1595" spans="1:19" hidden="1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9"/>
        <v>3255</v>
      </c>
      <c r="R1595" s="21">
        <f t="shared" si="97"/>
        <v>3255</v>
      </c>
      <c r="S1595" s="23">
        <f t="shared" si="98"/>
        <v>2.0420326223337515</v>
      </c>
    </row>
    <row r="1596" spans="1:19" hidden="1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9"/>
        <v>200</v>
      </c>
      <c r="R1596" s="16">
        <f t="shared" si="97"/>
        <v>200</v>
      </c>
      <c r="S1596" s="18">
        <f t="shared" si="98"/>
        <v>0.12539184952978055</v>
      </c>
    </row>
    <row r="1597" spans="1:19" hidden="1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9"/>
        <v>1160</v>
      </c>
      <c r="R1597" s="21">
        <f t="shared" si="97"/>
        <v>1160</v>
      </c>
      <c r="S1597" s="23">
        <f t="shared" si="98"/>
        <v>0.72681704260651625</v>
      </c>
    </row>
    <row r="1598" spans="1:19" hidden="1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9"/>
        <v>928</v>
      </c>
      <c r="R1598" s="16">
        <f t="shared" si="97"/>
        <v>928</v>
      </c>
      <c r="S1598" s="18">
        <f t="shared" si="98"/>
        <v>0.58108954289292425</v>
      </c>
    </row>
    <row r="1599" spans="1:19" hidden="1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9"/>
        <v>6185</v>
      </c>
      <c r="R1599" s="21">
        <f t="shared" si="97"/>
        <v>6185</v>
      </c>
      <c r="S1599" s="23">
        <f t="shared" si="98"/>
        <v>3.8704630788485606</v>
      </c>
    </row>
    <row r="1600" spans="1:19" hidden="1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9"/>
        <v>480</v>
      </c>
      <c r="R1600" s="16">
        <f t="shared" si="97"/>
        <v>480</v>
      </c>
      <c r="S1600" s="18">
        <f t="shared" si="98"/>
        <v>0.30018761726078802</v>
      </c>
    </row>
    <row r="1601" spans="1:19" hidden="1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9"/>
        <v>225</v>
      </c>
      <c r="R1601" s="21">
        <f t="shared" si="97"/>
        <v>225</v>
      </c>
      <c r="S1601" s="23">
        <f t="shared" si="98"/>
        <v>0.140625</v>
      </c>
    </row>
    <row r="1602" spans="1:19" hidden="1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9"/>
        <v>228</v>
      </c>
      <c r="R1602" s="16">
        <f t="shared" si="97"/>
        <v>228</v>
      </c>
      <c r="S1602" s="18">
        <f t="shared" si="98"/>
        <v>0.1424109931292942</v>
      </c>
    </row>
    <row r="1603" spans="1:19" hidden="1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si="99"/>
        <v>122</v>
      </c>
      <c r="R1603" s="21">
        <f t="shared" ref="R1603:R1666" si="101">N:N*P:P</f>
        <v>122</v>
      </c>
      <c r="S1603" s="23">
        <f t="shared" ref="S1603:S1666" si="102">Q:Q/A:A</f>
        <v>7.6154806491885149E-2</v>
      </c>
    </row>
    <row r="1604" spans="1:19" hidden="1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ref="Q1604:Q1667" si="103">N1604*P1604</f>
        <v>5916</v>
      </c>
      <c r="R1604" s="16">
        <f t="shared" si="101"/>
        <v>5916</v>
      </c>
      <c r="S1604" s="18">
        <f t="shared" si="102"/>
        <v>3.6905801621958827</v>
      </c>
    </row>
    <row r="1605" spans="1:19" hidden="1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3"/>
        <v>588</v>
      </c>
      <c r="R1605" s="21">
        <f t="shared" si="101"/>
        <v>588</v>
      </c>
      <c r="S1605" s="23">
        <f t="shared" si="102"/>
        <v>0.36658354114713215</v>
      </c>
    </row>
    <row r="1606" spans="1:19" hidden="1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3"/>
        <v>171</v>
      </c>
      <c r="R1606" s="16">
        <f t="shared" si="101"/>
        <v>171</v>
      </c>
      <c r="S1606" s="18">
        <f t="shared" si="102"/>
        <v>0.10654205607476636</v>
      </c>
    </row>
    <row r="1607" spans="1:19" hidden="1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3"/>
        <v>2072</v>
      </c>
      <c r="R1607" s="21">
        <f t="shared" si="101"/>
        <v>2072</v>
      </c>
      <c r="S1607" s="23">
        <f t="shared" si="102"/>
        <v>1.290161892901619</v>
      </c>
    </row>
    <row r="1608" spans="1:19" hidden="1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3"/>
        <v>804</v>
      </c>
      <c r="R1608" s="16">
        <f t="shared" si="101"/>
        <v>804</v>
      </c>
      <c r="S1608" s="18">
        <f t="shared" si="102"/>
        <v>0.50031113876789046</v>
      </c>
    </row>
    <row r="1609" spans="1:19" hidden="1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3"/>
        <v>1584</v>
      </c>
      <c r="R1609" s="21">
        <f t="shared" si="101"/>
        <v>1584</v>
      </c>
      <c r="S1609" s="23">
        <f t="shared" si="102"/>
        <v>0.9850746268656716</v>
      </c>
    </row>
    <row r="1610" spans="1:19" hidden="1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3"/>
        <v>735</v>
      </c>
      <c r="R1610" s="16">
        <f t="shared" si="101"/>
        <v>735</v>
      </c>
      <c r="S1610" s="18">
        <f t="shared" si="102"/>
        <v>0.45680546923555004</v>
      </c>
    </row>
    <row r="1611" spans="1:19" hidden="1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3"/>
        <v>270</v>
      </c>
      <c r="R1611" s="21">
        <f t="shared" si="101"/>
        <v>270</v>
      </c>
      <c r="S1611" s="23">
        <f t="shared" si="102"/>
        <v>0.16770186335403728</v>
      </c>
    </row>
    <row r="1612" spans="1:19" hidden="1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3"/>
        <v>252</v>
      </c>
      <c r="R1612" s="16">
        <f t="shared" si="101"/>
        <v>252</v>
      </c>
      <c r="S1612" s="18">
        <f t="shared" si="102"/>
        <v>0.15642458100558659</v>
      </c>
    </row>
    <row r="1613" spans="1:19" hidden="1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3"/>
        <v>16</v>
      </c>
      <c r="R1613" s="21">
        <f t="shared" si="101"/>
        <v>16</v>
      </c>
      <c r="S1613" s="23">
        <f t="shared" si="102"/>
        <v>9.9255583126550868E-3</v>
      </c>
    </row>
    <row r="1614" spans="1:19" hidden="1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3"/>
        <v>33</v>
      </c>
      <c r="R1614" s="16">
        <f t="shared" si="101"/>
        <v>33</v>
      </c>
      <c r="S1614" s="18">
        <f t="shared" si="102"/>
        <v>2.045877247365158E-2</v>
      </c>
    </row>
    <row r="1615" spans="1:19" hidden="1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3"/>
        <v>1932</v>
      </c>
      <c r="R1615" s="21">
        <f t="shared" si="101"/>
        <v>1932</v>
      </c>
      <c r="S1615" s="23">
        <f t="shared" si="102"/>
        <v>1.1970260223048328</v>
      </c>
    </row>
    <row r="1616" spans="1:19" hidden="1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3"/>
        <v>2632</v>
      </c>
      <c r="R1616" s="16">
        <f t="shared" si="101"/>
        <v>2632</v>
      </c>
      <c r="S1616" s="18">
        <f t="shared" si="102"/>
        <v>1.6297213622291022</v>
      </c>
    </row>
    <row r="1617" spans="1:19" hidden="1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3"/>
        <v>3258</v>
      </c>
      <c r="R1617" s="21">
        <f t="shared" si="101"/>
        <v>3258</v>
      </c>
      <c r="S1617" s="23">
        <f t="shared" si="102"/>
        <v>2.016089108910891</v>
      </c>
    </row>
    <row r="1618" spans="1:19" hidden="1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3"/>
        <v>240</v>
      </c>
      <c r="R1618" s="16">
        <f t="shared" si="101"/>
        <v>240</v>
      </c>
      <c r="S1618" s="18">
        <f t="shared" si="102"/>
        <v>0.14842300556586271</v>
      </c>
    </row>
    <row r="1619" spans="1:19" hidden="1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3"/>
        <v>385</v>
      </c>
      <c r="R1619" s="21">
        <f t="shared" si="101"/>
        <v>385</v>
      </c>
      <c r="S1619" s="23">
        <f t="shared" si="102"/>
        <v>0.23794808405438814</v>
      </c>
    </row>
    <row r="1620" spans="1:19" hidden="1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3"/>
        <v>564</v>
      </c>
      <c r="R1620" s="16">
        <f t="shared" si="101"/>
        <v>564</v>
      </c>
      <c r="S1620" s="18">
        <f t="shared" si="102"/>
        <v>0.34836318715256331</v>
      </c>
    </row>
    <row r="1621" spans="1:19" hidden="1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3"/>
        <v>4614</v>
      </c>
      <c r="R1621" s="21">
        <f t="shared" si="101"/>
        <v>4614</v>
      </c>
      <c r="S1621" s="23">
        <f t="shared" si="102"/>
        <v>2.8481481481481481</v>
      </c>
    </row>
    <row r="1622" spans="1:19" hidden="1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3"/>
        <v>68</v>
      </c>
      <c r="R1622" s="16">
        <f t="shared" si="101"/>
        <v>68</v>
      </c>
      <c r="S1622" s="18">
        <f t="shared" si="102"/>
        <v>4.1949413942011106E-2</v>
      </c>
    </row>
    <row r="1623" spans="1:19" hidden="1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3"/>
        <v>804</v>
      </c>
      <c r="R1623" s="21">
        <f t="shared" si="101"/>
        <v>804</v>
      </c>
      <c r="S1623" s="23">
        <f t="shared" si="102"/>
        <v>0.49568434032059189</v>
      </c>
    </row>
    <row r="1624" spans="1:19" hidden="1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3"/>
        <v>184</v>
      </c>
      <c r="R1624" s="16">
        <f t="shared" si="101"/>
        <v>184</v>
      </c>
      <c r="S1624" s="18">
        <f t="shared" si="102"/>
        <v>0.11337030191004313</v>
      </c>
    </row>
    <row r="1625" spans="1:19" hidden="1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3"/>
        <v>285</v>
      </c>
      <c r="R1625" s="21">
        <f t="shared" si="101"/>
        <v>285</v>
      </c>
      <c r="S1625" s="23">
        <f t="shared" si="102"/>
        <v>0.17549261083743842</v>
      </c>
    </row>
    <row r="1626" spans="1:19" hidden="1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3"/>
        <v>154</v>
      </c>
      <c r="R1626" s="16">
        <f t="shared" si="101"/>
        <v>154</v>
      </c>
      <c r="S1626" s="18">
        <f t="shared" si="102"/>
        <v>9.4769230769230772E-2</v>
      </c>
    </row>
    <row r="1627" spans="1:19" hidden="1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3"/>
        <v>1072</v>
      </c>
      <c r="R1627" s="21">
        <f t="shared" si="101"/>
        <v>1072</v>
      </c>
      <c r="S1627" s="23">
        <f t="shared" si="102"/>
        <v>0.65928659286592861</v>
      </c>
    </row>
    <row r="1628" spans="1:19" hidden="1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3"/>
        <v>468</v>
      </c>
      <c r="R1628" s="16">
        <f t="shared" si="101"/>
        <v>468</v>
      </c>
      <c r="S1628" s="18">
        <f t="shared" si="102"/>
        <v>0.28764597418561771</v>
      </c>
    </row>
    <row r="1629" spans="1:19" hidden="1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3"/>
        <v>69</v>
      </c>
      <c r="R1629" s="21">
        <f t="shared" si="101"/>
        <v>69</v>
      </c>
      <c r="S1629" s="23">
        <f t="shared" si="102"/>
        <v>4.238329238329238E-2</v>
      </c>
    </row>
    <row r="1630" spans="1:19" hidden="1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3"/>
        <v>40</v>
      </c>
      <c r="R1630" s="16">
        <f t="shared" si="101"/>
        <v>40</v>
      </c>
      <c r="S1630" s="18">
        <f t="shared" si="102"/>
        <v>2.4554941682013505E-2</v>
      </c>
    </row>
    <row r="1631" spans="1:19" hidden="1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3"/>
        <v>44</v>
      </c>
      <c r="R1631" s="21">
        <f t="shared" si="101"/>
        <v>44</v>
      </c>
      <c r="S1631" s="23">
        <f t="shared" si="102"/>
        <v>2.6993865030674847E-2</v>
      </c>
    </row>
    <row r="1632" spans="1:19" hidden="1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3"/>
        <v>981</v>
      </c>
      <c r="R1632" s="16">
        <f t="shared" si="101"/>
        <v>981</v>
      </c>
      <c r="S1632" s="18">
        <f t="shared" si="102"/>
        <v>0.60147148988350707</v>
      </c>
    </row>
    <row r="1633" spans="1:19" hidden="1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3"/>
        <v>198</v>
      </c>
      <c r="R1633" s="21">
        <f t="shared" si="101"/>
        <v>198</v>
      </c>
      <c r="S1633" s="23">
        <f t="shared" si="102"/>
        <v>0.12132352941176471</v>
      </c>
    </row>
    <row r="1634" spans="1:19" hidden="1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3"/>
        <v>792</v>
      </c>
      <c r="R1634" s="16">
        <f t="shared" si="101"/>
        <v>792</v>
      </c>
      <c r="S1634" s="18">
        <f t="shared" si="102"/>
        <v>0.48499693815064299</v>
      </c>
    </row>
    <row r="1635" spans="1:19" hidden="1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3"/>
        <v>208</v>
      </c>
      <c r="R1635" s="21">
        <f t="shared" si="101"/>
        <v>208</v>
      </c>
      <c r="S1635" s="23">
        <f t="shared" si="102"/>
        <v>0.12729498164014688</v>
      </c>
    </row>
    <row r="1636" spans="1:19" hidden="1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3"/>
        <v>7040</v>
      </c>
      <c r="R1636" s="16">
        <f t="shared" si="101"/>
        <v>7040</v>
      </c>
      <c r="S1636" s="18">
        <f t="shared" si="102"/>
        <v>4.3058103975535165</v>
      </c>
    </row>
    <row r="1637" spans="1:19" hidden="1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3"/>
        <v>344</v>
      </c>
      <c r="R1637" s="21">
        <f t="shared" si="101"/>
        <v>344</v>
      </c>
      <c r="S1637" s="23">
        <f t="shared" si="102"/>
        <v>0.21026894865525672</v>
      </c>
    </row>
    <row r="1638" spans="1:19" hidden="1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3"/>
        <v>534</v>
      </c>
      <c r="R1638" s="16">
        <f t="shared" si="101"/>
        <v>534</v>
      </c>
      <c r="S1638" s="18">
        <f t="shared" si="102"/>
        <v>0.32620647525962126</v>
      </c>
    </row>
    <row r="1639" spans="1:19" hidden="1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3"/>
        <v>132</v>
      </c>
      <c r="R1639" s="21">
        <f t="shared" si="101"/>
        <v>132</v>
      </c>
      <c r="S1639" s="23">
        <f t="shared" si="102"/>
        <v>8.0586080586080591E-2</v>
      </c>
    </row>
    <row r="1640" spans="1:19" hidden="1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3"/>
        <v>40</v>
      </c>
      <c r="R1640" s="16">
        <f t="shared" si="101"/>
        <v>40</v>
      </c>
      <c r="S1640" s="18">
        <f t="shared" si="102"/>
        <v>2.4405125076266018E-2</v>
      </c>
    </row>
    <row r="1641" spans="1:19" hidden="1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3"/>
        <v>90</v>
      </c>
      <c r="R1641" s="21">
        <f t="shared" si="101"/>
        <v>90</v>
      </c>
      <c r="S1641" s="23">
        <f t="shared" si="102"/>
        <v>5.4878048780487805E-2</v>
      </c>
    </row>
    <row r="1642" spans="1:19" hidden="1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3"/>
        <v>240</v>
      </c>
      <c r="R1642" s="16">
        <f t="shared" si="101"/>
        <v>240</v>
      </c>
      <c r="S1642" s="18">
        <f t="shared" si="102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3"/>
        <v>425</v>
      </c>
      <c r="R1643" s="21">
        <f t="shared" si="101"/>
        <v>425</v>
      </c>
      <c r="S1643" s="23">
        <f t="shared" si="102"/>
        <v>0.25883069427527405</v>
      </c>
    </row>
    <row r="1644" spans="1:19" hidden="1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3"/>
        <v>526</v>
      </c>
      <c r="R1644" s="16">
        <f t="shared" si="101"/>
        <v>526</v>
      </c>
      <c r="S1644" s="18">
        <f t="shared" si="102"/>
        <v>0.32014607425441266</v>
      </c>
    </row>
    <row r="1645" spans="1:19" hidden="1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3"/>
        <v>138</v>
      </c>
      <c r="R1645" s="21">
        <f t="shared" si="101"/>
        <v>138</v>
      </c>
      <c r="S1645" s="23">
        <f t="shared" si="102"/>
        <v>8.3941605839416053E-2</v>
      </c>
    </row>
    <row r="1646" spans="1:19" hidden="1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3"/>
        <v>112</v>
      </c>
      <c r="R1646" s="16">
        <f t="shared" si="101"/>
        <v>112</v>
      </c>
      <c r="S1646" s="18">
        <f t="shared" si="102"/>
        <v>6.8085106382978725E-2</v>
      </c>
    </row>
    <row r="1647" spans="1:19" hidden="1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3"/>
        <v>68</v>
      </c>
      <c r="R1647" s="21">
        <f t="shared" si="101"/>
        <v>68</v>
      </c>
      <c r="S1647" s="23">
        <f t="shared" si="102"/>
        <v>4.1312272174969626E-2</v>
      </c>
    </row>
    <row r="1648" spans="1:19" hidden="1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3"/>
        <v>453</v>
      </c>
      <c r="R1648" s="16">
        <f t="shared" si="101"/>
        <v>453</v>
      </c>
      <c r="S1648" s="18">
        <f t="shared" si="102"/>
        <v>0.27504553734061932</v>
      </c>
    </row>
    <row r="1649" spans="1:19" hidden="1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3"/>
        <v>957</v>
      </c>
      <c r="R1649" s="21">
        <f t="shared" si="101"/>
        <v>957</v>
      </c>
      <c r="S1649" s="23">
        <f t="shared" si="102"/>
        <v>0.58070388349514568</v>
      </c>
    </row>
    <row r="1650" spans="1:19" hidden="1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3"/>
        <v>190</v>
      </c>
      <c r="R1650" s="16">
        <f t="shared" si="101"/>
        <v>190</v>
      </c>
      <c r="S1650" s="18">
        <f t="shared" si="102"/>
        <v>0.11522134627046694</v>
      </c>
    </row>
    <row r="1651" spans="1:19" hidden="1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3"/>
        <v>216</v>
      </c>
      <c r="R1651" s="21">
        <f t="shared" si="101"/>
        <v>216</v>
      </c>
      <c r="S1651" s="23">
        <f t="shared" si="102"/>
        <v>0.13090909090909092</v>
      </c>
    </row>
    <row r="1652" spans="1:19" hidden="1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3"/>
        <v>6316</v>
      </c>
      <c r="R1652" s="16">
        <f t="shared" si="101"/>
        <v>6316</v>
      </c>
      <c r="S1652" s="18">
        <f t="shared" si="102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3"/>
        <v>28</v>
      </c>
      <c r="R1653" s="21">
        <f t="shared" si="101"/>
        <v>28</v>
      </c>
      <c r="S1653" s="23">
        <f t="shared" si="102"/>
        <v>1.6949152542372881E-2</v>
      </c>
    </row>
    <row r="1654" spans="1:19" hidden="1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3"/>
        <v>560</v>
      </c>
      <c r="R1654" s="16">
        <f t="shared" si="101"/>
        <v>560</v>
      </c>
      <c r="S1654" s="18">
        <f t="shared" si="102"/>
        <v>0.33877797943133697</v>
      </c>
    </row>
    <row r="1655" spans="1:19" hidden="1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3"/>
        <v>2490</v>
      </c>
      <c r="R1655" s="21">
        <f t="shared" si="101"/>
        <v>2490</v>
      </c>
      <c r="S1655" s="23">
        <f t="shared" si="102"/>
        <v>1.5054413542926239</v>
      </c>
    </row>
    <row r="1656" spans="1:19" hidden="1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3"/>
        <v>636</v>
      </c>
      <c r="R1656" s="16">
        <f t="shared" si="101"/>
        <v>636</v>
      </c>
      <c r="S1656" s="18">
        <f t="shared" si="102"/>
        <v>0.38429003021148034</v>
      </c>
    </row>
    <row r="1657" spans="1:19" hidden="1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3"/>
        <v>483</v>
      </c>
      <c r="R1657" s="21">
        <f t="shared" si="101"/>
        <v>483</v>
      </c>
      <c r="S1657" s="23">
        <f t="shared" si="102"/>
        <v>0.29166666666666669</v>
      </c>
    </row>
    <row r="1658" spans="1:19" hidden="1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3"/>
        <v>7390</v>
      </c>
      <c r="R1658" s="16">
        <f t="shared" si="101"/>
        <v>7390</v>
      </c>
      <c r="S1658" s="18">
        <f t="shared" si="102"/>
        <v>4.4598672299336153</v>
      </c>
    </row>
    <row r="1659" spans="1:19" hidden="1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3"/>
        <v>136</v>
      </c>
      <c r="R1659" s="21">
        <f t="shared" si="101"/>
        <v>136</v>
      </c>
      <c r="S1659" s="23">
        <f t="shared" si="102"/>
        <v>8.2026537997587454E-2</v>
      </c>
    </row>
    <row r="1660" spans="1:19" hidden="1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3"/>
        <v>172</v>
      </c>
      <c r="R1660" s="16">
        <f t="shared" si="101"/>
        <v>172</v>
      </c>
      <c r="S1660" s="18">
        <f t="shared" si="102"/>
        <v>0.10367691380349608</v>
      </c>
    </row>
    <row r="1661" spans="1:19" hidden="1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3"/>
        <v>206</v>
      </c>
      <c r="R1661" s="21">
        <f t="shared" si="101"/>
        <v>206</v>
      </c>
      <c r="S1661" s="23">
        <f t="shared" si="102"/>
        <v>0.12409638554216867</v>
      </c>
    </row>
    <row r="1662" spans="1:19" hidden="1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3"/>
        <v>1775</v>
      </c>
      <c r="R1662" s="16">
        <f t="shared" si="101"/>
        <v>1775</v>
      </c>
      <c r="S1662" s="18">
        <f t="shared" si="102"/>
        <v>1.0686333534015653</v>
      </c>
    </row>
    <row r="1663" spans="1:19" hidden="1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3"/>
        <v>4314</v>
      </c>
      <c r="R1663" s="21">
        <f t="shared" si="101"/>
        <v>4314</v>
      </c>
      <c r="S1663" s="23">
        <f t="shared" si="102"/>
        <v>2.5956678700361011</v>
      </c>
    </row>
    <row r="1664" spans="1:19" hidden="1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3"/>
        <v>1026</v>
      </c>
      <c r="R1664" s="16">
        <f t="shared" si="101"/>
        <v>1026</v>
      </c>
      <c r="S1664" s="18">
        <f t="shared" si="102"/>
        <v>0.61695730607336141</v>
      </c>
    </row>
    <row r="1665" spans="1:19" hidden="1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3"/>
        <v>29</v>
      </c>
      <c r="R1665" s="21">
        <f t="shared" si="101"/>
        <v>29</v>
      </c>
      <c r="S1665" s="23">
        <f t="shared" si="102"/>
        <v>1.7427884615384616E-2</v>
      </c>
    </row>
    <row r="1666" spans="1:19" hidden="1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3"/>
        <v>1680</v>
      </c>
      <c r="R1666" s="16">
        <f t="shared" si="101"/>
        <v>1680</v>
      </c>
      <c r="S1666" s="18">
        <f t="shared" si="102"/>
        <v>1.0090090090090089</v>
      </c>
    </row>
    <row r="1667" spans="1:19" hidden="1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si="103"/>
        <v>192</v>
      </c>
      <c r="R1667" s="21">
        <f t="shared" ref="R1667:R1730" si="105">N:N*P:P</f>
        <v>192</v>
      </c>
      <c r="S1667" s="23">
        <f t="shared" ref="S1667:S1730" si="106">Q:Q/A:A</f>
        <v>0.11524609843937575</v>
      </c>
    </row>
    <row r="1668" spans="1:19" hidden="1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ref="Q1668:Q1731" si="107">N1668*P1668</f>
        <v>1340</v>
      </c>
      <c r="R1668" s="16">
        <f t="shared" si="105"/>
        <v>1340</v>
      </c>
      <c r="S1668" s="18">
        <f t="shared" si="106"/>
        <v>0.80383923215356934</v>
      </c>
    </row>
    <row r="1669" spans="1:19" hidden="1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7"/>
        <v>1952</v>
      </c>
      <c r="R1669" s="21">
        <f t="shared" si="105"/>
        <v>1952</v>
      </c>
      <c r="S1669" s="23">
        <f t="shared" si="106"/>
        <v>1.170263788968825</v>
      </c>
    </row>
    <row r="1670" spans="1:19" hidden="1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7"/>
        <v>194</v>
      </c>
      <c r="R1670" s="16">
        <f t="shared" si="105"/>
        <v>194</v>
      </c>
      <c r="S1670" s="18">
        <f t="shared" si="106"/>
        <v>0.11623726782504494</v>
      </c>
    </row>
    <row r="1671" spans="1:19" hidden="1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7"/>
        <v>17442</v>
      </c>
      <c r="R1671" s="21">
        <f t="shared" si="105"/>
        <v>17442</v>
      </c>
      <c r="S1671" s="23">
        <f t="shared" si="106"/>
        <v>10.444311377245509</v>
      </c>
    </row>
    <row r="1672" spans="1:19" hidden="1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7"/>
        <v>261</v>
      </c>
      <c r="R1672" s="16">
        <f t="shared" si="105"/>
        <v>261</v>
      </c>
      <c r="S1672" s="18">
        <f t="shared" si="106"/>
        <v>0.15619389587073609</v>
      </c>
    </row>
    <row r="1673" spans="1:19" hidden="1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7"/>
        <v>6968</v>
      </c>
      <c r="R1673" s="21">
        <f t="shared" si="105"/>
        <v>6968</v>
      </c>
      <c r="S1673" s="23">
        <f t="shared" si="106"/>
        <v>4.1674641148325362</v>
      </c>
    </row>
    <row r="1674" spans="1:19" hidden="1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7"/>
        <v>665</v>
      </c>
      <c r="R1674" s="16">
        <f t="shared" si="105"/>
        <v>665</v>
      </c>
      <c r="S1674" s="18">
        <f t="shared" si="106"/>
        <v>0.39748953974895396</v>
      </c>
    </row>
    <row r="1675" spans="1:19" hidden="1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7"/>
        <v>324</v>
      </c>
      <c r="R1675" s="21">
        <f t="shared" si="105"/>
        <v>324</v>
      </c>
      <c r="S1675" s="23">
        <f t="shared" si="106"/>
        <v>0.19354838709677419</v>
      </c>
    </row>
    <row r="1676" spans="1:19" hidden="1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7"/>
        <v>316</v>
      </c>
      <c r="R1676" s="16">
        <f t="shared" si="105"/>
        <v>316</v>
      </c>
      <c r="S1676" s="18">
        <f t="shared" si="106"/>
        <v>0.18865671641791046</v>
      </c>
    </row>
    <row r="1677" spans="1:19" hidden="1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7"/>
        <v>106</v>
      </c>
      <c r="R1677" s="21">
        <f t="shared" si="105"/>
        <v>106</v>
      </c>
      <c r="S1677" s="23">
        <f t="shared" si="106"/>
        <v>6.3245823389021474E-2</v>
      </c>
    </row>
    <row r="1678" spans="1:19" hidden="1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7"/>
        <v>1116</v>
      </c>
      <c r="R1678" s="16">
        <f t="shared" si="105"/>
        <v>1116</v>
      </c>
      <c r="S1678" s="18">
        <f t="shared" si="106"/>
        <v>0.66547406082289806</v>
      </c>
    </row>
    <row r="1679" spans="1:19" hidden="1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7"/>
        <v>357</v>
      </c>
      <c r="R1679" s="21">
        <f t="shared" si="105"/>
        <v>357</v>
      </c>
      <c r="S1679" s="23">
        <f t="shared" si="106"/>
        <v>0.21275327771156138</v>
      </c>
    </row>
    <row r="1680" spans="1:19" hidden="1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7"/>
        <v>222</v>
      </c>
      <c r="R1680" s="16">
        <f t="shared" si="105"/>
        <v>222</v>
      </c>
      <c r="S1680" s="18">
        <f t="shared" si="106"/>
        <v>0.13222156045265038</v>
      </c>
    </row>
    <row r="1681" spans="1:19" hidden="1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7"/>
        <v>320</v>
      </c>
      <c r="R1681" s="21">
        <f t="shared" si="105"/>
        <v>320</v>
      </c>
      <c r="S1681" s="23">
        <f t="shared" si="106"/>
        <v>0.19047619047619047</v>
      </c>
    </row>
    <row r="1682" spans="1:19" hidden="1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7"/>
        <v>234</v>
      </c>
      <c r="R1682" s="16">
        <f t="shared" si="105"/>
        <v>234</v>
      </c>
      <c r="S1682" s="18">
        <f t="shared" si="106"/>
        <v>0.13920285544318858</v>
      </c>
    </row>
    <row r="1683" spans="1:19" hidden="1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7"/>
        <v>445</v>
      </c>
      <c r="R1683" s="21">
        <f t="shared" si="105"/>
        <v>445</v>
      </c>
      <c r="S1683" s="23">
        <f t="shared" si="106"/>
        <v>0.26456599286563615</v>
      </c>
    </row>
    <row r="1684" spans="1:19" hidden="1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7"/>
        <v>1176</v>
      </c>
      <c r="R1684" s="16">
        <f t="shared" si="105"/>
        <v>1176</v>
      </c>
      <c r="S1684" s="18">
        <f t="shared" si="106"/>
        <v>0.69875222816399285</v>
      </c>
    </row>
    <row r="1685" spans="1:19" hidden="1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7"/>
        <v>846</v>
      </c>
      <c r="R1685" s="21">
        <f t="shared" si="105"/>
        <v>846</v>
      </c>
      <c r="S1685" s="23">
        <f t="shared" si="106"/>
        <v>0.50237529691211402</v>
      </c>
    </row>
    <row r="1686" spans="1:19" hidden="1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7"/>
        <v>2276</v>
      </c>
      <c r="R1686" s="16">
        <f t="shared" si="105"/>
        <v>2276</v>
      </c>
      <c r="S1686" s="18">
        <f t="shared" si="106"/>
        <v>1.3507418397626112</v>
      </c>
    </row>
    <row r="1687" spans="1:19" hidden="1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7"/>
        <v>650</v>
      </c>
      <c r="R1687" s="21">
        <f t="shared" si="105"/>
        <v>650</v>
      </c>
      <c r="S1687" s="23">
        <f t="shared" si="106"/>
        <v>0.38552787663107946</v>
      </c>
    </row>
    <row r="1688" spans="1:19" hidden="1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7"/>
        <v>48</v>
      </c>
      <c r="R1688" s="16">
        <f t="shared" si="105"/>
        <v>48</v>
      </c>
      <c r="S1688" s="18">
        <f t="shared" si="106"/>
        <v>2.8452874925903971E-2</v>
      </c>
    </row>
    <row r="1689" spans="1:19" hidden="1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7"/>
        <v>2555</v>
      </c>
      <c r="R1689" s="21">
        <f t="shared" si="105"/>
        <v>2555</v>
      </c>
      <c r="S1689" s="23">
        <f t="shared" si="106"/>
        <v>1.5136255924170616</v>
      </c>
    </row>
    <row r="1690" spans="1:19" hidden="1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7"/>
        <v>1728</v>
      </c>
      <c r="R1690" s="16">
        <f t="shared" si="105"/>
        <v>1728</v>
      </c>
      <c r="S1690" s="18">
        <f t="shared" si="106"/>
        <v>1.0230905861456483</v>
      </c>
    </row>
    <row r="1691" spans="1:19" hidden="1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7"/>
        <v>104</v>
      </c>
      <c r="R1691" s="21">
        <f t="shared" si="105"/>
        <v>104</v>
      </c>
      <c r="S1691" s="23">
        <f t="shared" si="106"/>
        <v>6.1538461538461542E-2</v>
      </c>
    </row>
    <row r="1692" spans="1:19" hidden="1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7"/>
        <v>124</v>
      </c>
      <c r="R1692" s="16">
        <f t="shared" si="105"/>
        <v>124</v>
      </c>
      <c r="S1692" s="18">
        <f t="shared" si="106"/>
        <v>7.332939089296274E-2</v>
      </c>
    </row>
    <row r="1693" spans="1:19" hidden="1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7"/>
        <v>1140</v>
      </c>
      <c r="R1693" s="21">
        <f t="shared" si="105"/>
        <v>1140</v>
      </c>
      <c r="S1693" s="23">
        <f t="shared" si="106"/>
        <v>0.67375886524822692</v>
      </c>
    </row>
    <row r="1694" spans="1:19" hidden="1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7"/>
        <v>4752</v>
      </c>
      <c r="R1694" s="16">
        <f t="shared" si="105"/>
        <v>4752</v>
      </c>
      <c r="S1694" s="18">
        <f t="shared" si="106"/>
        <v>2.8068517424689898</v>
      </c>
    </row>
    <row r="1695" spans="1:19" hidden="1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7"/>
        <v>1527</v>
      </c>
      <c r="R1695" s="21">
        <f t="shared" si="105"/>
        <v>1527</v>
      </c>
      <c r="S1695" s="23">
        <f t="shared" si="106"/>
        <v>0.90141676505312873</v>
      </c>
    </row>
    <row r="1696" spans="1:19" hidden="1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7"/>
        <v>548</v>
      </c>
      <c r="R1696" s="16">
        <f t="shared" si="105"/>
        <v>548</v>
      </c>
      <c r="S1696" s="18">
        <f t="shared" si="106"/>
        <v>0.32330383480825958</v>
      </c>
    </row>
    <row r="1697" spans="1:19" hidden="1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7"/>
        <v>106</v>
      </c>
      <c r="R1697" s="21">
        <f t="shared" si="105"/>
        <v>106</v>
      </c>
      <c r="S1697" s="23">
        <f t="shared" si="106"/>
        <v>6.25E-2</v>
      </c>
    </row>
    <row r="1698" spans="1:19" hidden="1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7"/>
        <v>600</v>
      </c>
      <c r="R1698" s="16">
        <f t="shared" si="105"/>
        <v>600</v>
      </c>
      <c r="S1698" s="18">
        <f t="shared" si="106"/>
        <v>0.35356511490866233</v>
      </c>
    </row>
    <row r="1699" spans="1:19" hidden="1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7"/>
        <v>1196</v>
      </c>
      <c r="R1699" s="21">
        <f t="shared" si="105"/>
        <v>1196</v>
      </c>
      <c r="S1699" s="23">
        <f t="shared" si="106"/>
        <v>0.7043580683156655</v>
      </c>
    </row>
    <row r="1700" spans="1:19" hidden="1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7"/>
        <v>465</v>
      </c>
      <c r="R1700" s="16">
        <f t="shared" si="105"/>
        <v>465</v>
      </c>
      <c r="S1700" s="18">
        <f t="shared" si="106"/>
        <v>0.27369040612124779</v>
      </c>
    </row>
    <row r="1701" spans="1:19" hidden="1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7"/>
        <v>198</v>
      </c>
      <c r="R1701" s="21">
        <f t="shared" si="105"/>
        <v>198</v>
      </c>
      <c r="S1701" s="23">
        <f t="shared" si="106"/>
        <v>0.11647058823529412</v>
      </c>
    </row>
    <row r="1702" spans="1:19" hidden="1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7"/>
        <v>4599</v>
      </c>
      <c r="R1702" s="16">
        <f t="shared" si="105"/>
        <v>4599</v>
      </c>
      <c r="S1702" s="18">
        <f t="shared" si="106"/>
        <v>2.7037037037037037</v>
      </c>
    </row>
    <row r="1703" spans="1:19" hidden="1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7"/>
        <v>411</v>
      </c>
      <c r="R1703" s="21">
        <f t="shared" si="105"/>
        <v>411</v>
      </c>
      <c r="S1703" s="23">
        <f t="shared" si="106"/>
        <v>0.24148061104582844</v>
      </c>
    </row>
    <row r="1704" spans="1:19" hidden="1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7"/>
        <v>138</v>
      </c>
      <c r="R1704" s="16">
        <f t="shared" si="105"/>
        <v>138</v>
      </c>
      <c r="S1704" s="18">
        <f t="shared" si="106"/>
        <v>8.103347034644745E-2</v>
      </c>
    </row>
    <row r="1705" spans="1:19" hidden="1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7"/>
        <v>12536</v>
      </c>
      <c r="R1705" s="21">
        <f t="shared" si="105"/>
        <v>12536</v>
      </c>
      <c r="S1705" s="23">
        <f t="shared" si="106"/>
        <v>7.356807511737089</v>
      </c>
    </row>
    <row r="1706" spans="1:19" hidden="1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7"/>
        <v>984</v>
      </c>
      <c r="R1706" s="16">
        <f t="shared" si="105"/>
        <v>984</v>
      </c>
      <c r="S1706" s="18">
        <f t="shared" si="106"/>
        <v>0.57712609970674489</v>
      </c>
    </row>
    <row r="1707" spans="1:19" hidden="1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7"/>
        <v>108</v>
      </c>
      <c r="R1707" s="21">
        <f t="shared" si="105"/>
        <v>108</v>
      </c>
      <c r="S1707" s="23">
        <f t="shared" si="106"/>
        <v>6.3305978898007029E-2</v>
      </c>
    </row>
    <row r="1708" spans="1:19" hidden="1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7"/>
        <v>3090</v>
      </c>
      <c r="R1708" s="16">
        <f t="shared" si="105"/>
        <v>3090</v>
      </c>
      <c r="S1708" s="18">
        <f t="shared" si="106"/>
        <v>1.8101933216168717</v>
      </c>
    </row>
    <row r="1709" spans="1:19" hidden="1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7"/>
        <v>96</v>
      </c>
      <c r="R1709" s="21">
        <f t="shared" si="105"/>
        <v>96</v>
      </c>
      <c r="S1709" s="23">
        <f t="shared" si="106"/>
        <v>5.6206088992974239E-2</v>
      </c>
    </row>
    <row r="1710" spans="1:19" hidden="1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7"/>
        <v>1940</v>
      </c>
      <c r="R1710" s="16">
        <f t="shared" si="105"/>
        <v>1940</v>
      </c>
      <c r="S1710" s="18">
        <f t="shared" si="106"/>
        <v>1.1351667641895846</v>
      </c>
    </row>
    <row r="1711" spans="1:19" hidden="1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7"/>
        <v>8</v>
      </c>
      <c r="R1711" s="21">
        <f t="shared" si="105"/>
        <v>8</v>
      </c>
      <c r="S1711" s="23">
        <f t="shared" si="106"/>
        <v>4.6783625730994153E-3</v>
      </c>
    </row>
    <row r="1712" spans="1:19" hidden="1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7"/>
        <v>2611</v>
      </c>
      <c r="R1712" s="16">
        <f t="shared" si="105"/>
        <v>2611</v>
      </c>
      <c r="S1712" s="18">
        <f t="shared" si="106"/>
        <v>1.5260081823495033</v>
      </c>
    </row>
    <row r="1713" spans="1:19" hidden="1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7"/>
        <v>2056</v>
      </c>
      <c r="R1713" s="21">
        <f t="shared" si="105"/>
        <v>2056</v>
      </c>
      <c r="S1713" s="23">
        <f t="shared" si="106"/>
        <v>1.2009345794392523</v>
      </c>
    </row>
    <row r="1714" spans="1:19" hidden="1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7"/>
        <v>510</v>
      </c>
      <c r="R1714" s="16">
        <f t="shared" si="105"/>
        <v>510</v>
      </c>
      <c r="S1714" s="18">
        <f t="shared" si="106"/>
        <v>0.29772329246935203</v>
      </c>
    </row>
    <row r="1715" spans="1:19" hidden="1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7"/>
        <v>820</v>
      </c>
      <c r="R1715" s="21">
        <f t="shared" si="105"/>
        <v>820</v>
      </c>
      <c r="S1715" s="23">
        <f t="shared" si="106"/>
        <v>0.47841306884480744</v>
      </c>
    </row>
    <row r="1716" spans="1:19" hidden="1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7"/>
        <v>130</v>
      </c>
      <c r="R1716" s="16">
        <f t="shared" si="105"/>
        <v>130</v>
      </c>
      <c r="S1716" s="18">
        <f t="shared" si="106"/>
        <v>7.5801749271137031E-2</v>
      </c>
    </row>
    <row r="1717" spans="1:19" hidden="1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7"/>
        <v>2728</v>
      </c>
      <c r="R1717" s="21">
        <f t="shared" si="105"/>
        <v>2728</v>
      </c>
      <c r="S1717" s="23">
        <f t="shared" si="106"/>
        <v>1.5897435897435896</v>
      </c>
    </row>
    <row r="1718" spans="1:19" hidden="1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7"/>
        <v>38</v>
      </c>
      <c r="R1718" s="16">
        <f t="shared" si="105"/>
        <v>38</v>
      </c>
      <c r="S1718" s="18">
        <f t="shared" si="106"/>
        <v>2.2131624927198602E-2</v>
      </c>
    </row>
    <row r="1719" spans="1:19" hidden="1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7"/>
        <v>19299</v>
      </c>
      <c r="R1719" s="21">
        <f t="shared" si="105"/>
        <v>19299</v>
      </c>
      <c r="S1719" s="23">
        <f t="shared" si="106"/>
        <v>11.233410942956926</v>
      </c>
    </row>
    <row r="1720" spans="1:19" hidden="1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7"/>
        <v>495</v>
      </c>
      <c r="R1720" s="16">
        <f t="shared" si="105"/>
        <v>495</v>
      </c>
      <c r="S1720" s="18">
        <f t="shared" si="106"/>
        <v>0.2879581151832461</v>
      </c>
    </row>
    <row r="1721" spans="1:19" hidden="1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7"/>
        <v>108</v>
      </c>
      <c r="R1721" s="21">
        <f t="shared" si="105"/>
        <v>108</v>
      </c>
      <c r="S1721" s="23">
        <f t="shared" si="106"/>
        <v>6.2790697674418611E-2</v>
      </c>
    </row>
    <row r="1722" spans="1:19" hidden="1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7"/>
        <v>22</v>
      </c>
      <c r="R1722" s="16">
        <f t="shared" si="105"/>
        <v>22</v>
      </c>
      <c r="S1722" s="18">
        <f t="shared" si="106"/>
        <v>1.2783265543288786E-2</v>
      </c>
    </row>
    <row r="1723" spans="1:19" hidden="1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7"/>
        <v>114</v>
      </c>
      <c r="R1723" s="21">
        <f t="shared" si="105"/>
        <v>114</v>
      </c>
      <c r="S1723" s="23">
        <f t="shared" si="106"/>
        <v>6.6202090592334492E-2</v>
      </c>
    </row>
    <row r="1724" spans="1:19" hidden="1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7"/>
        <v>1974</v>
      </c>
      <c r="R1724" s="16">
        <f t="shared" si="105"/>
        <v>1974</v>
      </c>
      <c r="S1724" s="18">
        <f t="shared" si="106"/>
        <v>1.1456761462565292</v>
      </c>
    </row>
    <row r="1725" spans="1:19" hidden="1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7"/>
        <v>57</v>
      </c>
      <c r="R1725" s="21">
        <f t="shared" si="105"/>
        <v>57</v>
      </c>
      <c r="S1725" s="23">
        <f t="shared" si="106"/>
        <v>3.306264501160093E-2</v>
      </c>
    </row>
    <row r="1726" spans="1:19" hidden="1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7"/>
        <v>2400</v>
      </c>
      <c r="R1726" s="16">
        <f t="shared" si="105"/>
        <v>2400</v>
      </c>
      <c r="S1726" s="18">
        <f t="shared" si="106"/>
        <v>1.3913043478260869</v>
      </c>
    </row>
    <row r="1727" spans="1:19" hidden="1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7"/>
        <v>1632</v>
      </c>
      <c r="R1727" s="21">
        <f t="shared" si="105"/>
        <v>1632</v>
      </c>
      <c r="S1727" s="23">
        <f t="shared" si="106"/>
        <v>0.94553881807647744</v>
      </c>
    </row>
    <row r="1728" spans="1:19" hidden="1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7"/>
        <v>590</v>
      </c>
      <c r="R1728" s="16">
        <f t="shared" si="105"/>
        <v>590</v>
      </c>
      <c r="S1728" s="18">
        <f t="shared" si="106"/>
        <v>0.34163288940359005</v>
      </c>
    </row>
    <row r="1729" spans="1:19" hidden="1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7"/>
        <v>26614</v>
      </c>
      <c r="R1729" s="21">
        <f t="shared" si="105"/>
        <v>26614</v>
      </c>
      <c r="S1729" s="23">
        <f t="shared" si="106"/>
        <v>15.40162037037037</v>
      </c>
    </row>
    <row r="1730" spans="1:19" hidden="1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7"/>
        <v>1552</v>
      </c>
      <c r="R1730" s="16">
        <f t="shared" si="105"/>
        <v>1552</v>
      </c>
      <c r="S1730" s="18">
        <f t="shared" si="106"/>
        <v>0.89762868710237131</v>
      </c>
    </row>
    <row r="1731" spans="1:19" hidden="1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si="107"/>
        <v>58</v>
      </c>
      <c r="R1731" s="21">
        <f t="shared" ref="R1731:R1794" si="109">N:N*P:P</f>
        <v>58</v>
      </c>
      <c r="S1731" s="23">
        <f t="shared" ref="S1731:S1794" si="110">Q:Q/A:A</f>
        <v>3.3526011560693639E-2</v>
      </c>
    </row>
    <row r="1732" spans="1:19" hidden="1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ref="Q1732:Q1795" si="111">N1732*P1732</f>
        <v>32</v>
      </c>
      <c r="R1732" s="16">
        <f t="shared" si="109"/>
        <v>32</v>
      </c>
      <c r="S1732" s="18">
        <f t="shared" si="110"/>
        <v>1.8486424032351241E-2</v>
      </c>
    </row>
    <row r="1733" spans="1:19" hidden="1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11"/>
        <v>168</v>
      </c>
      <c r="R1733" s="21">
        <f t="shared" si="109"/>
        <v>168</v>
      </c>
      <c r="S1733" s="23">
        <f t="shared" si="110"/>
        <v>9.6997690531177835E-2</v>
      </c>
    </row>
    <row r="1734" spans="1:19" hidden="1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11"/>
        <v>475</v>
      </c>
      <c r="R1734" s="16">
        <f t="shared" si="109"/>
        <v>475</v>
      </c>
      <c r="S1734" s="18">
        <f t="shared" si="110"/>
        <v>0.27409117137911138</v>
      </c>
    </row>
    <row r="1735" spans="1:19" hidden="1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11"/>
        <v>675</v>
      </c>
      <c r="R1735" s="21">
        <f t="shared" si="109"/>
        <v>675</v>
      </c>
      <c r="S1735" s="23">
        <f t="shared" si="110"/>
        <v>0.38927335640138411</v>
      </c>
    </row>
    <row r="1736" spans="1:19" hidden="1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11"/>
        <v>352</v>
      </c>
      <c r="R1736" s="16">
        <f t="shared" si="109"/>
        <v>352</v>
      </c>
      <c r="S1736" s="18">
        <f t="shared" si="110"/>
        <v>0.20288184438040346</v>
      </c>
    </row>
    <row r="1737" spans="1:19" hidden="1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11"/>
        <v>1520</v>
      </c>
      <c r="R1737" s="21">
        <f t="shared" si="109"/>
        <v>1520</v>
      </c>
      <c r="S1737" s="23">
        <f t="shared" si="110"/>
        <v>0.87557603686635943</v>
      </c>
    </row>
    <row r="1738" spans="1:19" hidden="1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11"/>
        <v>176</v>
      </c>
      <c r="R1738" s="16">
        <f t="shared" si="109"/>
        <v>176</v>
      </c>
      <c r="S1738" s="18">
        <f t="shared" si="110"/>
        <v>0.10132412204951065</v>
      </c>
    </row>
    <row r="1739" spans="1:19" hidden="1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11"/>
        <v>164</v>
      </c>
      <c r="R1739" s="21">
        <f t="shared" si="109"/>
        <v>164</v>
      </c>
      <c r="S1739" s="23">
        <f t="shared" si="110"/>
        <v>9.4361334867663987E-2</v>
      </c>
    </row>
    <row r="1740" spans="1:19" hidden="1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11"/>
        <v>712</v>
      </c>
      <c r="R1740" s="16">
        <f t="shared" si="109"/>
        <v>712</v>
      </c>
      <c r="S1740" s="18">
        <f t="shared" si="110"/>
        <v>0.4094307073030477</v>
      </c>
    </row>
    <row r="1741" spans="1:19" hidden="1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11"/>
        <v>56</v>
      </c>
      <c r="R1741" s="21">
        <f t="shared" si="109"/>
        <v>56</v>
      </c>
      <c r="S1741" s="23">
        <f t="shared" si="110"/>
        <v>3.2183908045977011E-2</v>
      </c>
    </row>
    <row r="1742" spans="1:19" hidden="1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11"/>
        <v>111</v>
      </c>
      <c r="R1742" s="16">
        <f t="shared" si="109"/>
        <v>111</v>
      </c>
      <c r="S1742" s="18">
        <f t="shared" si="110"/>
        <v>6.3756461803561176E-2</v>
      </c>
    </row>
    <row r="1743" spans="1:19" hidden="1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11"/>
        <v>1560</v>
      </c>
      <c r="R1743" s="21">
        <f t="shared" si="109"/>
        <v>1560</v>
      </c>
      <c r="S1743" s="23">
        <f t="shared" si="110"/>
        <v>0.89552238805970152</v>
      </c>
    </row>
    <row r="1744" spans="1:19" hidden="1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11"/>
        <v>438</v>
      </c>
      <c r="R1744" s="16">
        <f t="shared" si="109"/>
        <v>438</v>
      </c>
      <c r="S1744" s="18">
        <f t="shared" si="110"/>
        <v>0.2512908777969019</v>
      </c>
    </row>
    <row r="1745" spans="1:19" hidden="1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11"/>
        <v>4446</v>
      </c>
      <c r="R1745" s="21">
        <f t="shared" si="109"/>
        <v>4446</v>
      </c>
      <c r="S1745" s="23">
        <f t="shared" si="110"/>
        <v>2.5493119266055047</v>
      </c>
    </row>
    <row r="1746" spans="1:19" hidden="1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11"/>
        <v>126</v>
      </c>
      <c r="R1746" s="16">
        <f t="shared" si="109"/>
        <v>126</v>
      </c>
      <c r="S1746" s="18">
        <f t="shared" si="110"/>
        <v>7.2206303724928367E-2</v>
      </c>
    </row>
    <row r="1747" spans="1:19" hidden="1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11"/>
        <v>39</v>
      </c>
      <c r="R1747" s="21">
        <f t="shared" si="109"/>
        <v>39</v>
      </c>
      <c r="S1747" s="23">
        <f t="shared" si="110"/>
        <v>2.2336769759450172E-2</v>
      </c>
    </row>
    <row r="1748" spans="1:19" hidden="1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11"/>
        <v>4887</v>
      </c>
      <c r="R1748" s="16">
        <f t="shared" si="109"/>
        <v>4887</v>
      </c>
      <c r="S1748" s="18">
        <f t="shared" si="110"/>
        <v>2.797366914710933</v>
      </c>
    </row>
    <row r="1749" spans="1:19" hidden="1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11"/>
        <v>45</v>
      </c>
      <c r="R1749" s="21">
        <f t="shared" si="109"/>
        <v>45</v>
      </c>
      <c r="S1749" s="23">
        <f t="shared" si="110"/>
        <v>2.5743707093821511E-2</v>
      </c>
    </row>
    <row r="1750" spans="1:19" hidden="1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11"/>
        <v>322</v>
      </c>
      <c r="R1750" s="16">
        <f t="shared" si="109"/>
        <v>322</v>
      </c>
      <c r="S1750" s="18">
        <f t="shared" si="110"/>
        <v>0.18410520297312749</v>
      </c>
    </row>
    <row r="1751" spans="1:19" hidden="1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11"/>
        <v>522</v>
      </c>
      <c r="R1751" s="21">
        <f t="shared" si="109"/>
        <v>522</v>
      </c>
      <c r="S1751" s="23">
        <f t="shared" si="110"/>
        <v>0.29828571428571427</v>
      </c>
    </row>
    <row r="1752" spans="1:19" hidden="1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11"/>
        <v>135</v>
      </c>
      <c r="R1752" s="16">
        <f t="shared" si="109"/>
        <v>135</v>
      </c>
      <c r="S1752" s="18">
        <f t="shared" si="110"/>
        <v>7.7098800685322669E-2</v>
      </c>
    </row>
    <row r="1753" spans="1:19" hidden="1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11"/>
        <v>402</v>
      </c>
      <c r="R1753" s="21">
        <f t="shared" si="109"/>
        <v>402</v>
      </c>
      <c r="S1753" s="23">
        <f t="shared" si="110"/>
        <v>0.22945205479452055</v>
      </c>
    </row>
    <row r="1754" spans="1:19" hidden="1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11"/>
        <v>280</v>
      </c>
      <c r="R1754" s="16">
        <f t="shared" si="109"/>
        <v>280</v>
      </c>
      <c r="S1754" s="18">
        <f t="shared" si="110"/>
        <v>0.15972618368511124</v>
      </c>
    </row>
    <row r="1755" spans="1:19" hidden="1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11"/>
        <v>780</v>
      </c>
      <c r="R1755" s="21">
        <f t="shared" si="109"/>
        <v>780</v>
      </c>
      <c r="S1755" s="23">
        <f t="shared" si="110"/>
        <v>0.44469783352337516</v>
      </c>
    </row>
    <row r="1756" spans="1:19" hidden="1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11"/>
        <v>225</v>
      </c>
      <c r="R1756" s="16">
        <f t="shared" si="109"/>
        <v>225</v>
      </c>
      <c r="S1756" s="18">
        <f t="shared" si="110"/>
        <v>0.12820512820512819</v>
      </c>
    </row>
    <row r="1757" spans="1:19" hidden="1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11"/>
        <v>51</v>
      </c>
      <c r="R1757" s="21">
        <f t="shared" si="109"/>
        <v>51</v>
      </c>
      <c r="S1757" s="23">
        <f t="shared" si="110"/>
        <v>2.9043280182232345E-2</v>
      </c>
    </row>
    <row r="1758" spans="1:19" hidden="1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11"/>
        <v>14</v>
      </c>
      <c r="R1758" s="16">
        <f t="shared" si="109"/>
        <v>14</v>
      </c>
      <c r="S1758" s="18">
        <f t="shared" si="110"/>
        <v>7.9681274900398405E-3</v>
      </c>
    </row>
    <row r="1759" spans="1:19" hidden="1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11"/>
        <v>656</v>
      </c>
      <c r="R1759" s="21">
        <f t="shared" si="109"/>
        <v>656</v>
      </c>
      <c r="S1759" s="23">
        <f t="shared" si="110"/>
        <v>0.3731513083048919</v>
      </c>
    </row>
    <row r="1760" spans="1:19" hidden="1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11"/>
        <v>122</v>
      </c>
      <c r="R1760" s="16">
        <f t="shared" si="109"/>
        <v>122</v>
      </c>
      <c r="S1760" s="18">
        <f t="shared" si="110"/>
        <v>6.9357589539511086E-2</v>
      </c>
    </row>
    <row r="1761" spans="1:19" hidden="1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11"/>
        <v>14465</v>
      </c>
      <c r="R1761" s="21">
        <f t="shared" si="109"/>
        <v>14465</v>
      </c>
      <c r="S1761" s="23">
        <f t="shared" si="110"/>
        <v>8.21875</v>
      </c>
    </row>
    <row r="1762" spans="1:19" hidden="1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11"/>
        <v>180</v>
      </c>
      <c r="R1762" s="16">
        <f t="shared" si="109"/>
        <v>180</v>
      </c>
      <c r="S1762" s="18">
        <f t="shared" si="110"/>
        <v>0.10221465076660988</v>
      </c>
    </row>
    <row r="1763" spans="1:19" hidden="1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11"/>
        <v>182</v>
      </c>
      <c r="R1763" s="21">
        <f t="shared" si="109"/>
        <v>182</v>
      </c>
      <c r="S1763" s="23">
        <f t="shared" si="110"/>
        <v>0.10329171396140749</v>
      </c>
    </row>
    <row r="1764" spans="1:19" hidden="1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11"/>
        <v>434</v>
      </c>
      <c r="R1764" s="16">
        <f t="shared" si="109"/>
        <v>434</v>
      </c>
      <c r="S1764" s="18">
        <f t="shared" si="110"/>
        <v>0.24617129892229156</v>
      </c>
    </row>
    <row r="1765" spans="1:19" hidden="1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11"/>
        <v>675</v>
      </c>
      <c r="R1765" s="21">
        <f t="shared" si="109"/>
        <v>675</v>
      </c>
      <c r="S1765" s="23">
        <f t="shared" si="110"/>
        <v>0.38265306122448978</v>
      </c>
    </row>
    <row r="1766" spans="1:19" hidden="1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11"/>
        <v>63</v>
      </c>
      <c r="R1766" s="16">
        <f t="shared" si="109"/>
        <v>63</v>
      </c>
      <c r="S1766" s="18">
        <f t="shared" si="110"/>
        <v>3.5694050991501414E-2</v>
      </c>
    </row>
    <row r="1767" spans="1:19" hidden="1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11"/>
        <v>3096</v>
      </c>
      <c r="R1767" s="21">
        <f t="shared" si="109"/>
        <v>3096</v>
      </c>
      <c r="S1767" s="23">
        <f t="shared" si="110"/>
        <v>1.753114382785957</v>
      </c>
    </row>
    <row r="1768" spans="1:19" hidden="1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11"/>
        <v>208</v>
      </c>
      <c r="R1768" s="16">
        <f t="shared" si="109"/>
        <v>208</v>
      </c>
      <c r="S1768" s="18">
        <f t="shared" si="110"/>
        <v>0.1177136389360498</v>
      </c>
    </row>
    <row r="1769" spans="1:19" hidden="1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11"/>
        <v>40</v>
      </c>
      <c r="R1769" s="21">
        <f t="shared" si="109"/>
        <v>40</v>
      </c>
      <c r="S1769" s="23">
        <f t="shared" si="110"/>
        <v>2.2624434389140271E-2</v>
      </c>
    </row>
    <row r="1770" spans="1:19" hidden="1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11"/>
        <v>788</v>
      </c>
      <c r="R1770" s="16">
        <f t="shared" si="109"/>
        <v>788</v>
      </c>
      <c r="S1770" s="18">
        <f t="shared" si="110"/>
        <v>0.44544940644431885</v>
      </c>
    </row>
    <row r="1771" spans="1:19" hidden="1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11"/>
        <v>43</v>
      </c>
      <c r="R1771" s="21">
        <f t="shared" si="109"/>
        <v>43</v>
      </c>
      <c r="S1771" s="23">
        <f t="shared" si="110"/>
        <v>2.4293785310734464E-2</v>
      </c>
    </row>
    <row r="1772" spans="1:19" hidden="1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11"/>
        <v>144</v>
      </c>
      <c r="R1772" s="16">
        <f t="shared" si="109"/>
        <v>144</v>
      </c>
      <c r="S1772" s="18">
        <f t="shared" si="110"/>
        <v>8.1309994353472609E-2</v>
      </c>
    </row>
    <row r="1773" spans="1:19" hidden="1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11"/>
        <v>150</v>
      </c>
      <c r="R1773" s="21">
        <f t="shared" si="109"/>
        <v>150</v>
      </c>
      <c r="S1773" s="23">
        <f t="shared" si="110"/>
        <v>8.4650112866817159E-2</v>
      </c>
    </row>
    <row r="1774" spans="1:19" hidden="1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11"/>
        <v>267</v>
      </c>
      <c r="R1774" s="16">
        <f t="shared" si="109"/>
        <v>267</v>
      </c>
      <c r="S1774" s="18">
        <f t="shared" si="110"/>
        <v>0.15059221658206429</v>
      </c>
    </row>
    <row r="1775" spans="1:19" hidden="1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11"/>
        <v>22</v>
      </c>
      <c r="R1775" s="21">
        <f t="shared" si="109"/>
        <v>22</v>
      </c>
      <c r="S1775" s="23">
        <f t="shared" si="110"/>
        <v>1.2401352874859075E-2</v>
      </c>
    </row>
    <row r="1776" spans="1:19" hidden="1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11"/>
        <v>608</v>
      </c>
      <c r="R1776" s="16">
        <f t="shared" si="109"/>
        <v>608</v>
      </c>
      <c r="S1776" s="18">
        <f t="shared" si="110"/>
        <v>0.34253521126760561</v>
      </c>
    </row>
    <row r="1777" spans="1:19" hidden="1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11"/>
        <v>102</v>
      </c>
      <c r="R1777" s="21">
        <f t="shared" si="109"/>
        <v>102</v>
      </c>
      <c r="S1777" s="23">
        <f t="shared" si="110"/>
        <v>5.7432432432432436E-2</v>
      </c>
    </row>
    <row r="1778" spans="1:19" hidden="1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11"/>
        <v>2366</v>
      </c>
      <c r="R1778" s="16">
        <f t="shared" si="109"/>
        <v>2366</v>
      </c>
      <c r="S1778" s="18">
        <f t="shared" si="110"/>
        <v>1.3314575126617896</v>
      </c>
    </row>
    <row r="1779" spans="1:19" hidden="1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11"/>
        <v>154</v>
      </c>
      <c r="R1779" s="21">
        <f t="shared" si="109"/>
        <v>154</v>
      </c>
      <c r="S1779" s="23">
        <f t="shared" si="110"/>
        <v>8.6614173228346455E-2</v>
      </c>
    </row>
    <row r="1780" spans="1:19" hidden="1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11"/>
        <v>225</v>
      </c>
      <c r="R1780" s="16">
        <f t="shared" si="109"/>
        <v>225</v>
      </c>
      <c r="S1780" s="18">
        <f t="shared" si="110"/>
        <v>0.12647554806070826</v>
      </c>
    </row>
    <row r="1781" spans="1:19" hidden="1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11"/>
        <v>138</v>
      </c>
      <c r="R1781" s="21">
        <f t="shared" si="109"/>
        <v>138</v>
      </c>
      <c r="S1781" s="23">
        <f t="shared" si="110"/>
        <v>7.7528089887640456E-2</v>
      </c>
    </row>
    <row r="1782" spans="1:19" hidden="1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11"/>
        <v>1752</v>
      </c>
      <c r="R1782" s="16">
        <f t="shared" si="109"/>
        <v>1752</v>
      </c>
      <c r="S1782" s="18">
        <f t="shared" si="110"/>
        <v>0.98371701291409319</v>
      </c>
    </row>
    <row r="1783" spans="1:19" hidden="1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11"/>
        <v>72</v>
      </c>
      <c r="R1783" s="21">
        <f t="shared" si="109"/>
        <v>72</v>
      </c>
      <c r="S1783" s="23">
        <f t="shared" si="110"/>
        <v>4.0404040404040407E-2</v>
      </c>
    </row>
    <row r="1784" spans="1:19" hidden="1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11"/>
        <v>189</v>
      </c>
      <c r="R1784" s="16">
        <f t="shared" si="109"/>
        <v>189</v>
      </c>
      <c r="S1784" s="18">
        <f t="shared" si="110"/>
        <v>0.10600112170499158</v>
      </c>
    </row>
    <row r="1785" spans="1:19" hidden="1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11"/>
        <v>154</v>
      </c>
      <c r="R1785" s="21">
        <f t="shared" si="109"/>
        <v>154</v>
      </c>
      <c r="S1785" s="23">
        <f t="shared" si="110"/>
        <v>8.632286995515695E-2</v>
      </c>
    </row>
    <row r="1786" spans="1:19" hidden="1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11"/>
        <v>12064</v>
      </c>
      <c r="R1786" s="16">
        <f t="shared" si="109"/>
        <v>12064</v>
      </c>
      <c r="S1786" s="18">
        <f t="shared" si="110"/>
        <v>6.7585434173669467</v>
      </c>
    </row>
    <row r="1787" spans="1:19" hidden="1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11"/>
        <v>1758</v>
      </c>
      <c r="R1787" s="21">
        <f t="shared" si="109"/>
        <v>1758</v>
      </c>
      <c r="S1787" s="23">
        <f t="shared" si="110"/>
        <v>0.9843225083986562</v>
      </c>
    </row>
    <row r="1788" spans="1:19" hidden="1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11"/>
        <v>687</v>
      </c>
      <c r="R1788" s="16">
        <f t="shared" si="109"/>
        <v>687</v>
      </c>
      <c r="S1788" s="18">
        <f t="shared" si="110"/>
        <v>0.38444320089535533</v>
      </c>
    </row>
    <row r="1789" spans="1:19" hidden="1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11"/>
        <v>214</v>
      </c>
      <c r="R1789" s="21">
        <f t="shared" si="109"/>
        <v>214</v>
      </c>
      <c r="S1789" s="23">
        <f t="shared" si="110"/>
        <v>0.11968680089485459</v>
      </c>
    </row>
    <row r="1790" spans="1:19" hidden="1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11"/>
        <v>1463</v>
      </c>
      <c r="R1790" s="16">
        <f t="shared" si="109"/>
        <v>1463</v>
      </c>
      <c r="S1790" s="18">
        <f t="shared" si="110"/>
        <v>0.81777529346003353</v>
      </c>
    </row>
    <row r="1791" spans="1:19" hidden="1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11"/>
        <v>160</v>
      </c>
      <c r="R1791" s="21">
        <f t="shared" si="109"/>
        <v>160</v>
      </c>
      <c r="S1791" s="23">
        <f t="shared" si="110"/>
        <v>8.9385474860335198E-2</v>
      </c>
    </row>
    <row r="1792" spans="1:19" hidden="1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11"/>
        <v>19</v>
      </c>
      <c r="R1792" s="16">
        <f t="shared" si="109"/>
        <v>19</v>
      </c>
      <c r="S1792" s="18">
        <f t="shared" si="110"/>
        <v>1.060859854829704E-2</v>
      </c>
    </row>
    <row r="1793" spans="1:19" hidden="1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11"/>
        <v>618</v>
      </c>
      <c r="R1793" s="21">
        <f t="shared" si="109"/>
        <v>618</v>
      </c>
      <c r="S1793" s="23">
        <f t="shared" si="110"/>
        <v>0.34486607142857145</v>
      </c>
    </row>
    <row r="1794" spans="1:19" hidden="1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11"/>
        <v>448</v>
      </c>
      <c r="R1794" s="16">
        <f t="shared" si="109"/>
        <v>448</v>
      </c>
      <c r="S1794" s="18">
        <f t="shared" si="110"/>
        <v>0.24986056887897379</v>
      </c>
    </row>
    <row r="1795" spans="1:19" hidden="1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si="111"/>
        <v>243</v>
      </c>
      <c r="R1795" s="21">
        <f t="shared" ref="R1795:R1858" si="113">N:N*P:P</f>
        <v>243</v>
      </c>
      <c r="S1795" s="23">
        <f t="shared" ref="S1795:S1858" si="114">Q:Q/A:A</f>
        <v>0.1354515050167224</v>
      </c>
    </row>
    <row r="1796" spans="1:19" hidden="1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ref="Q1796:Q1859" si="115">N1796*P1796</f>
        <v>9865</v>
      </c>
      <c r="R1796" s="16">
        <f t="shared" si="113"/>
        <v>9865</v>
      </c>
      <c r="S1796" s="18">
        <f t="shared" si="114"/>
        <v>5.4958217270194982</v>
      </c>
    </row>
    <row r="1797" spans="1:19" hidden="1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5"/>
        <v>369</v>
      </c>
      <c r="R1797" s="21">
        <f t="shared" si="113"/>
        <v>369</v>
      </c>
      <c r="S1797" s="23">
        <f t="shared" si="114"/>
        <v>0.20545657015590199</v>
      </c>
    </row>
    <row r="1798" spans="1:19" hidden="1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5"/>
        <v>2675</v>
      </c>
      <c r="R1798" s="16">
        <f t="shared" si="113"/>
        <v>2675</v>
      </c>
      <c r="S1798" s="18">
        <f t="shared" si="114"/>
        <v>1.4885920979410128</v>
      </c>
    </row>
    <row r="1799" spans="1:19" hidden="1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5"/>
        <v>834</v>
      </c>
      <c r="R1799" s="21">
        <f t="shared" si="113"/>
        <v>834</v>
      </c>
      <c r="S1799" s="23">
        <f t="shared" si="114"/>
        <v>0.4638487208008899</v>
      </c>
    </row>
    <row r="1800" spans="1:19" hidden="1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5"/>
        <v>350</v>
      </c>
      <c r="R1800" s="16">
        <f t="shared" si="113"/>
        <v>350</v>
      </c>
      <c r="S1800" s="18">
        <f t="shared" si="114"/>
        <v>0.19455252918287938</v>
      </c>
    </row>
    <row r="1801" spans="1:19" hidden="1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5"/>
        <v>1985</v>
      </c>
      <c r="R1801" s="21">
        <f t="shared" si="113"/>
        <v>1985</v>
      </c>
      <c r="S1801" s="23">
        <f t="shared" si="114"/>
        <v>1.1027777777777779</v>
      </c>
    </row>
    <row r="1802" spans="1:19" hidden="1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5"/>
        <v>1326</v>
      </c>
      <c r="R1802" s="16">
        <f t="shared" si="113"/>
        <v>1326</v>
      </c>
      <c r="S1802" s="18">
        <f t="shared" si="114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5"/>
        <v>44</v>
      </c>
      <c r="R1803" s="21">
        <f t="shared" si="113"/>
        <v>44</v>
      </c>
      <c r="S1803" s="23">
        <f t="shared" si="114"/>
        <v>2.4417314095449501E-2</v>
      </c>
    </row>
    <row r="1804" spans="1:19" hidden="1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5"/>
        <v>2373</v>
      </c>
      <c r="R1804" s="16">
        <f t="shared" si="113"/>
        <v>2373</v>
      </c>
      <c r="S1804" s="18">
        <f t="shared" si="114"/>
        <v>1.3161397670549084</v>
      </c>
    </row>
    <row r="1805" spans="1:19" hidden="1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5"/>
        <v>30</v>
      </c>
      <c r="R1805" s="21">
        <f t="shared" si="113"/>
        <v>30</v>
      </c>
      <c r="S1805" s="23">
        <f t="shared" si="114"/>
        <v>1.662971175166297E-2</v>
      </c>
    </row>
    <row r="1806" spans="1:19" hidden="1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5"/>
        <v>368</v>
      </c>
      <c r="R1806" s="16">
        <f t="shared" si="113"/>
        <v>368</v>
      </c>
      <c r="S1806" s="18">
        <f t="shared" si="114"/>
        <v>0.20387811634349032</v>
      </c>
    </row>
    <row r="1807" spans="1:19" hidden="1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5"/>
        <v>213</v>
      </c>
      <c r="R1807" s="21">
        <f t="shared" si="113"/>
        <v>213</v>
      </c>
      <c r="S1807" s="23">
        <f t="shared" si="114"/>
        <v>0.11794019933554817</v>
      </c>
    </row>
    <row r="1808" spans="1:19" hidden="1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5"/>
        <v>453</v>
      </c>
      <c r="R1808" s="16">
        <f t="shared" si="113"/>
        <v>453</v>
      </c>
      <c r="S1808" s="18">
        <f t="shared" si="114"/>
        <v>0.25069175428887658</v>
      </c>
    </row>
    <row r="1809" spans="1:19" hidden="1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5"/>
        <v>328</v>
      </c>
      <c r="R1809" s="21">
        <f t="shared" si="113"/>
        <v>328</v>
      </c>
      <c r="S1809" s="23">
        <f t="shared" si="114"/>
        <v>0.18141592920353983</v>
      </c>
    </row>
    <row r="1810" spans="1:19" hidden="1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5"/>
        <v>176</v>
      </c>
      <c r="R1810" s="16">
        <f t="shared" si="113"/>
        <v>176</v>
      </c>
      <c r="S1810" s="18">
        <f t="shared" si="114"/>
        <v>9.7291321171918188E-2</v>
      </c>
    </row>
    <row r="1811" spans="1:19" hidden="1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5"/>
        <v>1449</v>
      </c>
      <c r="R1811" s="21">
        <f t="shared" si="113"/>
        <v>1449</v>
      </c>
      <c r="S1811" s="23">
        <f t="shared" si="114"/>
        <v>0.80055248618784536</v>
      </c>
    </row>
    <row r="1812" spans="1:19" hidden="1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5"/>
        <v>44</v>
      </c>
      <c r="R1812" s="16">
        <f t="shared" si="113"/>
        <v>44</v>
      </c>
      <c r="S1812" s="18">
        <f t="shared" si="114"/>
        <v>2.4295969077857537E-2</v>
      </c>
    </row>
    <row r="1813" spans="1:19" hidden="1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5"/>
        <v>1280</v>
      </c>
      <c r="R1813" s="21">
        <f t="shared" si="113"/>
        <v>1280</v>
      </c>
      <c r="S1813" s="23">
        <f t="shared" si="114"/>
        <v>0.70640176600441507</v>
      </c>
    </row>
    <row r="1814" spans="1:19" hidden="1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5"/>
        <v>48</v>
      </c>
      <c r="R1814" s="16">
        <f t="shared" si="113"/>
        <v>48</v>
      </c>
      <c r="S1814" s="18">
        <f t="shared" si="114"/>
        <v>2.6475455046883617E-2</v>
      </c>
    </row>
    <row r="1815" spans="1:19" hidden="1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5"/>
        <v>1227</v>
      </c>
      <c r="R1815" s="21">
        <f t="shared" si="113"/>
        <v>1227</v>
      </c>
      <c r="S1815" s="23">
        <f t="shared" si="114"/>
        <v>0.67640573318632857</v>
      </c>
    </row>
    <row r="1816" spans="1:19" hidden="1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5"/>
        <v>206</v>
      </c>
      <c r="R1816" s="16">
        <f t="shared" si="113"/>
        <v>206</v>
      </c>
      <c r="S1816" s="18">
        <f t="shared" si="114"/>
        <v>0.11349862258953168</v>
      </c>
    </row>
    <row r="1817" spans="1:19" hidden="1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5"/>
        <v>784</v>
      </c>
      <c r="R1817" s="21">
        <f t="shared" si="113"/>
        <v>784</v>
      </c>
      <c r="S1817" s="23">
        <f t="shared" si="114"/>
        <v>0.43171806167400884</v>
      </c>
    </row>
    <row r="1818" spans="1:19" hidden="1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5"/>
        <v>710</v>
      </c>
      <c r="R1818" s="16">
        <f t="shared" si="113"/>
        <v>710</v>
      </c>
      <c r="S1818" s="18">
        <f t="shared" si="114"/>
        <v>0.39075399009356082</v>
      </c>
    </row>
    <row r="1819" spans="1:19" hidden="1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5"/>
        <v>595</v>
      </c>
      <c r="R1819" s="21">
        <f t="shared" si="113"/>
        <v>595</v>
      </c>
      <c r="S1819" s="23">
        <f t="shared" si="114"/>
        <v>0.32728272827282728</v>
      </c>
    </row>
    <row r="1820" spans="1:19" hidden="1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5"/>
        <v>240</v>
      </c>
      <c r="R1820" s="16">
        <f t="shared" si="113"/>
        <v>240</v>
      </c>
      <c r="S1820" s="18">
        <f t="shared" si="114"/>
        <v>0.13194062671797691</v>
      </c>
    </row>
    <row r="1821" spans="1:19" hidden="1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5"/>
        <v>291</v>
      </c>
      <c r="R1821" s="21">
        <f t="shared" si="113"/>
        <v>291</v>
      </c>
      <c r="S1821" s="23">
        <f t="shared" si="114"/>
        <v>0.15989010989010988</v>
      </c>
    </row>
    <row r="1822" spans="1:19" hidden="1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5"/>
        <v>9436</v>
      </c>
      <c r="R1822" s="16">
        <f t="shared" si="113"/>
        <v>9436</v>
      </c>
      <c r="S1822" s="18">
        <f t="shared" si="114"/>
        <v>5.1817682591982424</v>
      </c>
    </row>
    <row r="1823" spans="1:19" hidden="1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5"/>
        <v>144</v>
      </c>
      <c r="R1823" s="21">
        <f t="shared" si="113"/>
        <v>144</v>
      </c>
      <c r="S1823" s="23">
        <f t="shared" si="114"/>
        <v>7.9034028540065859E-2</v>
      </c>
    </row>
    <row r="1824" spans="1:19" hidden="1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5"/>
        <v>3432</v>
      </c>
      <c r="R1824" s="16">
        <f t="shared" si="113"/>
        <v>3432</v>
      </c>
      <c r="S1824" s="18">
        <f t="shared" si="114"/>
        <v>1.8826110806363137</v>
      </c>
    </row>
    <row r="1825" spans="1:19" hidden="1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5"/>
        <v>194</v>
      </c>
      <c r="R1825" s="21">
        <f t="shared" si="113"/>
        <v>194</v>
      </c>
      <c r="S1825" s="23">
        <f t="shared" si="114"/>
        <v>0.10635964912280702</v>
      </c>
    </row>
    <row r="1826" spans="1:19" hidden="1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5"/>
        <v>12390</v>
      </c>
      <c r="R1826" s="16">
        <f t="shared" si="113"/>
        <v>12390</v>
      </c>
      <c r="S1826" s="18">
        <f t="shared" si="114"/>
        <v>6.7890410958904113</v>
      </c>
    </row>
    <row r="1827" spans="1:19" hidden="1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5"/>
        <v>116</v>
      </c>
      <c r="R1827" s="21">
        <f t="shared" si="113"/>
        <v>116</v>
      </c>
      <c r="S1827" s="23">
        <f t="shared" si="114"/>
        <v>6.3526834611171965E-2</v>
      </c>
    </row>
    <row r="1828" spans="1:19" hidden="1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5"/>
        <v>228</v>
      </c>
      <c r="R1828" s="16">
        <f t="shared" si="113"/>
        <v>228</v>
      </c>
      <c r="S1828" s="18">
        <f t="shared" si="114"/>
        <v>0.12479474548440066</v>
      </c>
    </row>
    <row r="1829" spans="1:19" hidden="1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5"/>
        <v>950</v>
      </c>
      <c r="R1829" s="21">
        <f t="shared" si="113"/>
        <v>950</v>
      </c>
      <c r="S1829" s="23">
        <f t="shared" si="114"/>
        <v>0.51969365426695846</v>
      </c>
    </row>
    <row r="1830" spans="1:19" hidden="1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5"/>
        <v>202</v>
      </c>
      <c r="R1830" s="16">
        <f t="shared" si="113"/>
        <v>202</v>
      </c>
      <c r="S1830" s="18">
        <f t="shared" si="114"/>
        <v>0.11044286495352652</v>
      </c>
    </row>
    <row r="1831" spans="1:19" hidden="1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5"/>
        <v>644</v>
      </c>
      <c r="R1831" s="21">
        <f t="shared" si="113"/>
        <v>644</v>
      </c>
      <c r="S1831" s="23">
        <f t="shared" si="114"/>
        <v>0.35191256830601092</v>
      </c>
    </row>
    <row r="1832" spans="1:19" hidden="1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5"/>
        <v>448</v>
      </c>
      <c r="R1832" s="16">
        <f t="shared" si="113"/>
        <v>448</v>
      </c>
      <c r="S1832" s="18">
        <f t="shared" si="114"/>
        <v>0.24467504096122339</v>
      </c>
    </row>
    <row r="1833" spans="1:19" hidden="1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5"/>
        <v>46</v>
      </c>
      <c r="R1833" s="21">
        <f t="shared" si="113"/>
        <v>46</v>
      </c>
      <c r="S1833" s="23">
        <f t="shared" si="114"/>
        <v>2.5109170305676855E-2</v>
      </c>
    </row>
    <row r="1834" spans="1:19" hidden="1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5"/>
        <v>196</v>
      </c>
      <c r="R1834" s="16">
        <f t="shared" si="113"/>
        <v>196</v>
      </c>
      <c r="S1834" s="18">
        <f t="shared" si="114"/>
        <v>0.10692853246044735</v>
      </c>
    </row>
    <row r="1835" spans="1:19" hidden="1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5"/>
        <v>7932</v>
      </c>
      <c r="R1835" s="21">
        <f t="shared" si="113"/>
        <v>7932</v>
      </c>
      <c r="S1835" s="23">
        <f t="shared" si="114"/>
        <v>4.3249727371864779</v>
      </c>
    </row>
    <row r="1836" spans="1:19" hidden="1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5"/>
        <v>19</v>
      </c>
      <c r="R1836" s="16">
        <f t="shared" si="113"/>
        <v>19</v>
      </c>
      <c r="S1836" s="18">
        <f t="shared" si="114"/>
        <v>1.0354223433242507E-2</v>
      </c>
    </row>
    <row r="1837" spans="1:19" hidden="1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5"/>
        <v>3951</v>
      </c>
      <c r="R1837" s="21">
        <f t="shared" si="113"/>
        <v>3951</v>
      </c>
      <c r="S1837" s="23">
        <f t="shared" si="114"/>
        <v>2.1519607843137254</v>
      </c>
    </row>
    <row r="1838" spans="1:19" hidden="1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5"/>
        <v>2736</v>
      </c>
      <c r="R1838" s="16">
        <f t="shared" si="113"/>
        <v>2736</v>
      </c>
      <c r="S1838" s="18">
        <f t="shared" si="114"/>
        <v>1.4893848666303755</v>
      </c>
    </row>
    <row r="1839" spans="1:19" hidden="1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5"/>
        <v>52740</v>
      </c>
      <c r="R1839" s="21">
        <f t="shared" si="113"/>
        <v>52740</v>
      </c>
      <c r="S1839" s="23">
        <f t="shared" si="114"/>
        <v>28.694232861806313</v>
      </c>
    </row>
    <row r="1840" spans="1:19" hidden="1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5"/>
        <v>274</v>
      </c>
      <c r="R1840" s="16">
        <f t="shared" si="113"/>
        <v>274</v>
      </c>
      <c r="S1840" s="18">
        <f t="shared" si="114"/>
        <v>0.14899401848830887</v>
      </c>
    </row>
    <row r="1841" spans="1:19" hidden="1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5"/>
        <v>10584</v>
      </c>
      <c r="R1841" s="21">
        <f t="shared" si="113"/>
        <v>10584</v>
      </c>
      <c r="S1841" s="23">
        <f t="shared" si="114"/>
        <v>5.7521739130434781</v>
      </c>
    </row>
    <row r="1842" spans="1:19" hidden="1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5"/>
        <v>172</v>
      </c>
      <c r="R1842" s="16">
        <f t="shared" si="113"/>
        <v>172</v>
      </c>
      <c r="S1842" s="18">
        <f t="shared" si="114"/>
        <v>9.3427485062466051E-2</v>
      </c>
    </row>
    <row r="1843" spans="1:19" hidden="1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5"/>
        <v>14</v>
      </c>
      <c r="R1843" s="21">
        <f t="shared" si="113"/>
        <v>14</v>
      </c>
      <c r="S1843" s="23">
        <f t="shared" si="114"/>
        <v>7.6004343105320303E-3</v>
      </c>
    </row>
    <row r="1844" spans="1:19" hidden="1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5"/>
        <v>510</v>
      </c>
      <c r="R1844" s="16">
        <f t="shared" si="113"/>
        <v>510</v>
      </c>
      <c r="S1844" s="18">
        <f t="shared" si="114"/>
        <v>0.27672273467173086</v>
      </c>
    </row>
    <row r="1845" spans="1:19" hidden="1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5"/>
        <v>371</v>
      </c>
      <c r="R1845" s="21">
        <f t="shared" si="113"/>
        <v>371</v>
      </c>
      <c r="S1845" s="23">
        <f t="shared" si="114"/>
        <v>0.20119305856832972</v>
      </c>
    </row>
    <row r="1846" spans="1:19" hidden="1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5"/>
        <v>1950</v>
      </c>
      <c r="R1846" s="16">
        <f t="shared" si="113"/>
        <v>1950</v>
      </c>
      <c r="S1846" s="18">
        <f t="shared" si="114"/>
        <v>1.056910569105691</v>
      </c>
    </row>
    <row r="1847" spans="1:19" hidden="1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5"/>
        <v>1452</v>
      </c>
      <c r="R1847" s="21">
        <f t="shared" si="113"/>
        <v>1452</v>
      </c>
      <c r="S1847" s="23">
        <f t="shared" si="114"/>
        <v>0.78656554712892746</v>
      </c>
    </row>
    <row r="1848" spans="1:19" hidden="1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5"/>
        <v>580</v>
      </c>
      <c r="R1848" s="16">
        <f t="shared" si="113"/>
        <v>580</v>
      </c>
      <c r="S1848" s="18">
        <f t="shared" si="114"/>
        <v>0.31402273957769355</v>
      </c>
    </row>
    <row r="1849" spans="1:19" hidden="1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5"/>
        <v>329</v>
      </c>
      <c r="R1849" s="21">
        <f t="shared" si="113"/>
        <v>329</v>
      </c>
      <c r="S1849" s="23">
        <f t="shared" si="114"/>
        <v>0.17803030303030304</v>
      </c>
    </row>
    <row r="1850" spans="1:19" hidden="1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5"/>
        <v>42</v>
      </c>
      <c r="R1850" s="16">
        <f t="shared" si="113"/>
        <v>42</v>
      </c>
      <c r="S1850" s="18">
        <f t="shared" si="114"/>
        <v>2.2714981070849107E-2</v>
      </c>
    </row>
    <row r="1851" spans="1:19" hidden="1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5"/>
        <v>34</v>
      </c>
      <c r="R1851" s="21">
        <f t="shared" si="113"/>
        <v>34</v>
      </c>
      <c r="S1851" s="23">
        <f t="shared" si="114"/>
        <v>1.8378378378378378E-2</v>
      </c>
    </row>
    <row r="1852" spans="1:19" hidden="1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5"/>
        <v>162</v>
      </c>
      <c r="R1852" s="16">
        <f t="shared" si="113"/>
        <v>162</v>
      </c>
      <c r="S1852" s="18">
        <f t="shared" si="114"/>
        <v>8.7520259319286878E-2</v>
      </c>
    </row>
    <row r="1853" spans="1:19" hidden="1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5"/>
        <v>3708</v>
      </c>
      <c r="R1853" s="21">
        <f t="shared" si="113"/>
        <v>3708</v>
      </c>
      <c r="S1853" s="23">
        <f t="shared" si="114"/>
        <v>2.002159827213823</v>
      </c>
    </row>
    <row r="1854" spans="1:19" hidden="1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5"/>
        <v>45</v>
      </c>
      <c r="R1854" s="16">
        <f t="shared" si="113"/>
        <v>45</v>
      </c>
      <c r="S1854" s="18">
        <f t="shared" si="114"/>
        <v>2.4284943335132217E-2</v>
      </c>
    </row>
    <row r="1855" spans="1:19" hidden="1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5"/>
        <v>622</v>
      </c>
      <c r="R1855" s="21">
        <f t="shared" si="113"/>
        <v>622</v>
      </c>
      <c r="S1855" s="23">
        <f t="shared" si="114"/>
        <v>0.33549083063646168</v>
      </c>
    </row>
    <row r="1856" spans="1:19" hidden="1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5"/>
        <v>156</v>
      </c>
      <c r="R1856" s="16">
        <f t="shared" si="113"/>
        <v>156</v>
      </c>
      <c r="S1856" s="18">
        <f t="shared" si="114"/>
        <v>8.409703504043127E-2</v>
      </c>
    </row>
    <row r="1857" spans="1:19" hidden="1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5"/>
        <v>625</v>
      </c>
      <c r="R1857" s="21">
        <f t="shared" si="113"/>
        <v>625</v>
      </c>
      <c r="S1857" s="23">
        <f t="shared" si="114"/>
        <v>0.33674568965517243</v>
      </c>
    </row>
    <row r="1858" spans="1:19" hidden="1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5"/>
        <v>46</v>
      </c>
      <c r="R1858" s="16">
        <f t="shared" si="113"/>
        <v>46</v>
      </c>
      <c r="S1858" s="18">
        <f t="shared" si="114"/>
        <v>2.4771136241249325E-2</v>
      </c>
    </row>
    <row r="1859" spans="1:19" hidden="1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si="115"/>
        <v>684</v>
      </c>
      <c r="R1859" s="21">
        <f t="shared" ref="R1859:R1922" si="117">N:N*P:P</f>
        <v>684</v>
      </c>
      <c r="S1859" s="23">
        <f t="shared" ref="S1859:S1922" si="118">Q:Q/A:A</f>
        <v>0.3681377825618945</v>
      </c>
    </row>
    <row r="1860" spans="1:19" hidden="1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ref="Q1860:Q1923" si="119">N1860*P1860</f>
        <v>252</v>
      </c>
      <c r="R1860" s="16">
        <f t="shared" si="117"/>
        <v>252</v>
      </c>
      <c r="S1860" s="18">
        <f t="shared" si="118"/>
        <v>0.13555675094136632</v>
      </c>
    </row>
    <row r="1861" spans="1:19" hidden="1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9"/>
        <v>399</v>
      </c>
      <c r="R1861" s="21">
        <f t="shared" si="117"/>
        <v>399</v>
      </c>
      <c r="S1861" s="23">
        <f t="shared" si="118"/>
        <v>0.21451612903225806</v>
      </c>
    </row>
    <row r="1862" spans="1:19" hidden="1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9"/>
        <v>770</v>
      </c>
      <c r="R1862" s="16">
        <f t="shared" si="117"/>
        <v>770</v>
      </c>
      <c r="S1862" s="18">
        <f t="shared" si="118"/>
        <v>0.41375604513702313</v>
      </c>
    </row>
    <row r="1863" spans="1:19" hidden="1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9"/>
        <v>1864</v>
      </c>
      <c r="R1863" s="21">
        <f t="shared" si="117"/>
        <v>1864</v>
      </c>
      <c r="S1863" s="23">
        <f t="shared" si="118"/>
        <v>1.0010741138560688</v>
      </c>
    </row>
    <row r="1864" spans="1:19" hidden="1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9"/>
        <v>428</v>
      </c>
      <c r="R1864" s="16">
        <f t="shared" si="117"/>
        <v>428</v>
      </c>
      <c r="S1864" s="18">
        <f t="shared" si="118"/>
        <v>0.22973698336017176</v>
      </c>
    </row>
    <row r="1865" spans="1:19" hidden="1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9"/>
        <v>168</v>
      </c>
      <c r="R1865" s="21">
        <f t="shared" si="117"/>
        <v>168</v>
      </c>
      <c r="S1865" s="23">
        <f t="shared" si="118"/>
        <v>9.012875536480687E-2</v>
      </c>
    </row>
    <row r="1866" spans="1:19" hidden="1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9"/>
        <v>664</v>
      </c>
      <c r="R1866" s="16">
        <f t="shared" si="117"/>
        <v>664</v>
      </c>
      <c r="S1866" s="18">
        <f t="shared" si="118"/>
        <v>0.35603217158176942</v>
      </c>
    </row>
    <row r="1867" spans="1:19" hidden="1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9"/>
        <v>13</v>
      </c>
      <c r="R1867" s="21">
        <f t="shared" si="117"/>
        <v>13</v>
      </c>
      <c r="S1867" s="23">
        <f t="shared" si="118"/>
        <v>6.9667738478027871E-3</v>
      </c>
    </row>
    <row r="1868" spans="1:19" hidden="1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9"/>
        <v>7448</v>
      </c>
      <c r="R1868" s="16">
        <f t="shared" si="117"/>
        <v>7448</v>
      </c>
      <c r="S1868" s="18">
        <f t="shared" si="118"/>
        <v>3.9892876272094271</v>
      </c>
    </row>
    <row r="1869" spans="1:19" hidden="1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9"/>
        <v>110</v>
      </c>
      <c r="R1869" s="21">
        <f t="shared" si="117"/>
        <v>110</v>
      </c>
      <c r="S1869" s="23">
        <f t="shared" si="118"/>
        <v>5.8886509635974305E-2</v>
      </c>
    </row>
    <row r="1870" spans="1:19" hidden="1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9"/>
        <v>28</v>
      </c>
      <c r="R1870" s="16">
        <f t="shared" si="117"/>
        <v>28</v>
      </c>
      <c r="S1870" s="18">
        <f t="shared" si="118"/>
        <v>1.4981273408239701E-2</v>
      </c>
    </row>
    <row r="1871" spans="1:19" hidden="1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9"/>
        <v>378</v>
      </c>
      <c r="R1871" s="21">
        <f t="shared" si="117"/>
        <v>378</v>
      </c>
      <c r="S1871" s="23">
        <f t="shared" si="118"/>
        <v>0.20213903743315509</v>
      </c>
    </row>
    <row r="1872" spans="1:19" hidden="1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9"/>
        <v>1936</v>
      </c>
      <c r="R1872" s="16">
        <f t="shared" si="117"/>
        <v>1936</v>
      </c>
      <c r="S1872" s="18">
        <f t="shared" si="118"/>
        <v>1.0347407803313735</v>
      </c>
    </row>
    <row r="1873" spans="1:19" hidden="1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9"/>
        <v>630</v>
      </c>
      <c r="R1873" s="21">
        <f t="shared" si="117"/>
        <v>630</v>
      </c>
      <c r="S1873" s="23">
        <f t="shared" si="118"/>
        <v>0.33653846153846156</v>
      </c>
    </row>
    <row r="1874" spans="1:19" hidden="1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9"/>
        <v>3066</v>
      </c>
      <c r="R1874" s="16">
        <f t="shared" si="117"/>
        <v>3066</v>
      </c>
      <c r="S1874" s="18">
        <f t="shared" si="118"/>
        <v>1.6369460758142018</v>
      </c>
    </row>
    <row r="1875" spans="1:19" hidden="1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9"/>
        <v>11</v>
      </c>
      <c r="R1875" s="21">
        <f t="shared" si="117"/>
        <v>11</v>
      </c>
      <c r="S1875" s="23">
        <f t="shared" si="118"/>
        <v>5.8697972251867663E-3</v>
      </c>
    </row>
    <row r="1876" spans="1:19" hidden="1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9"/>
        <v>399</v>
      </c>
      <c r="R1876" s="16">
        <f t="shared" si="117"/>
        <v>399</v>
      </c>
      <c r="S1876" s="18">
        <f t="shared" si="118"/>
        <v>0.21279999999999999</v>
      </c>
    </row>
    <row r="1877" spans="1:19" hidden="1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9"/>
        <v>2408</v>
      </c>
      <c r="R1877" s="21">
        <f t="shared" si="117"/>
        <v>2408</v>
      </c>
      <c r="S1877" s="23">
        <f t="shared" si="118"/>
        <v>1.2835820895522387</v>
      </c>
    </row>
    <row r="1878" spans="1:19" hidden="1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9"/>
        <v>5076</v>
      </c>
      <c r="R1878" s="16">
        <f t="shared" si="117"/>
        <v>5076</v>
      </c>
      <c r="S1878" s="18">
        <f t="shared" si="118"/>
        <v>2.7043153969099629</v>
      </c>
    </row>
    <row r="1879" spans="1:19" hidden="1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9"/>
        <v>1872</v>
      </c>
      <c r="R1879" s="21">
        <f t="shared" si="117"/>
        <v>1872</v>
      </c>
      <c r="S1879" s="23">
        <f t="shared" si="118"/>
        <v>0.99680511182108622</v>
      </c>
    </row>
    <row r="1880" spans="1:19" hidden="1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9"/>
        <v>1078</v>
      </c>
      <c r="R1880" s="16">
        <f t="shared" si="117"/>
        <v>1078</v>
      </c>
      <c r="S1880" s="18">
        <f t="shared" si="118"/>
        <v>0.57370941990420432</v>
      </c>
    </row>
    <row r="1881" spans="1:19" hidden="1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9"/>
        <v>2324</v>
      </c>
      <c r="R1881" s="21">
        <f t="shared" si="117"/>
        <v>2324</v>
      </c>
      <c r="S1881" s="23">
        <f t="shared" si="118"/>
        <v>1.2361702127659575</v>
      </c>
    </row>
    <row r="1882" spans="1:19" hidden="1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9"/>
        <v>528</v>
      </c>
      <c r="R1882" s="16">
        <f t="shared" si="117"/>
        <v>528</v>
      </c>
      <c r="S1882" s="18">
        <f t="shared" si="118"/>
        <v>0.2807017543859649</v>
      </c>
    </row>
    <row r="1883" spans="1:19" hidden="1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9"/>
        <v>1498</v>
      </c>
      <c r="R1883" s="21">
        <f t="shared" si="117"/>
        <v>1498</v>
      </c>
      <c r="S1883" s="23">
        <f t="shared" si="118"/>
        <v>0.79596174282678001</v>
      </c>
    </row>
    <row r="1884" spans="1:19" hidden="1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9"/>
        <v>24291</v>
      </c>
      <c r="R1884" s="16">
        <f t="shared" si="117"/>
        <v>24291</v>
      </c>
      <c r="S1884" s="18">
        <f t="shared" si="118"/>
        <v>12.900159320233669</v>
      </c>
    </row>
    <row r="1885" spans="1:19" hidden="1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9"/>
        <v>54</v>
      </c>
      <c r="R1885" s="21">
        <f t="shared" si="117"/>
        <v>54</v>
      </c>
      <c r="S1885" s="23">
        <f t="shared" si="118"/>
        <v>2.8662420382165606E-2</v>
      </c>
    </row>
    <row r="1886" spans="1:19" hidden="1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9"/>
        <v>2340</v>
      </c>
      <c r="R1886" s="16">
        <f t="shared" si="117"/>
        <v>2340</v>
      </c>
      <c r="S1886" s="18">
        <f t="shared" si="118"/>
        <v>1.2413793103448276</v>
      </c>
    </row>
    <row r="1887" spans="1:19" hidden="1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9"/>
        <v>84</v>
      </c>
      <c r="R1887" s="21">
        <f t="shared" si="117"/>
        <v>84</v>
      </c>
      <c r="S1887" s="23">
        <f t="shared" si="118"/>
        <v>4.4538706256627786E-2</v>
      </c>
    </row>
    <row r="1888" spans="1:19" hidden="1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9"/>
        <v>224</v>
      </c>
      <c r="R1888" s="16">
        <f t="shared" si="117"/>
        <v>224</v>
      </c>
      <c r="S1888" s="18">
        <f t="shared" si="118"/>
        <v>0.118706942236354</v>
      </c>
    </row>
    <row r="1889" spans="1:19" hidden="1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9"/>
        <v>558</v>
      </c>
      <c r="R1889" s="21">
        <f t="shared" si="117"/>
        <v>558</v>
      </c>
      <c r="S1889" s="23">
        <f t="shared" si="118"/>
        <v>0.29555084745762711</v>
      </c>
    </row>
    <row r="1890" spans="1:19" hidden="1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9"/>
        <v>1968</v>
      </c>
      <c r="R1890" s="16">
        <f t="shared" si="117"/>
        <v>1968</v>
      </c>
      <c r="S1890" s="18">
        <f t="shared" si="118"/>
        <v>1.0418210693488619</v>
      </c>
    </row>
    <row r="1891" spans="1:19" hidden="1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9"/>
        <v>1161</v>
      </c>
      <c r="R1891" s="21">
        <f t="shared" si="117"/>
        <v>1161</v>
      </c>
      <c r="S1891" s="23">
        <f t="shared" si="118"/>
        <v>0.61428571428571432</v>
      </c>
    </row>
    <row r="1892" spans="1:19" hidden="1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9"/>
        <v>411</v>
      </c>
      <c r="R1892" s="16">
        <f t="shared" si="117"/>
        <v>411</v>
      </c>
      <c r="S1892" s="18">
        <f t="shared" si="118"/>
        <v>0.21734531993654152</v>
      </c>
    </row>
    <row r="1893" spans="1:19" hidden="1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9"/>
        <v>468</v>
      </c>
      <c r="R1893" s="21">
        <f t="shared" si="117"/>
        <v>468</v>
      </c>
      <c r="S1893" s="23">
        <f t="shared" si="118"/>
        <v>0.24735729386892177</v>
      </c>
    </row>
    <row r="1894" spans="1:19" hidden="1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9"/>
        <v>405</v>
      </c>
      <c r="R1894" s="16">
        <f t="shared" si="117"/>
        <v>405</v>
      </c>
      <c r="S1894" s="18">
        <f t="shared" si="118"/>
        <v>0.21394611727416799</v>
      </c>
    </row>
    <row r="1895" spans="1:19" hidden="1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9"/>
        <v>690</v>
      </c>
      <c r="R1895" s="21">
        <f t="shared" si="117"/>
        <v>690</v>
      </c>
      <c r="S1895" s="23">
        <f t="shared" si="118"/>
        <v>0.36430834213305174</v>
      </c>
    </row>
    <row r="1896" spans="1:19" hidden="1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9"/>
        <v>566</v>
      </c>
      <c r="R1896" s="16">
        <f t="shared" si="117"/>
        <v>566</v>
      </c>
      <c r="S1896" s="18">
        <f t="shared" si="118"/>
        <v>0.29868073878627971</v>
      </c>
    </row>
    <row r="1897" spans="1:19" hidden="1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9"/>
        <v>522</v>
      </c>
      <c r="R1897" s="21">
        <f t="shared" si="117"/>
        <v>522</v>
      </c>
      <c r="S1897" s="23">
        <f t="shared" si="118"/>
        <v>0.27531645569620256</v>
      </c>
    </row>
    <row r="1898" spans="1:19" hidden="1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9"/>
        <v>198</v>
      </c>
      <c r="R1898" s="16">
        <f t="shared" si="117"/>
        <v>198</v>
      </c>
      <c r="S1898" s="18">
        <f t="shared" si="118"/>
        <v>0.10437532946758039</v>
      </c>
    </row>
    <row r="1899" spans="1:19" hidden="1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9"/>
        <v>846</v>
      </c>
      <c r="R1899" s="21">
        <f t="shared" si="117"/>
        <v>846</v>
      </c>
      <c r="S1899" s="23">
        <f t="shared" si="118"/>
        <v>0.44573234984193888</v>
      </c>
    </row>
    <row r="1900" spans="1:19" hidden="1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9"/>
        <v>1080</v>
      </c>
      <c r="R1900" s="16">
        <f t="shared" si="117"/>
        <v>1080</v>
      </c>
      <c r="S1900" s="18">
        <f t="shared" si="118"/>
        <v>0.56872037914691942</v>
      </c>
    </row>
    <row r="1901" spans="1:19" hidden="1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9"/>
        <v>1236</v>
      </c>
      <c r="R1901" s="21">
        <f t="shared" si="117"/>
        <v>1236</v>
      </c>
      <c r="S1901" s="23">
        <f t="shared" si="118"/>
        <v>0.65052631578947373</v>
      </c>
    </row>
    <row r="1902" spans="1:19" hidden="1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9"/>
        <v>308</v>
      </c>
      <c r="R1902" s="16">
        <f t="shared" si="117"/>
        <v>308</v>
      </c>
      <c r="S1902" s="18">
        <f t="shared" si="118"/>
        <v>0.16201998947922147</v>
      </c>
    </row>
    <row r="1903" spans="1:19" hidden="1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9"/>
        <v>324</v>
      </c>
      <c r="R1903" s="21">
        <f t="shared" si="117"/>
        <v>324</v>
      </c>
      <c r="S1903" s="23">
        <f t="shared" si="118"/>
        <v>0.17034700315457413</v>
      </c>
    </row>
    <row r="1904" spans="1:19" hidden="1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9"/>
        <v>712</v>
      </c>
      <c r="R1904" s="16">
        <f t="shared" si="117"/>
        <v>712</v>
      </c>
      <c r="S1904" s="18">
        <f t="shared" si="118"/>
        <v>0.37414608512874409</v>
      </c>
    </row>
    <row r="1905" spans="1:19" hidden="1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9"/>
        <v>1113</v>
      </c>
      <c r="R1905" s="21">
        <f t="shared" si="117"/>
        <v>1113</v>
      </c>
      <c r="S1905" s="23">
        <f t="shared" si="118"/>
        <v>0.5845588235294118</v>
      </c>
    </row>
    <row r="1906" spans="1:19" hidden="1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9"/>
        <v>4017</v>
      </c>
      <c r="R1906" s="16">
        <f t="shared" si="117"/>
        <v>4017</v>
      </c>
      <c r="S1906" s="18">
        <f t="shared" si="118"/>
        <v>2.1086614173228346</v>
      </c>
    </row>
    <row r="1907" spans="1:19" hidden="1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9"/>
        <v>2114</v>
      </c>
      <c r="R1907" s="21">
        <f t="shared" si="117"/>
        <v>2114</v>
      </c>
      <c r="S1907" s="23">
        <f t="shared" si="118"/>
        <v>1.1091290661070303</v>
      </c>
    </row>
    <row r="1908" spans="1:19" hidden="1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9"/>
        <v>96</v>
      </c>
      <c r="R1908" s="16">
        <f t="shared" si="117"/>
        <v>96</v>
      </c>
      <c r="S1908" s="18">
        <f t="shared" si="118"/>
        <v>5.0340849501835344E-2</v>
      </c>
    </row>
    <row r="1909" spans="1:19" hidden="1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9"/>
        <v>1780</v>
      </c>
      <c r="R1909" s="21">
        <f t="shared" si="117"/>
        <v>1780</v>
      </c>
      <c r="S1909" s="23">
        <f t="shared" si="118"/>
        <v>0.93291404612159334</v>
      </c>
    </row>
    <row r="1910" spans="1:19" hidden="1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9"/>
        <v>214</v>
      </c>
      <c r="R1910" s="16">
        <f t="shared" si="117"/>
        <v>214</v>
      </c>
      <c r="S1910" s="18">
        <f t="shared" si="118"/>
        <v>0.11210057621791514</v>
      </c>
    </row>
    <row r="1911" spans="1:19" hidden="1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9"/>
        <v>812</v>
      </c>
      <c r="R1911" s="21">
        <f t="shared" si="117"/>
        <v>812</v>
      </c>
      <c r="S1911" s="23">
        <f t="shared" si="118"/>
        <v>0.42513089005235605</v>
      </c>
    </row>
    <row r="1912" spans="1:19" hidden="1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9"/>
        <v>480</v>
      </c>
      <c r="R1912" s="16">
        <f t="shared" si="117"/>
        <v>480</v>
      </c>
      <c r="S1912" s="18">
        <f t="shared" si="118"/>
        <v>0.25117739403453687</v>
      </c>
    </row>
    <row r="1913" spans="1:19" hidden="1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9"/>
        <v>237</v>
      </c>
      <c r="R1913" s="21">
        <f t="shared" si="117"/>
        <v>237</v>
      </c>
      <c r="S1913" s="23">
        <f t="shared" si="118"/>
        <v>0.12395397489539749</v>
      </c>
    </row>
    <row r="1914" spans="1:19" hidden="1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9"/>
        <v>120</v>
      </c>
      <c r="R1914" s="16">
        <f t="shared" si="117"/>
        <v>120</v>
      </c>
      <c r="S1914" s="18">
        <f t="shared" si="118"/>
        <v>6.2728698379508618E-2</v>
      </c>
    </row>
    <row r="1915" spans="1:19" hidden="1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9"/>
        <v>528</v>
      </c>
      <c r="R1915" s="21">
        <f t="shared" si="117"/>
        <v>528</v>
      </c>
      <c r="S1915" s="23">
        <f t="shared" si="118"/>
        <v>0.27586206896551724</v>
      </c>
    </row>
    <row r="1916" spans="1:19" hidden="1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9"/>
        <v>60</v>
      </c>
      <c r="R1916" s="16">
        <f t="shared" si="117"/>
        <v>60</v>
      </c>
      <c r="S1916" s="18">
        <f t="shared" si="118"/>
        <v>3.1331592689295036E-2</v>
      </c>
    </row>
    <row r="1917" spans="1:19" hidden="1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9"/>
        <v>76</v>
      </c>
      <c r="R1917" s="21">
        <f t="shared" si="117"/>
        <v>76</v>
      </c>
      <c r="S1917" s="23">
        <f t="shared" si="118"/>
        <v>3.9665970772442591E-2</v>
      </c>
    </row>
    <row r="1918" spans="1:19" hidden="1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9"/>
        <v>990</v>
      </c>
      <c r="R1918" s="16">
        <f t="shared" si="117"/>
        <v>990</v>
      </c>
      <c r="S1918" s="18">
        <f t="shared" si="118"/>
        <v>0.51643192488262912</v>
      </c>
    </row>
    <row r="1919" spans="1:19" hidden="1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9"/>
        <v>129</v>
      </c>
      <c r="R1919" s="21">
        <f t="shared" si="117"/>
        <v>129</v>
      </c>
      <c r="S1919" s="23">
        <f t="shared" si="118"/>
        <v>6.7257559958289886E-2</v>
      </c>
    </row>
    <row r="1920" spans="1:19" hidden="1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9"/>
        <v>1300</v>
      </c>
      <c r="R1920" s="16">
        <f t="shared" si="117"/>
        <v>1300</v>
      </c>
      <c r="S1920" s="18">
        <f t="shared" si="118"/>
        <v>0.67743616466909851</v>
      </c>
    </row>
    <row r="1921" spans="1:19" hidden="1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9"/>
        <v>76</v>
      </c>
      <c r="R1921" s="21">
        <f t="shared" si="117"/>
        <v>76</v>
      </c>
      <c r="S1921" s="23">
        <f t="shared" si="118"/>
        <v>3.9583333333333331E-2</v>
      </c>
    </row>
    <row r="1922" spans="1:19" hidden="1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9"/>
        <v>75</v>
      </c>
      <c r="R1922" s="16">
        <f t="shared" si="117"/>
        <v>75</v>
      </c>
      <c r="S1922" s="18">
        <f t="shared" si="118"/>
        <v>3.9042165538781884E-2</v>
      </c>
    </row>
    <row r="1923" spans="1:19" hidden="1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si="119"/>
        <v>2028</v>
      </c>
      <c r="R1923" s="21">
        <f t="shared" ref="R1923:R1986" si="121">N:N*P:P</f>
        <v>2028</v>
      </c>
      <c r="S1923" s="23">
        <f t="shared" ref="S1923:S1986" si="122">Q:Q/A:A</f>
        <v>1.0551508844953175</v>
      </c>
    </row>
    <row r="1924" spans="1:19" hidden="1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ref="Q1924:Q1987" si="123">N1924*P1924</f>
        <v>441</v>
      </c>
      <c r="R1924" s="16">
        <f t="shared" si="121"/>
        <v>441</v>
      </c>
      <c r="S1924" s="18">
        <f t="shared" si="122"/>
        <v>0.22932917316692666</v>
      </c>
    </row>
    <row r="1925" spans="1:19" hidden="1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3"/>
        <v>208</v>
      </c>
      <c r="R1925" s="21">
        <f t="shared" si="121"/>
        <v>208</v>
      </c>
      <c r="S1925" s="23">
        <f t="shared" si="122"/>
        <v>0.10810810810810811</v>
      </c>
    </row>
    <row r="1926" spans="1:19" hidden="1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3"/>
        <v>22</v>
      </c>
      <c r="R1926" s="16">
        <f t="shared" si="121"/>
        <v>22</v>
      </c>
      <c r="S1926" s="18">
        <f t="shared" si="122"/>
        <v>1.1428571428571429E-2</v>
      </c>
    </row>
    <row r="1927" spans="1:19" hidden="1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3"/>
        <v>657</v>
      </c>
      <c r="R1927" s="21">
        <f t="shared" si="121"/>
        <v>657</v>
      </c>
      <c r="S1927" s="23">
        <f t="shared" si="122"/>
        <v>0.34112149532710279</v>
      </c>
    </row>
    <row r="1928" spans="1:19" hidden="1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3"/>
        <v>212</v>
      </c>
      <c r="R1928" s="16">
        <f t="shared" si="121"/>
        <v>212</v>
      </c>
      <c r="S1928" s="18">
        <f t="shared" si="122"/>
        <v>0.11001556824078879</v>
      </c>
    </row>
    <row r="1929" spans="1:19" hidden="1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3"/>
        <v>81</v>
      </c>
      <c r="R1929" s="21">
        <f t="shared" si="121"/>
        <v>81</v>
      </c>
      <c r="S1929" s="23">
        <f t="shared" si="122"/>
        <v>4.2012448132780086E-2</v>
      </c>
    </row>
    <row r="1930" spans="1:19" hidden="1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3"/>
        <v>15</v>
      </c>
      <c r="R1930" s="16">
        <f t="shared" si="121"/>
        <v>15</v>
      </c>
      <c r="S1930" s="18">
        <f t="shared" si="122"/>
        <v>7.7760497667185074E-3</v>
      </c>
    </row>
    <row r="1931" spans="1:19" hidden="1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3"/>
        <v>2322</v>
      </c>
      <c r="R1931" s="21">
        <f t="shared" si="121"/>
        <v>2322</v>
      </c>
      <c r="S1931" s="23">
        <f t="shared" si="122"/>
        <v>1.2031088082901555</v>
      </c>
    </row>
    <row r="1932" spans="1:19" hidden="1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3"/>
        <v>84</v>
      </c>
      <c r="R1932" s="16">
        <f t="shared" si="121"/>
        <v>84</v>
      </c>
      <c r="S1932" s="18">
        <f t="shared" si="122"/>
        <v>4.3500776799585708E-2</v>
      </c>
    </row>
    <row r="1933" spans="1:19" hidden="1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3"/>
        <v>2016</v>
      </c>
      <c r="R1933" s="21">
        <f t="shared" si="121"/>
        <v>2016</v>
      </c>
      <c r="S1933" s="23">
        <f t="shared" si="122"/>
        <v>1.0434782608695652</v>
      </c>
    </row>
    <row r="1934" spans="1:19" hidden="1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3"/>
        <v>126</v>
      </c>
      <c r="R1934" s="16">
        <f t="shared" si="121"/>
        <v>126</v>
      </c>
      <c r="S1934" s="18">
        <f t="shared" si="122"/>
        <v>6.5183652353854107E-2</v>
      </c>
    </row>
    <row r="1935" spans="1:19" hidden="1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3"/>
        <v>2808</v>
      </c>
      <c r="R1935" s="21">
        <f t="shared" si="121"/>
        <v>2808</v>
      </c>
      <c r="S1935" s="23">
        <f t="shared" si="122"/>
        <v>1.451913133402275</v>
      </c>
    </row>
    <row r="1936" spans="1:19" hidden="1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3"/>
        <v>287</v>
      </c>
      <c r="R1936" s="16">
        <f t="shared" si="121"/>
        <v>287</v>
      </c>
      <c r="S1936" s="18">
        <f t="shared" si="122"/>
        <v>0.1483204134366925</v>
      </c>
    </row>
    <row r="1937" spans="1:19" hidden="1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3"/>
        <v>695</v>
      </c>
      <c r="R1937" s="21">
        <f t="shared" si="121"/>
        <v>695</v>
      </c>
      <c r="S1937" s="23">
        <f t="shared" si="122"/>
        <v>0.35898760330578511</v>
      </c>
    </row>
    <row r="1938" spans="1:19" hidden="1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3"/>
        <v>1032</v>
      </c>
      <c r="R1938" s="16">
        <f t="shared" si="121"/>
        <v>1032</v>
      </c>
      <c r="S1938" s="18">
        <f t="shared" si="122"/>
        <v>0.53278265358802268</v>
      </c>
    </row>
    <row r="1939" spans="1:19" hidden="1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3"/>
        <v>630</v>
      </c>
      <c r="R1939" s="21">
        <f t="shared" si="121"/>
        <v>630</v>
      </c>
      <c r="S1939" s="23">
        <f t="shared" si="122"/>
        <v>0.32507739938080493</v>
      </c>
    </row>
    <row r="1940" spans="1:19" hidden="1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3"/>
        <v>18</v>
      </c>
      <c r="R1940" s="16">
        <f t="shared" si="121"/>
        <v>18</v>
      </c>
      <c r="S1940" s="18">
        <f t="shared" si="122"/>
        <v>9.283135636926251E-3</v>
      </c>
    </row>
    <row r="1941" spans="1:19" hidden="1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3"/>
        <v>159</v>
      </c>
      <c r="R1941" s="21">
        <f t="shared" si="121"/>
        <v>159</v>
      </c>
      <c r="S1941" s="23">
        <f t="shared" si="122"/>
        <v>8.1958762886597938E-2</v>
      </c>
    </row>
    <row r="1942" spans="1:19" hidden="1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3"/>
        <v>252</v>
      </c>
      <c r="R1942" s="16">
        <f t="shared" si="121"/>
        <v>252</v>
      </c>
      <c r="S1942" s="18">
        <f t="shared" si="122"/>
        <v>0.12982998454404945</v>
      </c>
    </row>
    <row r="1943" spans="1:19" hidden="1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3"/>
        <v>120</v>
      </c>
      <c r="R1943" s="21">
        <f t="shared" si="121"/>
        <v>120</v>
      </c>
      <c r="S1943" s="23">
        <f t="shared" si="122"/>
        <v>6.1791967044284246E-2</v>
      </c>
    </row>
    <row r="1944" spans="1:19" hidden="1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3"/>
        <v>260</v>
      </c>
      <c r="R1944" s="16">
        <f t="shared" si="121"/>
        <v>260</v>
      </c>
      <c r="S1944" s="18">
        <f t="shared" si="122"/>
        <v>0.13381369016984046</v>
      </c>
    </row>
    <row r="1945" spans="1:19" hidden="1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3"/>
        <v>162</v>
      </c>
      <c r="R1945" s="21">
        <f t="shared" si="121"/>
        <v>162</v>
      </c>
      <c r="S1945" s="23">
        <f t="shared" si="122"/>
        <v>8.3333333333333329E-2</v>
      </c>
    </row>
    <row r="1946" spans="1:19" hidden="1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3"/>
        <v>2188</v>
      </c>
      <c r="R1946" s="16">
        <f t="shared" si="121"/>
        <v>2188</v>
      </c>
      <c r="S1946" s="18">
        <f t="shared" si="122"/>
        <v>1.1249357326478149</v>
      </c>
    </row>
    <row r="1947" spans="1:19" hidden="1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3"/>
        <v>573</v>
      </c>
      <c r="R1947" s="21">
        <f t="shared" si="121"/>
        <v>573</v>
      </c>
      <c r="S1947" s="23">
        <f t="shared" si="122"/>
        <v>0.2944501541623844</v>
      </c>
    </row>
    <row r="1948" spans="1:19" hidden="1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3"/>
        <v>76</v>
      </c>
      <c r="R1948" s="16">
        <f t="shared" si="121"/>
        <v>76</v>
      </c>
      <c r="S1948" s="18">
        <f t="shared" si="122"/>
        <v>3.9034411915767848E-2</v>
      </c>
    </row>
    <row r="1949" spans="1:19" hidden="1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3"/>
        <v>200</v>
      </c>
      <c r="R1949" s="21">
        <f t="shared" si="121"/>
        <v>200</v>
      </c>
      <c r="S1949" s="23">
        <f t="shared" si="122"/>
        <v>0.10266940451745379</v>
      </c>
    </row>
    <row r="1950" spans="1:19" hidden="1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3"/>
        <v>390</v>
      </c>
      <c r="R1950" s="16">
        <f t="shared" si="121"/>
        <v>390</v>
      </c>
      <c r="S1950" s="18">
        <f t="shared" si="122"/>
        <v>0.20010261672652643</v>
      </c>
    </row>
    <row r="1951" spans="1:19" hidden="1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3"/>
        <v>9289</v>
      </c>
      <c r="R1951" s="21">
        <f t="shared" si="121"/>
        <v>9289</v>
      </c>
      <c r="S1951" s="23">
        <f t="shared" si="122"/>
        <v>4.7635897435897432</v>
      </c>
    </row>
    <row r="1952" spans="1:19" hidden="1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3"/>
        <v>228</v>
      </c>
      <c r="R1952" s="16">
        <f t="shared" si="121"/>
        <v>228</v>
      </c>
      <c r="S1952" s="18">
        <f t="shared" si="122"/>
        <v>0.1168631471040492</v>
      </c>
    </row>
    <row r="1953" spans="1:19" hidden="1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3"/>
        <v>3729</v>
      </c>
      <c r="R1953" s="21">
        <f t="shared" si="121"/>
        <v>3729</v>
      </c>
      <c r="S1953" s="23">
        <f t="shared" si="122"/>
        <v>1.9103483606557377</v>
      </c>
    </row>
    <row r="1954" spans="1:19" hidden="1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3"/>
        <v>466</v>
      </c>
      <c r="R1954" s="16">
        <f t="shared" si="121"/>
        <v>466</v>
      </c>
      <c r="S1954" s="18">
        <f t="shared" si="122"/>
        <v>0.23860727086533537</v>
      </c>
    </row>
    <row r="1955" spans="1:19" hidden="1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3"/>
        <v>474</v>
      </c>
      <c r="R1955" s="21">
        <f t="shared" si="121"/>
        <v>474</v>
      </c>
      <c r="S1955" s="23">
        <f t="shared" si="122"/>
        <v>0.24257932446264074</v>
      </c>
    </row>
    <row r="1956" spans="1:19" hidden="1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3"/>
        <v>150</v>
      </c>
      <c r="R1956" s="16">
        <f t="shared" si="121"/>
        <v>150</v>
      </c>
      <c r="S1956" s="18">
        <f t="shared" si="122"/>
        <v>7.6726342710997444E-2</v>
      </c>
    </row>
    <row r="1957" spans="1:19" hidden="1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3"/>
        <v>2220</v>
      </c>
      <c r="R1957" s="21">
        <f t="shared" si="121"/>
        <v>2220</v>
      </c>
      <c r="S1957" s="23">
        <f t="shared" si="122"/>
        <v>1.1349693251533743</v>
      </c>
    </row>
    <row r="1958" spans="1:19" hidden="1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3"/>
        <v>44</v>
      </c>
      <c r="R1958" s="16">
        <f t="shared" si="121"/>
        <v>44</v>
      </c>
      <c r="S1958" s="18">
        <f t="shared" si="122"/>
        <v>2.2483392948390392E-2</v>
      </c>
    </row>
    <row r="1959" spans="1:19" hidden="1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3"/>
        <v>8552</v>
      </c>
      <c r="R1959" s="21">
        <f t="shared" si="121"/>
        <v>8552</v>
      </c>
      <c r="S1959" s="23">
        <f t="shared" si="122"/>
        <v>4.3677221654749747</v>
      </c>
    </row>
    <row r="1960" spans="1:19" hidden="1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3"/>
        <v>18333</v>
      </c>
      <c r="R1960" s="16">
        <f t="shared" si="121"/>
        <v>18333</v>
      </c>
      <c r="S1960" s="18">
        <f t="shared" si="122"/>
        <v>9.3583460949464019</v>
      </c>
    </row>
    <row r="1961" spans="1:19" hidden="1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3"/>
        <v>75</v>
      </c>
      <c r="R1961" s="21">
        <f t="shared" si="121"/>
        <v>75</v>
      </c>
      <c r="S1961" s="23">
        <f t="shared" si="122"/>
        <v>3.826530612244898E-2</v>
      </c>
    </row>
    <row r="1962" spans="1:19" hidden="1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3"/>
        <v>492</v>
      </c>
      <c r="R1962" s="16">
        <f t="shared" si="121"/>
        <v>492</v>
      </c>
      <c r="S1962" s="18">
        <f t="shared" si="122"/>
        <v>0.25089240183579808</v>
      </c>
    </row>
    <row r="1963" spans="1:19" hidden="1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3"/>
        <v>1086</v>
      </c>
      <c r="R1963" s="21">
        <f t="shared" si="121"/>
        <v>1086</v>
      </c>
      <c r="S1963" s="23">
        <f t="shared" si="122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3"/>
        <v>685</v>
      </c>
      <c r="R1964" s="16">
        <f t="shared" si="121"/>
        <v>685</v>
      </c>
      <c r="S1964" s="18">
        <f t="shared" si="122"/>
        <v>0.3489556800815079</v>
      </c>
    </row>
    <row r="1965" spans="1:19" hidden="1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3"/>
        <v>651</v>
      </c>
      <c r="R1965" s="21">
        <f t="shared" si="121"/>
        <v>651</v>
      </c>
      <c r="S1965" s="23">
        <f t="shared" si="122"/>
        <v>0.33146639511201631</v>
      </c>
    </row>
    <row r="1966" spans="1:19" hidden="1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3"/>
        <v>534</v>
      </c>
      <c r="R1966" s="16">
        <f t="shared" si="121"/>
        <v>534</v>
      </c>
      <c r="S1966" s="18">
        <f t="shared" si="122"/>
        <v>0.27175572519083968</v>
      </c>
    </row>
    <row r="1967" spans="1:19" hidden="1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3"/>
        <v>82</v>
      </c>
      <c r="R1967" s="21">
        <f t="shared" si="121"/>
        <v>82</v>
      </c>
      <c r="S1967" s="23">
        <f t="shared" si="122"/>
        <v>4.170905391658189E-2</v>
      </c>
    </row>
    <row r="1968" spans="1:19" hidden="1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3"/>
        <v>9</v>
      </c>
      <c r="R1968" s="16">
        <f t="shared" si="121"/>
        <v>9</v>
      </c>
      <c r="S1968" s="18">
        <f t="shared" si="122"/>
        <v>4.5754956786985259E-3</v>
      </c>
    </row>
    <row r="1969" spans="1:19" hidden="1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3"/>
        <v>234</v>
      </c>
      <c r="R1969" s="21">
        <f t="shared" si="121"/>
        <v>234</v>
      </c>
      <c r="S1969" s="23">
        <f t="shared" si="122"/>
        <v>0.11890243902439024</v>
      </c>
    </row>
    <row r="1970" spans="1:19" hidden="1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3"/>
        <v>112</v>
      </c>
      <c r="R1970" s="16">
        <f t="shared" si="121"/>
        <v>112</v>
      </c>
      <c r="S1970" s="18">
        <f t="shared" si="122"/>
        <v>5.6881665820213305E-2</v>
      </c>
    </row>
    <row r="1971" spans="1:19" hidden="1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3"/>
        <v>1608</v>
      </c>
      <c r="R1971" s="21">
        <f t="shared" si="121"/>
        <v>1608</v>
      </c>
      <c r="S1971" s="23">
        <f t="shared" si="122"/>
        <v>0.81624365482233507</v>
      </c>
    </row>
    <row r="1972" spans="1:19" hidden="1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3"/>
        <v>296</v>
      </c>
      <c r="R1972" s="16">
        <f t="shared" si="121"/>
        <v>296</v>
      </c>
      <c r="S1972" s="18">
        <f t="shared" si="122"/>
        <v>0.15017757483510907</v>
      </c>
    </row>
    <row r="1973" spans="1:19" hidden="1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3"/>
        <v>22</v>
      </c>
      <c r="R1973" s="21">
        <f t="shared" si="121"/>
        <v>22</v>
      </c>
      <c r="S1973" s="23">
        <f t="shared" si="122"/>
        <v>1.1156186612576065E-2</v>
      </c>
    </row>
    <row r="1974" spans="1:19" hidden="1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3"/>
        <v>240</v>
      </c>
      <c r="R1974" s="16">
        <f t="shared" si="121"/>
        <v>240</v>
      </c>
      <c r="S1974" s="18">
        <f t="shared" si="122"/>
        <v>0.12164216928535225</v>
      </c>
    </row>
    <row r="1975" spans="1:19" hidden="1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3"/>
        <v>512</v>
      </c>
      <c r="R1975" s="21">
        <f t="shared" si="121"/>
        <v>512</v>
      </c>
      <c r="S1975" s="23">
        <f t="shared" si="122"/>
        <v>0.25937183383991896</v>
      </c>
    </row>
    <row r="1976" spans="1:19" hidden="1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3"/>
        <v>648</v>
      </c>
      <c r="R1976" s="16">
        <f t="shared" si="121"/>
        <v>648</v>
      </c>
      <c r="S1976" s="18">
        <f t="shared" si="122"/>
        <v>0.32810126582278482</v>
      </c>
    </row>
    <row r="1977" spans="1:19" hidden="1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3"/>
        <v>444</v>
      </c>
      <c r="R1977" s="21">
        <f t="shared" si="121"/>
        <v>444</v>
      </c>
      <c r="S1977" s="23">
        <f t="shared" si="122"/>
        <v>0.22469635627530365</v>
      </c>
    </row>
    <row r="1978" spans="1:19" hidden="1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3"/>
        <v>176</v>
      </c>
      <c r="R1978" s="16">
        <f t="shared" si="121"/>
        <v>176</v>
      </c>
      <c r="S1978" s="18">
        <f t="shared" si="122"/>
        <v>8.9023773394031364E-2</v>
      </c>
    </row>
    <row r="1979" spans="1:19" hidden="1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3"/>
        <v>477</v>
      </c>
      <c r="R1979" s="21">
        <f t="shared" si="121"/>
        <v>477</v>
      </c>
      <c r="S1979" s="23">
        <f t="shared" si="122"/>
        <v>0.24115267947421637</v>
      </c>
    </row>
    <row r="1980" spans="1:19" hidden="1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3"/>
        <v>508</v>
      </c>
      <c r="R1980" s="16">
        <f t="shared" si="121"/>
        <v>508</v>
      </c>
      <c r="S1980" s="18">
        <f t="shared" si="122"/>
        <v>0.25669530065689744</v>
      </c>
    </row>
    <row r="1981" spans="1:19" hidden="1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3"/>
        <v>94</v>
      </c>
      <c r="R1981" s="21">
        <f t="shared" si="121"/>
        <v>94</v>
      </c>
      <c r="S1981" s="23">
        <f t="shared" si="122"/>
        <v>4.7474747474747475E-2</v>
      </c>
    </row>
    <row r="1982" spans="1:19" hidden="1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3"/>
        <v>834</v>
      </c>
      <c r="R1982" s="16">
        <f t="shared" si="121"/>
        <v>834</v>
      </c>
      <c r="S1982" s="18">
        <f t="shared" si="122"/>
        <v>0.42099949520444219</v>
      </c>
    </row>
    <row r="1983" spans="1:19" hidden="1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3"/>
        <v>567</v>
      </c>
      <c r="R1983" s="21">
        <f t="shared" si="121"/>
        <v>567</v>
      </c>
      <c r="S1983" s="23">
        <f t="shared" si="122"/>
        <v>0.2860746720484359</v>
      </c>
    </row>
    <row r="1984" spans="1:19" hidden="1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3"/>
        <v>1245</v>
      </c>
      <c r="R1984" s="16">
        <f t="shared" si="121"/>
        <v>1245</v>
      </c>
      <c r="S1984" s="18">
        <f t="shared" si="122"/>
        <v>0.62783661119515888</v>
      </c>
    </row>
    <row r="1985" spans="1:19" hidden="1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3"/>
        <v>776</v>
      </c>
      <c r="R1985" s="21">
        <f t="shared" si="121"/>
        <v>776</v>
      </c>
      <c r="S1985" s="23">
        <f t="shared" si="122"/>
        <v>0.3911290322580645</v>
      </c>
    </row>
    <row r="1986" spans="1:19" hidden="1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3"/>
        <v>3054</v>
      </c>
      <c r="R1986" s="16">
        <f t="shared" si="121"/>
        <v>3054</v>
      </c>
      <c r="S1986" s="18">
        <f t="shared" si="122"/>
        <v>1.5385390428211587</v>
      </c>
    </row>
    <row r="1987" spans="1:19" hidden="1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si="123"/>
        <v>42</v>
      </c>
      <c r="R1987" s="21">
        <f t="shared" ref="R1987:R2050" si="125">N:N*P:P</f>
        <v>42</v>
      </c>
      <c r="S1987" s="23">
        <f t="shared" ref="S1987:S2050" si="126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ref="Q1988:Q2051" si="127">N1988*P1988</f>
        <v>3828</v>
      </c>
      <c r="R1988" s="16">
        <f t="shared" si="125"/>
        <v>3828</v>
      </c>
      <c r="S1988" s="18">
        <f t="shared" si="126"/>
        <v>1.926522395571213</v>
      </c>
    </row>
    <row r="1989" spans="1:19" hidden="1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7"/>
        <v>225</v>
      </c>
      <c r="R1989" s="21">
        <f t="shared" si="125"/>
        <v>225</v>
      </c>
      <c r="S1989" s="23">
        <f t="shared" si="126"/>
        <v>0.11317907444668009</v>
      </c>
    </row>
    <row r="1990" spans="1:19" hidden="1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7"/>
        <v>438</v>
      </c>
      <c r="R1990" s="16">
        <f t="shared" si="125"/>
        <v>438</v>
      </c>
      <c r="S1990" s="18">
        <f t="shared" si="126"/>
        <v>0.22021116138763197</v>
      </c>
    </row>
    <row r="1991" spans="1:19" hidden="1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7"/>
        <v>46</v>
      </c>
      <c r="R1991" s="21">
        <f t="shared" si="125"/>
        <v>46</v>
      </c>
      <c r="S1991" s="23">
        <f t="shared" si="126"/>
        <v>2.3115577889447236E-2</v>
      </c>
    </row>
    <row r="1992" spans="1:19" hidden="1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7"/>
        <v>3625</v>
      </c>
      <c r="R1992" s="16">
        <f t="shared" si="125"/>
        <v>3625</v>
      </c>
      <c r="S1992" s="18">
        <f t="shared" si="126"/>
        <v>1.8206931190356606</v>
      </c>
    </row>
    <row r="1993" spans="1:19" hidden="1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7"/>
        <v>261</v>
      </c>
      <c r="R1993" s="21">
        <f t="shared" si="125"/>
        <v>261</v>
      </c>
      <c r="S1993" s="23">
        <f t="shared" si="126"/>
        <v>0.13102409638554216</v>
      </c>
    </row>
    <row r="1994" spans="1:19" hidden="1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7"/>
        <v>4953</v>
      </c>
      <c r="R1994" s="16">
        <f t="shared" si="125"/>
        <v>4953</v>
      </c>
      <c r="S1994" s="18">
        <f t="shared" si="126"/>
        <v>2.4851981936778724</v>
      </c>
    </row>
    <row r="1995" spans="1:19" hidden="1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7"/>
        <v>3093</v>
      </c>
      <c r="R1995" s="21">
        <f t="shared" si="125"/>
        <v>3093</v>
      </c>
      <c r="S1995" s="23">
        <f t="shared" si="126"/>
        <v>1.5511534603811434</v>
      </c>
    </row>
    <row r="1996" spans="1:19" hidden="1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7"/>
        <v>120</v>
      </c>
      <c r="R1996" s="16">
        <f t="shared" si="125"/>
        <v>120</v>
      </c>
      <c r="S1996" s="18">
        <f t="shared" si="126"/>
        <v>6.0150375939849621E-2</v>
      </c>
    </row>
    <row r="1997" spans="1:19" hidden="1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7"/>
        <v>1824</v>
      </c>
      <c r="R1997" s="21">
        <f t="shared" si="125"/>
        <v>1824</v>
      </c>
      <c r="S1997" s="23">
        <f t="shared" si="126"/>
        <v>0.91382765531062127</v>
      </c>
    </row>
    <row r="1998" spans="1:19" hidden="1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7"/>
        <v>121</v>
      </c>
      <c r="R1998" s="16">
        <f t="shared" si="125"/>
        <v>121</v>
      </c>
      <c r="S1998" s="18">
        <f t="shared" si="126"/>
        <v>6.0590886329494241E-2</v>
      </c>
    </row>
    <row r="1999" spans="1:19" hidden="1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7"/>
        <v>43</v>
      </c>
      <c r="R1999" s="21">
        <f t="shared" si="125"/>
        <v>43</v>
      </c>
      <c r="S1999" s="23">
        <f t="shared" si="126"/>
        <v>2.1521521521521522E-2</v>
      </c>
    </row>
    <row r="2000" spans="1:19" hidden="1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7"/>
        <v>750</v>
      </c>
      <c r="R2000" s="16">
        <f t="shared" si="125"/>
        <v>750</v>
      </c>
      <c r="S2000" s="18">
        <f t="shared" si="126"/>
        <v>0.37518759379689842</v>
      </c>
    </row>
    <row r="2001" spans="1:19" hidden="1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7"/>
        <v>40</v>
      </c>
      <c r="R2001" s="21">
        <f t="shared" si="125"/>
        <v>40</v>
      </c>
      <c r="S2001" s="23">
        <f t="shared" si="126"/>
        <v>0.02</v>
      </c>
    </row>
    <row r="2002" spans="1:19" hidden="1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7"/>
        <v>102</v>
      </c>
      <c r="R2002" s="16">
        <f t="shared" si="125"/>
        <v>102</v>
      </c>
      <c r="S2002" s="18">
        <f t="shared" si="126"/>
        <v>5.0974512743628186E-2</v>
      </c>
    </row>
    <row r="2003" spans="1:19" hidden="1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7"/>
        <v>828</v>
      </c>
      <c r="R2003" s="21">
        <f t="shared" si="125"/>
        <v>828</v>
      </c>
      <c r="S2003" s="23">
        <f t="shared" si="126"/>
        <v>0.41358641358641357</v>
      </c>
    </row>
    <row r="2004" spans="1:19" hidden="1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7"/>
        <v>98</v>
      </c>
      <c r="R2004" s="16">
        <f t="shared" si="125"/>
        <v>98</v>
      </c>
      <c r="S2004" s="18">
        <f t="shared" si="126"/>
        <v>4.8926610084872688E-2</v>
      </c>
    </row>
    <row r="2005" spans="1:19" hidden="1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7"/>
        <v>80</v>
      </c>
      <c r="R2005" s="21">
        <f t="shared" si="125"/>
        <v>80</v>
      </c>
      <c r="S2005" s="23">
        <f t="shared" si="126"/>
        <v>3.9920159680638723E-2</v>
      </c>
    </row>
    <row r="2006" spans="1:19" hidden="1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7"/>
        <v>374</v>
      </c>
      <c r="R2006" s="16">
        <f t="shared" si="125"/>
        <v>374</v>
      </c>
      <c r="S2006" s="18">
        <f t="shared" si="126"/>
        <v>0.18653366583541148</v>
      </c>
    </row>
    <row r="2007" spans="1:19" hidden="1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7"/>
        <v>956</v>
      </c>
      <c r="R2007" s="21">
        <f t="shared" si="125"/>
        <v>956</v>
      </c>
      <c r="S2007" s="23">
        <f t="shared" si="126"/>
        <v>0.47657028913260219</v>
      </c>
    </row>
    <row r="2008" spans="1:19" hidden="1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7"/>
        <v>2443</v>
      </c>
      <c r="R2008" s="16">
        <f t="shared" si="125"/>
        <v>2443</v>
      </c>
      <c r="S2008" s="18">
        <f t="shared" si="126"/>
        <v>1.2172396611858496</v>
      </c>
    </row>
    <row r="2009" spans="1:19" hidden="1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7"/>
        <v>794</v>
      </c>
      <c r="R2009" s="21">
        <f t="shared" si="125"/>
        <v>794</v>
      </c>
      <c r="S2009" s="23">
        <f t="shared" si="126"/>
        <v>0.39541832669322707</v>
      </c>
    </row>
    <row r="2010" spans="1:19" hidden="1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7"/>
        <v>1146</v>
      </c>
      <c r="R2010" s="16">
        <f t="shared" si="125"/>
        <v>1146</v>
      </c>
      <c r="S2010" s="18">
        <f t="shared" si="126"/>
        <v>0.57043305126928823</v>
      </c>
    </row>
    <row r="2011" spans="1:19" hidden="1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7"/>
        <v>5952</v>
      </c>
      <c r="R2011" s="21">
        <f t="shared" si="125"/>
        <v>5952</v>
      </c>
      <c r="S2011" s="23">
        <f t="shared" si="126"/>
        <v>2.9611940298507462</v>
      </c>
    </row>
    <row r="2012" spans="1:19" hidden="1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7"/>
        <v>516</v>
      </c>
      <c r="R2012" s="16">
        <f t="shared" si="125"/>
        <v>516</v>
      </c>
      <c r="S2012" s="18">
        <f t="shared" si="126"/>
        <v>0.25658876181004475</v>
      </c>
    </row>
    <row r="2013" spans="1:19" hidden="1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7"/>
        <v>1086</v>
      </c>
      <c r="R2013" s="21">
        <f t="shared" si="125"/>
        <v>1086</v>
      </c>
      <c r="S2013" s="23">
        <f t="shared" si="126"/>
        <v>0.53976143141153077</v>
      </c>
    </row>
    <row r="2014" spans="1:19" hidden="1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7"/>
        <v>8630</v>
      </c>
      <c r="R2014" s="16">
        <f t="shared" si="125"/>
        <v>8630</v>
      </c>
      <c r="S2014" s="18">
        <f t="shared" si="126"/>
        <v>4.2871336313959265</v>
      </c>
    </row>
    <row r="2015" spans="1:19" hidden="1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7"/>
        <v>615</v>
      </c>
      <c r="R2015" s="21">
        <f t="shared" si="125"/>
        <v>615</v>
      </c>
      <c r="S2015" s="23">
        <f t="shared" si="126"/>
        <v>0.30536246276067525</v>
      </c>
    </row>
    <row r="2016" spans="1:19" hidden="1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7"/>
        <v>1145</v>
      </c>
      <c r="R2016" s="16">
        <f t="shared" si="125"/>
        <v>1145</v>
      </c>
      <c r="S2016" s="18">
        <f t="shared" si="126"/>
        <v>0.56823821339950376</v>
      </c>
    </row>
    <row r="2017" spans="1:19" hidden="1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7"/>
        <v>143</v>
      </c>
      <c r="R2017" s="21">
        <f t="shared" si="125"/>
        <v>143</v>
      </c>
      <c r="S2017" s="23">
        <f t="shared" si="126"/>
        <v>7.093253968253968E-2</v>
      </c>
    </row>
    <row r="2018" spans="1:19" hidden="1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7"/>
        <v>560</v>
      </c>
      <c r="R2018" s="16">
        <f t="shared" si="125"/>
        <v>560</v>
      </c>
      <c r="S2018" s="18">
        <f t="shared" si="126"/>
        <v>0.27764005949429849</v>
      </c>
    </row>
    <row r="2019" spans="1:19" hidden="1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7"/>
        <v>180</v>
      </c>
      <c r="R2019" s="21">
        <f t="shared" si="125"/>
        <v>180</v>
      </c>
      <c r="S2019" s="23">
        <f t="shared" si="126"/>
        <v>8.9197224975222991E-2</v>
      </c>
    </row>
    <row r="2020" spans="1:19" hidden="1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7"/>
        <v>1179</v>
      </c>
      <c r="R2020" s="16">
        <f t="shared" si="125"/>
        <v>1179</v>
      </c>
      <c r="S2020" s="18">
        <f t="shared" si="126"/>
        <v>0.58395245170876675</v>
      </c>
    </row>
    <row r="2021" spans="1:19" hidden="1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7"/>
        <v>735</v>
      </c>
      <c r="R2021" s="21">
        <f t="shared" si="125"/>
        <v>735</v>
      </c>
      <c r="S2021" s="23">
        <f t="shared" si="126"/>
        <v>0.36386138613861385</v>
      </c>
    </row>
    <row r="2022" spans="1:19" hidden="1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7"/>
        <v>1345</v>
      </c>
      <c r="R2022" s="16">
        <f t="shared" si="125"/>
        <v>1345</v>
      </c>
      <c r="S2022" s="18">
        <f t="shared" si="126"/>
        <v>0.66551212271152893</v>
      </c>
    </row>
    <row r="2023" spans="1:19" hidden="1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7"/>
        <v>495</v>
      </c>
      <c r="R2023" s="21">
        <f t="shared" si="125"/>
        <v>495</v>
      </c>
      <c r="S2023" s="23">
        <f t="shared" si="126"/>
        <v>0.24480712166172106</v>
      </c>
    </row>
    <row r="2024" spans="1:19" hidden="1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7"/>
        <v>3255</v>
      </c>
      <c r="R2024" s="16">
        <f t="shared" si="125"/>
        <v>3255</v>
      </c>
      <c r="S2024" s="18">
        <f t="shared" si="126"/>
        <v>1.6089965397923875</v>
      </c>
    </row>
    <row r="2025" spans="1:19" hidden="1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7"/>
        <v>1656</v>
      </c>
      <c r="R2025" s="21">
        <f t="shared" si="125"/>
        <v>1656</v>
      </c>
      <c r="S2025" s="23">
        <f t="shared" si="126"/>
        <v>0.81818181818181823</v>
      </c>
    </row>
    <row r="2026" spans="1:19" hidden="1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7"/>
        <v>129</v>
      </c>
      <c r="R2026" s="16">
        <f t="shared" si="125"/>
        <v>129</v>
      </c>
      <c r="S2026" s="18">
        <f t="shared" si="126"/>
        <v>6.3703703703703707E-2</v>
      </c>
    </row>
    <row r="2027" spans="1:19" hidden="1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7"/>
        <v>336</v>
      </c>
      <c r="R2027" s="21">
        <f t="shared" si="125"/>
        <v>336</v>
      </c>
      <c r="S2027" s="23">
        <f t="shared" si="126"/>
        <v>0.16584402764067127</v>
      </c>
    </row>
    <row r="2028" spans="1:19" hidden="1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7"/>
        <v>3680</v>
      </c>
      <c r="R2028" s="16">
        <f t="shared" si="125"/>
        <v>3680</v>
      </c>
      <c r="S2028" s="18">
        <f t="shared" si="126"/>
        <v>1.8154908732116428</v>
      </c>
    </row>
    <row r="2029" spans="1:19" hidden="1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7"/>
        <v>716</v>
      </c>
      <c r="R2029" s="21">
        <f t="shared" si="125"/>
        <v>716</v>
      </c>
      <c r="S2029" s="23">
        <f t="shared" si="126"/>
        <v>0.35305719921104539</v>
      </c>
    </row>
    <row r="2030" spans="1:19" hidden="1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7"/>
        <v>324</v>
      </c>
      <c r="R2030" s="16">
        <f t="shared" si="125"/>
        <v>324</v>
      </c>
      <c r="S2030" s="18">
        <f t="shared" si="126"/>
        <v>0.15968457368161657</v>
      </c>
    </row>
    <row r="2031" spans="1:19" hidden="1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7"/>
        <v>225</v>
      </c>
      <c r="R2031" s="21">
        <f t="shared" si="125"/>
        <v>225</v>
      </c>
      <c r="S2031" s="23">
        <f t="shared" si="126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7"/>
        <v>675</v>
      </c>
      <c r="R2032" s="16">
        <f t="shared" si="125"/>
        <v>675</v>
      </c>
      <c r="S2032" s="18">
        <f t="shared" si="126"/>
        <v>0.33234859675036926</v>
      </c>
    </row>
    <row r="2033" spans="1:19" hidden="1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7"/>
        <v>156</v>
      </c>
      <c r="R2033" s="21">
        <f t="shared" si="125"/>
        <v>156</v>
      </c>
      <c r="S2033" s="23">
        <f t="shared" si="126"/>
        <v>7.6771653543307089E-2</v>
      </c>
    </row>
    <row r="2034" spans="1:19" hidden="1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7"/>
        <v>15</v>
      </c>
      <c r="R2034" s="16">
        <f t="shared" si="125"/>
        <v>15</v>
      </c>
      <c r="S2034" s="18">
        <f t="shared" si="126"/>
        <v>7.3782587309394985E-3</v>
      </c>
    </row>
    <row r="2035" spans="1:19" hidden="1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7"/>
        <v>232</v>
      </c>
      <c r="R2035" s="21">
        <f t="shared" si="125"/>
        <v>232</v>
      </c>
      <c r="S2035" s="23">
        <f t="shared" si="126"/>
        <v>0.11406096361848574</v>
      </c>
    </row>
    <row r="2036" spans="1:19" hidden="1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7"/>
        <v>1311</v>
      </c>
      <c r="R2036" s="16">
        <f t="shared" si="125"/>
        <v>1311</v>
      </c>
      <c r="S2036" s="18">
        <f t="shared" si="126"/>
        <v>0.64422604422604424</v>
      </c>
    </row>
    <row r="2037" spans="1:19" hidden="1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7"/>
        <v>12970</v>
      </c>
      <c r="R2037" s="21">
        <f t="shared" si="125"/>
        <v>12970</v>
      </c>
      <c r="S2037" s="23">
        <f t="shared" si="126"/>
        <v>6.370333988212181</v>
      </c>
    </row>
    <row r="2038" spans="1:19" hidden="1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7"/>
        <v>1813</v>
      </c>
      <c r="R2038" s="16">
        <f t="shared" si="125"/>
        <v>1813</v>
      </c>
      <c r="S2038" s="18">
        <f t="shared" si="126"/>
        <v>0.89003436426116833</v>
      </c>
    </row>
    <row r="2039" spans="1:19" hidden="1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7"/>
        <v>742</v>
      </c>
      <c r="R2039" s="21">
        <f t="shared" si="125"/>
        <v>742</v>
      </c>
      <c r="S2039" s="23">
        <f t="shared" si="126"/>
        <v>0.36408243375858684</v>
      </c>
    </row>
    <row r="2040" spans="1:19" hidden="1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7"/>
        <v>24777</v>
      </c>
      <c r="R2040" s="16">
        <f t="shared" si="125"/>
        <v>24777</v>
      </c>
      <c r="S2040" s="18">
        <f t="shared" si="126"/>
        <v>12.151544874938695</v>
      </c>
    </row>
    <row r="2041" spans="1:19" hidden="1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7"/>
        <v>369</v>
      </c>
      <c r="R2041" s="21">
        <f t="shared" si="125"/>
        <v>369</v>
      </c>
      <c r="S2041" s="23">
        <f t="shared" si="126"/>
        <v>0.18088235294117647</v>
      </c>
    </row>
    <row r="2042" spans="1:19" hidden="1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7"/>
        <v>996</v>
      </c>
      <c r="R2042" s="16">
        <f t="shared" si="125"/>
        <v>996</v>
      </c>
      <c r="S2042" s="18">
        <f t="shared" si="126"/>
        <v>0.48799608035276826</v>
      </c>
    </row>
    <row r="2043" spans="1:19" hidden="1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7"/>
        <v>288</v>
      </c>
      <c r="R2043" s="21">
        <f t="shared" si="125"/>
        <v>288</v>
      </c>
      <c r="S2043" s="23">
        <f t="shared" si="126"/>
        <v>0.14103819784524976</v>
      </c>
    </row>
    <row r="2044" spans="1:19" hidden="1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7"/>
        <v>2392</v>
      </c>
      <c r="R2044" s="16">
        <f t="shared" si="125"/>
        <v>2392</v>
      </c>
      <c r="S2044" s="18">
        <f t="shared" si="126"/>
        <v>1.1708272148800782</v>
      </c>
    </row>
    <row r="2045" spans="1:19" hidden="1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7"/>
        <v>207</v>
      </c>
      <c r="R2045" s="21">
        <f t="shared" si="125"/>
        <v>207</v>
      </c>
      <c r="S2045" s="23">
        <f t="shared" si="126"/>
        <v>0.10127201565557729</v>
      </c>
    </row>
    <row r="2046" spans="1:19" hidden="1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7"/>
        <v>50</v>
      </c>
      <c r="R2046" s="16">
        <f t="shared" si="125"/>
        <v>50</v>
      </c>
      <c r="S2046" s="18">
        <f t="shared" si="126"/>
        <v>2.4449877750611249E-2</v>
      </c>
    </row>
    <row r="2047" spans="1:19" hidden="1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7"/>
        <v>135</v>
      </c>
      <c r="R2047" s="21">
        <f t="shared" si="125"/>
        <v>135</v>
      </c>
      <c r="S2047" s="23">
        <f t="shared" si="126"/>
        <v>6.5982404692082108E-2</v>
      </c>
    </row>
    <row r="2048" spans="1:19" hidden="1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7"/>
        <v>392</v>
      </c>
      <c r="R2048" s="16">
        <f t="shared" si="125"/>
        <v>392</v>
      </c>
      <c r="S2048" s="18">
        <f t="shared" si="126"/>
        <v>0.19149975574010747</v>
      </c>
    </row>
    <row r="2049" spans="1:19" hidden="1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7"/>
        <v>156</v>
      </c>
      <c r="R2049" s="21">
        <f t="shared" si="125"/>
        <v>156</v>
      </c>
      <c r="S2049" s="23">
        <f t="shared" si="126"/>
        <v>7.6171875E-2</v>
      </c>
    </row>
    <row r="2050" spans="1:19" hidden="1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7"/>
        <v>1044</v>
      </c>
      <c r="R2050" s="16">
        <f t="shared" si="125"/>
        <v>1044</v>
      </c>
      <c r="S2050" s="18">
        <f t="shared" si="126"/>
        <v>0.5095168374816984</v>
      </c>
    </row>
    <row r="2051" spans="1:19" hidden="1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si="127"/>
        <v>71</v>
      </c>
      <c r="R2051" s="21">
        <f t="shared" ref="R2051:R2114" si="129">N:N*P:P</f>
        <v>71</v>
      </c>
      <c r="S2051" s="23">
        <f t="shared" ref="S2051:S2114" si="130">Q:Q/A:A</f>
        <v>3.4634146341463418E-2</v>
      </c>
    </row>
    <row r="2052" spans="1:19" hidden="1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ref="Q2052:Q2115" si="131">N2052*P2052</f>
        <v>255</v>
      </c>
      <c r="R2052" s="16">
        <f t="shared" si="129"/>
        <v>255</v>
      </c>
      <c r="S2052" s="18">
        <f t="shared" si="130"/>
        <v>0.12432959531935642</v>
      </c>
    </row>
    <row r="2053" spans="1:19" hidden="1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31"/>
        <v>106</v>
      </c>
      <c r="R2053" s="21">
        <f t="shared" si="129"/>
        <v>106</v>
      </c>
      <c r="S2053" s="23">
        <f t="shared" si="130"/>
        <v>5.1656920077972707E-2</v>
      </c>
    </row>
    <row r="2054" spans="1:19" hidden="1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31"/>
        <v>1470</v>
      </c>
      <c r="R2054" s="16">
        <f t="shared" si="129"/>
        <v>1470</v>
      </c>
      <c r="S2054" s="18">
        <f t="shared" si="130"/>
        <v>0.71602532878714076</v>
      </c>
    </row>
    <row r="2055" spans="1:19" hidden="1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31"/>
        <v>24</v>
      </c>
      <c r="R2055" s="21">
        <f t="shared" si="129"/>
        <v>24</v>
      </c>
      <c r="S2055" s="23">
        <f t="shared" si="130"/>
        <v>1.1684518013631937E-2</v>
      </c>
    </row>
    <row r="2056" spans="1:19" hidden="1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31"/>
        <v>135</v>
      </c>
      <c r="R2056" s="16">
        <f t="shared" si="129"/>
        <v>135</v>
      </c>
      <c r="S2056" s="18">
        <f t="shared" si="130"/>
        <v>6.569343065693431E-2</v>
      </c>
    </row>
    <row r="2057" spans="1:19" hidden="1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31"/>
        <v>90</v>
      </c>
      <c r="R2057" s="21">
        <f t="shared" si="129"/>
        <v>90</v>
      </c>
      <c r="S2057" s="23">
        <f t="shared" si="130"/>
        <v>4.3774319066147857E-2</v>
      </c>
    </row>
    <row r="2058" spans="1:19" hidden="1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31"/>
        <v>1484</v>
      </c>
      <c r="R2058" s="16">
        <f t="shared" si="129"/>
        <v>1484</v>
      </c>
      <c r="S2058" s="18">
        <f t="shared" si="130"/>
        <v>0.72143898881866797</v>
      </c>
    </row>
    <row r="2059" spans="1:19" hidden="1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31"/>
        <v>692</v>
      </c>
      <c r="R2059" s="21">
        <f t="shared" si="129"/>
        <v>692</v>
      </c>
      <c r="S2059" s="23">
        <f t="shared" si="130"/>
        <v>0.33624878522837709</v>
      </c>
    </row>
    <row r="2060" spans="1:19" hidden="1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31"/>
        <v>294</v>
      </c>
      <c r="R2060" s="16">
        <f t="shared" si="129"/>
        <v>294</v>
      </c>
      <c r="S2060" s="18">
        <f t="shared" si="130"/>
        <v>0.14278776104905294</v>
      </c>
    </row>
    <row r="2061" spans="1:19" hidden="1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31"/>
        <v>34</v>
      </c>
      <c r="R2061" s="21">
        <f t="shared" si="129"/>
        <v>34</v>
      </c>
      <c r="S2061" s="23">
        <f t="shared" si="130"/>
        <v>1.6504854368932041E-2</v>
      </c>
    </row>
    <row r="2062" spans="1:19" hidden="1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31"/>
        <v>7224</v>
      </c>
      <c r="R2062" s="16">
        <f t="shared" si="129"/>
        <v>7224</v>
      </c>
      <c r="S2062" s="18">
        <f t="shared" si="130"/>
        <v>3.50509461426492</v>
      </c>
    </row>
    <row r="2063" spans="1:19" hidden="1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31"/>
        <v>5480</v>
      </c>
      <c r="R2063" s="21">
        <f t="shared" si="129"/>
        <v>5480</v>
      </c>
      <c r="S2063" s="23">
        <f t="shared" si="130"/>
        <v>2.6576139670223085</v>
      </c>
    </row>
    <row r="2064" spans="1:19" hidden="1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31"/>
        <v>792</v>
      </c>
      <c r="R2064" s="16">
        <f t="shared" si="129"/>
        <v>792</v>
      </c>
      <c r="S2064" s="18">
        <f t="shared" si="130"/>
        <v>0.3839069316529326</v>
      </c>
    </row>
    <row r="2065" spans="1:19" hidden="1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31"/>
        <v>96</v>
      </c>
      <c r="R2065" s="21">
        <f t="shared" si="129"/>
        <v>96</v>
      </c>
      <c r="S2065" s="23">
        <f t="shared" si="130"/>
        <v>4.6511627906976744E-2</v>
      </c>
    </row>
    <row r="2066" spans="1:19" hidden="1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31"/>
        <v>900</v>
      </c>
      <c r="R2066" s="16">
        <f t="shared" si="129"/>
        <v>900</v>
      </c>
      <c r="S2066" s="18">
        <f t="shared" si="130"/>
        <v>0.43583535108958837</v>
      </c>
    </row>
    <row r="2067" spans="1:19" hidden="1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31"/>
        <v>744</v>
      </c>
      <c r="R2067" s="21">
        <f t="shared" si="129"/>
        <v>744</v>
      </c>
      <c r="S2067" s="23">
        <f t="shared" si="130"/>
        <v>0.3601161665053243</v>
      </c>
    </row>
    <row r="2068" spans="1:19" hidden="1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31"/>
        <v>9480</v>
      </c>
      <c r="R2068" s="16">
        <f t="shared" si="129"/>
        <v>9480</v>
      </c>
      <c r="S2068" s="18">
        <f t="shared" si="130"/>
        <v>4.5863570391872281</v>
      </c>
    </row>
    <row r="2069" spans="1:19" hidden="1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31"/>
        <v>62</v>
      </c>
      <c r="R2069" s="21">
        <f t="shared" si="129"/>
        <v>62</v>
      </c>
      <c r="S2069" s="23">
        <f t="shared" si="130"/>
        <v>2.9980657640232108E-2</v>
      </c>
    </row>
    <row r="2070" spans="1:19" hidden="1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31"/>
        <v>5180</v>
      </c>
      <c r="R2070" s="16">
        <f t="shared" si="129"/>
        <v>5180</v>
      </c>
      <c r="S2070" s="18">
        <f t="shared" si="130"/>
        <v>2.5036249395843404</v>
      </c>
    </row>
    <row r="2071" spans="1:19" hidden="1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31"/>
        <v>183</v>
      </c>
      <c r="R2071" s="21">
        <f t="shared" si="129"/>
        <v>183</v>
      </c>
      <c r="S2071" s="23">
        <f t="shared" si="130"/>
        <v>8.8405797101449274E-2</v>
      </c>
    </row>
    <row r="2072" spans="1:19" hidden="1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31"/>
        <v>40800</v>
      </c>
      <c r="R2072" s="16">
        <f t="shared" si="129"/>
        <v>40800</v>
      </c>
      <c r="S2072" s="18">
        <f t="shared" si="130"/>
        <v>19.70062771607919</v>
      </c>
    </row>
    <row r="2073" spans="1:19" hidden="1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31"/>
        <v>693</v>
      </c>
      <c r="R2073" s="21">
        <f t="shared" si="129"/>
        <v>693</v>
      </c>
      <c r="S2073" s="23">
        <f t="shared" si="130"/>
        <v>0.33445945945945948</v>
      </c>
    </row>
    <row r="2074" spans="1:19" hidden="1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31"/>
        <v>4866</v>
      </c>
      <c r="R2074" s="16">
        <f t="shared" si="129"/>
        <v>4866</v>
      </c>
      <c r="S2074" s="18">
        <f t="shared" si="130"/>
        <v>2.3473227206946454</v>
      </c>
    </row>
    <row r="2075" spans="1:19" hidden="1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31"/>
        <v>560</v>
      </c>
      <c r="R2075" s="21">
        <f t="shared" si="129"/>
        <v>560</v>
      </c>
      <c r="S2075" s="23">
        <f t="shared" si="130"/>
        <v>0.27000964320154291</v>
      </c>
    </row>
    <row r="2076" spans="1:19" hidden="1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31"/>
        <v>378</v>
      </c>
      <c r="R2076" s="16">
        <f t="shared" si="129"/>
        <v>378</v>
      </c>
      <c r="S2076" s="18">
        <f t="shared" si="130"/>
        <v>0.18216867469879519</v>
      </c>
    </row>
    <row r="2077" spans="1:19" hidden="1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31"/>
        <v>428</v>
      </c>
      <c r="R2077" s="21">
        <f t="shared" si="129"/>
        <v>428</v>
      </c>
      <c r="S2077" s="23">
        <f t="shared" si="130"/>
        <v>0.20616570327552985</v>
      </c>
    </row>
    <row r="2078" spans="1:19" hidden="1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31"/>
        <v>213</v>
      </c>
      <c r="R2078" s="16">
        <f t="shared" si="129"/>
        <v>213</v>
      </c>
      <c r="S2078" s="18">
        <f t="shared" si="130"/>
        <v>0.10255175734232065</v>
      </c>
    </row>
    <row r="2079" spans="1:19" hidden="1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31"/>
        <v>100</v>
      </c>
      <c r="R2079" s="21">
        <f t="shared" si="129"/>
        <v>100</v>
      </c>
      <c r="S2079" s="23">
        <f t="shared" si="130"/>
        <v>4.8123195380173241E-2</v>
      </c>
    </row>
    <row r="2080" spans="1:19" hidden="1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31"/>
        <v>152</v>
      </c>
      <c r="R2080" s="16">
        <f t="shared" si="129"/>
        <v>152</v>
      </c>
      <c r="S2080" s="18">
        <f t="shared" si="130"/>
        <v>7.3112073112073114E-2</v>
      </c>
    </row>
    <row r="2081" spans="1:19" hidden="1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31"/>
        <v>648</v>
      </c>
      <c r="R2081" s="21">
        <f t="shared" si="129"/>
        <v>648</v>
      </c>
      <c r="S2081" s="23">
        <f t="shared" si="130"/>
        <v>0.31153846153846154</v>
      </c>
    </row>
    <row r="2082" spans="1:19" hidden="1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31"/>
        <v>1112</v>
      </c>
      <c r="R2082" s="16">
        <f t="shared" si="129"/>
        <v>1112</v>
      </c>
      <c r="S2082" s="18">
        <f t="shared" si="130"/>
        <v>0.53435848149927923</v>
      </c>
    </row>
    <row r="2083" spans="1:19" hidden="1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31"/>
        <v>1798</v>
      </c>
      <c r="R2083" s="21">
        <f t="shared" si="129"/>
        <v>1798</v>
      </c>
      <c r="S2083" s="23">
        <f t="shared" si="130"/>
        <v>0.86359269932756966</v>
      </c>
    </row>
    <row r="2084" spans="1:19" hidden="1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31"/>
        <v>165</v>
      </c>
      <c r="R2084" s="16">
        <f t="shared" si="129"/>
        <v>165</v>
      </c>
      <c r="S2084" s="18">
        <f t="shared" si="130"/>
        <v>7.921267402784446E-2</v>
      </c>
    </row>
    <row r="2085" spans="1:19" hidden="1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31"/>
        <v>102</v>
      </c>
      <c r="R2085" s="21">
        <f t="shared" si="129"/>
        <v>102</v>
      </c>
      <c r="S2085" s="23">
        <f t="shared" si="130"/>
        <v>4.894433781190019E-2</v>
      </c>
    </row>
    <row r="2086" spans="1:19" hidden="1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31"/>
        <v>60</v>
      </c>
      <c r="R2086" s="16">
        <f t="shared" si="129"/>
        <v>60</v>
      </c>
      <c r="S2086" s="18">
        <f t="shared" si="130"/>
        <v>2.8776978417266189E-2</v>
      </c>
    </row>
    <row r="2087" spans="1:19" hidden="1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31"/>
        <v>210</v>
      </c>
      <c r="R2087" s="21">
        <f t="shared" si="129"/>
        <v>210</v>
      </c>
      <c r="S2087" s="23">
        <f t="shared" si="130"/>
        <v>0.10067114093959731</v>
      </c>
    </row>
    <row r="2088" spans="1:19" hidden="1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31"/>
        <v>202</v>
      </c>
      <c r="R2088" s="16">
        <f t="shared" si="129"/>
        <v>202</v>
      </c>
      <c r="S2088" s="18">
        <f t="shared" si="130"/>
        <v>9.6789650215620512E-2</v>
      </c>
    </row>
    <row r="2089" spans="1:19" hidden="1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31"/>
        <v>72</v>
      </c>
      <c r="R2089" s="21">
        <f t="shared" si="129"/>
        <v>72</v>
      </c>
      <c r="S2089" s="23">
        <f t="shared" si="130"/>
        <v>3.4482758620689655E-2</v>
      </c>
    </row>
    <row r="2090" spans="1:19" hidden="1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31"/>
        <v>1743</v>
      </c>
      <c r="R2090" s="16">
        <f t="shared" si="129"/>
        <v>1743</v>
      </c>
      <c r="S2090" s="18">
        <f t="shared" si="130"/>
        <v>0.83437051220679748</v>
      </c>
    </row>
    <row r="2091" spans="1:19" hidden="1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31"/>
        <v>825</v>
      </c>
      <c r="R2091" s="21">
        <f t="shared" si="129"/>
        <v>825</v>
      </c>
      <c r="S2091" s="23">
        <f t="shared" si="130"/>
        <v>0.39473684210526316</v>
      </c>
    </row>
    <row r="2092" spans="1:19" hidden="1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31"/>
        <v>228</v>
      </c>
      <c r="R2092" s="16">
        <f t="shared" si="129"/>
        <v>228</v>
      </c>
      <c r="S2092" s="18">
        <f t="shared" si="130"/>
        <v>0.10903873744619799</v>
      </c>
    </row>
    <row r="2093" spans="1:19" hidden="1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31"/>
        <v>132</v>
      </c>
      <c r="R2093" s="21">
        <f t="shared" si="129"/>
        <v>132</v>
      </c>
      <c r="S2093" s="23">
        <f t="shared" si="130"/>
        <v>6.3097514340344163E-2</v>
      </c>
    </row>
    <row r="2094" spans="1:19" hidden="1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31"/>
        <v>1936</v>
      </c>
      <c r="R2094" s="16">
        <f t="shared" si="129"/>
        <v>1936</v>
      </c>
      <c r="S2094" s="18">
        <f t="shared" si="130"/>
        <v>0.92498805542283802</v>
      </c>
    </row>
    <row r="2095" spans="1:19" hidden="1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31"/>
        <v>8256</v>
      </c>
      <c r="R2095" s="21">
        <f t="shared" si="129"/>
        <v>8256</v>
      </c>
      <c r="S2095" s="23">
        <f t="shared" si="130"/>
        <v>3.9426934097421205</v>
      </c>
    </row>
    <row r="2096" spans="1:19" hidden="1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31"/>
        <v>1086</v>
      </c>
      <c r="R2096" s="16">
        <f t="shared" si="129"/>
        <v>1086</v>
      </c>
      <c r="S2096" s="18">
        <f t="shared" si="130"/>
        <v>0.51837708830548923</v>
      </c>
    </row>
    <row r="2097" spans="1:19" hidden="1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31"/>
        <v>1107</v>
      </c>
      <c r="R2097" s="21">
        <f t="shared" si="129"/>
        <v>1107</v>
      </c>
      <c r="S2097" s="23">
        <f t="shared" si="130"/>
        <v>0.52814885496183206</v>
      </c>
    </row>
    <row r="2098" spans="1:19" hidden="1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31"/>
        <v>712</v>
      </c>
      <c r="R2098" s="16">
        <f t="shared" si="129"/>
        <v>712</v>
      </c>
      <c r="S2098" s="18">
        <f t="shared" si="130"/>
        <v>0.33953266571292323</v>
      </c>
    </row>
    <row r="2099" spans="1:19" hidden="1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31"/>
        <v>182</v>
      </c>
      <c r="R2099" s="21">
        <f t="shared" si="129"/>
        <v>182</v>
      </c>
      <c r="S2099" s="23">
        <f t="shared" si="130"/>
        <v>8.6749285033365112E-2</v>
      </c>
    </row>
    <row r="2100" spans="1:19" hidden="1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31"/>
        <v>522</v>
      </c>
      <c r="R2100" s="16">
        <f t="shared" si="129"/>
        <v>522</v>
      </c>
      <c r="S2100" s="18">
        <f t="shared" si="130"/>
        <v>0.2486898523106241</v>
      </c>
    </row>
    <row r="2101" spans="1:19" hidden="1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31"/>
        <v>1712</v>
      </c>
      <c r="R2101" s="21">
        <f t="shared" si="129"/>
        <v>1712</v>
      </c>
      <c r="S2101" s="23">
        <f t="shared" si="130"/>
        <v>0.81523809523809521</v>
      </c>
    </row>
    <row r="2102" spans="1:19" hidden="1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31"/>
        <v>1168</v>
      </c>
      <c r="R2102" s="16">
        <f t="shared" si="129"/>
        <v>1168</v>
      </c>
      <c r="S2102" s="18">
        <f t="shared" si="130"/>
        <v>0.5559257496430271</v>
      </c>
    </row>
    <row r="2103" spans="1:19" hidden="1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31"/>
        <v>3729</v>
      </c>
      <c r="R2103" s="21">
        <f t="shared" si="129"/>
        <v>3729</v>
      </c>
      <c r="S2103" s="23">
        <f t="shared" si="130"/>
        <v>1.7740247383444339</v>
      </c>
    </row>
    <row r="2104" spans="1:19" hidden="1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31"/>
        <v>159</v>
      </c>
      <c r="R2104" s="16">
        <f t="shared" si="129"/>
        <v>159</v>
      </c>
      <c r="S2104" s="18">
        <f t="shared" si="130"/>
        <v>7.5606276747503573E-2</v>
      </c>
    </row>
    <row r="2105" spans="1:19" hidden="1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31"/>
        <v>144</v>
      </c>
      <c r="R2105" s="21">
        <f t="shared" si="129"/>
        <v>144</v>
      </c>
      <c r="S2105" s="23">
        <f t="shared" si="130"/>
        <v>6.8441064638783272E-2</v>
      </c>
    </row>
    <row r="2106" spans="1:19" hidden="1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31"/>
        <v>526</v>
      </c>
      <c r="R2106" s="16">
        <f t="shared" si="129"/>
        <v>526</v>
      </c>
      <c r="S2106" s="18">
        <f t="shared" si="130"/>
        <v>0.24988123515439431</v>
      </c>
    </row>
    <row r="2107" spans="1:19" hidden="1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31"/>
        <v>1584</v>
      </c>
      <c r="R2107" s="21">
        <f t="shared" si="129"/>
        <v>1584</v>
      </c>
      <c r="S2107" s="23">
        <f t="shared" si="130"/>
        <v>0.75213675213675213</v>
      </c>
    </row>
    <row r="2108" spans="1:19" hidden="1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31"/>
        <v>2910</v>
      </c>
      <c r="R2108" s="16">
        <f t="shared" si="129"/>
        <v>2910</v>
      </c>
      <c r="S2108" s="18">
        <f t="shared" si="130"/>
        <v>1.381110583768391</v>
      </c>
    </row>
    <row r="2109" spans="1:19" hidden="1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31"/>
        <v>188</v>
      </c>
      <c r="R2109" s="21">
        <f t="shared" si="129"/>
        <v>188</v>
      </c>
      <c r="S2109" s="23">
        <f t="shared" si="130"/>
        <v>8.9184060721062622E-2</v>
      </c>
    </row>
    <row r="2110" spans="1:19" hidden="1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31"/>
        <v>873</v>
      </c>
      <c r="R2110" s="16">
        <f t="shared" si="129"/>
        <v>873</v>
      </c>
      <c r="S2110" s="18">
        <f t="shared" si="130"/>
        <v>0.41394025604551921</v>
      </c>
    </row>
    <row r="2111" spans="1:19" hidden="1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31"/>
        <v>7104</v>
      </c>
      <c r="R2111" s="21">
        <f t="shared" si="129"/>
        <v>7104</v>
      </c>
      <c r="S2111" s="23">
        <f t="shared" si="130"/>
        <v>3.3668246445497632</v>
      </c>
    </row>
    <row r="2112" spans="1:19" hidden="1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31"/>
        <v>477</v>
      </c>
      <c r="R2112" s="16">
        <f t="shared" si="129"/>
        <v>477</v>
      </c>
      <c r="S2112" s="18">
        <f t="shared" si="130"/>
        <v>0.22595926101373756</v>
      </c>
    </row>
    <row r="2113" spans="1:19" hidden="1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31"/>
        <v>714</v>
      </c>
      <c r="R2113" s="21">
        <f t="shared" si="129"/>
        <v>714</v>
      </c>
      <c r="S2113" s="23">
        <f t="shared" si="130"/>
        <v>0.33806818181818182</v>
      </c>
    </row>
    <row r="2114" spans="1:19" hidden="1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31"/>
        <v>392</v>
      </c>
      <c r="R2114" s="16">
        <f t="shared" si="129"/>
        <v>392</v>
      </c>
      <c r="S2114" s="18">
        <f t="shared" si="130"/>
        <v>0.18551822053951728</v>
      </c>
    </row>
    <row r="2115" spans="1:19" hidden="1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si="131"/>
        <v>1518</v>
      </c>
      <c r="R2115" s="21">
        <f t="shared" ref="R2115:R2178" si="133">N:N*P:P</f>
        <v>1518</v>
      </c>
      <c r="S2115" s="23">
        <f t="shared" ref="S2115:S2178" si="134">Q:Q/A:A</f>
        <v>0.71807000946073796</v>
      </c>
    </row>
    <row r="2116" spans="1:19" hidden="1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ref="Q2116:Q2179" si="135">N2116*P2116</f>
        <v>200</v>
      </c>
      <c r="R2116" s="16">
        <f t="shared" si="133"/>
        <v>200</v>
      </c>
      <c r="S2116" s="18">
        <f t="shared" si="134"/>
        <v>9.4562647754137114E-2</v>
      </c>
    </row>
    <row r="2117" spans="1:19" hidden="1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5"/>
        <v>1556</v>
      </c>
      <c r="R2117" s="21">
        <f t="shared" si="133"/>
        <v>1556</v>
      </c>
      <c r="S2117" s="23">
        <f t="shared" si="134"/>
        <v>0.73534971644612479</v>
      </c>
    </row>
    <row r="2118" spans="1:19" hidden="1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5"/>
        <v>52</v>
      </c>
      <c r="R2118" s="16">
        <f t="shared" si="133"/>
        <v>52</v>
      </c>
      <c r="S2118" s="18">
        <f t="shared" si="134"/>
        <v>2.4563060935285781E-2</v>
      </c>
    </row>
    <row r="2119" spans="1:19" hidden="1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5"/>
        <v>231</v>
      </c>
      <c r="R2119" s="21">
        <f t="shared" si="133"/>
        <v>231</v>
      </c>
      <c r="S2119" s="23">
        <f t="shared" si="134"/>
        <v>0.10906515580736544</v>
      </c>
    </row>
    <row r="2120" spans="1:19" hidden="1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5"/>
        <v>1149</v>
      </c>
      <c r="R2120" s="16">
        <f t="shared" si="133"/>
        <v>1149</v>
      </c>
      <c r="S2120" s="18">
        <f t="shared" si="134"/>
        <v>0.54223690420009441</v>
      </c>
    </row>
    <row r="2121" spans="1:19" hidden="1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5"/>
        <v>1227</v>
      </c>
      <c r="R2121" s="21">
        <f t="shared" si="133"/>
        <v>1227</v>
      </c>
      <c r="S2121" s="23">
        <f t="shared" si="134"/>
        <v>0.57877358490566033</v>
      </c>
    </row>
    <row r="2122" spans="1:19" hidden="1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5"/>
        <v>153</v>
      </c>
      <c r="R2122" s="16">
        <f t="shared" si="133"/>
        <v>153</v>
      </c>
      <c r="S2122" s="18">
        <f t="shared" si="134"/>
        <v>7.2135785007072142E-2</v>
      </c>
    </row>
    <row r="2123" spans="1:19" hidden="1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5"/>
        <v>10</v>
      </c>
      <c r="R2123" s="21">
        <f t="shared" si="133"/>
        <v>10</v>
      </c>
      <c r="S2123" s="23">
        <f t="shared" si="134"/>
        <v>4.7125353440150798E-3</v>
      </c>
    </row>
    <row r="2124" spans="1:19" hidden="1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5"/>
        <v>138</v>
      </c>
      <c r="R2124" s="16">
        <f t="shared" si="133"/>
        <v>138</v>
      </c>
      <c r="S2124" s="18">
        <f t="shared" si="134"/>
        <v>6.5002355157795566E-2</v>
      </c>
    </row>
    <row r="2125" spans="1:19" hidden="1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5"/>
        <v>1255</v>
      </c>
      <c r="R2125" s="21">
        <f t="shared" si="133"/>
        <v>1255</v>
      </c>
      <c r="S2125" s="23">
        <f t="shared" si="134"/>
        <v>0.5908662900188324</v>
      </c>
    </row>
    <row r="2126" spans="1:19" hidden="1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5"/>
        <v>78</v>
      </c>
      <c r="R2126" s="16">
        <f t="shared" si="133"/>
        <v>78</v>
      </c>
      <c r="S2126" s="18">
        <f t="shared" si="134"/>
        <v>3.6705882352941178E-2</v>
      </c>
    </row>
    <row r="2127" spans="1:19" hidden="1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5"/>
        <v>6</v>
      </c>
      <c r="R2127" s="21">
        <f t="shared" si="133"/>
        <v>6</v>
      </c>
      <c r="S2127" s="23">
        <f t="shared" si="134"/>
        <v>2.8222013170272815E-3</v>
      </c>
    </row>
    <row r="2128" spans="1:19" hidden="1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5"/>
        <v>3115</v>
      </c>
      <c r="R2128" s="16">
        <f t="shared" si="133"/>
        <v>3115</v>
      </c>
      <c r="S2128" s="18">
        <f t="shared" si="134"/>
        <v>1.464503996238834</v>
      </c>
    </row>
    <row r="2129" spans="1:19" hidden="1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5"/>
        <v>1756</v>
      </c>
      <c r="R2129" s="21">
        <f t="shared" si="133"/>
        <v>1756</v>
      </c>
      <c r="S2129" s="23">
        <f t="shared" si="134"/>
        <v>0.82518796992481203</v>
      </c>
    </row>
    <row r="2130" spans="1:19" hidden="1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5"/>
        <v>116</v>
      </c>
      <c r="R2130" s="16">
        <f t="shared" si="133"/>
        <v>116</v>
      </c>
      <c r="S2130" s="18">
        <f t="shared" si="134"/>
        <v>5.4485674025364021E-2</v>
      </c>
    </row>
    <row r="2131" spans="1:19" hidden="1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5"/>
        <v>1968</v>
      </c>
      <c r="R2131" s="21">
        <f t="shared" si="133"/>
        <v>1968</v>
      </c>
      <c r="S2131" s="23">
        <f t="shared" si="134"/>
        <v>0.92394366197183098</v>
      </c>
    </row>
    <row r="2132" spans="1:19" hidden="1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5"/>
        <v>297</v>
      </c>
      <c r="R2132" s="16">
        <f t="shared" si="133"/>
        <v>297</v>
      </c>
      <c r="S2132" s="18">
        <f t="shared" si="134"/>
        <v>0.13937118723603942</v>
      </c>
    </row>
    <row r="2133" spans="1:19" hidden="1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5"/>
        <v>196</v>
      </c>
      <c r="R2133" s="21">
        <f t="shared" si="133"/>
        <v>196</v>
      </c>
      <c r="S2133" s="23">
        <f t="shared" si="134"/>
        <v>9.193245778611632E-2</v>
      </c>
    </row>
    <row r="2134" spans="1:19" hidden="1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5"/>
        <v>29</v>
      </c>
      <c r="R2134" s="16">
        <f t="shared" si="133"/>
        <v>29</v>
      </c>
      <c r="S2134" s="18">
        <f t="shared" si="134"/>
        <v>1.3595874355368026E-2</v>
      </c>
    </row>
    <row r="2135" spans="1:19" hidden="1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5"/>
        <v>14856</v>
      </c>
      <c r="R2135" s="21">
        <f t="shared" si="133"/>
        <v>14856</v>
      </c>
      <c r="S2135" s="23">
        <f t="shared" si="134"/>
        <v>6.9615745079662608</v>
      </c>
    </row>
    <row r="2136" spans="1:19" hidden="1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5"/>
        <v>196</v>
      </c>
      <c r="R2136" s="16">
        <f t="shared" si="133"/>
        <v>196</v>
      </c>
      <c r="S2136" s="18">
        <f t="shared" si="134"/>
        <v>9.1803278688524587E-2</v>
      </c>
    </row>
    <row r="2137" spans="1:19" hidden="1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5"/>
        <v>642</v>
      </c>
      <c r="R2137" s="21">
        <f t="shared" si="133"/>
        <v>642</v>
      </c>
      <c r="S2137" s="23">
        <f t="shared" si="134"/>
        <v>0.300561797752809</v>
      </c>
    </row>
    <row r="2138" spans="1:19" hidden="1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5"/>
        <v>1220</v>
      </c>
      <c r="R2138" s="16">
        <f t="shared" si="133"/>
        <v>1220</v>
      </c>
      <c r="S2138" s="18">
        <f t="shared" si="134"/>
        <v>0.5708937763219466</v>
      </c>
    </row>
    <row r="2139" spans="1:19" hidden="1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5"/>
        <v>156</v>
      </c>
      <c r="R2139" s="21">
        <f t="shared" si="133"/>
        <v>156</v>
      </c>
      <c r="S2139" s="23">
        <f t="shared" si="134"/>
        <v>7.2965388213283439E-2</v>
      </c>
    </row>
    <row r="2140" spans="1:19" hidden="1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5"/>
        <v>896</v>
      </c>
      <c r="R2140" s="16">
        <f t="shared" si="133"/>
        <v>896</v>
      </c>
      <c r="S2140" s="18">
        <f t="shared" si="134"/>
        <v>0.41888733052828425</v>
      </c>
    </row>
    <row r="2141" spans="1:19" hidden="1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5"/>
        <v>1344</v>
      </c>
      <c r="R2141" s="21">
        <f t="shared" si="133"/>
        <v>1344</v>
      </c>
      <c r="S2141" s="23">
        <f t="shared" si="134"/>
        <v>0.62803738317757007</v>
      </c>
    </row>
    <row r="2142" spans="1:19" hidden="1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5"/>
        <v>2715</v>
      </c>
      <c r="R2142" s="16">
        <f t="shared" si="133"/>
        <v>2715</v>
      </c>
      <c r="S2142" s="18">
        <f t="shared" si="134"/>
        <v>1.26809901914993</v>
      </c>
    </row>
    <row r="2143" spans="1:19" hidden="1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5"/>
        <v>1212</v>
      </c>
      <c r="R2143" s="21">
        <f t="shared" si="133"/>
        <v>1212</v>
      </c>
      <c r="S2143" s="23">
        <f t="shared" si="134"/>
        <v>0.56582633053221287</v>
      </c>
    </row>
    <row r="2144" spans="1:19" hidden="1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5"/>
        <v>110</v>
      </c>
      <c r="R2144" s="16">
        <f t="shared" si="133"/>
        <v>110</v>
      </c>
      <c r="S2144" s="18">
        <f t="shared" si="134"/>
        <v>5.1329911339244048E-2</v>
      </c>
    </row>
    <row r="2145" spans="1:19" hidden="1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5"/>
        <v>978</v>
      </c>
      <c r="R2145" s="21">
        <f t="shared" si="133"/>
        <v>978</v>
      </c>
      <c r="S2145" s="23">
        <f t="shared" si="134"/>
        <v>0.45615671641791045</v>
      </c>
    </row>
    <row r="2146" spans="1:19" hidden="1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5"/>
        <v>8455</v>
      </c>
      <c r="R2146" s="16">
        <f t="shared" si="133"/>
        <v>8455</v>
      </c>
      <c r="S2146" s="18">
        <f t="shared" si="134"/>
        <v>3.9417249417249418</v>
      </c>
    </row>
    <row r="2147" spans="1:19" hidden="1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5"/>
        <v>208</v>
      </c>
      <c r="R2147" s="21">
        <f t="shared" si="133"/>
        <v>208</v>
      </c>
      <c r="S2147" s="23">
        <f t="shared" si="134"/>
        <v>9.6924510717614168E-2</v>
      </c>
    </row>
    <row r="2148" spans="1:19" hidden="1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5"/>
        <v>1275</v>
      </c>
      <c r="R2148" s="16">
        <f t="shared" si="133"/>
        <v>1275</v>
      </c>
      <c r="S2148" s="18">
        <f t="shared" si="134"/>
        <v>0.59385188635305075</v>
      </c>
    </row>
    <row r="2149" spans="1:19" hidden="1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5"/>
        <v>135</v>
      </c>
      <c r="R2149" s="21">
        <f t="shared" si="133"/>
        <v>135</v>
      </c>
      <c r="S2149" s="23">
        <f t="shared" si="134"/>
        <v>6.2849162011173187E-2</v>
      </c>
    </row>
    <row r="2150" spans="1:19" hidden="1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5"/>
        <v>688</v>
      </c>
      <c r="R2150" s="16">
        <f t="shared" si="133"/>
        <v>688</v>
      </c>
      <c r="S2150" s="18">
        <f t="shared" si="134"/>
        <v>0.32014890646812472</v>
      </c>
    </row>
    <row r="2151" spans="1:19" hidden="1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5"/>
        <v>3705</v>
      </c>
      <c r="R2151" s="21">
        <f t="shared" si="133"/>
        <v>3705</v>
      </c>
      <c r="S2151" s="23">
        <f t="shared" si="134"/>
        <v>1.7232558139534884</v>
      </c>
    </row>
    <row r="2152" spans="1:19" hidden="1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5"/>
        <v>147</v>
      </c>
      <c r="R2152" s="16">
        <f t="shared" si="133"/>
        <v>147</v>
      </c>
      <c r="S2152" s="18">
        <f t="shared" si="134"/>
        <v>6.8340306834030681E-2</v>
      </c>
    </row>
    <row r="2153" spans="1:19" hidden="1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5"/>
        <v>15029</v>
      </c>
      <c r="R2153" s="21">
        <f t="shared" si="133"/>
        <v>15029</v>
      </c>
      <c r="S2153" s="23">
        <f t="shared" si="134"/>
        <v>6.9837360594795541</v>
      </c>
    </row>
    <row r="2154" spans="1:19" hidden="1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5"/>
        <v>264</v>
      </c>
      <c r="R2154" s="16">
        <f t="shared" si="133"/>
        <v>264</v>
      </c>
      <c r="S2154" s="18">
        <f t="shared" si="134"/>
        <v>0.12261960055736182</v>
      </c>
    </row>
    <row r="2155" spans="1:19" hidden="1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5"/>
        <v>14490</v>
      </c>
      <c r="R2155" s="21">
        <f t="shared" si="133"/>
        <v>14490</v>
      </c>
      <c r="S2155" s="23">
        <f t="shared" si="134"/>
        <v>6.727019498607242</v>
      </c>
    </row>
    <row r="2156" spans="1:19" hidden="1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5"/>
        <v>424</v>
      </c>
      <c r="R2156" s="16">
        <f t="shared" si="133"/>
        <v>424</v>
      </c>
      <c r="S2156" s="18">
        <f t="shared" si="134"/>
        <v>0.19675174013921112</v>
      </c>
    </row>
    <row r="2157" spans="1:19" hidden="1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5"/>
        <v>655</v>
      </c>
      <c r="R2157" s="21">
        <f t="shared" si="133"/>
        <v>655</v>
      </c>
      <c r="S2157" s="23">
        <f t="shared" si="134"/>
        <v>0.30380333951762523</v>
      </c>
    </row>
    <row r="2158" spans="1:19" hidden="1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5"/>
        <v>64</v>
      </c>
      <c r="R2158" s="16">
        <f t="shared" si="133"/>
        <v>64</v>
      </c>
      <c r="S2158" s="18">
        <f t="shared" si="134"/>
        <v>2.9670839128419099E-2</v>
      </c>
    </row>
    <row r="2159" spans="1:19" hidden="1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5"/>
        <v>2261</v>
      </c>
      <c r="R2159" s="21">
        <f t="shared" si="133"/>
        <v>2261</v>
      </c>
      <c r="S2159" s="23">
        <f t="shared" si="134"/>
        <v>1.0477293790546802</v>
      </c>
    </row>
    <row r="2160" spans="1:19" hidden="1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5"/>
        <v>3080</v>
      </c>
      <c r="R2160" s="16">
        <f t="shared" si="133"/>
        <v>3080</v>
      </c>
      <c r="S2160" s="18">
        <f t="shared" si="134"/>
        <v>1.42658638258453</v>
      </c>
    </row>
    <row r="2161" spans="1:19" hidden="1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5"/>
        <v>1345</v>
      </c>
      <c r="R2161" s="21">
        <f t="shared" si="133"/>
        <v>1345</v>
      </c>
      <c r="S2161" s="23">
        <f t="shared" si="134"/>
        <v>0.62268518518518523</v>
      </c>
    </row>
    <row r="2162" spans="1:19" hidden="1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5"/>
        <v>756</v>
      </c>
      <c r="R2162" s="16">
        <f t="shared" si="133"/>
        <v>756</v>
      </c>
      <c r="S2162" s="18">
        <f t="shared" si="134"/>
        <v>0.34983803794539564</v>
      </c>
    </row>
    <row r="2163" spans="1:19" hidden="1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5"/>
        <v>720</v>
      </c>
      <c r="R2163" s="21">
        <f t="shared" si="133"/>
        <v>720</v>
      </c>
      <c r="S2163" s="23">
        <f t="shared" si="134"/>
        <v>0.33302497687326549</v>
      </c>
    </row>
    <row r="2164" spans="1:19" hidden="1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5"/>
        <v>28</v>
      </c>
      <c r="R2164" s="16">
        <f t="shared" si="133"/>
        <v>28</v>
      </c>
      <c r="S2164" s="18">
        <f t="shared" si="134"/>
        <v>1.2944983818770227E-2</v>
      </c>
    </row>
    <row r="2165" spans="1:19" hidden="1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5"/>
        <v>7</v>
      </c>
      <c r="R2165" s="21">
        <f t="shared" si="133"/>
        <v>7</v>
      </c>
      <c r="S2165" s="23">
        <f t="shared" si="134"/>
        <v>3.234750462107209E-3</v>
      </c>
    </row>
    <row r="2166" spans="1:19" hidden="1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5"/>
        <v>414</v>
      </c>
      <c r="R2166" s="16">
        <f t="shared" si="133"/>
        <v>414</v>
      </c>
      <c r="S2166" s="18">
        <f t="shared" si="134"/>
        <v>0.19122401847575057</v>
      </c>
    </row>
    <row r="2167" spans="1:19" hidden="1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5"/>
        <v>264</v>
      </c>
      <c r="R2167" s="21">
        <f t="shared" si="133"/>
        <v>264</v>
      </c>
      <c r="S2167" s="23">
        <f t="shared" si="134"/>
        <v>0.12188365650969529</v>
      </c>
    </row>
    <row r="2168" spans="1:19" hidden="1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5"/>
        <v>572</v>
      </c>
      <c r="R2168" s="16">
        <f t="shared" si="133"/>
        <v>572</v>
      </c>
      <c r="S2168" s="18">
        <f t="shared" si="134"/>
        <v>0.26395939086294418</v>
      </c>
    </row>
    <row r="2169" spans="1:19" hidden="1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5"/>
        <v>1791</v>
      </c>
      <c r="R2169" s="21">
        <f t="shared" si="133"/>
        <v>1791</v>
      </c>
      <c r="S2169" s="23">
        <f t="shared" si="134"/>
        <v>0.82610701107011075</v>
      </c>
    </row>
    <row r="2170" spans="1:19" hidden="1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5"/>
        <v>723</v>
      </c>
      <c r="R2170" s="16">
        <f t="shared" si="133"/>
        <v>723</v>
      </c>
      <c r="S2170" s="18">
        <f t="shared" si="134"/>
        <v>0.33333333333333331</v>
      </c>
    </row>
    <row r="2171" spans="1:19" hidden="1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5"/>
        <v>4990</v>
      </c>
      <c r="R2171" s="21">
        <f t="shared" si="133"/>
        <v>4990</v>
      </c>
      <c r="S2171" s="23">
        <f t="shared" si="134"/>
        <v>2.2995391705069124</v>
      </c>
    </row>
    <row r="2172" spans="1:19" hidden="1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5"/>
        <v>1463</v>
      </c>
      <c r="R2172" s="16">
        <f t="shared" si="133"/>
        <v>1463</v>
      </c>
      <c r="S2172" s="18">
        <f t="shared" si="134"/>
        <v>0.6738830032243206</v>
      </c>
    </row>
    <row r="2173" spans="1:19" hidden="1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5"/>
        <v>366</v>
      </c>
      <c r="R2173" s="21">
        <f t="shared" si="133"/>
        <v>366</v>
      </c>
      <c r="S2173" s="23">
        <f t="shared" si="134"/>
        <v>0.16850828729281769</v>
      </c>
    </row>
    <row r="2174" spans="1:19" hidden="1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5"/>
        <v>51</v>
      </c>
      <c r="R2174" s="16">
        <f t="shared" si="133"/>
        <v>51</v>
      </c>
      <c r="S2174" s="18">
        <f t="shared" si="134"/>
        <v>2.3469857340082834E-2</v>
      </c>
    </row>
    <row r="2175" spans="1:19" hidden="1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5"/>
        <v>804</v>
      </c>
      <c r="R2175" s="21">
        <f t="shared" si="133"/>
        <v>804</v>
      </c>
      <c r="S2175" s="23">
        <f t="shared" si="134"/>
        <v>0.36982520699172033</v>
      </c>
    </row>
    <row r="2176" spans="1:19" hidden="1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5"/>
        <v>210</v>
      </c>
      <c r="R2176" s="16">
        <f t="shared" si="133"/>
        <v>210</v>
      </c>
      <c r="S2176" s="18">
        <f t="shared" si="134"/>
        <v>9.6551724137931033E-2</v>
      </c>
    </row>
    <row r="2177" spans="1:19" hidden="1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5"/>
        <v>52</v>
      </c>
      <c r="R2177" s="21">
        <f t="shared" si="133"/>
        <v>52</v>
      </c>
      <c r="S2177" s="23">
        <f t="shared" si="134"/>
        <v>2.389705882352941E-2</v>
      </c>
    </row>
    <row r="2178" spans="1:19" hidden="1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5"/>
        <v>20713</v>
      </c>
      <c r="R2178" s="16">
        <f t="shared" si="133"/>
        <v>20713</v>
      </c>
      <c r="S2178" s="18">
        <f t="shared" si="134"/>
        <v>9.514469453376206</v>
      </c>
    </row>
    <row r="2179" spans="1:19" hidden="1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si="135"/>
        <v>462</v>
      </c>
      <c r="R2179" s="21">
        <f t="shared" ref="R2179:R2242" si="137">N:N*P:P</f>
        <v>462</v>
      </c>
      <c r="S2179" s="23">
        <f t="shared" ref="S2179:S2242" si="138">Q:Q/A:A</f>
        <v>0.21212121212121213</v>
      </c>
    </row>
    <row r="2180" spans="1:19" hidden="1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ref="Q2180:Q2243" si="139">N2180*P2180</f>
        <v>490</v>
      </c>
      <c r="R2180" s="16">
        <f t="shared" si="137"/>
        <v>490</v>
      </c>
      <c r="S2180" s="18">
        <f t="shared" si="138"/>
        <v>0.22487379531895366</v>
      </c>
    </row>
    <row r="2181" spans="1:19" hidden="1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9"/>
        <v>430</v>
      </c>
      <c r="R2181" s="21">
        <f t="shared" si="137"/>
        <v>430</v>
      </c>
      <c r="S2181" s="23">
        <f t="shared" si="138"/>
        <v>0.19724770642201836</v>
      </c>
    </row>
    <row r="2182" spans="1:19" hidden="1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9"/>
        <v>192</v>
      </c>
      <c r="R2182" s="16">
        <f t="shared" si="137"/>
        <v>192</v>
      </c>
      <c r="S2182" s="18">
        <f t="shared" si="138"/>
        <v>8.8033012379642367E-2</v>
      </c>
    </row>
    <row r="2183" spans="1:19" hidden="1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9"/>
        <v>448</v>
      </c>
      <c r="R2183" s="21">
        <f t="shared" si="137"/>
        <v>448</v>
      </c>
      <c r="S2183" s="23">
        <f t="shared" si="138"/>
        <v>0.20531622364802934</v>
      </c>
    </row>
    <row r="2184" spans="1:19" hidden="1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9"/>
        <v>4600</v>
      </c>
      <c r="R2184" s="16">
        <f t="shared" si="137"/>
        <v>4600</v>
      </c>
      <c r="S2184" s="18">
        <f t="shared" si="138"/>
        <v>2.1071919377004122</v>
      </c>
    </row>
    <row r="2185" spans="1:19" hidden="1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9"/>
        <v>420</v>
      </c>
      <c r="R2185" s="21">
        <f t="shared" si="137"/>
        <v>420</v>
      </c>
      <c r="S2185" s="23">
        <f t="shared" si="138"/>
        <v>0.19230769230769232</v>
      </c>
    </row>
    <row r="2186" spans="1:19" hidden="1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9"/>
        <v>1514</v>
      </c>
      <c r="R2186" s="16">
        <f t="shared" si="137"/>
        <v>1514</v>
      </c>
      <c r="S2186" s="18">
        <f t="shared" si="138"/>
        <v>0.69290617848970248</v>
      </c>
    </row>
    <row r="2187" spans="1:19" hidden="1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9"/>
        <v>344</v>
      </c>
      <c r="R2187" s="21">
        <f t="shared" si="137"/>
        <v>344</v>
      </c>
      <c r="S2187" s="23">
        <f t="shared" si="138"/>
        <v>0.15736505032021958</v>
      </c>
    </row>
    <row r="2188" spans="1:19" hidden="1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9"/>
        <v>14</v>
      </c>
      <c r="R2188" s="16">
        <f t="shared" si="137"/>
        <v>14</v>
      </c>
      <c r="S2188" s="18">
        <f t="shared" si="138"/>
        <v>6.4014631915866481E-3</v>
      </c>
    </row>
    <row r="2189" spans="1:19" hidden="1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9"/>
        <v>576</v>
      </c>
      <c r="R2189" s="21">
        <f t="shared" si="137"/>
        <v>576</v>
      </c>
      <c r="S2189" s="23">
        <f t="shared" si="138"/>
        <v>0.26325411334552101</v>
      </c>
    </row>
    <row r="2190" spans="1:19" hidden="1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9"/>
        <v>1680</v>
      </c>
      <c r="R2190" s="16">
        <f t="shared" si="137"/>
        <v>1680</v>
      </c>
      <c r="S2190" s="18">
        <f t="shared" si="138"/>
        <v>0.76747373229785287</v>
      </c>
    </row>
    <row r="2191" spans="1:19" hidden="1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9"/>
        <v>336</v>
      </c>
      <c r="R2191" s="21">
        <f t="shared" si="137"/>
        <v>336</v>
      </c>
      <c r="S2191" s="23">
        <f t="shared" si="138"/>
        <v>0.15342465753424658</v>
      </c>
    </row>
    <row r="2192" spans="1:19" hidden="1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9"/>
        <v>753</v>
      </c>
      <c r="R2192" s="16">
        <f t="shared" si="137"/>
        <v>753</v>
      </c>
      <c r="S2192" s="18">
        <f t="shared" si="138"/>
        <v>0.34367868553172065</v>
      </c>
    </row>
    <row r="2193" spans="1:19" hidden="1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9"/>
        <v>640</v>
      </c>
      <c r="R2193" s="21">
        <f t="shared" si="137"/>
        <v>640</v>
      </c>
      <c r="S2193" s="23">
        <f t="shared" si="138"/>
        <v>0.29197080291970801</v>
      </c>
    </row>
    <row r="2194" spans="1:19" hidden="1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9"/>
        <v>1375</v>
      </c>
      <c r="R2194" s="16">
        <f t="shared" si="137"/>
        <v>1375</v>
      </c>
      <c r="S2194" s="18">
        <f t="shared" si="138"/>
        <v>0.62699498404012766</v>
      </c>
    </row>
    <row r="2195" spans="1:19" hidden="1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9"/>
        <v>2226</v>
      </c>
      <c r="R2195" s="21">
        <f t="shared" si="137"/>
        <v>2226</v>
      </c>
      <c r="S2195" s="23">
        <f t="shared" si="138"/>
        <v>1.0145852324521423</v>
      </c>
    </row>
    <row r="2196" spans="1:19" hidden="1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9"/>
        <v>2443</v>
      </c>
      <c r="R2196" s="16">
        <f t="shared" si="137"/>
        <v>2443</v>
      </c>
      <c r="S2196" s="18">
        <f t="shared" si="138"/>
        <v>1.1129840546697038</v>
      </c>
    </row>
    <row r="2197" spans="1:19" hidden="1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9"/>
        <v>462</v>
      </c>
      <c r="R2197" s="21">
        <f t="shared" si="137"/>
        <v>462</v>
      </c>
      <c r="S2197" s="23">
        <f t="shared" si="138"/>
        <v>0.2103825136612022</v>
      </c>
    </row>
    <row r="2198" spans="1:19" hidden="1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9"/>
        <v>534</v>
      </c>
      <c r="R2198" s="16">
        <f t="shared" si="137"/>
        <v>534</v>
      </c>
      <c r="S2198" s="18">
        <f t="shared" si="138"/>
        <v>0.24305871643149748</v>
      </c>
    </row>
    <row r="2199" spans="1:19" hidden="1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9"/>
        <v>63</v>
      </c>
      <c r="R2199" s="21">
        <f t="shared" si="137"/>
        <v>63</v>
      </c>
      <c r="S2199" s="23">
        <f t="shared" si="138"/>
        <v>2.8662420382165606E-2</v>
      </c>
    </row>
    <row r="2200" spans="1:19" hidden="1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9"/>
        <v>2823</v>
      </c>
      <c r="R2200" s="16">
        <f t="shared" si="137"/>
        <v>2823</v>
      </c>
      <c r="S2200" s="18">
        <f t="shared" si="138"/>
        <v>1.2837653478854025</v>
      </c>
    </row>
    <row r="2201" spans="1:19" hidden="1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9"/>
        <v>1674</v>
      </c>
      <c r="R2201" s="21">
        <f t="shared" si="137"/>
        <v>1674</v>
      </c>
      <c r="S2201" s="23">
        <f t="shared" si="138"/>
        <v>0.76090909090909087</v>
      </c>
    </row>
    <row r="2202" spans="1:19" hidden="1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9"/>
        <v>16</v>
      </c>
      <c r="R2202" s="16">
        <f t="shared" si="137"/>
        <v>16</v>
      </c>
      <c r="S2202" s="18">
        <f t="shared" si="138"/>
        <v>7.2694229895502041E-3</v>
      </c>
    </row>
    <row r="2203" spans="1:19" hidden="1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9"/>
        <v>552</v>
      </c>
      <c r="R2203" s="21">
        <f t="shared" si="137"/>
        <v>552</v>
      </c>
      <c r="S2203" s="23">
        <f t="shared" si="138"/>
        <v>0.25068119891008173</v>
      </c>
    </row>
    <row r="2204" spans="1:19" hidden="1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9"/>
        <v>50</v>
      </c>
      <c r="R2204" s="16">
        <f t="shared" si="137"/>
        <v>50</v>
      </c>
      <c r="S2204" s="18">
        <f t="shared" si="138"/>
        <v>2.2696323195642305E-2</v>
      </c>
    </row>
    <row r="2205" spans="1:19" hidden="1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9"/>
        <v>3905</v>
      </c>
      <c r="R2205" s="21">
        <f t="shared" si="137"/>
        <v>3905</v>
      </c>
      <c r="S2205" s="23">
        <f t="shared" si="138"/>
        <v>1.7717785843920144</v>
      </c>
    </row>
    <row r="2206" spans="1:19" hidden="1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9"/>
        <v>123</v>
      </c>
      <c r="R2206" s="16">
        <f t="shared" si="137"/>
        <v>123</v>
      </c>
      <c r="S2206" s="18">
        <f t="shared" si="138"/>
        <v>5.5782312925170066E-2</v>
      </c>
    </row>
    <row r="2207" spans="1:19" hidden="1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9"/>
        <v>1461</v>
      </c>
      <c r="R2207" s="21">
        <f t="shared" si="137"/>
        <v>1461</v>
      </c>
      <c r="S2207" s="23">
        <f t="shared" si="138"/>
        <v>0.66228467815049863</v>
      </c>
    </row>
    <row r="2208" spans="1:19" hidden="1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9"/>
        <v>168</v>
      </c>
      <c r="R2208" s="16">
        <f t="shared" si="137"/>
        <v>168</v>
      </c>
      <c r="S2208" s="18">
        <f t="shared" si="138"/>
        <v>7.6121431807883999E-2</v>
      </c>
    </row>
    <row r="2209" spans="1:19" hidden="1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9"/>
        <v>1326</v>
      </c>
      <c r="R2209" s="21">
        <f t="shared" si="137"/>
        <v>1326</v>
      </c>
      <c r="S2209" s="23">
        <f t="shared" si="138"/>
        <v>0.60054347826086951</v>
      </c>
    </row>
    <row r="2210" spans="1:19" hidden="1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9"/>
        <v>111</v>
      </c>
      <c r="R2210" s="16">
        <f t="shared" si="137"/>
        <v>111</v>
      </c>
      <c r="S2210" s="18">
        <f t="shared" si="138"/>
        <v>5.0248981439565417E-2</v>
      </c>
    </row>
    <row r="2211" spans="1:19" hidden="1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9"/>
        <v>99</v>
      </c>
      <c r="R2211" s="21">
        <f t="shared" si="137"/>
        <v>99</v>
      </c>
      <c r="S2211" s="23">
        <f t="shared" si="138"/>
        <v>4.4796380090497738E-2</v>
      </c>
    </row>
    <row r="2212" spans="1:19" hidden="1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9"/>
        <v>1288</v>
      </c>
      <c r="R2212" s="16">
        <f t="shared" si="137"/>
        <v>1288</v>
      </c>
      <c r="S2212" s="18">
        <f t="shared" si="138"/>
        <v>0.58254183627317957</v>
      </c>
    </row>
    <row r="2213" spans="1:19" hidden="1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9"/>
        <v>272</v>
      </c>
      <c r="R2213" s="21">
        <f t="shared" si="137"/>
        <v>272</v>
      </c>
      <c r="S2213" s="23">
        <f t="shared" si="138"/>
        <v>0.12296564195298372</v>
      </c>
    </row>
    <row r="2214" spans="1:19" hidden="1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9"/>
        <v>135</v>
      </c>
      <c r="R2214" s="16">
        <f t="shared" si="137"/>
        <v>135</v>
      </c>
      <c r="S2214" s="18">
        <f t="shared" si="138"/>
        <v>6.1003163126976956E-2</v>
      </c>
    </row>
    <row r="2215" spans="1:19" hidden="1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9"/>
        <v>138</v>
      </c>
      <c r="R2215" s="21">
        <f t="shared" si="137"/>
        <v>138</v>
      </c>
      <c r="S2215" s="23">
        <f t="shared" si="138"/>
        <v>6.2330623306233061E-2</v>
      </c>
    </row>
    <row r="2216" spans="1:19" hidden="1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9"/>
        <v>62</v>
      </c>
      <c r="R2216" s="16">
        <f t="shared" si="137"/>
        <v>62</v>
      </c>
      <c r="S2216" s="18">
        <f t="shared" si="138"/>
        <v>2.799097065462754E-2</v>
      </c>
    </row>
    <row r="2217" spans="1:19" hidden="1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9"/>
        <v>7326</v>
      </c>
      <c r="R2217" s="21">
        <f t="shared" si="137"/>
        <v>7326</v>
      </c>
      <c r="S2217" s="23">
        <f t="shared" si="138"/>
        <v>3.3059566787003609</v>
      </c>
    </row>
    <row r="2218" spans="1:19" hidden="1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9"/>
        <v>90</v>
      </c>
      <c r="R2218" s="16">
        <f t="shared" si="137"/>
        <v>90</v>
      </c>
      <c r="S2218" s="18">
        <f t="shared" si="138"/>
        <v>4.0595399188092018E-2</v>
      </c>
    </row>
    <row r="2219" spans="1:19" hidden="1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9"/>
        <v>645</v>
      </c>
      <c r="R2219" s="21">
        <f t="shared" si="137"/>
        <v>645</v>
      </c>
      <c r="S2219" s="23">
        <f t="shared" si="138"/>
        <v>0.29080252479711449</v>
      </c>
    </row>
    <row r="2220" spans="1:19" hidden="1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9"/>
        <v>344</v>
      </c>
      <c r="R2220" s="16">
        <f t="shared" si="137"/>
        <v>344</v>
      </c>
      <c r="S2220" s="18">
        <f t="shared" si="138"/>
        <v>0.15502478593961244</v>
      </c>
    </row>
    <row r="2221" spans="1:19" hidden="1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9"/>
        <v>2786</v>
      </c>
      <c r="R2221" s="21">
        <f t="shared" si="137"/>
        <v>2786</v>
      </c>
      <c r="S2221" s="23">
        <f t="shared" si="138"/>
        <v>1.254954954954955</v>
      </c>
    </row>
    <row r="2222" spans="1:19" hidden="1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9"/>
        <v>12</v>
      </c>
      <c r="R2222" s="16">
        <f t="shared" si="137"/>
        <v>12</v>
      </c>
      <c r="S2222" s="18">
        <f t="shared" si="138"/>
        <v>5.4029716343989191E-3</v>
      </c>
    </row>
    <row r="2223" spans="1:19" hidden="1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9"/>
        <v>280</v>
      </c>
      <c r="R2223" s="21">
        <f t="shared" si="137"/>
        <v>280</v>
      </c>
      <c r="S2223" s="23">
        <f t="shared" si="138"/>
        <v>0.12601260126012601</v>
      </c>
    </row>
    <row r="2224" spans="1:19" hidden="1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9"/>
        <v>213</v>
      </c>
      <c r="R2224" s="16">
        <f t="shared" si="137"/>
        <v>213</v>
      </c>
      <c r="S2224" s="18">
        <f t="shared" si="138"/>
        <v>9.5816464237516871E-2</v>
      </c>
    </row>
    <row r="2225" spans="1:19" hidden="1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9"/>
        <v>38</v>
      </c>
      <c r="R2225" s="21">
        <f t="shared" si="137"/>
        <v>38</v>
      </c>
      <c r="S2225" s="23">
        <f t="shared" si="138"/>
        <v>1.70863309352518E-2</v>
      </c>
    </row>
    <row r="2226" spans="1:19" hidden="1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9"/>
        <v>5940</v>
      </c>
      <c r="R2226" s="16">
        <f t="shared" si="137"/>
        <v>5940</v>
      </c>
      <c r="S2226" s="18">
        <f t="shared" si="138"/>
        <v>2.6696629213483147</v>
      </c>
    </row>
    <row r="2227" spans="1:19" hidden="1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9"/>
        <v>1760</v>
      </c>
      <c r="R2227" s="21">
        <f t="shared" si="137"/>
        <v>1760</v>
      </c>
      <c r="S2227" s="23">
        <f t="shared" si="138"/>
        <v>0.79065588499550765</v>
      </c>
    </row>
    <row r="2228" spans="1:19" hidden="1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9"/>
        <v>110</v>
      </c>
      <c r="R2228" s="16">
        <f t="shared" si="137"/>
        <v>110</v>
      </c>
      <c r="S2228" s="18">
        <f t="shared" si="138"/>
        <v>4.939380332285586E-2</v>
      </c>
    </row>
    <row r="2229" spans="1:19" hidden="1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9"/>
        <v>666</v>
      </c>
      <c r="R2229" s="21">
        <f t="shared" si="137"/>
        <v>666</v>
      </c>
      <c r="S2229" s="23">
        <f t="shared" si="138"/>
        <v>0.29892280071813288</v>
      </c>
    </row>
    <row r="2230" spans="1:19" hidden="1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9"/>
        <v>492</v>
      </c>
      <c r="R2230" s="16">
        <f t="shared" si="137"/>
        <v>492</v>
      </c>
      <c r="S2230" s="18">
        <f t="shared" si="138"/>
        <v>0.22072678331090176</v>
      </c>
    </row>
    <row r="2231" spans="1:19" hidden="1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9"/>
        <v>365</v>
      </c>
      <c r="R2231" s="21">
        <f t="shared" si="137"/>
        <v>365</v>
      </c>
      <c r="S2231" s="23">
        <f t="shared" si="138"/>
        <v>0.16367713004484305</v>
      </c>
    </row>
    <row r="2232" spans="1:19" hidden="1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9"/>
        <v>204</v>
      </c>
      <c r="R2232" s="16">
        <f t="shared" si="137"/>
        <v>204</v>
      </c>
      <c r="S2232" s="18">
        <f t="shared" si="138"/>
        <v>9.1438816674137155E-2</v>
      </c>
    </row>
    <row r="2233" spans="1:19" hidden="1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9"/>
        <v>96</v>
      </c>
      <c r="R2233" s="21">
        <f t="shared" si="137"/>
        <v>96</v>
      </c>
      <c r="S2233" s="23">
        <f t="shared" si="138"/>
        <v>4.3010752688172046E-2</v>
      </c>
    </row>
    <row r="2234" spans="1:19" hidden="1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9"/>
        <v>42</v>
      </c>
      <c r="R2234" s="16">
        <f t="shared" si="137"/>
        <v>42</v>
      </c>
      <c r="S2234" s="18">
        <f t="shared" si="138"/>
        <v>1.8808777429467086E-2</v>
      </c>
    </row>
    <row r="2235" spans="1:19" hidden="1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9"/>
        <v>4104</v>
      </c>
      <c r="R2235" s="21">
        <f t="shared" si="137"/>
        <v>4104</v>
      </c>
      <c r="S2235" s="23">
        <f t="shared" si="138"/>
        <v>1.8370635631154879</v>
      </c>
    </row>
    <row r="2236" spans="1:19" hidden="1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9"/>
        <v>237</v>
      </c>
      <c r="R2236" s="16">
        <f t="shared" si="137"/>
        <v>237</v>
      </c>
      <c r="S2236" s="18">
        <f t="shared" si="138"/>
        <v>0.10604026845637583</v>
      </c>
    </row>
    <row r="2237" spans="1:19" hidden="1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9"/>
        <v>1245</v>
      </c>
      <c r="R2237" s="21">
        <f t="shared" si="137"/>
        <v>1245</v>
      </c>
      <c r="S2237" s="23">
        <f t="shared" si="138"/>
        <v>0.55679785330948117</v>
      </c>
    </row>
    <row r="2238" spans="1:19" hidden="1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9"/>
        <v>145</v>
      </c>
      <c r="R2238" s="16">
        <f t="shared" si="137"/>
        <v>145</v>
      </c>
      <c r="S2238" s="18">
        <f t="shared" si="138"/>
        <v>6.4818953956191333E-2</v>
      </c>
    </row>
    <row r="2239" spans="1:19" hidden="1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9"/>
        <v>180</v>
      </c>
      <c r="R2239" s="21">
        <f t="shared" si="137"/>
        <v>180</v>
      </c>
      <c r="S2239" s="23">
        <f t="shared" si="138"/>
        <v>8.0428954423592491E-2</v>
      </c>
    </row>
    <row r="2240" spans="1:19" hidden="1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9"/>
        <v>570</v>
      </c>
      <c r="R2240" s="16">
        <f t="shared" si="137"/>
        <v>570</v>
      </c>
      <c r="S2240" s="18">
        <f t="shared" si="138"/>
        <v>0.25457793657882982</v>
      </c>
    </row>
    <row r="2241" spans="1:19" hidden="1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9"/>
        <v>72</v>
      </c>
      <c r="R2241" s="21">
        <f t="shared" si="137"/>
        <v>72</v>
      </c>
      <c r="S2241" s="23">
        <f t="shared" si="138"/>
        <v>3.214285714285714E-2</v>
      </c>
    </row>
    <row r="2242" spans="1:19" hidden="1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9"/>
        <v>282</v>
      </c>
      <c r="R2242" s="16">
        <f t="shared" si="137"/>
        <v>282</v>
      </c>
      <c r="S2242" s="18">
        <f t="shared" si="138"/>
        <v>0.12583668005354753</v>
      </c>
    </row>
    <row r="2243" spans="1:19" hidden="1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si="139"/>
        <v>808</v>
      </c>
      <c r="R2243" s="21">
        <f t="shared" ref="R2243:R2306" si="141">N:N*P:P</f>
        <v>808</v>
      </c>
      <c r="S2243" s="23">
        <f t="shared" ref="S2243:S2306" si="142">Q:Q/A:A</f>
        <v>0.36039250669045497</v>
      </c>
    </row>
    <row r="2244" spans="1:19" hidden="1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ref="Q2244:Q2307" si="143">N2244*P2244</f>
        <v>144</v>
      </c>
      <c r="R2244" s="16">
        <f t="shared" si="141"/>
        <v>144</v>
      </c>
      <c r="S2244" s="18">
        <f t="shared" si="142"/>
        <v>6.4199732501114576E-2</v>
      </c>
    </row>
    <row r="2245" spans="1:19" hidden="1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3"/>
        <v>1326</v>
      </c>
      <c r="R2245" s="21">
        <f t="shared" si="141"/>
        <v>1326</v>
      </c>
      <c r="S2245" s="23">
        <f t="shared" si="142"/>
        <v>0.59090909090909094</v>
      </c>
    </row>
    <row r="2246" spans="1:19" hidden="1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3"/>
        <v>58</v>
      </c>
      <c r="R2246" s="16">
        <f t="shared" si="141"/>
        <v>58</v>
      </c>
      <c r="S2246" s="18">
        <f t="shared" si="142"/>
        <v>2.5835189309576838E-2</v>
      </c>
    </row>
    <row r="2247" spans="1:19" hidden="1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3"/>
        <v>3285</v>
      </c>
      <c r="R2247" s="21">
        <f t="shared" si="141"/>
        <v>3285</v>
      </c>
      <c r="S2247" s="23">
        <f t="shared" si="142"/>
        <v>1.46260017809439</v>
      </c>
    </row>
    <row r="2248" spans="1:19" hidden="1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3"/>
        <v>228</v>
      </c>
      <c r="R2248" s="16">
        <f t="shared" si="141"/>
        <v>228</v>
      </c>
      <c r="S2248" s="18">
        <f t="shared" si="142"/>
        <v>0.10146862483311081</v>
      </c>
    </row>
    <row r="2249" spans="1:19" hidden="1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3"/>
        <v>120</v>
      </c>
      <c r="R2249" s="21">
        <f t="shared" si="141"/>
        <v>120</v>
      </c>
      <c r="S2249" s="23">
        <f t="shared" si="142"/>
        <v>5.3380782918149468E-2</v>
      </c>
    </row>
    <row r="2250" spans="1:19" hidden="1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3"/>
        <v>350</v>
      </c>
      <c r="R2250" s="16">
        <f t="shared" si="141"/>
        <v>350</v>
      </c>
      <c r="S2250" s="18">
        <f t="shared" si="142"/>
        <v>0.15562472209871053</v>
      </c>
    </row>
    <row r="2251" spans="1:19" hidden="1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3"/>
        <v>57</v>
      </c>
      <c r="R2251" s="21">
        <f t="shared" si="141"/>
        <v>57</v>
      </c>
      <c r="S2251" s="23">
        <f t="shared" si="142"/>
        <v>2.5333333333333333E-2</v>
      </c>
    </row>
    <row r="2252" spans="1:19" hidden="1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3"/>
        <v>54</v>
      </c>
      <c r="R2252" s="16">
        <f t="shared" si="141"/>
        <v>54</v>
      </c>
      <c r="S2252" s="18">
        <f t="shared" si="142"/>
        <v>2.3989338071968014E-2</v>
      </c>
    </row>
    <row r="2253" spans="1:19" hidden="1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3"/>
        <v>1195</v>
      </c>
      <c r="R2253" s="21">
        <f t="shared" si="141"/>
        <v>1195</v>
      </c>
      <c r="S2253" s="23">
        <f t="shared" si="142"/>
        <v>0.53063943161634108</v>
      </c>
    </row>
    <row r="2254" spans="1:19" hidden="1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3"/>
        <v>16</v>
      </c>
      <c r="R2254" s="16">
        <f t="shared" si="141"/>
        <v>16</v>
      </c>
      <c r="S2254" s="18">
        <f t="shared" si="142"/>
        <v>7.1016422547714158E-3</v>
      </c>
    </row>
    <row r="2255" spans="1:19" hidden="1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3"/>
        <v>504</v>
      </c>
      <c r="R2255" s="21">
        <f t="shared" si="141"/>
        <v>504</v>
      </c>
      <c r="S2255" s="23">
        <f t="shared" si="142"/>
        <v>0.2236024844720497</v>
      </c>
    </row>
    <row r="2256" spans="1:19" hidden="1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3"/>
        <v>792</v>
      </c>
      <c r="R2256" s="16">
        <f t="shared" si="141"/>
        <v>792</v>
      </c>
      <c r="S2256" s="18">
        <f t="shared" si="142"/>
        <v>0.35121951219512193</v>
      </c>
    </row>
    <row r="2257" spans="1:19" hidden="1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3"/>
        <v>63</v>
      </c>
      <c r="R2257" s="21">
        <f t="shared" si="141"/>
        <v>63</v>
      </c>
      <c r="S2257" s="23">
        <f t="shared" si="142"/>
        <v>2.7925531914893616E-2</v>
      </c>
    </row>
    <row r="2258" spans="1:19" hidden="1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3"/>
        <v>22</v>
      </c>
      <c r="R2258" s="16">
        <f t="shared" si="141"/>
        <v>22</v>
      </c>
      <c r="S2258" s="18">
        <f t="shared" si="142"/>
        <v>9.7474523704031892E-3</v>
      </c>
    </row>
    <row r="2259" spans="1:19" hidden="1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3"/>
        <v>98</v>
      </c>
      <c r="R2259" s="21">
        <f t="shared" si="141"/>
        <v>98</v>
      </c>
      <c r="S2259" s="23">
        <f t="shared" si="142"/>
        <v>4.3401240035429584E-2</v>
      </c>
    </row>
    <row r="2260" spans="1:19" hidden="1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3"/>
        <v>150</v>
      </c>
      <c r="R2260" s="16">
        <f t="shared" si="141"/>
        <v>150</v>
      </c>
      <c r="S2260" s="18">
        <f t="shared" si="142"/>
        <v>6.6401062416998669E-2</v>
      </c>
    </row>
    <row r="2261" spans="1:19" hidden="1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3"/>
        <v>9</v>
      </c>
      <c r="R2261" s="21">
        <f t="shared" si="141"/>
        <v>9</v>
      </c>
      <c r="S2261" s="23">
        <f t="shared" si="142"/>
        <v>3.9823008849557522E-3</v>
      </c>
    </row>
    <row r="2262" spans="1:19" hidden="1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3"/>
        <v>596</v>
      </c>
      <c r="R2262" s="16">
        <f t="shared" si="141"/>
        <v>596</v>
      </c>
      <c r="S2262" s="18">
        <f t="shared" si="142"/>
        <v>0.26360017691287041</v>
      </c>
    </row>
    <row r="2263" spans="1:19" hidden="1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3"/>
        <v>34</v>
      </c>
      <c r="R2263" s="21">
        <f t="shared" si="141"/>
        <v>34</v>
      </c>
      <c r="S2263" s="23">
        <f t="shared" si="142"/>
        <v>1.5030946065428824E-2</v>
      </c>
    </row>
    <row r="2264" spans="1:19" hidden="1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3"/>
        <v>1295</v>
      </c>
      <c r="R2264" s="16">
        <f t="shared" si="141"/>
        <v>1295</v>
      </c>
      <c r="S2264" s="18">
        <f t="shared" si="142"/>
        <v>0.57224922669023415</v>
      </c>
    </row>
    <row r="2265" spans="1:19" hidden="1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3"/>
        <v>114</v>
      </c>
      <c r="R2265" s="21">
        <f t="shared" si="141"/>
        <v>114</v>
      </c>
      <c r="S2265" s="23">
        <f t="shared" si="142"/>
        <v>5.0353356890459361E-2</v>
      </c>
    </row>
    <row r="2266" spans="1:19" hidden="1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3"/>
        <v>748</v>
      </c>
      <c r="R2266" s="16">
        <f t="shared" si="141"/>
        <v>748</v>
      </c>
      <c r="S2266" s="18">
        <f t="shared" si="142"/>
        <v>0.33024282560706403</v>
      </c>
    </row>
    <row r="2267" spans="1:19" hidden="1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3"/>
        <v>763</v>
      </c>
      <c r="R2267" s="21">
        <f t="shared" si="141"/>
        <v>763</v>
      </c>
      <c r="S2267" s="23">
        <f t="shared" si="142"/>
        <v>0.33671668137687555</v>
      </c>
    </row>
    <row r="2268" spans="1:19" hidden="1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3"/>
        <v>48</v>
      </c>
      <c r="R2268" s="16">
        <f t="shared" si="141"/>
        <v>48</v>
      </c>
      <c r="S2268" s="18">
        <f t="shared" si="142"/>
        <v>2.1173356859285401E-2</v>
      </c>
    </row>
    <row r="2269" spans="1:19" hidden="1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3"/>
        <v>1045</v>
      </c>
      <c r="R2269" s="21">
        <f t="shared" si="141"/>
        <v>1045</v>
      </c>
      <c r="S2269" s="23">
        <f t="shared" si="142"/>
        <v>0.46075837742504411</v>
      </c>
    </row>
    <row r="2270" spans="1:19" hidden="1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3"/>
        <v>735</v>
      </c>
      <c r="R2270" s="16">
        <f t="shared" si="141"/>
        <v>735</v>
      </c>
      <c r="S2270" s="18">
        <f t="shared" si="142"/>
        <v>0.32393124724548261</v>
      </c>
    </row>
    <row r="2271" spans="1:19" hidden="1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3"/>
        <v>124</v>
      </c>
      <c r="R2271" s="21">
        <f t="shared" si="141"/>
        <v>124</v>
      </c>
      <c r="S2271" s="23">
        <f t="shared" si="142"/>
        <v>5.462555066079295E-2</v>
      </c>
    </row>
    <row r="2272" spans="1:19" hidden="1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3"/>
        <v>44</v>
      </c>
      <c r="R2272" s="16">
        <f t="shared" si="141"/>
        <v>44</v>
      </c>
      <c r="S2272" s="18">
        <f t="shared" si="142"/>
        <v>1.9374724790841038E-2</v>
      </c>
    </row>
    <row r="2273" spans="1:19" hidden="1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3"/>
        <v>1220</v>
      </c>
      <c r="R2273" s="21">
        <f t="shared" si="141"/>
        <v>1220</v>
      </c>
      <c r="S2273" s="23">
        <f t="shared" si="142"/>
        <v>0.5369718309859155</v>
      </c>
    </row>
    <row r="2274" spans="1:19" hidden="1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3"/>
        <v>243</v>
      </c>
      <c r="R2274" s="16">
        <f t="shared" si="141"/>
        <v>243</v>
      </c>
      <c r="S2274" s="18">
        <f t="shared" si="142"/>
        <v>0.10690717113946327</v>
      </c>
    </row>
    <row r="2275" spans="1:19" hidden="1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3"/>
        <v>315</v>
      </c>
      <c r="R2275" s="21">
        <f t="shared" si="141"/>
        <v>315</v>
      </c>
      <c r="S2275" s="23">
        <f t="shared" si="142"/>
        <v>0.13852242744063326</v>
      </c>
    </row>
    <row r="2276" spans="1:19" hidden="1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3"/>
        <v>50</v>
      </c>
      <c r="R2276" s="16">
        <f t="shared" si="141"/>
        <v>50</v>
      </c>
      <c r="S2276" s="18">
        <f t="shared" si="142"/>
        <v>2.197802197802198E-2</v>
      </c>
    </row>
    <row r="2277" spans="1:19" hidden="1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3"/>
        <v>4070</v>
      </c>
      <c r="R2277" s="21">
        <f t="shared" si="141"/>
        <v>4070</v>
      </c>
      <c r="S2277" s="23">
        <f t="shared" si="142"/>
        <v>1.7882249560632688</v>
      </c>
    </row>
    <row r="2278" spans="1:19" hidden="1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3"/>
        <v>657</v>
      </c>
      <c r="R2278" s="16">
        <f t="shared" si="141"/>
        <v>657</v>
      </c>
      <c r="S2278" s="18">
        <f t="shared" si="142"/>
        <v>0.28853754940711462</v>
      </c>
    </row>
    <row r="2279" spans="1:19" hidden="1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3"/>
        <v>34</v>
      </c>
      <c r="R2279" s="21">
        <f t="shared" si="141"/>
        <v>34</v>
      </c>
      <c r="S2279" s="23">
        <f t="shared" si="142"/>
        <v>1.4925373134328358E-2</v>
      </c>
    </row>
    <row r="2280" spans="1:19" hidden="1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3"/>
        <v>112</v>
      </c>
      <c r="R2280" s="16">
        <f t="shared" si="141"/>
        <v>112</v>
      </c>
      <c r="S2280" s="18">
        <f t="shared" si="142"/>
        <v>4.9144361562088637E-2</v>
      </c>
    </row>
    <row r="2281" spans="1:19" hidden="1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3"/>
        <v>732</v>
      </c>
      <c r="R2281" s="21">
        <f t="shared" si="141"/>
        <v>732</v>
      </c>
      <c r="S2281" s="23">
        <f t="shared" si="142"/>
        <v>0.32105263157894737</v>
      </c>
    </row>
    <row r="2282" spans="1:19" hidden="1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3"/>
        <v>81</v>
      </c>
      <c r="R2282" s="16">
        <f t="shared" si="141"/>
        <v>81</v>
      </c>
      <c r="S2282" s="18">
        <f t="shared" si="142"/>
        <v>3.5510740903112667E-2</v>
      </c>
    </row>
    <row r="2283" spans="1:19" hidden="1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3"/>
        <v>3956</v>
      </c>
      <c r="R2283" s="21">
        <f t="shared" si="141"/>
        <v>3956</v>
      </c>
      <c r="S2283" s="23">
        <f t="shared" si="142"/>
        <v>1.733567046450482</v>
      </c>
    </row>
    <row r="2284" spans="1:19" hidden="1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3"/>
        <v>1654</v>
      </c>
      <c r="R2284" s="16">
        <f t="shared" si="141"/>
        <v>1654</v>
      </c>
      <c r="S2284" s="18">
        <f t="shared" si="142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3"/>
        <v>622</v>
      </c>
      <c r="R2285" s="21">
        <f t="shared" si="141"/>
        <v>622</v>
      </c>
      <c r="S2285" s="23">
        <f t="shared" si="142"/>
        <v>0.27232924693520139</v>
      </c>
    </row>
    <row r="2286" spans="1:19" hidden="1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3"/>
        <v>1365</v>
      </c>
      <c r="R2286" s="16">
        <f t="shared" si="141"/>
        <v>1365</v>
      </c>
      <c r="S2286" s="18">
        <f t="shared" si="142"/>
        <v>0.59737417943107218</v>
      </c>
    </row>
    <row r="2287" spans="1:19" hidden="1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3"/>
        <v>7287</v>
      </c>
      <c r="R2287" s="21">
        <f t="shared" si="141"/>
        <v>7287</v>
      </c>
      <c r="S2287" s="23">
        <f t="shared" si="142"/>
        <v>3.1876640419947506</v>
      </c>
    </row>
    <row r="2288" spans="1:19" hidden="1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3"/>
        <v>42</v>
      </c>
      <c r="R2288" s="16">
        <f t="shared" si="141"/>
        <v>42</v>
      </c>
      <c r="S2288" s="18">
        <f t="shared" si="142"/>
        <v>1.8364669873196328E-2</v>
      </c>
    </row>
    <row r="2289" spans="1:19" hidden="1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3"/>
        <v>7104</v>
      </c>
      <c r="R2289" s="21">
        <f t="shared" si="141"/>
        <v>7104</v>
      </c>
      <c r="S2289" s="23">
        <f t="shared" si="142"/>
        <v>3.104895104895105</v>
      </c>
    </row>
    <row r="2290" spans="1:19" hidden="1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3"/>
        <v>276</v>
      </c>
      <c r="R2290" s="16">
        <f t="shared" si="141"/>
        <v>276</v>
      </c>
      <c r="S2290" s="18">
        <f t="shared" si="142"/>
        <v>0.12057667103538663</v>
      </c>
    </row>
    <row r="2291" spans="1:19" hidden="1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3"/>
        <v>3188</v>
      </c>
      <c r="R2291" s="21">
        <f t="shared" si="141"/>
        <v>3188</v>
      </c>
      <c r="S2291" s="23">
        <f t="shared" si="142"/>
        <v>1.3921397379912663</v>
      </c>
    </row>
    <row r="2292" spans="1:19" hidden="1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3"/>
        <v>52</v>
      </c>
      <c r="R2292" s="16">
        <f t="shared" si="141"/>
        <v>52</v>
      </c>
      <c r="S2292" s="18">
        <f t="shared" si="142"/>
        <v>2.2697512003491925E-2</v>
      </c>
    </row>
    <row r="2293" spans="1:19" hidden="1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3"/>
        <v>1732</v>
      </c>
      <c r="R2293" s="21">
        <f t="shared" si="141"/>
        <v>1732</v>
      </c>
      <c r="S2293" s="23">
        <f t="shared" si="142"/>
        <v>0.75567190226876091</v>
      </c>
    </row>
    <row r="2294" spans="1:19" hidden="1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3"/>
        <v>699</v>
      </c>
      <c r="R2294" s="16">
        <f t="shared" si="141"/>
        <v>699</v>
      </c>
      <c r="S2294" s="18">
        <f t="shared" si="142"/>
        <v>0.30484081988661144</v>
      </c>
    </row>
    <row r="2295" spans="1:19" hidden="1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3"/>
        <v>86</v>
      </c>
      <c r="R2295" s="21">
        <f t="shared" si="141"/>
        <v>86</v>
      </c>
      <c r="S2295" s="23">
        <f t="shared" si="142"/>
        <v>3.7489102005231034E-2</v>
      </c>
    </row>
    <row r="2296" spans="1:19" hidden="1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3"/>
        <v>3321</v>
      </c>
      <c r="R2296" s="16">
        <f t="shared" si="141"/>
        <v>3321</v>
      </c>
      <c r="S2296" s="18">
        <f t="shared" si="142"/>
        <v>1.4470588235294117</v>
      </c>
    </row>
    <row r="2297" spans="1:19" hidden="1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3"/>
        <v>3702</v>
      </c>
      <c r="R2297" s="21">
        <f t="shared" si="141"/>
        <v>3702</v>
      </c>
      <c r="S2297" s="23">
        <f t="shared" si="142"/>
        <v>1.612369337979094</v>
      </c>
    </row>
    <row r="2298" spans="1:19" hidden="1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3"/>
        <v>492</v>
      </c>
      <c r="R2298" s="16">
        <f t="shared" si="141"/>
        <v>492</v>
      </c>
      <c r="S2298" s="18">
        <f t="shared" si="142"/>
        <v>0.21419242490204615</v>
      </c>
    </row>
    <row r="2299" spans="1:19" hidden="1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3"/>
        <v>1245</v>
      </c>
      <c r="R2299" s="21">
        <f t="shared" si="141"/>
        <v>1245</v>
      </c>
      <c r="S2299" s="23">
        <f t="shared" si="142"/>
        <v>0.54177545691906004</v>
      </c>
    </row>
    <row r="2300" spans="1:19" hidden="1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3"/>
        <v>76</v>
      </c>
      <c r="R2300" s="16">
        <f t="shared" si="141"/>
        <v>76</v>
      </c>
      <c r="S2300" s="18">
        <f t="shared" si="142"/>
        <v>3.3057851239669422E-2</v>
      </c>
    </row>
    <row r="2301" spans="1:19" hidden="1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3"/>
        <v>39</v>
      </c>
      <c r="R2301" s="21">
        <f t="shared" si="141"/>
        <v>39</v>
      </c>
      <c r="S2301" s="23">
        <f t="shared" si="142"/>
        <v>1.6956521739130436E-2</v>
      </c>
    </row>
    <row r="2302" spans="1:19" hidden="1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3"/>
        <v>9690</v>
      </c>
      <c r="R2302" s="16">
        <f t="shared" si="141"/>
        <v>9690</v>
      </c>
      <c r="S2302" s="18">
        <f t="shared" si="142"/>
        <v>4.2112125162972625</v>
      </c>
    </row>
    <row r="2303" spans="1:19" hidden="1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3"/>
        <v>68</v>
      </c>
      <c r="R2303" s="21">
        <f t="shared" si="141"/>
        <v>68</v>
      </c>
      <c r="S2303" s="23">
        <f t="shared" si="142"/>
        <v>2.9539530842745437E-2</v>
      </c>
    </row>
    <row r="2304" spans="1:19" hidden="1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3"/>
        <v>93</v>
      </c>
      <c r="R2304" s="16">
        <f t="shared" si="141"/>
        <v>93</v>
      </c>
      <c r="S2304" s="18">
        <f t="shared" si="142"/>
        <v>4.038211029092488E-2</v>
      </c>
    </row>
    <row r="2305" spans="1:19" hidden="1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3"/>
        <v>312</v>
      </c>
      <c r="R2305" s="21">
        <f t="shared" si="141"/>
        <v>312</v>
      </c>
      <c r="S2305" s="23">
        <f t="shared" si="142"/>
        <v>0.13541666666666666</v>
      </c>
    </row>
    <row r="2306" spans="1:19" hidden="1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3"/>
        <v>23</v>
      </c>
      <c r="R2306" s="16">
        <f t="shared" si="141"/>
        <v>23</v>
      </c>
      <c r="S2306" s="18">
        <f t="shared" si="142"/>
        <v>9.9783080260303688E-3</v>
      </c>
    </row>
    <row r="2307" spans="1:19" hidden="1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si="143"/>
        <v>450</v>
      </c>
      <c r="R2307" s="21">
        <f t="shared" ref="R2307:R2370" si="145">N:N*P:P</f>
        <v>450</v>
      </c>
      <c r="S2307" s="23">
        <f t="shared" ref="S2307:S2370" si="146">Q:Q/A:A</f>
        <v>0.19514310494362533</v>
      </c>
    </row>
    <row r="2308" spans="1:19" hidden="1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ref="Q2308:Q2371" si="147">N2308*P2308</f>
        <v>26</v>
      </c>
      <c r="R2308" s="16">
        <f t="shared" si="145"/>
        <v>26</v>
      </c>
      <c r="S2308" s="18">
        <f t="shared" si="146"/>
        <v>1.1270047680970958E-2</v>
      </c>
    </row>
    <row r="2309" spans="1:19" hidden="1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7"/>
        <v>342</v>
      </c>
      <c r="R2309" s="21">
        <f t="shared" si="145"/>
        <v>342</v>
      </c>
      <c r="S2309" s="23">
        <f t="shared" si="146"/>
        <v>0.14818024263431542</v>
      </c>
    </row>
    <row r="2310" spans="1:19" hidden="1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7"/>
        <v>684</v>
      </c>
      <c r="R2310" s="16">
        <f t="shared" si="145"/>
        <v>684</v>
      </c>
      <c r="S2310" s="18">
        <f t="shared" si="146"/>
        <v>0.29623213512343005</v>
      </c>
    </row>
    <row r="2311" spans="1:19" hidden="1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7"/>
        <v>2387</v>
      </c>
      <c r="R2311" s="21">
        <f t="shared" si="145"/>
        <v>2387</v>
      </c>
      <c r="S2311" s="23">
        <f t="shared" si="146"/>
        <v>1.0333333333333334</v>
      </c>
    </row>
    <row r="2312" spans="1:19" hidden="1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7"/>
        <v>129</v>
      </c>
      <c r="R2312" s="16">
        <f t="shared" si="145"/>
        <v>129</v>
      </c>
      <c r="S2312" s="18">
        <f t="shared" si="146"/>
        <v>5.5819991345737778E-2</v>
      </c>
    </row>
    <row r="2313" spans="1:19" hidden="1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7"/>
        <v>460</v>
      </c>
      <c r="R2313" s="21">
        <f t="shared" si="145"/>
        <v>460</v>
      </c>
      <c r="S2313" s="23">
        <f t="shared" si="146"/>
        <v>0.19896193771626297</v>
      </c>
    </row>
    <row r="2314" spans="1:19" hidden="1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7"/>
        <v>1984</v>
      </c>
      <c r="R2314" s="16">
        <f t="shared" si="145"/>
        <v>1984</v>
      </c>
      <c r="S2314" s="18">
        <f t="shared" si="146"/>
        <v>0.85776048421962814</v>
      </c>
    </row>
    <row r="2315" spans="1:19" hidden="1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7"/>
        <v>102</v>
      </c>
      <c r="R2315" s="21">
        <f t="shared" si="145"/>
        <v>102</v>
      </c>
      <c r="S2315" s="23">
        <f t="shared" si="146"/>
        <v>4.4079515989628351E-2</v>
      </c>
    </row>
    <row r="2316" spans="1:19" hidden="1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7"/>
        <v>1824</v>
      </c>
      <c r="R2316" s="16">
        <f t="shared" si="145"/>
        <v>1824</v>
      </c>
      <c r="S2316" s="18">
        <f t="shared" si="146"/>
        <v>0.78790496760259177</v>
      </c>
    </row>
    <row r="2317" spans="1:19" hidden="1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7"/>
        <v>249</v>
      </c>
      <c r="R2317" s="21">
        <f t="shared" si="145"/>
        <v>249</v>
      </c>
      <c r="S2317" s="23">
        <f t="shared" si="146"/>
        <v>0.10751295336787564</v>
      </c>
    </row>
    <row r="2318" spans="1:19" hidden="1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7"/>
        <v>704</v>
      </c>
      <c r="R2318" s="16">
        <f t="shared" si="145"/>
        <v>704</v>
      </c>
      <c r="S2318" s="18">
        <f t="shared" si="146"/>
        <v>0.30384117393180837</v>
      </c>
    </row>
    <row r="2319" spans="1:19" hidden="1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7"/>
        <v>244</v>
      </c>
      <c r="R2319" s="21">
        <f t="shared" si="145"/>
        <v>244</v>
      </c>
      <c r="S2319" s="23">
        <f t="shared" si="146"/>
        <v>0.10526315789473684</v>
      </c>
    </row>
    <row r="2320" spans="1:19" hidden="1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7"/>
        <v>210</v>
      </c>
      <c r="R2320" s="16">
        <f t="shared" si="145"/>
        <v>210</v>
      </c>
      <c r="S2320" s="18">
        <f t="shared" si="146"/>
        <v>9.0556274256144889E-2</v>
      </c>
    </row>
    <row r="2321" spans="1:19" hidden="1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7"/>
        <v>1068</v>
      </c>
      <c r="R2321" s="21">
        <f t="shared" si="145"/>
        <v>1068</v>
      </c>
      <c r="S2321" s="23">
        <f t="shared" si="146"/>
        <v>0.46034482758620687</v>
      </c>
    </row>
    <row r="2322" spans="1:19" hidden="1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7"/>
        <v>1800</v>
      </c>
      <c r="R2322" s="16">
        <f t="shared" si="145"/>
        <v>1800</v>
      </c>
      <c r="S2322" s="18">
        <f t="shared" si="146"/>
        <v>0.77552778974579928</v>
      </c>
    </row>
    <row r="2323" spans="1:19" hidden="1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7"/>
        <v>365</v>
      </c>
      <c r="R2323" s="21">
        <f t="shared" si="145"/>
        <v>365</v>
      </c>
      <c r="S2323" s="23">
        <f t="shared" si="146"/>
        <v>0.15719207579672695</v>
      </c>
    </row>
    <row r="2324" spans="1:19" hidden="1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7"/>
        <v>156</v>
      </c>
      <c r="R2324" s="16">
        <f t="shared" si="145"/>
        <v>156</v>
      </c>
      <c r="S2324" s="18">
        <f t="shared" si="146"/>
        <v>6.7154541541110627E-2</v>
      </c>
    </row>
    <row r="2325" spans="1:19" hidden="1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7"/>
        <v>176</v>
      </c>
      <c r="R2325" s="21">
        <f t="shared" si="145"/>
        <v>176</v>
      </c>
      <c r="S2325" s="23">
        <f t="shared" si="146"/>
        <v>7.5731497418244406E-2</v>
      </c>
    </row>
    <row r="2326" spans="1:19" hidden="1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7"/>
        <v>116</v>
      </c>
      <c r="R2326" s="16">
        <f t="shared" si="145"/>
        <v>116</v>
      </c>
      <c r="S2326" s="18">
        <f t="shared" si="146"/>
        <v>4.9892473118279573E-2</v>
      </c>
    </row>
    <row r="2327" spans="1:19" hidden="1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7"/>
        <v>56</v>
      </c>
      <c r="R2327" s="21">
        <f t="shared" si="145"/>
        <v>56</v>
      </c>
      <c r="S2327" s="23">
        <f t="shared" si="146"/>
        <v>2.407566638005159E-2</v>
      </c>
    </row>
    <row r="2328" spans="1:19" hidden="1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7"/>
        <v>778</v>
      </c>
      <c r="R2328" s="16">
        <f t="shared" si="145"/>
        <v>778</v>
      </c>
      <c r="S2328" s="18">
        <f t="shared" si="146"/>
        <v>0.33433605500644609</v>
      </c>
    </row>
    <row r="2329" spans="1:19" hidden="1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7"/>
        <v>990</v>
      </c>
      <c r="R2329" s="21">
        <f t="shared" si="145"/>
        <v>990</v>
      </c>
      <c r="S2329" s="23">
        <f t="shared" si="146"/>
        <v>0.42525773195876287</v>
      </c>
    </row>
    <row r="2330" spans="1:19" hidden="1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7"/>
        <v>114</v>
      </c>
      <c r="R2330" s="16">
        <f t="shared" si="145"/>
        <v>114</v>
      </c>
      <c r="S2330" s="18">
        <f t="shared" si="146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7"/>
        <v>256</v>
      </c>
      <c r="R2331" s="21">
        <f t="shared" si="145"/>
        <v>256</v>
      </c>
      <c r="S2331" s="23">
        <f t="shared" si="146"/>
        <v>0.10987124463519313</v>
      </c>
    </row>
    <row r="2332" spans="1:19" hidden="1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7"/>
        <v>7725</v>
      </c>
      <c r="R2332" s="16">
        <f t="shared" si="145"/>
        <v>7725</v>
      </c>
      <c r="S2332" s="18">
        <f t="shared" si="146"/>
        <v>3.314028314028314</v>
      </c>
    </row>
    <row r="2333" spans="1:19" hidden="1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7"/>
        <v>1082</v>
      </c>
      <c r="R2333" s="21">
        <f t="shared" si="145"/>
        <v>1082</v>
      </c>
      <c r="S2333" s="23">
        <f t="shared" si="146"/>
        <v>0.46397941680960547</v>
      </c>
    </row>
    <row r="2334" spans="1:19" hidden="1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7"/>
        <v>1272</v>
      </c>
      <c r="R2334" s="16">
        <f t="shared" si="145"/>
        <v>1272</v>
      </c>
      <c r="S2334" s="18">
        <f t="shared" si="146"/>
        <v>0.54522074582083158</v>
      </c>
    </row>
    <row r="2335" spans="1:19" hidden="1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7"/>
        <v>468</v>
      </c>
      <c r="R2335" s="21">
        <f t="shared" si="145"/>
        <v>468</v>
      </c>
      <c r="S2335" s="23">
        <f t="shared" si="146"/>
        <v>0.20051413881748073</v>
      </c>
    </row>
    <row r="2336" spans="1:19" hidden="1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7"/>
        <v>14</v>
      </c>
      <c r="R2336" s="16">
        <f t="shared" si="145"/>
        <v>14</v>
      </c>
      <c r="S2336" s="18">
        <f t="shared" si="146"/>
        <v>5.9957173447537475E-3</v>
      </c>
    </row>
    <row r="2337" spans="1:19" hidden="1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7"/>
        <v>76</v>
      </c>
      <c r="R2337" s="21">
        <f t="shared" si="145"/>
        <v>76</v>
      </c>
      <c r="S2337" s="23">
        <f t="shared" si="146"/>
        <v>3.2534246575342464E-2</v>
      </c>
    </row>
    <row r="2338" spans="1:19" hidden="1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7"/>
        <v>1035</v>
      </c>
      <c r="R2338" s="16">
        <f t="shared" si="145"/>
        <v>1035</v>
      </c>
      <c r="S2338" s="18">
        <f t="shared" si="146"/>
        <v>0.44287548138639282</v>
      </c>
    </row>
    <row r="2339" spans="1:19" hidden="1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7"/>
        <v>335</v>
      </c>
      <c r="R2339" s="21">
        <f t="shared" si="145"/>
        <v>335</v>
      </c>
      <c r="S2339" s="23">
        <f t="shared" si="146"/>
        <v>0.14328485885372114</v>
      </c>
    </row>
    <row r="2340" spans="1:19" hidden="1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7"/>
        <v>864</v>
      </c>
      <c r="R2340" s="16">
        <f t="shared" si="145"/>
        <v>864</v>
      </c>
      <c r="S2340" s="18">
        <f t="shared" si="146"/>
        <v>0.36938862761864044</v>
      </c>
    </row>
    <row r="2341" spans="1:19" hidden="1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7"/>
        <v>66</v>
      </c>
      <c r="R2341" s="21">
        <f t="shared" si="145"/>
        <v>66</v>
      </c>
      <c r="S2341" s="23">
        <f t="shared" si="146"/>
        <v>2.8205128205128206E-2</v>
      </c>
    </row>
    <row r="2342" spans="1:19" hidden="1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7"/>
        <v>54</v>
      </c>
      <c r="R2342" s="16">
        <f t="shared" si="145"/>
        <v>54</v>
      </c>
      <c r="S2342" s="18">
        <f t="shared" si="146"/>
        <v>2.3067065356685176E-2</v>
      </c>
    </row>
    <row r="2343" spans="1:19" hidden="1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7"/>
        <v>2472</v>
      </c>
      <c r="R2343" s="21">
        <f t="shared" si="145"/>
        <v>2472</v>
      </c>
      <c r="S2343" s="23">
        <f t="shared" si="146"/>
        <v>1.0555081127241674</v>
      </c>
    </row>
    <row r="2344" spans="1:19" hidden="1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7"/>
        <v>784</v>
      </c>
      <c r="R2344" s="16">
        <f t="shared" si="145"/>
        <v>784</v>
      </c>
      <c r="S2344" s="18">
        <f t="shared" si="146"/>
        <v>0.3346137430644473</v>
      </c>
    </row>
    <row r="2345" spans="1:19" hidden="1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7"/>
        <v>1736</v>
      </c>
      <c r="R2345" s="21">
        <f t="shared" si="145"/>
        <v>1736</v>
      </c>
      <c r="S2345" s="23">
        <f t="shared" si="146"/>
        <v>0.74061433447098979</v>
      </c>
    </row>
    <row r="2346" spans="1:19" hidden="1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7"/>
        <v>90</v>
      </c>
      <c r="R2346" s="16">
        <f t="shared" si="145"/>
        <v>90</v>
      </c>
      <c r="S2346" s="18">
        <f t="shared" si="146"/>
        <v>3.8379530916844352E-2</v>
      </c>
    </row>
    <row r="2347" spans="1:19" hidden="1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7"/>
        <v>22</v>
      </c>
      <c r="R2347" s="21">
        <f t="shared" si="145"/>
        <v>22</v>
      </c>
      <c r="S2347" s="23">
        <f t="shared" si="146"/>
        <v>9.3776641091219103E-3</v>
      </c>
    </row>
    <row r="2348" spans="1:19" hidden="1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7"/>
        <v>102</v>
      </c>
      <c r="R2348" s="16">
        <f t="shared" si="145"/>
        <v>102</v>
      </c>
      <c r="S2348" s="18">
        <f t="shared" si="146"/>
        <v>4.3459735832978269E-2</v>
      </c>
    </row>
    <row r="2349" spans="1:19" hidden="1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7"/>
        <v>186</v>
      </c>
      <c r="R2349" s="21">
        <f t="shared" si="145"/>
        <v>186</v>
      </c>
      <c r="S2349" s="23">
        <f t="shared" si="146"/>
        <v>7.9216354344122664E-2</v>
      </c>
    </row>
    <row r="2350" spans="1:19" hidden="1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7"/>
        <v>1122</v>
      </c>
      <c r="R2350" s="16">
        <f t="shared" si="145"/>
        <v>1122</v>
      </c>
      <c r="S2350" s="18">
        <f t="shared" si="146"/>
        <v>0.47765006385696041</v>
      </c>
    </row>
    <row r="2351" spans="1:19" hidden="1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7"/>
        <v>484</v>
      </c>
      <c r="R2351" s="21">
        <f t="shared" si="145"/>
        <v>484</v>
      </c>
      <c r="S2351" s="23">
        <f t="shared" si="146"/>
        <v>0.20595744680851064</v>
      </c>
    </row>
    <row r="2352" spans="1:19" hidden="1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7"/>
        <v>273</v>
      </c>
      <c r="R2352" s="16">
        <f t="shared" si="145"/>
        <v>273</v>
      </c>
      <c r="S2352" s="18">
        <f t="shared" si="146"/>
        <v>0.11612079965971926</v>
      </c>
    </row>
    <row r="2353" spans="1:19" hidden="1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7"/>
        <v>2125</v>
      </c>
      <c r="R2353" s="21">
        <f t="shared" si="145"/>
        <v>2125</v>
      </c>
      <c r="S2353" s="23">
        <f t="shared" si="146"/>
        <v>0.90348639455782309</v>
      </c>
    </row>
    <row r="2354" spans="1:19" hidden="1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7"/>
        <v>52</v>
      </c>
      <c r="R2354" s="16">
        <f t="shared" si="145"/>
        <v>52</v>
      </c>
      <c r="S2354" s="18">
        <f t="shared" si="146"/>
        <v>2.2099447513812154E-2</v>
      </c>
    </row>
    <row r="2355" spans="1:19" hidden="1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7"/>
        <v>31</v>
      </c>
      <c r="R2355" s="21">
        <f t="shared" si="145"/>
        <v>31</v>
      </c>
      <c r="S2355" s="23">
        <f t="shared" si="146"/>
        <v>1.3169073916737469E-2</v>
      </c>
    </row>
    <row r="2356" spans="1:19" hidden="1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7"/>
        <v>598</v>
      </c>
      <c r="R2356" s="16">
        <f t="shared" si="145"/>
        <v>598</v>
      </c>
      <c r="S2356" s="18">
        <f t="shared" si="146"/>
        <v>0.25392781316348195</v>
      </c>
    </row>
    <row r="2357" spans="1:19" hidden="1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7"/>
        <v>645</v>
      </c>
      <c r="R2357" s="21">
        <f t="shared" si="145"/>
        <v>645</v>
      </c>
      <c r="S2357" s="23">
        <f t="shared" si="146"/>
        <v>0.27376910016977929</v>
      </c>
    </row>
    <row r="2358" spans="1:19" hidden="1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7"/>
        <v>206</v>
      </c>
      <c r="R2358" s="16">
        <f t="shared" si="145"/>
        <v>206</v>
      </c>
      <c r="S2358" s="18">
        <f t="shared" si="146"/>
        <v>8.7399236317352566E-2</v>
      </c>
    </row>
    <row r="2359" spans="1:19" hidden="1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7"/>
        <v>78</v>
      </c>
      <c r="R2359" s="21">
        <f t="shared" si="145"/>
        <v>78</v>
      </c>
      <c r="S2359" s="23">
        <f t="shared" si="146"/>
        <v>3.3078880407124679E-2</v>
      </c>
    </row>
    <row r="2360" spans="1:19" hidden="1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7"/>
        <v>2376</v>
      </c>
      <c r="R2360" s="16">
        <f t="shared" si="145"/>
        <v>2376</v>
      </c>
      <c r="S2360" s="18">
        <f t="shared" si="146"/>
        <v>1.0072064434082237</v>
      </c>
    </row>
    <row r="2361" spans="1:19" hidden="1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7"/>
        <v>22092</v>
      </c>
      <c r="R2361" s="21">
        <f t="shared" si="145"/>
        <v>22092</v>
      </c>
      <c r="S2361" s="23">
        <f t="shared" si="146"/>
        <v>9.3610169491525426</v>
      </c>
    </row>
    <row r="2362" spans="1:19" hidden="1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7"/>
        <v>1160</v>
      </c>
      <c r="R2362" s="16">
        <f t="shared" si="145"/>
        <v>1160</v>
      </c>
      <c r="S2362" s="18">
        <f t="shared" si="146"/>
        <v>0.4913172384582804</v>
      </c>
    </row>
    <row r="2363" spans="1:19" hidden="1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7"/>
        <v>92</v>
      </c>
      <c r="R2363" s="21">
        <f t="shared" si="145"/>
        <v>92</v>
      </c>
      <c r="S2363" s="23">
        <f t="shared" si="146"/>
        <v>3.8950042337002541E-2</v>
      </c>
    </row>
    <row r="2364" spans="1:19" hidden="1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7"/>
        <v>102</v>
      </c>
      <c r="R2364" s="16">
        <f t="shared" si="145"/>
        <v>102</v>
      </c>
      <c r="S2364" s="18">
        <f t="shared" si="146"/>
        <v>4.3165467625899283E-2</v>
      </c>
    </row>
    <row r="2365" spans="1:19" hidden="1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7"/>
        <v>27</v>
      </c>
      <c r="R2365" s="21">
        <f t="shared" si="145"/>
        <v>27</v>
      </c>
      <c r="S2365" s="23">
        <f t="shared" si="146"/>
        <v>1.1421319796954314E-2</v>
      </c>
    </row>
    <row r="2366" spans="1:19" hidden="1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7"/>
        <v>274</v>
      </c>
      <c r="R2366" s="16">
        <f t="shared" si="145"/>
        <v>274</v>
      </c>
      <c r="S2366" s="18">
        <f t="shared" si="146"/>
        <v>0.11585623678646935</v>
      </c>
    </row>
    <row r="2367" spans="1:19" hidden="1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7"/>
        <v>1762</v>
      </c>
      <c r="R2367" s="21">
        <f t="shared" si="145"/>
        <v>1762</v>
      </c>
      <c r="S2367" s="23">
        <f t="shared" si="146"/>
        <v>0.74471682163989861</v>
      </c>
    </row>
    <row r="2368" spans="1:19" hidden="1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7"/>
        <v>1394</v>
      </c>
      <c r="R2368" s="16">
        <f t="shared" si="145"/>
        <v>1394</v>
      </c>
      <c r="S2368" s="18">
        <f t="shared" si="146"/>
        <v>0.58893113645965356</v>
      </c>
    </row>
    <row r="2369" spans="1:19" hidden="1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7"/>
        <v>1118</v>
      </c>
      <c r="R2369" s="21">
        <f t="shared" si="145"/>
        <v>1118</v>
      </c>
      <c r="S2369" s="23">
        <f t="shared" si="146"/>
        <v>0.4721283783783784</v>
      </c>
    </row>
    <row r="2370" spans="1:19" hidden="1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7"/>
        <v>54</v>
      </c>
      <c r="R2370" s="16">
        <f t="shared" si="145"/>
        <v>54</v>
      </c>
      <c r="S2370" s="18">
        <f t="shared" si="146"/>
        <v>2.2794428028704093E-2</v>
      </c>
    </row>
    <row r="2371" spans="1:19" hidden="1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si="147"/>
        <v>222</v>
      </c>
      <c r="R2371" s="21">
        <f t="shared" ref="R2371:R2434" si="149">N:N*P:P</f>
        <v>222</v>
      </c>
      <c r="S2371" s="23">
        <f t="shared" ref="S2371:S2434" si="150">Q:Q/A:A</f>
        <v>9.3670886075949367E-2</v>
      </c>
    </row>
    <row r="2372" spans="1:19" hidden="1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ref="Q2372:Q2435" si="151">N2372*P2372</f>
        <v>4446</v>
      </c>
      <c r="R2372" s="16">
        <f t="shared" si="149"/>
        <v>4446</v>
      </c>
      <c r="S2372" s="18">
        <f t="shared" si="150"/>
        <v>1.8751581611134542</v>
      </c>
    </row>
    <row r="2373" spans="1:19" hidden="1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51"/>
        <v>462</v>
      </c>
      <c r="R2373" s="21">
        <f t="shared" si="149"/>
        <v>462</v>
      </c>
      <c r="S2373" s="23">
        <f t="shared" si="150"/>
        <v>0.19477234401349072</v>
      </c>
    </row>
    <row r="2374" spans="1:19" hidden="1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51"/>
        <v>69</v>
      </c>
      <c r="R2374" s="16">
        <f t="shared" si="149"/>
        <v>69</v>
      </c>
      <c r="S2374" s="18">
        <f t="shared" si="150"/>
        <v>2.9077117572692796E-2</v>
      </c>
    </row>
    <row r="2375" spans="1:19" hidden="1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51"/>
        <v>552</v>
      </c>
      <c r="R2375" s="21">
        <f t="shared" si="149"/>
        <v>552</v>
      </c>
      <c r="S2375" s="23">
        <f t="shared" si="150"/>
        <v>0.23251895534962089</v>
      </c>
    </row>
    <row r="2376" spans="1:19" hidden="1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51"/>
        <v>138</v>
      </c>
      <c r="R2376" s="16">
        <f t="shared" si="149"/>
        <v>138</v>
      </c>
      <c r="S2376" s="18">
        <f t="shared" si="150"/>
        <v>5.8105263157894736E-2</v>
      </c>
    </row>
    <row r="2377" spans="1:19" hidden="1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51"/>
        <v>5840</v>
      </c>
      <c r="R2377" s="21">
        <f t="shared" si="149"/>
        <v>5840</v>
      </c>
      <c r="S2377" s="23">
        <f t="shared" si="150"/>
        <v>2.457912457912458</v>
      </c>
    </row>
    <row r="2378" spans="1:19" hidden="1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51"/>
        <v>498</v>
      </c>
      <c r="R2378" s="16">
        <f t="shared" si="149"/>
        <v>498</v>
      </c>
      <c r="S2378" s="18">
        <f t="shared" si="150"/>
        <v>0.20950778291964661</v>
      </c>
    </row>
    <row r="2379" spans="1:19" hidden="1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51"/>
        <v>136</v>
      </c>
      <c r="R2379" s="21">
        <f t="shared" si="149"/>
        <v>136</v>
      </c>
      <c r="S2379" s="23">
        <f t="shared" si="150"/>
        <v>5.7190916736753576E-2</v>
      </c>
    </row>
    <row r="2380" spans="1:19" hidden="1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51"/>
        <v>1836</v>
      </c>
      <c r="R2380" s="16">
        <f t="shared" si="149"/>
        <v>1836</v>
      </c>
      <c r="S2380" s="18">
        <f t="shared" si="150"/>
        <v>0.77175283732660782</v>
      </c>
    </row>
    <row r="2381" spans="1:19" hidden="1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51"/>
        <v>735</v>
      </c>
      <c r="R2381" s="21">
        <f t="shared" si="149"/>
        <v>735</v>
      </c>
      <c r="S2381" s="23">
        <f t="shared" si="150"/>
        <v>0.30882352941176472</v>
      </c>
    </row>
    <row r="2382" spans="1:19" hidden="1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51"/>
        <v>179</v>
      </c>
      <c r="R2382" s="16">
        <f t="shared" si="149"/>
        <v>179</v>
      </c>
      <c r="S2382" s="18">
        <f t="shared" si="150"/>
        <v>7.5178496430071393E-2</v>
      </c>
    </row>
    <row r="2383" spans="1:19" hidden="1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51"/>
        <v>72</v>
      </c>
      <c r="R2383" s="21">
        <f t="shared" si="149"/>
        <v>72</v>
      </c>
      <c r="S2383" s="23">
        <f t="shared" si="150"/>
        <v>3.0226700251889168E-2</v>
      </c>
    </row>
    <row r="2384" spans="1:19" hidden="1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51"/>
        <v>978</v>
      </c>
      <c r="R2384" s="16">
        <f t="shared" si="149"/>
        <v>978</v>
      </c>
      <c r="S2384" s="18">
        <f t="shared" si="150"/>
        <v>0.41040704993705412</v>
      </c>
    </row>
    <row r="2385" spans="1:19" hidden="1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51"/>
        <v>216</v>
      </c>
      <c r="R2385" s="21">
        <f t="shared" si="149"/>
        <v>216</v>
      </c>
      <c r="S2385" s="23">
        <f t="shared" si="150"/>
        <v>9.0604026845637578E-2</v>
      </c>
    </row>
    <row r="2386" spans="1:19" hidden="1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51"/>
        <v>1582</v>
      </c>
      <c r="R2386" s="16">
        <f t="shared" si="149"/>
        <v>1582</v>
      </c>
      <c r="S2386" s="18">
        <f t="shared" si="150"/>
        <v>0.66331236897274637</v>
      </c>
    </row>
    <row r="2387" spans="1:19" hidden="1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51"/>
        <v>225</v>
      </c>
      <c r="R2387" s="21">
        <f t="shared" si="149"/>
        <v>225</v>
      </c>
      <c r="S2387" s="23">
        <f t="shared" si="150"/>
        <v>9.4300083822296737E-2</v>
      </c>
    </row>
    <row r="2388" spans="1:19" hidden="1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51"/>
        <v>42</v>
      </c>
      <c r="R2388" s="16">
        <f t="shared" si="149"/>
        <v>42</v>
      </c>
      <c r="S2388" s="18">
        <f t="shared" si="150"/>
        <v>1.7595307917888565E-2</v>
      </c>
    </row>
    <row r="2389" spans="1:19" hidden="1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51"/>
        <v>682</v>
      </c>
      <c r="R2389" s="21">
        <f t="shared" si="149"/>
        <v>682</v>
      </c>
      <c r="S2389" s="23">
        <f t="shared" si="150"/>
        <v>0.28559463986599665</v>
      </c>
    </row>
    <row r="2390" spans="1:19" hidden="1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51"/>
        <v>7992</v>
      </c>
      <c r="R2390" s="16">
        <f t="shared" si="149"/>
        <v>7992</v>
      </c>
      <c r="S2390" s="18">
        <f t="shared" si="150"/>
        <v>3.3453327752197572</v>
      </c>
    </row>
    <row r="2391" spans="1:19" hidden="1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51"/>
        <v>296</v>
      </c>
      <c r="R2391" s="21">
        <f t="shared" si="149"/>
        <v>296</v>
      </c>
      <c r="S2391" s="23">
        <f t="shared" si="150"/>
        <v>0.12384937238493723</v>
      </c>
    </row>
    <row r="2392" spans="1:19" hidden="1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51"/>
        <v>5688</v>
      </c>
      <c r="R2392" s="16">
        <f t="shared" si="149"/>
        <v>5688</v>
      </c>
      <c r="S2392" s="18">
        <f t="shared" si="150"/>
        <v>2.3789209535759097</v>
      </c>
    </row>
    <row r="2393" spans="1:19" hidden="1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51"/>
        <v>3834</v>
      </c>
      <c r="R2393" s="21">
        <f t="shared" si="149"/>
        <v>3834</v>
      </c>
      <c r="S2393" s="23">
        <f t="shared" si="150"/>
        <v>1.6028428093645486</v>
      </c>
    </row>
    <row r="2394" spans="1:19" hidden="1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51"/>
        <v>220</v>
      </c>
      <c r="R2394" s="16">
        <f t="shared" si="149"/>
        <v>220</v>
      </c>
      <c r="S2394" s="18">
        <f t="shared" si="150"/>
        <v>9.1934809862097788E-2</v>
      </c>
    </row>
    <row r="2395" spans="1:19" hidden="1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51"/>
        <v>11905</v>
      </c>
      <c r="R2395" s="21">
        <f t="shared" si="149"/>
        <v>11905</v>
      </c>
      <c r="S2395" s="23">
        <f t="shared" si="150"/>
        <v>4.9728487886382622</v>
      </c>
    </row>
    <row r="2396" spans="1:19" hidden="1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51"/>
        <v>100</v>
      </c>
      <c r="R2396" s="16">
        <f t="shared" si="149"/>
        <v>100</v>
      </c>
      <c r="S2396" s="18">
        <f t="shared" si="150"/>
        <v>4.1753653444676408E-2</v>
      </c>
    </row>
    <row r="2397" spans="1:19" hidden="1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51"/>
        <v>360</v>
      </c>
      <c r="R2397" s="21">
        <f t="shared" si="149"/>
        <v>360</v>
      </c>
      <c r="S2397" s="23">
        <f t="shared" si="150"/>
        <v>0.15025041736227046</v>
      </c>
    </row>
    <row r="2398" spans="1:19" hidden="1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51"/>
        <v>52</v>
      </c>
      <c r="R2398" s="16">
        <f t="shared" si="149"/>
        <v>52</v>
      </c>
      <c r="S2398" s="18">
        <f t="shared" si="150"/>
        <v>2.1693783896537339E-2</v>
      </c>
    </row>
    <row r="2399" spans="1:19" hidden="1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51"/>
        <v>1275</v>
      </c>
      <c r="R2399" s="21">
        <f t="shared" si="149"/>
        <v>1275</v>
      </c>
      <c r="S2399" s="23">
        <f t="shared" si="150"/>
        <v>0.53169307756463724</v>
      </c>
    </row>
    <row r="2400" spans="1:19" hidden="1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51"/>
        <v>73</v>
      </c>
      <c r="R2400" s="16">
        <f t="shared" si="149"/>
        <v>73</v>
      </c>
      <c r="S2400" s="18">
        <f t="shared" si="150"/>
        <v>3.0429345560650269E-2</v>
      </c>
    </row>
    <row r="2401" spans="1:19" hidden="1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51"/>
        <v>63</v>
      </c>
      <c r="R2401" s="21">
        <f t="shared" si="149"/>
        <v>63</v>
      </c>
      <c r="S2401" s="23">
        <f t="shared" si="150"/>
        <v>2.6249999999999999E-2</v>
      </c>
    </row>
    <row r="2402" spans="1:19" hidden="1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51"/>
        <v>1308</v>
      </c>
      <c r="R2402" s="16">
        <f t="shared" si="149"/>
        <v>1308</v>
      </c>
      <c r="S2402" s="18">
        <f t="shared" si="150"/>
        <v>0.54477301124531441</v>
      </c>
    </row>
    <row r="2403" spans="1:19" hidden="1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51"/>
        <v>192</v>
      </c>
      <c r="R2403" s="21">
        <f t="shared" si="149"/>
        <v>192</v>
      </c>
      <c r="S2403" s="23">
        <f t="shared" si="150"/>
        <v>7.993338884263114E-2</v>
      </c>
    </row>
    <row r="2404" spans="1:19" hidden="1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51"/>
        <v>72</v>
      </c>
      <c r="R2404" s="16">
        <f t="shared" si="149"/>
        <v>72</v>
      </c>
      <c r="S2404" s="18">
        <f t="shared" si="150"/>
        <v>2.9962546816479401E-2</v>
      </c>
    </row>
    <row r="2405" spans="1:19" hidden="1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51"/>
        <v>1959</v>
      </c>
      <c r="R2405" s="21">
        <f t="shared" si="149"/>
        <v>1959</v>
      </c>
      <c r="S2405" s="23">
        <f t="shared" si="150"/>
        <v>0.81489184692179706</v>
      </c>
    </row>
    <row r="2406" spans="1:19" hidden="1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51"/>
        <v>219</v>
      </c>
      <c r="R2406" s="16">
        <f t="shared" si="149"/>
        <v>219</v>
      </c>
      <c r="S2406" s="18">
        <f t="shared" si="150"/>
        <v>9.1060291060291065E-2</v>
      </c>
    </row>
    <row r="2407" spans="1:19" hidden="1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51"/>
        <v>256</v>
      </c>
      <c r="R2407" s="21">
        <f t="shared" si="149"/>
        <v>256</v>
      </c>
      <c r="S2407" s="23">
        <f t="shared" si="150"/>
        <v>0.10640066500415628</v>
      </c>
    </row>
    <row r="2408" spans="1:19" hidden="1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51"/>
        <v>240</v>
      </c>
      <c r="R2408" s="16">
        <f t="shared" si="149"/>
        <v>240</v>
      </c>
      <c r="S2408" s="18">
        <f t="shared" si="150"/>
        <v>9.9709181553801415E-2</v>
      </c>
    </row>
    <row r="2409" spans="1:19" hidden="1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51"/>
        <v>1290</v>
      </c>
      <c r="R2409" s="21">
        <f t="shared" si="149"/>
        <v>1290</v>
      </c>
      <c r="S2409" s="23">
        <f t="shared" si="150"/>
        <v>0.5357142857142857</v>
      </c>
    </row>
    <row r="2410" spans="1:19" hidden="1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51"/>
        <v>7140</v>
      </c>
      <c r="R2410" s="16">
        <f t="shared" si="149"/>
        <v>7140</v>
      </c>
      <c r="S2410" s="18">
        <f t="shared" si="150"/>
        <v>2.9638854296388542</v>
      </c>
    </row>
    <row r="2411" spans="1:19" hidden="1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51"/>
        <v>99</v>
      </c>
      <c r="R2411" s="21">
        <f t="shared" si="149"/>
        <v>99</v>
      </c>
      <c r="S2411" s="23">
        <f t="shared" si="150"/>
        <v>4.1078838174273859E-2</v>
      </c>
    </row>
    <row r="2412" spans="1:19" hidden="1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51"/>
        <v>2996</v>
      </c>
      <c r="R2412" s="16">
        <f t="shared" si="149"/>
        <v>2996</v>
      </c>
      <c r="S2412" s="18">
        <f t="shared" si="150"/>
        <v>1.2426379095810867</v>
      </c>
    </row>
    <row r="2413" spans="1:19" hidden="1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51"/>
        <v>164</v>
      </c>
      <c r="R2413" s="21">
        <f t="shared" si="149"/>
        <v>164</v>
      </c>
      <c r="S2413" s="23">
        <f t="shared" si="150"/>
        <v>6.7993366500829183E-2</v>
      </c>
    </row>
    <row r="2414" spans="1:19" hidden="1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51"/>
        <v>1530</v>
      </c>
      <c r="R2414" s="16">
        <f t="shared" si="149"/>
        <v>1530</v>
      </c>
      <c r="S2414" s="18">
        <f t="shared" si="150"/>
        <v>0.63406547865727314</v>
      </c>
    </row>
    <row r="2415" spans="1:19" hidden="1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51"/>
        <v>252</v>
      </c>
      <c r="R2415" s="21">
        <f t="shared" si="149"/>
        <v>252</v>
      </c>
      <c r="S2415" s="23">
        <f t="shared" si="150"/>
        <v>0.10439105219552609</v>
      </c>
    </row>
    <row r="2416" spans="1:19" hidden="1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51"/>
        <v>24</v>
      </c>
      <c r="R2416" s="16">
        <f t="shared" si="149"/>
        <v>24</v>
      </c>
      <c r="S2416" s="18">
        <f t="shared" si="150"/>
        <v>9.9378881987577643E-3</v>
      </c>
    </row>
    <row r="2417" spans="1:19" hidden="1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51"/>
        <v>456</v>
      </c>
      <c r="R2417" s="21">
        <f t="shared" si="149"/>
        <v>456</v>
      </c>
      <c r="S2417" s="23">
        <f t="shared" si="150"/>
        <v>0.18874172185430463</v>
      </c>
    </row>
    <row r="2418" spans="1:19" hidden="1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51"/>
        <v>330</v>
      </c>
      <c r="R2418" s="16">
        <f t="shared" si="149"/>
        <v>330</v>
      </c>
      <c r="S2418" s="18">
        <f t="shared" si="150"/>
        <v>0.13653289201489449</v>
      </c>
    </row>
    <row r="2419" spans="1:19" hidden="1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51"/>
        <v>1728</v>
      </c>
      <c r="R2419" s="21">
        <f t="shared" si="149"/>
        <v>1728</v>
      </c>
      <c r="S2419" s="23">
        <f t="shared" si="150"/>
        <v>0.71464019851116622</v>
      </c>
    </row>
    <row r="2420" spans="1:19" hidden="1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51"/>
        <v>1392</v>
      </c>
      <c r="R2420" s="16">
        <f t="shared" si="149"/>
        <v>1392</v>
      </c>
      <c r="S2420" s="18">
        <f t="shared" si="150"/>
        <v>0.57544439851178175</v>
      </c>
    </row>
    <row r="2421" spans="1:19" hidden="1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51"/>
        <v>1848</v>
      </c>
      <c r="R2421" s="21">
        <f t="shared" si="149"/>
        <v>1848</v>
      </c>
      <c r="S2421" s="23">
        <f t="shared" si="150"/>
        <v>0.76363636363636367</v>
      </c>
    </row>
    <row r="2422" spans="1:19" hidden="1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51"/>
        <v>474</v>
      </c>
      <c r="R2422" s="16">
        <f t="shared" si="149"/>
        <v>474</v>
      </c>
      <c r="S2422" s="18">
        <f t="shared" si="150"/>
        <v>0.19578686493184635</v>
      </c>
    </row>
    <row r="2423" spans="1:19" hidden="1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51"/>
        <v>310</v>
      </c>
      <c r="R2423" s="21">
        <f t="shared" si="149"/>
        <v>310</v>
      </c>
      <c r="S2423" s="23">
        <f t="shared" si="150"/>
        <v>0.12799339388934763</v>
      </c>
    </row>
    <row r="2424" spans="1:19" hidden="1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51"/>
        <v>105</v>
      </c>
      <c r="R2424" s="16">
        <f t="shared" si="149"/>
        <v>105</v>
      </c>
      <c r="S2424" s="18">
        <f t="shared" si="150"/>
        <v>4.3334709038382171E-2</v>
      </c>
    </row>
    <row r="2425" spans="1:19" hidden="1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51"/>
        <v>19</v>
      </c>
      <c r="R2425" s="21">
        <f t="shared" si="149"/>
        <v>19</v>
      </c>
      <c r="S2425" s="23">
        <f t="shared" si="150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51"/>
        <v>645</v>
      </c>
      <c r="R2426" s="16">
        <f t="shared" si="149"/>
        <v>645</v>
      </c>
      <c r="S2426" s="18">
        <f t="shared" si="150"/>
        <v>0.26597938144329897</v>
      </c>
    </row>
    <row r="2427" spans="1:19" hidden="1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51"/>
        <v>496</v>
      </c>
      <c r="R2427" s="21">
        <f t="shared" si="149"/>
        <v>496</v>
      </c>
      <c r="S2427" s="23">
        <f t="shared" si="150"/>
        <v>0.20445177246496291</v>
      </c>
    </row>
    <row r="2428" spans="1:19" hidden="1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51"/>
        <v>210</v>
      </c>
      <c r="R2428" s="16">
        <f t="shared" si="149"/>
        <v>210</v>
      </c>
      <c r="S2428" s="18">
        <f t="shared" si="150"/>
        <v>8.6526576019777507E-2</v>
      </c>
    </row>
    <row r="2429" spans="1:19" hidden="1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51"/>
        <v>32</v>
      </c>
      <c r="R2429" s="21">
        <f t="shared" si="149"/>
        <v>32</v>
      </c>
      <c r="S2429" s="23">
        <f t="shared" si="150"/>
        <v>1.3179571663920923E-2</v>
      </c>
    </row>
    <row r="2430" spans="1:19" hidden="1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51"/>
        <v>219</v>
      </c>
      <c r="R2430" s="16">
        <f t="shared" si="149"/>
        <v>219</v>
      </c>
      <c r="S2430" s="18">
        <f t="shared" si="150"/>
        <v>9.0160559901193912E-2</v>
      </c>
    </row>
    <row r="2431" spans="1:19" hidden="1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51"/>
        <v>365</v>
      </c>
      <c r="R2431" s="21">
        <f t="shared" si="149"/>
        <v>365</v>
      </c>
      <c r="S2431" s="23">
        <f t="shared" si="150"/>
        <v>0.15020576131687244</v>
      </c>
    </row>
    <row r="2432" spans="1:19" hidden="1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51"/>
        <v>480</v>
      </c>
      <c r="R2432" s="16">
        <f t="shared" si="149"/>
        <v>480</v>
      </c>
      <c r="S2432" s="18">
        <f t="shared" si="150"/>
        <v>0.19744960921431509</v>
      </c>
    </row>
    <row r="2433" spans="1:19" hidden="1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51"/>
        <v>414</v>
      </c>
      <c r="R2433" s="21">
        <f t="shared" si="149"/>
        <v>414</v>
      </c>
      <c r="S2433" s="23">
        <f t="shared" si="150"/>
        <v>0.17023026315789475</v>
      </c>
    </row>
    <row r="2434" spans="1:19" hidden="1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51"/>
        <v>444</v>
      </c>
      <c r="R2434" s="16">
        <f t="shared" si="149"/>
        <v>444</v>
      </c>
      <c r="S2434" s="18">
        <f t="shared" si="150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si="151"/>
        <v>993</v>
      </c>
      <c r="R2435" s="21">
        <f t="shared" ref="R2435:R2498" si="153">N:N*P:P</f>
        <v>993</v>
      </c>
      <c r="S2435" s="23">
        <f t="shared" ref="S2435:S2498" si="154">Q:Q/A:A</f>
        <v>0.40797041906327036</v>
      </c>
    </row>
    <row r="2436" spans="1:19" hidden="1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ref="Q2436:Q2499" si="155">N2436*P2436</f>
        <v>492</v>
      </c>
      <c r="R2436" s="16">
        <f t="shared" si="153"/>
        <v>492</v>
      </c>
      <c r="S2436" s="18">
        <f t="shared" si="154"/>
        <v>0.20205338809034909</v>
      </c>
    </row>
    <row r="2437" spans="1:19" hidden="1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5"/>
        <v>147</v>
      </c>
      <c r="R2437" s="21">
        <f t="shared" si="153"/>
        <v>147</v>
      </c>
      <c r="S2437" s="23">
        <f t="shared" si="154"/>
        <v>6.0344827586206899E-2</v>
      </c>
    </row>
    <row r="2438" spans="1:19" hidden="1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5"/>
        <v>590</v>
      </c>
      <c r="R2438" s="16">
        <f t="shared" si="153"/>
        <v>590</v>
      </c>
      <c r="S2438" s="18">
        <f t="shared" si="154"/>
        <v>0.24210094378334018</v>
      </c>
    </row>
    <row r="2439" spans="1:19" hidden="1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5"/>
        <v>1252</v>
      </c>
      <c r="R2439" s="21">
        <f t="shared" si="153"/>
        <v>1252</v>
      </c>
      <c r="S2439" s="23">
        <f t="shared" si="154"/>
        <v>0.51353568498769486</v>
      </c>
    </row>
    <row r="2440" spans="1:19" hidden="1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5"/>
        <v>174</v>
      </c>
      <c r="R2440" s="16">
        <f t="shared" si="153"/>
        <v>174</v>
      </c>
      <c r="S2440" s="18">
        <f t="shared" si="154"/>
        <v>7.1340713407134076E-2</v>
      </c>
    </row>
    <row r="2441" spans="1:19" hidden="1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5"/>
        <v>268</v>
      </c>
      <c r="R2441" s="21">
        <f t="shared" si="153"/>
        <v>268</v>
      </c>
      <c r="S2441" s="23">
        <f t="shared" si="154"/>
        <v>0.10983606557377049</v>
      </c>
    </row>
    <row r="2442" spans="1:19" hidden="1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5"/>
        <v>1098</v>
      </c>
      <c r="R2442" s="16">
        <f t="shared" si="153"/>
        <v>1098</v>
      </c>
      <c r="S2442" s="18">
        <f t="shared" si="154"/>
        <v>0.4498156493240475</v>
      </c>
    </row>
    <row r="2443" spans="1:19" hidden="1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5"/>
        <v>132</v>
      </c>
      <c r="R2443" s="21">
        <f t="shared" si="153"/>
        <v>132</v>
      </c>
      <c r="S2443" s="23">
        <f t="shared" si="154"/>
        <v>5.4054054054054057E-2</v>
      </c>
    </row>
    <row r="2444" spans="1:19" hidden="1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5"/>
        <v>28</v>
      </c>
      <c r="R2444" s="16">
        <f t="shared" si="153"/>
        <v>28</v>
      </c>
      <c r="S2444" s="18">
        <f t="shared" si="154"/>
        <v>1.1461318051575931E-2</v>
      </c>
    </row>
    <row r="2445" spans="1:19" hidden="1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5"/>
        <v>54</v>
      </c>
      <c r="R2445" s="21">
        <f t="shared" si="153"/>
        <v>54</v>
      </c>
      <c r="S2445" s="23">
        <f t="shared" si="154"/>
        <v>2.20949263502455E-2</v>
      </c>
    </row>
    <row r="2446" spans="1:19" hidden="1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5"/>
        <v>612</v>
      </c>
      <c r="R2446" s="16">
        <f t="shared" si="153"/>
        <v>612</v>
      </c>
      <c r="S2446" s="18">
        <f t="shared" si="154"/>
        <v>0.25030674846625767</v>
      </c>
    </row>
    <row r="2447" spans="1:19" hidden="1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5"/>
        <v>138</v>
      </c>
      <c r="R2447" s="21">
        <f t="shared" si="153"/>
        <v>138</v>
      </c>
      <c r="S2447" s="23">
        <f t="shared" si="154"/>
        <v>5.6418642681929684E-2</v>
      </c>
    </row>
    <row r="2448" spans="1:19" hidden="1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5"/>
        <v>856</v>
      </c>
      <c r="R2448" s="16">
        <f t="shared" si="153"/>
        <v>856</v>
      </c>
      <c r="S2448" s="18">
        <f t="shared" si="154"/>
        <v>0.34981610134859009</v>
      </c>
    </row>
    <row r="2449" spans="1:19" hidden="1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5"/>
        <v>177</v>
      </c>
      <c r="R2449" s="21">
        <f t="shared" si="153"/>
        <v>177</v>
      </c>
      <c r="S2449" s="23">
        <f t="shared" si="154"/>
        <v>7.2303921568627458E-2</v>
      </c>
    </row>
    <row r="2450" spans="1:19" hidden="1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5"/>
        <v>64</v>
      </c>
      <c r="R2450" s="16">
        <f t="shared" si="153"/>
        <v>64</v>
      </c>
      <c r="S2450" s="18">
        <f t="shared" si="154"/>
        <v>2.6133115557370357E-2</v>
      </c>
    </row>
    <row r="2451" spans="1:19" hidden="1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5"/>
        <v>2632</v>
      </c>
      <c r="R2451" s="21">
        <f t="shared" si="153"/>
        <v>2632</v>
      </c>
      <c r="S2451" s="23">
        <f t="shared" si="154"/>
        <v>1.0742857142857143</v>
      </c>
    </row>
    <row r="2452" spans="1:19" hidden="1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5"/>
        <v>828</v>
      </c>
      <c r="R2452" s="16">
        <f t="shared" si="153"/>
        <v>828</v>
      </c>
      <c r="S2452" s="18">
        <f t="shared" si="154"/>
        <v>0.33782129742962058</v>
      </c>
    </row>
    <row r="2453" spans="1:19" hidden="1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5"/>
        <v>100</v>
      </c>
      <c r="R2453" s="21">
        <f t="shared" si="153"/>
        <v>100</v>
      </c>
      <c r="S2453" s="23">
        <f t="shared" si="154"/>
        <v>4.0783034257748776E-2</v>
      </c>
    </row>
    <row r="2454" spans="1:19" hidden="1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5"/>
        <v>1130</v>
      </c>
      <c r="R2454" s="16">
        <f t="shared" si="153"/>
        <v>1130</v>
      </c>
      <c r="S2454" s="18">
        <f t="shared" si="154"/>
        <v>0.4606604158173665</v>
      </c>
    </row>
    <row r="2455" spans="1:19" hidden="1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5"/>
        <v>182</v>
      </c>
      <c r="R2455" s="21">
        <f t="shared" si="153"/>
        <v>182</v>
      </c>
      <c r="S2455" s="23">
        <f t="shared" si="154"/>
        <v>7.416462917685411E-2</v>
      </c>
    </row>
    <row r="2456" spans="1:19" hidden="1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5"/>
        <v>1230</v>
      </c>
      <c r="R2456" s="16">
        <f t="shared" si="153"/>
        <v>1230</v>
      </c>
      <c r="S2456" s="18">
        <f t="shared" si="154"/>
        <v>0.50101832993890016</v>
      </c>
    </row>
    <row r="2457" spans="1:19" hidden="1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5"/>
        <v>828</v>
      </c>
      <c r="R2457" s="21">
        <f t="shared" si="153"/>
        <v>828</v>
      </c>
      <c r="S2457" s="23">
        <f t="shared" si="154"/>
        <v>0.33713355048859933</v>
      </c>
    </row>
    <row r="2458" spans="1:19" hidden="1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5"/>
        <v>40</v>
      </c>
      <c r="R2458" s="16">
        <f t="shared" si="153"/>
        <v>40</v>
      </c>
      <c r="S2458" s="18">
        <f t="shared" si="154"/>
        <v>1.6280016280016279E-2</v>
      </c>
    </row>
    <row r="2459" spans="1:19" hidden="1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5"/>
        <v>1383</v>
      </c>
      <c r="R2459" s="21">
        <f t="shared" si="153"/>
        <v>1383</v>
      </c>
      <c r="S2459" s="23">
        <f t="shared" si="154"/>
        <v>0.56265256305939793</v>
      </c>
    </row>
    <row r="2460" spans="1:19" hidden="1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5"/>
        <v>310</v>
      </c>
      <c r="R2460" s="16">
        <f t="shared" si="153"/>
        <v>310</v>
      </c>
      <c r="S2460" s="18">
        <f t="shared" si="154"/>
        <v>0.12606750711671411</v>
      </c>
    </row>
    <row r="2461" spans="1:19" hidden="1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5"/>
        <v>2133</v>
      </c>
      <c r="R2461" s="21">
        <f t="shared" si="153"/>
        <v>2133</v>
      </c>
      <c r="S2461" s="23">
        <f t="shared" si="154"/>
        <v>0.86707317073170731</v>
      </c>
    </row>
    <row r="2462" spans="1:19" hidden="1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5"/>
        <v>695</v>
      </c>
      <c r="R2462" s="16">
        <f t="shared" si="153"/>
        <v>695</v>
      </c>
      <c r="S2462" s="18">
        <f t="shared" si="154"/>
        <v>0.28240552620885817</v>
      </c>
    </row>
    <row r="2463" spans="1:19" hidden="1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5"/>
        <v>273</v>
      </c>
      <c r="R2463" s="21">
        <f t="shared" si="153"/>
        <v>273</v>
      </c>
      <c r="S2463" s="23">
        <f t="shared" si="154"/>
        <v>0.11088545897644192</v>
      </c>
    </row>
    <row r="2464" spans="1:19" hidden="1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5"/>
        <v>210</v>
      </c>
      <c r="R2464" s="16">
        <f t="shared" si="153"/>
        <v>210</v>
      </c>
      <c r="S2464" s="18">
        <f t="shared" si="154"/>
        <v>8.5261875761266745E-2</v>
      </c>
    </row>
    <row r="2465" spans="1:19" hidden="1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5"/>
        <v>126</v>
      </c>
      <c r="R2465" s="21">
        <f t="shared" si="153"/>
        <v>126</v>
      </c>
      <c r="S2465" s="23">
        <f t="shared" si="154"/>
        <v>5.113636363636364E-2</v>
      </c>
    </row>
    <row r="2466" spans="1:19" hidden="1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5"/>
        <v>110</v>
      </c>
      <c r="R2466" s="16">
        <f t="shared" si="153"/>
        <v>110</v>
      </c>
      <c r="S2466" s="18">
        <f t="shared" si="154"/>
        <v>4.4624746450304259E-2</v>
      </c>
    </row>
    <row r="2467" spans="1:19" hidden="1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5"/>
        <v>274</v>
      </c>
      <c r="R2467" s="21">
        <f t="shared" si="153"/>
        <v>274</v>
      </c>
      <c r="S2467" s="23">
        <f t="shared" si="154"/>
        <v>0.1111111111111111</v>
      </c>
    </row>
    <row r="2468" spans="1:19" hidden="1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5"/>
        <v>376</v>
      </c>
      <c r="R2468" s="16">
        <f t="shared" si="153"/>
        <v>376</v>
      </c>
      <c r="S2468" s="18">
        <f t="shared" si="154"/>
        <v>0.15241183623834617</v>
      </c>
    </row>
    <row r="2469" spans="1:19" hidden="1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5"/>
        <v>420</v>
      </c>
      <c r="R2469" s="21">
        <f t="shared" si="153"/>
        <v>420</v>
      </c>
      <c r="S2469" s="23">
        <f t="shared" si="154"/>
        <v>0.17017828200972449</v>
      </c>
    </row>
    <row r="2470" spans="1:19" hidden="1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5"/>
        <v>72</v>
      </c>
      <c r="R2470" s="16">
        <f t="shared" si="153"/>
        <v>72</v>
      </c>
      <c r="S2470" s="18">
        <f t="shared" si="154"/>
        <v>2.9161603888213851E-2</v>
      </c>
    </row>
    <row r="2471" spans="1:19" hidden="1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5"/>
        <v>190</v>
      </c>
      <c r="R2471" s="21">
        <f t="shared" si="153"/>
        <v>190</v>
      </c>
      <c r="S2471" s="23">
        <f t="shared" si="154"/>
        <v>7.6923076923076927E-2</v>
      </c>
    </row>
    <row r="2472" spans="1:19" hidden="1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5"/>
        <v>3273</v>
      </c>
      <c r="R2472" s="16">
        <f t="shared" si="153"/>
        <v>3273</v>
      </c>
      <c r="S2472" s="18">
        <f t="shared" si="154"/>
        <v>1.3245649534601376</v>
      </c>
    </row>
    <row r="2473" spans="1:19" hidden="1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5"/>
        <v>1602</v>
      </c>
      <c r="R2473" s="21">
        <f t="shared" si="153"/>
        <v>1602</v>
      </c>
      <c r="S2473" s="23">
        <f t="shared" si="154"/>
        <v>0.64805825242718451</v>
      </c>
    </row>
    <row r="2474" spans="1:19" hidden="1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5"/>
        <v>72</v>
      </c>
      <c r="R2474" s="16">
        <f t="shared" si="153"/>
        <v>72</v>
      </c>
      <c r="S2474" s="18">
        <f t="shared" si="154"/>
        <v>2.9114435907804288E-2</v>
      </c>
    </row>
    <row r="2475" spans="1:19" hidden="1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5"/>
        <v>54</v>
      </c>
      <c r="R2475" s="21">
        <f t="shared" si="153"/>
        <v>54</v>
      </c>
      <c r="S2475" s="23">
        <f t="shared" si="154"/>
        <v>2.1827000808407437E-2</v>
      </c>
    </row>
    <row r="2476" spans="1:19" hidden="1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5"/>
        <v>1992</v>
      </c>
      <c r="R2476" s="16">
        <f t="shared" si="153"/>
        <v>1992</v>
      </c>
      <c r="S2476" s="18">
        <f t="shared" si="154"/>
        <v>0.80484848484848481</v>
      </c>
    </row>
    <row r="2477" spans="1:19" hidden="1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5"/>
        <v>4203</v>
      </c>
      <c r="R2477" s="21">
        <f t="shared" si="153"/>
        <v>4203</v>
      </c>
      <c r="S2477" s="23">
        <f t="shared" si="154"/>
        <v>1.6974959612277867</v>
      </c>
    </row>
    <row r="2478" spans="1:19" hidden="1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5"/>
        <v>1796</v>
      </c>
      <c r="R2478" s="16">
        <f t="shared" si="153"/>
        <v>1796</v>
      </c>
      <c r="S2478" s="18">
        <f t="shared" si="154"/>
        <v>0.7250706499798143</v>
      </c>
    </row>
    <row r="2479" spans="1:19" hidden="1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5"/>
        <v>318</v>
      </c>
      <c r="R2479" s="21">
        <f t="shared" si="153"/>
        <v>318</v>
      </c>
      <c r="S2479" s="23">
        <f t="shared" si="154"/>
        <v>0.12832929782082325</v>
      </c>
    </row>
    <row r="2480" spans="1:19" hidden="1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5"/>
        <v>201</v>
      </c>
      <c r="R2480" s="16">
        <f t="shared" si="153"/>
        <v>201</v>
      </c>
      <c r="S2480" s="18">
        <f t="shared" si="154"/>
        <v>8.1081081081081086E-2</v>
      </c>
    </row>
    <row r="2481" spans="1:19" hidden="1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5"/>
        <v>5250</v>
      </c>
      <c r="R2481" s="21">
        <f t="shared" si="153"/>
        <v>5250</v>
      </c>
      <c r="S2481" s="23">
        <f t="shared" si="154"/>
        <v>2.1169354838709675</v>
      </c>
    </row>
    <row r="2482" spans="1:19" hidden="1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5"/>
        <v>7490</v>
      </c>
      <c r="R2482" s="16">
        <f t="shared" si="153"/>
        <v>7490</v>
      </c>
      <c r="S2482" s="18">
        <f t="shared" si="154"/>
        <v>3.0189439742039501</v>
      </c>
    </row>
    <row r="2483" spans="1:19" hidden="1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5"/>
        <v>2995</v>
      </c>
      <c r="R2483" s="21">
        <f t="shared" si="153"/>
        <v>2995</v>
      </c>
      <c r="S2483" s="23">
        <f t="shared" si="154"/>
        <v>1.2066881547139403</v>
      </c>
    </row>
    <row r="2484" spans="1:19" hidden="1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5"/>
        <v>120</v>
      </c>
      <c r="R2484" s="16">
        <f t="shared" si="153"/>
        <v>120</v>
      </c>
      <c r="S2484" s="18">
        <f t="shared" si="154"/>
        <v>4.8328634716069269E-2</v>
      </c>
    </row>
    <row r="2485" spans="1:19" hidden="1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5"/>
        <v>180</v>
      </c>
      <c r="R2485" s="21">
        <f t="shared" si="153"/>
        <v>180</v>
      </c>
      <c r="S2485" s="23">
        <f t="shared" si="154"/>
        <v>7.2463768115942032E-2</v>
      </c>
    </row>
    <row r="2486" spans="1:19" hidden="1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5"/>
        <v>444</v>
      </c>
      <c r="R2486" s="16">
        <f t="shared" si="153"/>
        <v>444</v>
      </c>
      <c r="S2486" s="18">
        <f t="shared" si="154"/>
        <v>0.17867203219315894</v>
      </c>
    </row>
    <row r="2487" spans="1:19" hidden="1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5"/>
        <v>147</v>
      </c>
      <c r="R2487" s="21">
        <f t="shared" si="153"/>
        <v>147</v>
      </c>
      <c r="S2487" s="23">
        <f t="shared" si="154"/>
        <v>5.9131134352373292E-2</v>
      </c>
    </row>
    <row r="2488" spans="1:19" hidden="1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5"/>
        <v>1232</v>
      </c>
      <c r="R2488" s="16">
        <f t="shared" si="153"/>
        <v>1232</v>
      </c>
      <c r="S2488" s="18">
        <f t="shared" si="154"/>
        <v>0.49537595496582226</v>
      </c>
    </row>
    <row r="2489" spans="1:19" hidden="1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5"/>
        <v>1572</v>
      </c>
      <c r="R2489" s="21">
        <f t="shared" si="153"/>
        <v>1572</v>
      </c>
      <c r="S2489" s="23">
        <f t="shared" si="154"/>
        <v>0.63183279742765275</v>
      </c>
    </row>
    <row r="2490" spans="1:19" hidden="1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5"/>
        <v>380</v>
      </c>
      <c r="R2490" s="16">
        <f t="shared" si="153"/>
        <v>380</v>
      </c>
      <c r="S2490" s="18">
        <f t="shared" si="154"/>
        <v>0.15267175572519084</v>
      </c>
    </row>
    <row r="2491" spans="1:19" hidden="1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5"/>
        <v>1314</v>
      </c>
      <c r="R2491" s="21">
        <f t="shared" si="153"/>
        <v>1314</v>
      </c>
      <c r="S2491" s="23">
        <f t="shared" si="154"/>
        <v>0.52771084337349394</v>
      </c>
    </row>
    <row r="2492" spans="1:19" hidden="1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5"/>
        <v>2928</v>
      </c>
      <c r="R2492" s="16">
        <f t="shared" si="153"/>
        <v>2928</v>
      </c>
      <c r="S2492" s="18">
        <f t="shared" si="154"/>
        <v>1.1754315535929345</v>
      </c>
    </row>
    <row r="2493" spans="1:19" hidden="1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5"/>
        <v>24</v>
      </c>
      <c r="R2493" s="21">
        <f t="shared" si="153"/>
        <v>24</v>
      </c>
      <c r="S2493" s="23">
        <f t="shared" si="154"/>
        <v>9.630818619582664E-3</v>
      </c>
    </row>
    <row r="2494" spans="1:19" hidden="1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5"/>
        <v>421</v>
      </c>
      <c r="R2494" s="16">
        <f t="shared" si="153"/>
        <v>421</v>
      </c>
      <c r="S2494" s="18">
        <f t="shared" si="154"/>
        <v>0.16887284396309668</v>
      </c>
    </row>
    <row r="2495" spans="1:19" hidden="1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5"/>
        <v>332</v>
      </c>
      <c r="R2495" s="21">
        <f t="shared" si="153"/>
        <v>332</v>
      </c>
      <c r="S2495" s="23">
        <f t="shared" si="154"/>
        <v>0.13311948676824378</v>
      </c>
    </row>
    <row r="2496" spans="1:19" hidden="1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5"/>
        <v>328</v>
      </c>
      <c r="R2496" s="16">
        <f t="shared" si="153"/>
        <v>328</v>
      </c>
      <c r="S2496" s="18">
        <f t="shared" si="154"/>
        <v>0.13146292585170341</v>
      </c>
    </row>
    <row r="2497" spans="1:19" hidden="1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5"/>
        <v>15363</v>
      </c>
      <c r="R2497" s="21">
        <f t="shared" si="153"/>
        <v>15363</v>
      </c>
      <c r="S2497" s="23">
        <f t="shared" si="154"/>
        <v>6.1550480769230766</v>
      </c>
    </row>
    <row r="2498" spans="1:19" hidden="1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5"/>
        <v>2292</v>
      </c>
      <c r="R2498" s="16">
        <f t="shared" si="153"/>
        <v>2292</v>
      </c>
      <c r="S2498" s="18">
        <f t="shared" si="154"/>
        <v>0.9179014817781338</v>
      </c>
    </row>
    <row r="2499" spans="1:19" hidden="1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si="155"/>
        <v>788</v>
      </c>
      <c r="R2499" s="21">
        <f t="shared" ref="R2499:R2562" si="157">N:N*P:P</f>
        <v>788</v>
      </c>
      <c r="S2499" s="23">
        <f t="shared" ref="S2499:S2562" si="158">Q:Q/A:A</f>
        <v>0.31545236188951159</v>
      </c>
    </row>
    <row r="2500" spans="1:19" hidden="1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ref="Q2500:Q2563" si="159">N2500*P2500</f>
        <v>81</v>
      </c>
      <c r="R2500" s="16">
        <f t="shared" si="157"/>
        <v>81</v>
      </c>
      <c r="S2500" s="18">
        <f t="shared" si="158"/>
        <v>3.2412965186074429E-2</v>
      </c>
    </row>
    <row r="2501" spans="1:19" hidden="1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9"/>
        <v>578</v>
      </c>
      <c r="R2501" s="21">
        <f t="shared" si="157"/>
        <v>578</v>
      </c>
      <c r="S2501" s="23">
        <f t="shared" si="158"/>
        <v>0.23119999999999999</v>
      </c>
    </row>
    <row r="2502" spans="1:19" hidden="1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9"/>
        <v>1107</v>
      </c>
      <c r="R2502" s="16">
        <f t="shared" si="157"/>
        <v>1107</v>
      </c>
      <c r="S2502" s="18">
        <f t="shared" si="158"/>
        <v>0.44262295081967212</v>
      </c>
    </row>
    <row r="2503" spans="1:19" hidden="1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9"/>
        <v>4998</v>
      </c>
      <c r="R2503" s="21">
        <f t="shared" si="157"/>
        <v>4998</v>
      </c>
      <c r="S2503" s="23">
        <f t="shared" si="158"/>
        <v>1.9976019184652278</v>
      </c>
    </row>
    <row r="2504" spans="1:19" hidden="1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9"/>
        <v>96</v>
      </c>
      <c r="R2504" s="16">
        <f t="shared" si="157"/>
        <v>96</v>
      </c>
      <c r="S2504" s="18">
        <f t="shared" si="158"/>
        <v>3.8353975229724328E-2</v>
      </c>
    </row>
    <row r="2505" spans="1:19" hidden="1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9"/>
        <v>1894</v>
      </c>
      <c r="R2505" s="21">
        <f t="shared" si="157"/>
        <v>1894</v>
      </c>
      <c r="S2505" s="23">
        <f t="shared" si="158"/>
        <v>0.75638977635782745</v>
      </c>
    </row>
    <row r="2506" spans="1:19" hidden="1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9"/>
        <v>201</v>
      </c>
      <c r="R2506" s="16">
        <f t="shared" si="157"/>
        <v>201</v>
      </c>
      <c r="S2506" s="18">
        <f t="shared" si="158"/>
        <v>8.0239520958083829E-2</v>
      </c>
    </row>
    <row r="2507" spans="1:19" hidden="1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9"/>
        <v>37</v>
      </c>
      <c r="R2507" s="21">
        <f t="shared" si="157"/>
        <v>37</v>
      </c>
      <c r="S2507" s="23">
        <f t="shared" si="158"/>
        <v>1.4764565043894652E-2</v>
      </c>
    </row>
    <row r="2508" spans="1:19" hidden="1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9"/>
        <v>9324</v>
      </c>
      <c r="R2508" s="16">
        <f t="shared" si="157"/>
        <v>9324</v>
      </c>
      <c r="S2508" s="18">
        <f t="shared" si="158"/>
        <v>3.7191862784204228</v>
      </c>
    </row>
    <row r="2509" spans="1:19" hidden="1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9"/>
        <v>9300</v>
      </c>
      <c r="R2509" s="21">
        <f t="shared" si="157"/>
        <v>9300</v>
      </c>
      <c r="S2509" s="23">
        <f t="shared" si="158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9"/>
        <v>153</v>
      </c>
      <c r="R2510" s="16">
        <f t="shared" si="157"/>
        <v>153</v>
      </c>
      <c r="S2510" s="18">
        <f t="shared" si="158"/>
        <v>6.0980470306895178E-2</v>
      </c>
    </row>
    <row r="2511" spans="1:19" hidden="1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9"/>
        <v>72</v>
      </c>
      <c r="R2511" s="21">
        <f t="shared" si="157"/>
        <v>72</v>
      </c>
      <c r="S2511" s="23">
        <f t="shared" si="158"/>
        <v>2.8685258964143426E-2</v>
      </c>
    </row>
    <row r="2512" spans="1:19" hidden="1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9"/>
        <v>340</v>
      </c>
      <c r="R2512" s="16">
        <f t="shared" si="157"/>
        <v>340</v>
      </c>
      <c r="S2512" s="18">
        <f t="shared" si="158"/>
        <v>0.13540422142572681</v>
      </c>
    </row>
    <row r="2513" spans="1:19" hidden="1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9"/>
        <v>252</v>
      </c>
      <c r="R2513" s="21">
        <f t="shared" si="157"/>
        <v>252</v>
      </c>
      <c r="S2513" s="23">
        <f t="shared" si="158"/>
        <v>0.10031847133757962</v>
      </c>
    </row>
    <row r="2514" spans="1:19" hidden="1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9"/>
        <v>250</v>
      </c>
      <c r="R2514" s="16">
        <f t="shared" si="157"/>
        <v>250</v>
      </c>
      <c r="S2514" s="18">
        <f t="shared" si="158"/>
        <v>9.9482690011937921E-2</v>
      </c>
    </row>
    <row r="2515" spans="1:19" hidden="1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9"/>
        <v>410</v>
      </c>
      <c r="R2515" s="21">
        <f t="shared" si="157"/>
        <v>410</v>
      </c>
      <c r="S2515" s="23">
        <f t="shared" si="158"/>
        <v>0.16308671439936356</v>
      </c>
    </row>
    <row r="2516" spans="1:19" hidden="1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9"/>
        <v>598</v>
      </c>
      <c r="R2516" s="16">
        <f t="shared" si="157"/>
        <v>598</v>
      </c>
      <c r="S2516" s="18">
        <f t="shared" si="158"/>
        <v>0.23777335984095427</v>
      </c>
    </row>
    <row r="2517" spans="1:19" hidden="1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9"/>
        <v>11956</v>
      </c>
      <c r="R2517" s="21">
        <f t="shared" si="157"/>
        <v>11956</v>
      </c>
      <c r="S2517" s="23">
        <f t="shared" si="158"/>
        <v>4.751987281399046</v>
      </c>
    </row>
    <row r="2518" spans="1:19" hidden="1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9"/>
        <v>7836</v>
      </c>
      <c r="R2518" s="16">
        <f t="shared" si="157"/>
        <v>7836</v>
      </c>
      <c r="S2518" s="18">
        <f t="shared" si="158"/>
        <v>3.1132300357568532</v>
      </c>
    </row>
    <row r="2519" spans="1:19" hidden="1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9"/>
        <v>45</v>
      </c>
      <c r="R2519" s="21">
        <f t="shared" si="157"/>
        <v>45</v>
      </c>
      <c r="S2519" s="23">
        <f t="shared" si="158"/>
        <v>1.7871326449563147E-2</v>
      </c>
    </row>
    <row r="2520" spans="1:19" hidden="1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9"/>
        <v>106</v>
      </c>
      <c r="R2520" s="16">
        <f t="shared" si="157"/>
        <v>106</v>
      </c>
      <c r="S2520" s="18">
        <f t="shared" si="158"/>
        <v>4.2080190551806271E-2</v>
      </c>
    </row>
    <row r="2521" spans="1:19" hidden="1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9"/>
        <v>365</v>
      </c>
      <c r="R2521" s="21">
        <f t="shared" si="157"/>
        <v>365</v>
      </c>
      <c r="S2521" s="23">
        <f t="shared" si="158"/>
        <v>0.14484126984126985</v>
      </c>
    </row>
    <row r="2522" spans="1:19" hidden="1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9"/>
        <v>3792</v>
      </c>
      <c r="R2522" s="16">
        <f t="shared" si="157"/>
        <v>3792</v>
      </c>
      <c r="S2522" s="18">
        <f t="shared" si="158"/>
        <v>1.5041650138833795</v>
      </c>
    </row>
    <row r="2523" spans="1:19" hidden="1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9"/>
        <v>36</v>
      </c>
      <c r="R2523" s="21">
        <f t="shared" si="157"/>
        <v>36</v>
      </c>
      <c r="S2523" s="23">
        <f t="shared" si="158"/>
        <v>1.4274385408406027E-2</v>
      </c>
    </row>
    <row r="2524" spans="1:19" hidden="1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9"/>
        <v>10</v>
      </c>
      <c r="R2524" s="16">
        <f t="shared" si="157"/>
        <v>10</v>
      </c>
      <c r="S2524" s="18">
        <f t="shared" si="158"/>
        <v>3.9635354736424887E-3</v>
      </c>
    </row>
    <row r="2525" spans="1:19" hidden="1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9"/>
        <v>258</v>
      </c>
      <c r="R2525" s="21">
        <f t="shared" si="157"/>
        <v>258</v>
      </c>
      <c r="S2525" s="23">
        <f t="shared" si="158"/>
        <v>0.10221870047543581</v>
      </c>
    </row>
    <row r="2526" spans="1:19" hidden="1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9"/>
        <v>2130</v>
      </c>
      <c r="R2526" s="16">
        <f t="shared" si="157"/>
        <v>2130</v>
      </c>
      <c r="S2526" s="18">
        <f t="shared" si="158"/>
        <v>0.84356435643564354</v>
      </c>
    </row>
    <row r="2527" spans="1:19" hidden="1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9"/>
        <v>450</v>
      </c>
      <c r="R2527" s="21">
        <f t="shared" si="157"/>
        <v>450</v>
      </c>
      <c r="S2527" s="23">
        <f t="shared" si="158"/>
        <v>0.17814726840855108</v>
      </c>
    </row>
    <row r="2528" spans="1:19" hidden="1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9"/>
        <v>116</v>
      </c>
      <c r="R2528" s="16">
        <f t="shared" si="157"/>
        <v>116</v>
      </c>
      <c r="S2528" s="18">
        <f t="shared" si="158"/>
        <v>4.5904234269885241E-2</v>
      </c>
    </row>
    <row r="2529" spans="1:19" hidden="1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9"/>
        <v>492</v>
      </c>
      <c r="R2529" s="21">
        <f t="shared" si="157"/>
        <v>492</v>
      </c>
      <c r="S2529" s="23">
        <f t="shared" si="158"/>
        <v>0.19462025316455697</v>
      </c>
    </row>
    <row r="2530" spans="1:19" hidden="1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9"/>
        <v>963</v>
      </c>
      <c r="R2530" s="16">
        <f t="shared" si="157"/>
        <v>963</v>
      </c>
      <c r="S2530" s="18">
        <f t="shared" si="158"/>
        <v>0.38078291814946619</v>
      </c>
    </row>
    <row r="2531" spans="1:19" hidden="1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9"/>
        <v>2471</v>
      </c>
      <c r="R2531" s="21">
        <f t="shared" si="157"/>
        <v>2471</v>
      </c>
      <c r="S2531" s="23">
        <f t="shared" si="158"/>
        <v>0.97667984189723323</v>
      </c>
    </row>
    <row r="2532" spans="1:19" hidden="1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9"/>
        <v>20</v>
      </c>
      <c r="R2532" s="16">
        <f t="shared" si="157"/>
        <v>20</v>
      </c>
      <c r="S2532" s="18">
        <f t="shared" si="158"/>
        <v>7.9020150138285269E-3</v>
      </c>
    </row>
    <row r="2533" spans="1:19" hidden="1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9"/>
        <v>1158</v>
      </c>
      <c r="R2533" s="21">
        <f t="shared" si="157"/>
        <v>1158</v>
      </c>
      <c r="S2533" s="23">
        <f t="shared" si="158"/>
        <v>0.45734597156398105</v>
      </c>
    </row>
    <row r="2534" spans="1:19" hidden="1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9"/>
        <v>412</v>
      </c>
      <c r="R2534" s="16">
        <f t="shared" si="157"/>
        <v>412</v>
      </c>
      <c r="S2534" s="18">
        <f t="shared" si="158"/>
        <v>0.16265298065534939</v>
      </c>
    </row>
    <row r="2535" spans="1:19" hidden="1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9"/>
        <v>462</v>
      </c>
      <c r="R2535" s="21">
        <f t="shared" si="157"/>
        <v>462</v>
      </c>
      <c r="S2535" s="23">
        <f t="shared" si="158"/>
        <v>0.18232044198895028</v>
      </c>
    </row>
    <row r="2536" spans="1:19" hidden="1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9"/>
        <v>129</v>
      </c>
      <c r="R2536" s="16">
        <f t="shared" si="157"/>
        <v>129</v>
      </c>
      <c r="S2536" s="18">
        <f t="shared" si="158"/>
        <v>5.0887573964497043E-2</v>
      </c>
    </row>
    <row r="2537" spans="1:19" hidden="1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9"/>
        <v>124</v>
      </c>
      <c r="R2537" s="21">
        <f t="shared" si="157"/>
        <v>124</v>
      </c>
      <c r="S2537" s="23">
        <f t="shared" si="158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9"/>
        <v>1080</v>
      </c>
      <c r="R2538" s="16">
        <f t="shared" si="157"/>
        <v>1080</v>
      </c>
      <c r="S2538" s="18">
        <f t="shared" si="158"/>
        <v>0.42569964525029563</v>
      </c>
    </row>
    <row r="2539" spans="1:19" hidden="1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9"/>
        <v>129</v>
      </c>
      <c r="R2539" s="21">
        <f t="shared" si="157"/>
        <v>129</v>
      </c>
      <c r="S2539" s="23">
        <f t="shared" si="158"/>
        <v>5.0827423167848697E-2</v>
      </c>
    </row>
    <row r="2540" spans="1:19" hidden="1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9"/>
        <v>340</v>
      </c>
      <c r="R2540" s="16">
        <f t="shared" si="157"/>
        <v>340</v>
      </c>
      <c r="S2540" s="18">
        <f t="shared" si="158"/>
        <v>0.13391098857818037</v>
      </c>
    </row>
    <row r="2541" spans="1:19" hidden="1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9"/>
        <v>41</v>
      </c>
      <c r="R2541" s="21">
        <f t="shared" si="157"/>
        <v>41</v>
      </c>
      <c r="S2541" s="23">
        <f t="shared" si="158"/>
        <v>1.6141732283464567E-2</v>
      </c>
    </row>
    <row r="2542" spans="1:19" hidden="1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9"/>
        <v>246</v>
      </c>
      <c r="R2542" s="16">
        <f t="shared" si="157"/>
        <v>246</v>
      </c>
      <c r="S2542" s="18">
        <f t="shared" si="158"/>
        <v>9.6812278630460449E-2</v>
      </c>
    </row>
    <row r="2543" spans="1:19" hidden="1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9"/>
        <v>174</v>
      </c>
      <c r="R2543" s="21">
        <f t="shared" si="157"/>
        <v>174</v>
      </c>
      <c r="S2543" s="23">
        <f t="shared" si="158"/>
        <v>6.8450039339103069E-2</v>
      </c>
    </row>
    <row r="2544" spans="1:19" hidden="1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9"/>
        <v>30</v>
      </c>
      <c r="R2544" s="16">
        <f t="shared" si="157"/>
        <v>30</v>
      </c>
      <c r="S2544" s="18">
        <f t="shared" si="158"/>
        <v>1.1797090051120724E-2</v>
      </c>
    </row>
    <row r="2545" spans="1:19" hidden="1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9"/>
        <v>2760</v>
      </c>
      <c r="R2545" s="21">
        <f t="shared" si="157"/>
        <v>2760</v>
      </c>
      <c r="S2545" s="23">
        <f t="shared" si="158"/>
        <v>1.0849056603773586</v>
      </c>
    </row>
    <row r="2546" spans="1:19" hidden="1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9"/>
        <v>474</v>
      </c>
      <c r="R2546" s="16">
        <f t="shared" si="157"/>
        <v>474</v>
      </c>
      <c r="S2546" s="18">
        <f t="shared" si="158"/>
        <v>0.18624754420432221</v>
      </c>
    </row>
    <row r="2547" spans="1:19" hidden="1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9"/>
        <v>6930</v>
      </c>
      <c r="R2547" s="21">
        <f t="shared" si="157"/>
        <v>6930</v>
      </c>
      <c r="S2547" s="23">
        <f t="shared" si="158"/>
        <v>2.7219167321288293</v>
      </c>
    </row>
    <row r="2548" spans="1:19" hidden="1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9"/>
        <v>183</v>
      </c>
      <c r="R2548" s="16">
        <f t="shared" si="157"/>
        <v>183</v>
      </c>
      <c r="S2548" s="18">
        <f t="shared" si="158"/>
        <v>7.1849234393404002E-2</v>
      </c>
    </row>
    <row r="2549" spans="1:19" hidden="1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9"/>
        <v>264</v>
      </c>
      <c r="R2549" s="21">
        <f t="shared" si="157"/>
        <v>264</v>
      </c>
      <c r="S2549" s="23">
        <f t="shared" si="158"/>
        <v>0.10361067503924647</v>
      </c>
    </row>
    <row r="2550" spans="1:19" hidden="1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9"/>
        <v>48</v>
      </c>
      <c r="R2550" s="16">
        <f t="shared" si="157"/>
        <v>48</v>
      </c>
      <c r="S2550" s="18">
        <f t="shared" si="158"/>
        <v>1.8830914083954493E-2</v>
      </c>
    </row>
    <row r="2551" spans="1:19" hidden="1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9"/>
        <v>914</v>
      </c>
      <c r="R2551" s="21">
        <f t="shared" si="157"/>
        <v>914</v>
      </c>
      <c r="S2551" s="23">
        <f t="shared" si="158"/>
        <v>0.35843137254901963</v>
      </c>
    </row>
    <row r="2552" spans="1:19" hidden="1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9"/>
        <v>612</v>
      </c>
      <c r="R2552" s="16">
        <f t="shared" si="157"/>
        <v>612</v>
      </c>
      <c r="S2552" s="18">
        <f t="shared" si="158"/>
        <v>0.23990591924735397</v>
      </c>
    </row>
    <row r="2553" spans="1:19" hidden="1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9"/>
        <v>318</v>
      </c>
      <c r="R2553" s="21">
        <f t="shared" si="157"/>
        <v>318</v>
      </c>
      <c r="S2553" s="23">
        <f t="shared" si="158"/>
        <v>0.12460815047021943</v>
      </c>
    </row>
    <row r="2554" spans="1:19" hidden="1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9"/>
        <v>114</v>
      </c>
      <c r="R2554" s="16">
        <f t="shared" si="157"/>
        <v>114</v>
      </c>
      <c r="S2554" s="18">
        <f t="shared" si="158"/>
        <v>4.465334900117509E-2</v>
      </c>
    </row>
    <row r="2555" spans="1:19" hidden="1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9"/>
        <v>75</v>
      </c>
      <c r="R2555" s="21">
        <f t="shared" si="157"/>
        <v>75</v>
      </c>
      <c r="S2555" s="23">
        <f t="shared" si="158"/>
        <v>2.9365700861393892E-2</v>
      </c>
    </row>
    <row r="2556" spans="1:19" hidden="1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9"/>
        <v>375</v>
      </c>
      <c r="R2556" s="16">
        <f t="shared" si="157"/>
        <v>375</v>
      </c>
      <c r="S2556" s="18">
        <f t="shared" si="158"/>
        <v>0.14677103718199608</v>
      </c>
    </row>
    <row r="2557" spans="1:19" hidden="1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9"/>
        <v>94</v>
      </c>
      <c r="R2557" s="21">
        <f t="shared" si="157"/>
        <v>94</v>
      </c>
      <c r="S2557" s="23">
        <f t="shared" si="158"/>
        <v>3.6776212832550864E-2</v>
      </c>
    </row>
    <row r="2558" spans="1:19" hidden="1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9"/>
        <v>11136</v>
      </c>
      <c r="R2558" s="16">
        <f t="shared" si="157"/>
        <v>11136</v>
      </c>
      <c r="S2558" s="18">
        <f t="shared" si="158"/>
        <v>4.3551036370746967</v>
      </c>
    </row>
    <row r="2559" spans="1:19" hidden="1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9"/>
        <v>1675</v>
      </c>
      <c r="R2559" s="21">
        <f t="shared" si="157"/>
        <v>1675</v>
      </c>
      <c r="S2559" s="23">
        <f t="shared" si="158"/>
        <v>0.65480844409695071</v>
      </c>
    </row>
    <row r="2560" spans="1:19" hidden="1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9"/>
        <v>1720</v>
      </c>
      <c r="R2560" s="16">
        <f t="shared" si="157"/>
        <v>1720</v>
      </c>
      <c r="S2560" s="18">
        <f t="shared" si="158"/>
        <v>0.67213755373192652</v>
      </c>
    </row>
    <row r="2561" spans="1:19" hidden="1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9"/>
        <v>3807</v>
      </c>
      <c r="R2561" s="21">
        <f t="shared" si="157"/>
        <v>3807</v>
      </c>
      <c r="S2561" s="23">
        <f t="shared" si="158"/>
        <v>1.487109375</v>
      </c>
    </row>
    <row r="2562" spans="1:19" hidden="1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9"/>
        <v>1235</v>
      </c>
      <c r="R2562" s="16">
        <f t="shared" si="157"/>
        <v>1235</v>
      </c>
      <c r="S2562" s="18">
        <f t="shared" si="158"/>
        <v>0.48223350253807107</v>
      </c>
    </row>
    <row r="2563" spans="1:19" hidden="1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si="159"/>
        <v>620</v>
      </c>
      <c r="R2563" s="21">
        <f t="shared" ref="R2563:R2626" si="161">N:N*P:P</f>
        <v>620</v>
      </c>
      <c r="S2563" s="23">
        <f t="shared" ref="S2563:S2626" si="162">Q:Q/A:A</f>
        <v>0.24199843871975019</v>
      </c>
    </row>
    <row r="2564" spans="1:19" hidden="1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ref="Q2564:Q2627" si="163">N2564*P2564</f>
        <v>32</v>
      </c>
      <c r="R2564" s="16">
        <f t="shared" si="161"/>
        <v>32</v>
      </c>
      <c r="S2564" s="18">
        <f t="shared" si="162"/>
        <v>1.2485368708544674E-2</v>
      </c>
    </row>
    <row r="2565" spans="1:19" hidden="1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3"/>
        <v>3380</v>
      </c>
      <c r="R2565" s="21">
        <f t="shared" si="161"/>
        <v>3380</v>
      </c>
      <c r="S2565" s="23">
        <f t="shared" si="162"/>
        <v>1.3182527301092044</v>
      </c>
    </row>
    <row r="2566" spans="1:19" hidden="1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3"/>
        <v>6552</v>
      </c>
      <c r="R2566" s="16">
        <f t="shared" si="161"/>
        <v>6552</v>
      </c>
      <c r="S2566" s="18">
        <f t="shared" si="162"/>
        <v>2.5543859649122806</v>
      </c>
    </row>
    <row r="2567" spans="1:19" hidden="1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3"/>
        <v>432</v>
      </c>
      <c r="R2567" s="21">
        <f t="shared" si="161"/>
        <v>432</v>
      </c>
      <c r="S2567" s="23">
        <f t="shared" si="162"/>
        <v>0.16835541699142634</v>
      </c>
    </row>
    <row r="2568" spans="1:19" hidden="1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3"/>
        <v>256</v>
      </c>
      <c r="R2568" s="16">
        <f t="shared" si="161"/>
        <v>256</v>
      </c>
      <c r="S2568" s="18">
        <f t="shared" si="162"/>
        <v>9.9727308141799767E-2</v>
      </c>
    </row>
    <row r="2569" spans="1:19" hidden="1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3"/>
        <v>3090</v>
      </c>
      <c r="R2569" s="21">
        <f t="shared" si="161"/>
        <v>3090</v>
      </c>
      <c r="S2569" s="23">
        <f t="shared" si="162"/>
        <v>1.2032710280373833</v>
      </c>
    </row>
    <row r="2570" spans="1:19" hidden="1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3"/>
        <v>12</v>
      </c>
      <c r="R2570" s="16">
        <f t="shared" si="161"/>
        <v>12</v>
      </c>
      <c r="S2570" s="18">
        <f t="shared" si="162"/>
        <v>4.6710782405605293E-3</v>
      </c>
    </row>
    <row r="2571" spans="1:19" hidden="1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3"/>
        <v>76</v>
      </c>
      <c r="R2571" s="21">
        <f t="shared" si="161"/>
        <v>76</v>
      </c>
      <c r="S2571" s="23">
        <f t="shared" si="162"/>
        <v>2.9571984435797664E-2</v>
      </c>
    </row>
    <row r="2572" spans="1:19" hidden="1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3"/>
        <v>522</v>
      </c>
      <c r="R2572" s="16">
        <f t="shared" si="161"/>
        <v>522</v>
      </c>
      <c r="S2572" s="18">
        <f t="shared" si="162"/>
        <v>0.20303383897316218</v>
      </c>
    </row>
    <row r="2573" spans="1:19" hidden="1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3"/>
        <v>140</v>
      </c>
      <c r="R2573" s="21">
        <f t="shared" si="161"/>
        <v>140</v>
      </c>
      <c r="S2573" s="23">
        <f t="shared" si="162"/>
        <v>5.4432348367029551E-2</v>
      </c>
    </row>
    <row r="2574" spans="1:19" hidden="1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3"/>
        <v>2276</v>
      </c>
      <c r="R2574" s="16">
        <f t="shared" si="161"/>
        <v>2276</v>
      </c>
      <c r="S2574" s="18">
        <f t="shared" si="162"/>
        <v>0.88457054022541781</v>
      </c>
    </row>
    <row r="2575" spans="1:19" hidden="1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3"/>
        <v>645</v>
      </c>
      <c r="R2575" s="21">
        <f t="shared" si="161"/>
        <v>645</v>
      </c>
      <c r="S2575" s="23">
        <f t="shared" si="162"/>
        <v>0.25058275058275059</v>
      </c>
    </row>
    <row r="2576" spans="1:19" hidden="1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3"/>
        <v>165</v>
      </c>
      <c r="R2576" s="16">
        <f t="shared" si="161"/>
        <v>165</v>
      </c>
      <c r="S2576" s="18">
        <f t="shared" si="162"/>
        <v>6.4077669902912623E-2</v>
      </c>
    </row>
    <row r="2577" spans="1:19" hidden="1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3"/>
        <v>1584</v>
      </c>
      <c r="R2577" s="21">
        <f t="shared" si="161"/>
        <v>1584</v>
      </c>
      <c r="S2577" s="23">
        <f t="shared" si="162"/>
        <v>0.6149068322981367</v>
      </c>
    </row>
    <row r="2578" spans="1:19" hidden="1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3"/>
        <v>360</v>
      </c>
      <c r="R2578" s="16">
        <f t="shared" si="161"/>
        <v>360</v>
      </c>
      <c r="S2578" s="18">
        <f t="shared" si="162"/>
        <v>0.13969732246798602</v>
      </c>
    </row>
    <row r="2579" spans="1:19" hidden="1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3"/>
        <v>196</v>
      </c>
      <c r="R2579" s="21">
        <f t="shared" si="161"/>
        <v>196</v>
      </c>
      <c r="S2579" s="23">
        <f t="shared" si="162"/>
        <v>7.6027928626842517E-2</v>
      </c>
    </row>
    <row r="2580" spans="1:19" hidden="1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3"/>
        <v>138</v>
      </c>
      <c r="R2580" s="16">
        <f t="shared" si="161"/>
        <v>138</v>
      </c>
      <c r="S2580" s="18">
        <f t="shared" si="162"/>
        <v>5.3509112058937575E-2</v>
      </c>
    </row>
    <row r="2581" spans="1:19" hidden="1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3"/>
        <v>1848</v>
      </c>
      <c r="R2581" s="21">
        <f t="shared" si="161"/>
        <v>1848</v>
      </c>
      <c r="S2581" s="23">
        <f t="shared" si="162"/>
        <v>0.71627906976744182</v>
      </c>
    </row>
    <row r="2582" spans="1:19" hidden="1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3"/>
        <v>88</v>
      </c>
      <c r="R2582" s="16">
        <f t="shared" si="161"/>
        <v>88</v>
      </c>
      <c r="S2582" s="18">
        <f t="shared" si="162"/>
        <v>3.409531189461449E-2</v>
      </c>
    </row>
    <row r="2583" spans="1:19" hidden="1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3"/>
        <v>4626</v>
      </c>
      <c r="R2583" s="21">
        <f t="shared" si="161"/>
        <v>4626</v>
      </c>
      <c r="S2583" s="23">
        <f t="shared" si="162"/>
        <v>1.7916343919442292</v>
      </c>
    </row>
    <row r="2584" spans="1:19" hidden="1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3"/>
        <v>546</v>
      </c>
      <c r="R2584" s="16">
        <f t="shared" si="161"/>
        <v>546</v>
      </c>
      <c r="S2584" s="18">
        <f t="shared" si="162"/>
        <v>0.21138211382113822</v>
      </c>
    </row>
    <row r="2585" spans="1:19" hidden="1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3"/>
        <v>1356</v>
      </c>
      <c r="R2585" s="21">
        <f t="shared" si="161"/>
        <v>1356</v>
      </c>
      <c r="S2585" s="23">
        <f t="shared" si="162"/>
        <v>0.52476780185758509</v>
      </c>
    </row>
    <row r="2586" spans="1:19" hidden="1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3"/>
        <v>474</v>
      </c>
      <c r="R2586" s="16">
        <f t="shared" si="161"/>
        <v>474</v>
      </c>
      <c r="S2586" s="18">
        <f t="shared" si="162"/>
        <v>0.18336557059961314</v>
      </c>
    </row>
    <row r="2587" spans="1:19" hidden="1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3"/>
        <v>36</v>
      </c>
      <c r="R2587" s="21">
        <f t="shared" si="161"/>
        <v>36</v>
      </c>
      <c r="S2587" s="23">
        <f t="shared" si="162"/>
        <v>1.3921113689095127E-2</v>
      </c>
    </row>
    <row r="2588" spans="1:19" hidden="1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3"/>
        <v>714</v>
      </c>
      <c r="R2588" s="16">
        <f t="shared" si="161"/>
        <v>714</v>
      </c>
      <c r="S2588" s="18">
        <f t="shared" si="162"/>
        <v>0.27599536142249709</v>
      </c>
    </row>
    <row r="2589" spans="1:19" hidden="1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3"/>
        <v>42</v>
      </c>
      <c r="R2589" s="21">
        <f t="shared" si="161"/>
        <v>42</v>
      </c>
      <c r="S2589" s="23">
        <f t="shared" si="162"/>
        <v>1.6228748068006182E-2</v>
      </c>
    </row>
    <row r="2590" spans="1:19" hidden="1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3"/>
        <v>408</v>
      </c>
      <c r="R2590" s="16">
        <f t="shared" si="161"/>
        <v>408</v>
      </c>
      <c r="S2590" s="18">
        <f t="shared" si="162"/>
        <v>0.15758980301274622</v>
      </c>
    </row>
    <row r="2591" spans="1:19" hidden="1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3"/>
        <v>301</v>
      </c>
      <c r="R2591" s="21">
        <f t="shared" si="161"/>
        <v>301</v>
      </c>
      <c r="S2591" s="23">
        <f t="shared" si="162"/>
        <v>0.11621621621621622</v>
      </c>
    </row>
    <row r="2592" spans="1:19" hidden="1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3"/>
        <v>494</v>
      </c>
      <c r="R2592" s="16">
        <f t="shared" si="161"/>
        <v>494</v>
      </c>
      <c r="S2592" s="18">
        <f t="shared" si="162"/>
        <v>0.1906599768429178</v>
      </c>
    </row>
    <row r="2593" spans="1:19" hidden="1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3"/>
        <v>1435</v>
      </c>
      <c r="R2593" s="21">
        <f t="shared" si="161"/>
        <v>1435</v>
      </c>
      <c r="S2593" s="23">
        <f t="shared" si="162"/>
        <v>0.55362654320987659</v>
      </c>
    </row>
    <row r="2594" spans="1:19" hidden="1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3"/>
        <v>225</v>
      </c>
      <c r="R2594" s="16">
        <f t="shared" si="161"/>
        <v>225</v>
      </c>
      <c r="S2594" s="18">
        <f t="shared" si="162"/>
        <v>8.6772078673351336E-2</v>
      </c>
    </row>
    <row r="2595" spans="1:19" hidden="1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3"/>
        <v>4599</v>
      </c>
      <c r="R2595" s="21">
        <f t="shared" si="161"/>
        <v>4599</v>
      </c>
      <c r="S2595" s="23">
        <f t="shared" si="162"/>
        <v>1.7729375481881264</v>
      </c>
    </row>
    <row r="2596" spans="1:19" hidden="1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3"/>
        <v>580</v>
      </c>
      <c r="R2596" s="16">
        <f t="shared" si="161"/>
        <v>580</v>
      </c>
      <c r="S2596" s="18">
        <f t="shared" si="162"/>
        <v>0.22350674373795762</v>
      </c>
    </row>
    <row r="2597" spans="1:19" hidden="1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3"/>
        <v>20244</v>
      </c>
      <c r="R2597" s="21">
        <f t="shared" si="161"/>
        <v>20244</v>
      </c>
      <c r="S2597" s="23">
        <f t="shared" si="162"/>
        <v>7.7981510015408322</v>
      </c>
    </row>
    <row r="2598" spans="1:19" hidden="1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3"/>
        <v>3962</v>
      </c>
      <c r="R2598" s="16">
        <f t="shared" si="161"/>
        <v>3962</v>
      </c>
      <c r="S2598" s="18">
        <f t="shared" si="162"/>
        <v>1.5256064690026954</v>
      </c>
    </row>
    <row r="2599" spans="1:19" hidden="1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3"/>
        <v>423</v>
      </c>
      <c r="R2599" s="21">
        <f t="shared" si="161"/>
        <v>423</v>
      </c>
      <c r="S2599" s="23">
        <f t="shared" si="162"/>
        <v>0.16281755196304851</v>
      </c>
    </row>
    <row r="2600" spans="1:19" hidden="1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3"/>
        <v>444</v>
      </c>
      <c r="R2600" s="16">
        <f t="shared" si="161"/>
        <v>444</v>
      </c>
      <c r="S2600" s="18">
        <f t="shared" si="162"/>
        <v>0.17083493651404386</v>
      </c>
    </row>
    <row r="2601" spans="1:19" hidden="1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3"/>
        <v>288</v>
      </c>
      <c r="R2601" s="21">
        <f t="shared" si="161"/>
        <v>288</v>
      </c>
      <c r="S2601" s="23">
        <f t="shared" si="162"/>
        <v>0.11076923076923077</v>
      </c>
    </row>
    <row r="2602" spans="1:19" hidden="1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3"/>
        <v>1280</v>
      </c>
      <c r="R2602" s="16">
        <f t="shared" si="161"/>
        <v>1280</v>
      </c>
      <c r="S2602" s="18">
        <f t="shared" si="162"/>
        <v>0.49211841599384853</v>
      </c>
    </row>
    <row r="2603" spans="1:19" hidden="1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3"/>
        <v>44</v>
      </c>
      <c r="R2603" s="21">
        <f t="shared" si="161"/>
        <v>44</v>
      </c>
      <c r="S2603" s="23">
        <f t="shared" si="162"/>
        <v>1.6910069177555727E-2</v>
      </c>
    </row>
    <row r="2604" spans="1:19" hidden="1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3"/>
        <v>176</v>
      </c>
      <c r="R2604" s="16">
        <f t="shared" si="161"/>
        <v>176</v>
      </c>
      <c r="S2604" s="18">
        <f t="shared" si="162"/>
        <v>6.7614291202458696E-2</v>
      </c>
    </row>
    <row r="2605" spans="1:19" hidden="1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3"/>
        <v>2034</v>
      </c>
      <c r="R2605" s="21">
        <f t="shared" si="161"/>
        <v>2034</v>
      </c>
      <c r="S2605" s="23">
        <f t="shared" si="162"/>
        <v>0.78110599078341014</v>
      </c>
    </row>
    <row r="2606" spans="1:19" hidden="1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3"/>
        <v>1696</v>
      </c>
      <c r="R2606" s="16">
        <f t="shared" si="161"/>
        <v>1696</v>
      </c>
      <c r="S2606" s="18">
        <f t="shared" si="162"/>
        <v>0.65105566218809985</v>
      </c>
    </row>
    <row r="2607" spans="1:19" hidden="1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3"/>
        <v>208</v>
      </c>
      <c r="R2607" s="21">
        <f t="shared" si="161"/>
        <v>208</v>
      </c>
      <c r="S2607" s="23">
        <f t="shared" si="162"/>
        <v>7.9815809669992327E-2</v>
      </c>
    </row>
    <row r="2608" spans="1:19" hidden="1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3"/>
        <v>9160</v>
      </c>
      <c r="R2608" s="16">
        <f t="shared" si="161"/>
        <v>9160</v>
      </c>
      <c r="S2608" s="18">
        <f t="shared" si="162"/>
        <v>3.5136171845032607</v>
      </c>
    </row>
    <row r="2609" spans="1:19" hidden="1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3"/>
        <v>384</v>
      </c>
      <c r="R2609" s="21">
        <f t="shared" si="161"/>
        <v>384</v>
      </c>
      <c r="S2609" s="23">
        <f t="shared" si="162"/>
        <v>0.14723926380368099</v>
      </c>
    </row>
    <row r="2610" spans="1:19" hidden="1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3"/>
        <v>3540</v>
      </c>
      <c r="R2610" s="16">
        <f t="shared" si="161"/>
        <v>3540</v>
      </c>
      <c r="S2610" s="18">
        <f t="shared" si="162"/>
        <v>1.3568417018014565</v>
      </c>
    </row>
    <row r="2611" spans="1:19" hidden="1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3"/>
        <v>58</v>
      </c>
      <c r="R2611" s="21">
        <f t="shared" si="161"/>
        <v>58</v>
      </c>
      <c r="S2611" s="23">
        <f t="shared" si="162"/>
        <v>2.2222222222222223E-2</v>
      </c>
    </row>
    <row r="2612" spans="1:19" hidden="1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3"/>
        <v>498</v>
      </c>
      <c r="R2612" s="16">
        <f t="shared" si="161"/>
        <v>498</v>
      </c>
      <c r="S2612" s="18">
        <f t="shared" si="162"/>
        <v>0.19073152049023362</v>
      </c>
    </row>
    <row r="2613" spans="1:19" hidden="1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3"/>
        <v>888</v>
      </c>
      <c r="R2613" s="21">
        <f t="shared" si="161"/>
        <v>888</v>
      </c>
      <c r="S2613" s="23">
        <f t="shared" si="162"/>
        <v>0.33996937212863704</v>
      </c>
    </row>
    <row r="2614" spans="1:19" hidden="1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3"/>
        <v>1350</v>
      </c>
      <c r="R2614" s="16">
        <f t="shared" si="161"/>
        <v>1350</v>
      </c>
      <c r="S2614" s="18">
        <f t="shared" si="162"/>
        <v>0.51664753157290466</v>
      </c>
    </row>
    <row r="2615" spans="1:19" hidden="1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3"/>
        <v>94</v>
      </c>
      <c r="R2615" s="21">
        <f t="shared" si="161"/>
        <v>94</v>
      </c>
      <c r="S2615" s="23">
        <f t="shared" si="162"/>
        <v>3.5960214231063506E-2</v>
      </c>
    </row>
    <row r="2616" spans="1:19" hidden="1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3"/>
        <v>2400</v>
      </c>
      <c r="R2616" s="16">
        <f t="shared" si="161"/>
        <v>2400</v>
      </c>
      <c r="S2616" s="18">
        <f t="shared" si="162"/>
        <v>0.9177820267686424</v>
      </c>
    </row>
    <row r="2617" spans="1:19" hidden="1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3"/>
        <v>235</v>
      </c>
      <c r="R2617" s="21">
        <f t="shared" si="161"/>
        <v>235</v>
      </c>
      <c r="S2617" s="23">
        <f t="shared" si="162"/>
        <v>8.9831804281345559E-2</v>
      </c>
    </row>
    <row r="2618" spans="1:19" hidden="1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3"/>
        <v>762</v>
      </c>
      <c r="R2618" s="16">
        <f t="shared" si="161"/>
        <v>762</v>
      </c>
      <c r="S2618" s="18">
        <f t="shared" si="162"/>
        <v>0.29117309896828431</v>
      </c>
    </row>
    <row r="2619" spans="1:19" hidden="1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3"/>
        <v>57</v>
      </c>
      <c r="R2619" s="21">
        <f t="shared" si="161"/>
        <v>57</v>
      </c>
      <c r="S2619" s="23">
        <f t="shared" si="162"/>
        <v>2.1772345301757066E-2</v>
      </c>
    </row>
    <row r="2620" spans="1:19" hidden="1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3"/>
        <v>1584</v>
      </c>
      <c r="R2620" s="16">
        <f t="shared" si="161"/>
        <v>1584</v>
      </c>
      <c r="S2620" s="18">
        <f t="shared" si="162"/>
        <v>0.60481099656357384</v>
      </c>
    </row>
    <row r="2621" spans="1:19" hidden="1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3"/>
        <v>1386</v>
      </c>
      <c r="R2621" s="21">
        <f t="shared" si="161"/>
        <v>1386</v>
      </c>
      <c r="S2621" s="23">
        <f t="shared" si="162"/>
        <v>0.52900763358778624</v>
      </c>
    </row>
    <row r="2622" spans="1:19" hidden="1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3"/>
        <v>656</v>
      </c>
      <c r="R2622" s="16">
        <f t="shared" si="161"/>
        <v>656</v>
      </c>
      <c r="S2622" s="18">
        <f t="shared" si="162"/>
        <v>0.25028615032430368</v>
      </c>
    </row>
    <row r="2623" spans="1:19" hidden="1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3"/>
        <v>11</v>
      </c>
      <c r="R2623" s="21">
        <f t="shared" si="161"/>
        <v>11</v>
      </c>
      <c r="S2623" s="23">
        <f t="shared" si="162"/>
        <v>4.195270785659802E-3</v>
      </c>
    </row>
    <row r="2624" spans="1:19" hidden="1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3"/>
        <v>41</v>
      </c>
      <c r="R2624" s="16">
        <f t="shared" si="161"/>
        <v>41</v>
      </c>
      <c r="S2624" s="18">
        <f t="shared" si="162"/>
        <v>1.5630956919557758E-2</v>
      </c>
    </row>
    <row r="2625" spans="1:19" hidden="1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3"/>
        <v>442</v>
      </c>
      <c r="R2625" s="21">
        <f t="shared" si="161"/>
        <v>442</v>
      </c>
      <c r="S2625" s="23">
        <f t="shared" si="162"/>
        <v>0.16844512195121952</v>
      </c>
    </row>
    <row r="2626" spans="1:19" hidden="1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3"/>
        <v>637</v>
      </c>
      <c r="R2626" s="16">
        <f t="shared" si="161"/>
        <v>637</v>
      </c>
      <c r="S2626" s="18">
        <f t="shared" si="162"/>
        <v>0.24266666666666667</v>
      </c>
    </row>
    <row r="2627" spans="1:19" hidden="1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si="163"/>
        <v>2550</v>
      </c>
      <c r="R2627" s="21">
        <f t="shared" ref="R2627:R2690" si="165">N:N*P:P</f>
        <v>2550</v>
      </c>
      <c r="S2627" s="23">
        <f t="shared" ref="S2627:S2690" si="166">Q:Q/A:A</f>
        <v>0.97105864432597111</v>
      </c>
    </row>
    <row r="2628" spans="1:19" hidden="1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ref="Q2628:Q2691" si="167">N2628*P2628</f>
        <v>1514</v>
      </c>
      <c r="R2628" s="16">
        <f t="shared" si="165"/>
        <v>1514</v>
      </c>
      <c r="S2628" s="18">
        <f t="shared" si="166"/>
        <v>0.57632280167491434</v>
      </c>
    </row>
    <row r="2629" spans="1:19" hidden="1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7"/>
        <v>560</v>
      </c>
      <c r="R2629" s="21">
        <f t="shared" si="165"/>
        <v>560</v>
      </c>
      <c r="S2629" s="23">
        <f t="shared" si="166"/>
        <v>0.21308980213089801</v>
      </c>
    </row>
    <row r="2630" spans="1:19" hidden="1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7"/>
        <v>76</v>
      </c>
      <c r="R2630" s="16">
        <f t="shared" si="165"/>
        <v>76</v>
      </c>
      <c r="S2630" s="18">
        <f t="shared" si="166"/>
        <v>2.890833016356029E-2</v>
      </c>
    </row>
    <row r="2631" spans="1:19" hidden="1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7"/>
        <v>1764</v>
      </c>
      <c r="R2631" s="21">
        <f t="shared" si="165"/>
        <v>1764</v>
      </c>
      <c r="S2631" s="23">
        <f t="shared" si="166"/>
        <v>0.6707224334600761</v>
      </c>
    </row>
    <row r="2632" spans="1:19" hidden="1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7"/>
        <v>428</v>
      </c>
      <c r="R2632" s="16">
        <f t="shared" si="165"/>
        <v>428</v>
      </c>
      <c r="S2632" s="18">
        <f t="shared" si="166"/>
        <v>0.16267578867350818</v>
      </c>
    </row>
    <row r="2633" spans="1:19" hidden="1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7"/>
        <v>6306</v>
      </c>
      <c r="R2633" s="21">
        <f t="shared" si="165"/>
        <v>6306</v>
      </c>
      <c r="S2633" s="23">
        <f t="shared" si="166"/>
        <v>2.3958966565349544</v>
      </c>
    </row>
    <row r="2634" spans="1:19" hidden="1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7"/>
        <v>52</v>
      </c>
      <c r="R2634" s="16">
        <f t="shared" si="165"/>
        <v>52</v>
      </c>
      <c r="S2634" s="18">
        <f t="shared" si="166"/>
        <v>1.9749335358906189E-2</v>
      </c>
    </row>
    <row r="2635" spans="1:19" hidden="1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7"/>
        <v>2448</v>
      </c>
      <c r="R2635" s="21">
        <f t="shared" si="165"/>
        <v>2448</v>
      </c>
      <c r="S2635" s="23">
        <f t="shared" si="166"/>
        <v>0.92938496583143504</v>
      </c>
    </row>
    <row r="2636" spans="1:19" hidden="1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7"/>
        <v>41562</v>
      </c>
      <c r="R2636" s="16">
        <f t="shared" si="165"/>
        <v>41562</v>
      </c>
      <c r="S2636" s="18">
        <f t="shared" si="166"/>
        <v>15.773055028462998</v>
      </c>
    </row>
    <row r="2637" spans="1:19" hidden="1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7"/>
        <v>271</v>
      </c>
      <c r="R2637" s="21">
        <f t="shared" si="165"/>
        <v>271</v>
      </c>
      <c r="S2637" s="23">
        <f t="shared" si="166"/>
        <v>0.10280728376327769</v>
      </c>
    </row>
    <row r="2638" spans="1:19" hidden="1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7"/>
        <v>24</v>
      </c>
      <c r="R2638" s="16">
        <f t="shared" si="165"/>
        <v>24</v>
      </c>
      <c r="S2638" s="18">
        <f t="shared" si="166"/>
        <v>9.1012514220705342E-3</v>
      </c>
    </row>
    <row r="2639" spans="1:19" hidden="1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7"/>
        <v>80</v>
      </c>
      <c r="R2639" s="21">
        <f t="shared" si="165"/>
        <v>80</v>
      </c>
      <c r="S2639" s="23">
        <f t="shared" si="166"/>
        <v>3.0326004548900682E-2</v>
      </c>
    </row>
    <row r="2640" spans="1:19" hidden="1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7"/>
        <v>848</v>
      </c>
      <c r="R2640" s="16">
        <f t="shared" si="165"/>
        <v>848</v>
      </c>
      <c r="S2640" s="18">
        <f t="shared" si="166"/>
        <v>0.32133383857521791</v>
      </c>
    </row>
    <row r="2641" spans="1:19" hidden="1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7"/>
        <v>1905</v>
      </c>
      <c r="R2641" s="21">
        <f t="shared" si="165"/>
        <v>1905</v>
      </c>
      <c r="S2641" s="23">
        <f t="shared" si="166"/>
        <v>0.72159090909090906</v>
      </c>
    </row>
    <row r="2642" spans="1:19" hidden="1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7"/>
        <v>438</v>
      </c>
      <c r="R2642" s="16">
        <f t="shared" si="165"/>
        <v>438</v>
      </c>
      <c r="S2642" s="18">
        <f t="shared" si="166"/>
        <v>0.16584627035213934</v>
      </c>
    </row>
    <row r="2643" spans="1:19" hidden="1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7"/>
        <v>177</v>
      </c>
      <c r="R2643" s="21">
        <f t="shared" si="165"/>
        <v>177</v>
      </c>
      <c r="S2643" s="23">
        <f t="shared" si="166"/>
        <v>6.6994700984102956E-2</v>
      </c>
    </row>
    <row r="2644" spans="1:19" hidden="1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7"/>
        <v>228</v>
      </c>
      <c r="R2644" s="16">
        <f t="shared" si="165"/>
        <v>228</v>
      </c>
      <c r="S2644" s="18">
        <f t="shared" si="166"/>
        <v>8.6265607264472188E-2</v>
      </c>
    </row>
    <row r="2645" spans="1:19" hidden="1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7"/>
        <v>429</v>
      </c>
      <c r="R2645" s="21">
        <f t="shared" si="165"/>
        <v>429</v>
      </c>
      <c r="S2645" s="23">
        <f t="shared" si="166"/>
        <v>0.16225416036308624</v>
      </c>
    </row>
    <row r="2646" spans="1:19" hidden="1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7"/>
        <v>1358</v>
      </c>
      <c r="R2646" s="16">
        <f t="shared" si="165"/>
        <v>1358</v>
      </c>
      <c r="S2646" s="18">
        <f t="shared" si="166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7"/>
        <v>81</v>
      </c>
      <c r="R2647" s="21">
        <f t="shared" si="165"/>
        <v>81</v>
      </c>
      <c r="S2647" s="23">
        <f t="shared" si="166"/>
        <v>3.0612244897959183E-2</v>
      </c>
    </row>
    <row r="2648" spans="1:19" hidden="1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7"/>
        <v>104</v>
      </c>
      <c r="R2648" s="16">
        <f t="shared" si="165"/>
        <v>104</v>
      </c>
      <c r="S2648" s="18">
        <f t="shared" si="166"/>
        <v>3.9289761994710994E-2</v>
      </c>
    </row>
    <row r="2649" spans="1:19" hidden="1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7"/>
        <v>574</v>
      </c>
      <c r="R2649" s="21">
        <f t="shared" si="165"/>
        <v>574</v>
      </c>
      <c r="S2649" s="23">
        <f t="shared" si="166"/>
        <v>0.21676737160120846</v>
      </c>
    </row>
    <row r="2650" spans="1:19" hidden="1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7"/>
        <v>60</v>
      </c>
      <c r="R2650" s="16">
        <f t="shared" si="165"/>
        <v>60</v>
      </c>
      <c r="S2650" s="18">
        <f t="shared" si="166"/>
        <v>2.2650056625141562E-2</v>
      </c>
    </row>
    <row r="2651" spans="1:19" hidden="1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7"/>
        <v>20300</v>
      </c>
      <c r="R2651" s="21">
        <f t="shared" si="165"/>
        <v>20300</v>
      </c>
      <c r="S2651" s="23">
        <f t="shared" si="166"/>
        <v>7.6603773584905657</v>
      </c>
    </row>
    <row r="2652" spans="1:19" hidden="1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7"/>
        <v>530</v>
      </c>
      <c r="R2652" s="16">
        <f t="shared" si="165"/>
        <v>530</v>
      </c>
      <c r="S2652" s="18">
        <f t="shared" si="166"/>
        <v>0.1999245567710298</v>
      </c>
    </row>
    <row r="2653" spans="1:19" hidden="1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7"/>
        <v>495</v>
      </c>
      <c r="R2653" s="21">
        <f t="shared" si="165"/>
        <v>495</v>
      </c>
      <c r="S2653" s="23">
        <f t="shared" si="166"/>
        <v>0.18665158371040724</v>
      </c>
    </row>
    <row r="2654" spans="1:19" hidden="1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7"/>
        <v>21441</v>
      </c>
      <c r="R2654" s="16">
        <f t="shared" si="165"/>
        <v>21441</v>
      </c>
      <c r="S2654" s="18">
        <f t="shared" si="166"/>
        <v>8.0817941952506605</v>
      </c>
    </row>
    <row r="2655" spans="1:19" hidden="1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7"/>
        <v>38</v>
      </c>
      <c r="R2655" s="21">
        <f t="shared" si="165"/>
        <v>38</v>
      </c>
      <c r="S2655" s="23">
        <f t="shared" si="166"/>
        <v>1.4318010550113038E-2</v>
      </c>
    </row>
    <row r="2656" spans="1:19" hidden="1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7"/>
        <v>476</v>
      </c>
      <c r="R2656" s="16">
        <f t="shared" si="165"/>
        <v>476</v>
      </c>
      <c r="S2656" s="18">
        <f t="shared" si="166"/>
        <v>0.17928436911487758</v>
      </c>
    </row>
    <row r="2657" spans="1:19" hidden="1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7"/>
        <v>5</v>
      </c>
      <c r="R2657" s="21">
        <f t="shared" si="165"/>
        <v>5</v>
      </c>
      <c r="S2657" s="23">
        <f t="shared" si="166"/>
        <v>1.8825301204819277E-3</v>
      </c>
    </row>
    <row r="2658" spans="1:19" hidden="1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7"/>
        <v>1988</v>
      </c>
      <c r="R2658" s="16">
        <f t="shared" si="165"/>
        <v>1988</v>
      </c>
      <c r="S2658" s="18">
        <f t="shared" si="166"/>
        <v>0.7482122694768536</v>
      </c>
    </row>
    <row r="2659" spans="1:19" hidden="1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7"/>
        <v>266</v>
      </c>
      <c r="R2659" s="21">
        <f t="shared" si="165"/>
        <v>266</v>
      </c>
      <c r="S2659" s="23">
        <f t="shared" si="166"/>
        <v>0.1000752445447705</v>
      </c>
    </row>
    <row r="2660" spans="1:19" hidden="1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7"/>
        <v>2394</v>
      </c>
      <c r="R2660" s="16">
        <f t="shared" si="165"/>
        <v>2394</v>
      </c>
      <c r="S2660" s="18">
        <f t="shared" si="166"/>
        <v>0.90033847311019177</v>
      </c>
    </row>
    <row r="2661" spans="1:19" hidden="1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7"/>
        <v>14874</v>
      </c>
      <c r="R2661" s="21">
        <f t="shared" si="165"/>
        <v>14874</v>
      </c>
      <c r="S2661" s="23">
        <f t="shared" si="166"/>
        <v>5.5917293233082708</v>
      </c>
    </row>
    <row r="2662" spans="1:19" hidden="1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7"/>
        <v>1818</v>
      </c>
      <c r="R2662" s="16">
        <f t="shared" si="165"/>
        <v>1818</v>
      </c>
      <c r="S2662" s="18">
        <f t="shared" si="166"/>
        <v>0.68320180383314544</v>
      </c>
    </row>
    <row r="2663" spans="1:19" hidden="1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7"/>
        <v>2512</v>
      </c>
      <c r="R2663" s="21">
        <f t="shared" si="165"/>
        <v>2512</v>
      </c>
      <c r="S2663" s="23">
        <f t="shared" si="166"/>
        <v>0.94365138993238162</v>
      </c>
    </row>
    <row r="2664" spans="1:19" hidden="1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7"/>
        <v>1795</v>
      </c>
      <c r="R2664" s="16">
        <f t="shared" si="165"/>
        <v>1795</v>
      </c>
      <c r="S2664" s="18">
        <f t="shared" si="166"/>
        <v>0.67405182125422458</v>
      </c>
    </row>
    <row r="2665" spans="1:19" hidden="1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7"/>
        <v>100</v>
      </c>
      <c r="R2665" s="21">
        <f t="shared" si="165"/>
        <v>100</v>
      </c>
      <c r="S2665" s="23">
        <f t="shared" si="166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7"/>
        <v>804</v>
      </c>
      <c r="R2666" s="16">
        <f t="shared" si="165"/>
        <v>804</v>
      </c>
      <c r="S2666" s="18">
        <f t="shared" si="166"/>
        <v>0.30168855534709194</v>
      </c>
    </row>
    <row r="2667" spans="1:19" hidden="1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7"/>
        <v>12160</v>
      </c>
      <c r="R2667" s="21">
        <f t="shared" si="165"/>
        <v>12160</v>
      </c>
      <c r="S2667" s="23">
        <f t="shared" si="166"/>
        <v>4.5611402850712679</v>
      </c>
    </row>
    <row r="2668" spans="1:19" hidden="1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7"/>
        <v>1413</v>
      </c>
      <c r="R2668" s="16">
        <f t="shared" si="165"/>
        <v>1413</v>
      </c>
      <c r="S2668" s="18">
        <f t="shared" si="166"/>
        <v>0.52980877390326209</v>
      </c>
    </row>
    <row r="2669" spans="1:19" hidden="1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7"/>
        <v>996</v>
      </c>
      <c r="R2669" s="21">
        <f t="shared" si="165"/>
        <v>996</v>
      </c>
      <c r="S2669" s="23">
        <f t="shared" si="166"/>
        <v>0.37331334332833582</v>
      </c>
    </row>
    <row r="2670" spans="1:19" hidden="1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7"/>
        <v>98</v>
      </c>
      <c r="R2670" s="16">
        <f t="shared" si="165"/>
        <v>98</v>
      </c>
      <c r="S2670" s="18">
        <f t="shared" si="166"/>
        <v>3.6717871862120645E-2</v>
      </c>
    </row>
    <row r="2671" spans="1:19" hidden="1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7"/>
        <v>399</v>
      </c>
      <c r="R2671" s="21">
        <f t="shared" si="165"/>
        <v>399</v>
      </c>
      <c r="S2671" s="23">
        <f t="shared" si="166"/>
        <v>0.14943820224719101</v>
      </c>
    </row>
    <row r="2672" spans="1:19" hidden="1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7"/>
        <v>2385</v>
      </c>
      <c r="R2672" s="16">
        <f t="shared" si="165"/>
        <v>2385</v>
      </c>
      <c r="S2672" s="18">
        <f t="shared" si="166"/>
        <v>0.89292399850243354</v>
      </c>
    </row>
    <row r="2673" spans="1:19" hidden="1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7"/>
        <v>158</v>
      </c>
      <c r="R2673" s="21">
        <f t="shared" si="165"/>
        <v>158</v>
      </c>
      <c r="S2673" s="23">
        <f t="shared" si="166"/>
        <v>5.9131736526946109E-2</v>
      </c>
    </row>
    <row r="2674" spans="1:19" hidden="1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7"/>
        <v>2300</v>
      </c>
      <c r="R2674" s="16">
        <f t="shared" si="165"/>
        <v>2300</v>
      </c>
      <c r="S2674" s="18">
        <f t="shared" si="166"/>
        <v>0.86045641601197154</v>
      </c>
    </row>
    <row r="2675" spans="1:19" hidden="1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7"/>
        <v>153</v>
      </c>
      <c r="R2675" s="21">
        <f t="shared" si="165"/>
        <v>153</v>
      </c>
      <c r="S2675" s="23">
        <f t="shared" si="166"/>
        <v>5.7217651458489158E-2</v>
      </c>
    </row>
    <row r="2676" spans="1:19" hidden="1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7"/>
        <v>8676</v>
      </c>
      <c r="R2676" s="16">
        <f t="shared" si="165"/>
        <v>8676</v>
      </c>
      <c r="S2676" s="18">
        <f t="shared" si="166"/>
        <v>3.2433644859813082</v>
      </c>
    </row>
    <row r="2677" spans="1:19" hidden="1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7"/>
        <v>1854</v>
      </c>
      <c r="R2677" s="21">
        <f t="shared" si="165"/>
        <v>1854</v>
      </c>
      <c r="S2677" s="23">
        <f t="shared" si="166"/>
        <v>0.69282511210762332</v>
      </c>
    </row>
    <row r="2678" spans="1:19" hidden="1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7"/>
        <v>310</v>
      </c>
      <c r="R2678" s="16">
        <f t="shared" si="165"/>
        <v>310</v>
      </c>
      <c r="S2678" s="18">
        <f t="shared" si="166"/>
        <v>0.11580127007844603</v>
      </c>
    </row>
    <row r="2679" spans="1:19" hidden="1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7"/>
        <v>230</v>
      </c>
      <c r="R2679" s="21">
        <f t="shared" si="165"/>
        <v>230</v>
      </c>
      <c r="S2679" s="23">
        <f t="shared" si="166"/>
        <v>8.5884988797610154E-2</v>
      </c>
    </row>
    <row r="2680" spans="1:19" hidden="1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7"/>
        <v>1203</v>
      </c>
      <c r="R2680" s="16">
        <f t="shared" si="165"/>
        <v>1203</v>
      </c>
      <c r="S2680" s="18">
        <f t="shared" si="166"/>
        <v>0.44904815229563272</v>
      </c>
    </row>
    <row r="2681" spans="1:19" hidden="1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7"/>
        <v>639</v>
      </c>
      <c r="R2681" s="21">
        <f t="shared" si="165"/>
        <v>639</v>
      </c>
      <c r="S2681" s="23">
        <f t="shared" si="166"/>
        <v>0.23843283582089553</v>
      </c>
    </row>
    <row r="2682" spans="1:19" hidden="1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7"/>
        <v>1165</v>
      </c>
      <c r="R2682" s="16">
        <f t="shared" si="165"/>
        <v>1165</v>
      </c>
      <c r="S2682" s="18">
        <f t="shared" si="166"/>
        <v>0.43453935098843716</v>
      </c>
    </row>
    <row r="2683" spans="1:19" hidden="1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7"/>
        <v>98</v>
      </c>
      <c r="R2683" s="21">
        <f t="shared" si="165"/>
        <v>98</v>
      </c>
      <c r="S2683" s="23">
        <f t="shared" si="166"/>
        <v>3.6539895600298286E-2</v>
      </c>
    </row>
    <row r="2684" spans="1:19" hidden="1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7"/>
        <v>246</v>
      </c>
      <c r="R2684" s="16">
        <f t="shared" si="165"/>
        <v>246</v>
      </c>
      <c r="S2684" s="18">
        <f t="shared" si="166"/>
        <v>9.1688408497950055E-2</v>
      </c>
    </row>
    <row r="2685" spans="1:19" hidden="1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7"/>
        <v>429</v>
      </c>
      <c r="R2685" s="21">
        <f t="shared" si="165"/>
        <v>429</v>
      </c>
      <c r="S2685" s="23">
        <f t="shared" si="166"/>
        <v>0.1598360655737705</v>
      </c>
    </row>
    <row r="2686" spans="1:19" hidden="1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7"/>
        <v>1225</v>
      </c>
      <c r="R2686" s="16">
        <f t="shared" si="165"/>
        <v>1225</v>
      </c>
      <c r="S2686" s="18">
        <f t="shared" si="166"/>
        <v>0.45623836126629425</v>
      </c>
    </row>
    <row r="2687" spans="1:19" hidden="1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7"/>
        <v>116</v>
      </c>
      <c r="R2687" s="21">
        <f t="shared" si="165"/>
        <v>116</v>
      </c>
      <c r="S2687" s="23">
        <f t="shared" si="166"/>
        <v>4.3186895011169027E-2</v>
      </c>
    </row>
    <row r="2688" spans="1:19" hidden="1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7"/>
        <v>360</v>
      </c>
      <c r="R2688" s="16">
        <f t="shared" si="165"/>
        <v>360</v>
      </c>
      <c r="S2688" s="18">
        <f t="shared" si="166"/>
        <v>0.1339784145887607</v>
      </c>
    </row>
    <row r="2689" spans="1:19" hidden="1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7"/>
        <v>120</v>
      </c>
      <c r="R2689" s="21">
        <f t="shared" si="165"/>
        <v>120</v>
      </c>
      <c r="S2689" s="23">
        <f t="shared" si="166"/>
        <v>4.4642857142857144E-2</v>
      </c>
    </row>
    <row r="2690" spans="1:19" hidden="1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7"/>
        <v>1220</v>
      </c>
      <c r="R2690" s="16">
        <f t="shared" si="165"/>
        <v>1220</v>
      </c>
      <c r="S2690" s="18">
        <f t="shared" si="166"/>
        <v>0.45370026031982147</v>
      </c>
    </row>
    <row r="2691" spans="1:19" hidden="1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si="167"/>
        <v>1903</v>
      </c>
      <c r="R2691" s="21">
        <f t="shared" ref="R2691:R2754" si="169">N:N*P:P</f>
        <v>1903</v>
      </c>
      <c r="S2691" s="23">
        <f t="shared" ref="S2691:S2754" si="170">Q:Q/A:A</f>
        <v>0.7074349442379182</v>
      </c>
    </row>
    <row r="2692" spans="1:19" hidden="1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ref="Q2692:Q2755" si="171">N2692*P2692</f>
        <v>474</v>
      </c>
      <c r="R2692" s="16">
        <f t="shared" si="169"/>
        <v>474</v>
      </c>
      <c r="S2692" s="18">
        <f t="shared" si="170"/>
        <v>0.17614269788182832</v>
      </c>
    </row>
    <row r="2693" spans="1:19" hidden="1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71"/>
        <v>78</v>
      </c>
      <c r="R2693" s="21">
        <f t="shared" si="169"/>
        <v>78</v>
      </c>
      <c r="S2693" s="23">
        <f t="shared" si="170"/>
        <v>2.8974739970282319E-2</v>
      </c>
    </row>
    <row r="2694" spans="1:19" hidden="1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71"/>
        <v>230</v>
      </c>
      <c r="R2694" s="16">
        <f t="shared" si="169"/>
        <v>230</v>
      </c>
      <c r="S2694" s="18">
        <f t="shared" si="170"/>
        <v>8.5406609728926844E-2</v>
      </c>
    </row>
    <row r="2695" spans="1:19" hidden="1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71"/>
        <v>160</v>
      </c>
      <c r="R2695" s="21">
        <f t="shared" si="169"/>
        <v>160</v>
      </c>
      <c r="S2695" s="23">
        <f t="shared" si="170"/>
        <v>5.9391239792130658E-2</v>
      </c>
    </row>
    <row r="2696" spans="1:19" hidden="1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71"/>
        <v>468</v>
      </c>
      <c r="R2696" s="16">
        <f t="shared" si="169"/>
        <v>468</v>
      </c>
      <c r="S2696" s="18">
        <f t="shared" si="170"/>
        <v>0.17365491651205936</v>
      </c>
    </row>
    <row r="2697" spans="1:19" hidden="1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71"/>
        <v>1524</v>
      </c>
      <c r="R2697" s="21">
        <f t="shared" si="169"/>
        <v>1524</v>
      </c>
      <c r="S2697" s="23">
        <f t="shared" si="170"/>
        <v>0.56528189910979232</v>
      </c>
    </row>
    <row r="2698" spans="1:19" hidden="1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71"/>
        <v>928</v>
      </c>
      <c r="R2698" s="16">
        <f t="shared" si="169"/>
        <v>928</v>
      </c>
      <c r="S2698" s="18">
        <f t="shared" si="170"/>
        <v>0.34408602150537637</v>
      </c>
    </row>
    <row r="2699" spans="1:19" hidden="1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71"/>
        <v>1280</v>
      </c>
      <c r="R2699" s="21">
        <f t="shared" si="169"/>
        <v>1280</v>
      </c>
      <c r="S2699" s="23">
        <f t="shared" si="170"/>
        <v>0.4744255003706449</v>
      </c>
    </row>
    <row r="2700" spans="1:19" hidden="1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71"/>
        <v>735</v>
      </c>
      <c r="R2700" s="16">
        <f t="shared" si="169"/>
        <v>735</v>
      </c>
      <c r="S2700" s="18">
        <f t="shared" si="170"/>
        <v>0.27232308262319377</v>
      </c>
    </row>
    <row r="2701" spans="1:19" hidden="1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71"/>
        <v>1041</v>
      </c>
      <c r="R2701" s="21">
        <f t="shared" si="169"/>
        <v>1041</v>
      </c>
      <c r="S2701" s="23">
        <f t="shared" si="170"/>
        <v>0.38555555555555554</v>
      </c>
    </row>
    <row r="2702" spans="1:19" hidden="1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71"/>
        <v>20</v>
      </c>
      <c r="R2702" s="16">
        <f t="shared" si="169"/>
        <v>20</v>
      </c>
      <c r="S2702" s="18">
        <f t="shared" si="170"/>
        <v>7.4046649389115145E-3</v>
      </c>
    </row>
    <row r="2703" spans="1:19" hidden="1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71"/>
        <v>10035</v>
      </c>
      <c r="R2703" s="21">
        <f t="shared" si="169"/>
        <v>10035</v>
      </c>
      <c r="S2703" s="23">
        <f t="shared" si="170"/>
        <v>3.7139156180606956</v>
      </c>
    </row>
    <row r="2704" spans="1:19" hidden="1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71"/>
        <v>4230</v>
      </c>
      <c r="R2704" s="16">
        <f t="shared" si="169"/>
        <v>4230</v>
      </c>
      <c r="S2704" s="18">
        <f t="shared" si="170"/>
        <v>1.5649278579356272</v>
      </c>
    </row>
    <row r="2705" spans="1:19" hidden="1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71"/>
        <v>104</v>
      </c>
      <c r="R2705" s="21">
        <f t="shared" si="169"/>
        <v>104</v>
      </c>
      <c r="S2705" s="23">
        <f t="shared" si="170"/>
        <v>3.8461538461538464E-2</v>
      </c>
    </row>
    <row r="2706" spans="1:19" hidden="1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71"/>
        <v>282</v>
      </c>
      <c r="R2706" s="16">
        <f t="shared" si="169"/>
        <v>282</v>
      </c>
      <c r="S2706" s="18">
        <f t="shared" si="170"/>
        <v>0.10425138632162662</v>
      </c>
    </row>
    <row r="2707" spans="1:19" hidden="1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71"/>
        <v>2622</v>
      </c>
      <c r="R2707" s="21">
        <f t="shared" si="169"/>
        <v>2622</v>
      </c>
      <c r="S2707" s="23">
        <f t="shared" si="170"/>
        <v>0.96895787139689582</v>
      </c>
    </row>
    <row r="2708" spans="1:19" hidden="1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71"/>
        <v>651</v>
      </c>
      <c r="R2708" s="16">
        <f t="shared" si="169"/>
        <v>651</v>
      </c>
      <c r="S2708" s="18">
        <f t="shared" si="170"/>
        <v>0.24048762467676393</v>
      </c>
    </row>
    <row r="2709" spans="1:19" hidden="1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71"/>
        <v>399</v>
      </c>
      <c r="R2709" s="21">
        <f t="shared" si="169"/>
        <v>399</v>
      </c>
      <c r="S2709" s="23">
        <f t="shared" si="170"/>
        <v>0.14734121122599705</v>
      </c>
    </row>
    <row r="2710" spans="1:19" hidden="1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71"/>
        <v>225</v>
      </c>
      <c r="R2710" s="16">
        <f t="shared" si="169"/>
        <v>225</v>
      </c>
      <c r="S2710" s="18">
        <f t="shared" si="170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71"/>
        <v>196</v>
      </c>
      <c r="R2711" s="21">
        <f t="shared" si="169"/>
        <v>196</v>
      </c>
      <c r="S2711" s="23">
        <f t="shared" si="170"/>
        <v>7.2324723247232478E-2</v>
      </c>
    </row>
    <row r="2712" spans="1:19" hidden="1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71"/>
        <v>820</v>
      </c>
      <c r="R2712" s="16">
        <f t="shared" si="169"/>
        <v>820</v>
      </c>
      <c r="S2712" s="18">
        <f t="shared" si="170"/>
        <v>0.30247141276281814</v>
      </c>
    </row>
    <row r="2713" spans="1:19" hidden="1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71"/>
        <v>9180</v>
      </c>
      <c r="R2713" s="21">
        <f t="shared" si="169"/>
        <v>9180</v>
      </c>
      <c r="S2713" s="23">
        <f t="shared" si="170"/>
        <v>3.3849557522123894</v>
      </c>
    </row>
    <row r="2714" spans="1:19" hidden="1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71"/>
        <v>528</v>
      </c>
      <c r="R2714" s="16">
        <f t="shared" si="169"/>
        <v>528</v>
      </c>
      <c r="S2714" s="18">
        <f t="shared" si="170"/>
        <v>0.19461850350165869</v>
      </c>
    </row>
    <row r="2715" spans="1:19" hidden="1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71"/>
        <v>90</v>
      </c>
      <c r="R2715" s="21">
        <f t="shared" si="169"/>
        <v>90</v>
      </c>
      <c r="S2715" s="23">
        <f t="shared" si="170"/>
        <v>3.3161385408990419E-2</v>
      </c>
    </row>
    <row r="2716" spans="1:19" hidden="1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71"/>
        <v>942</v>
      </c>
      <c r="R2716" s="16">
        <f t="shared" si="169"/>
        <v>942</v>
      </c>
      <c r="S2716" s="18">
        <f t="shared" si="170"/>
        <v>0.34696132596685081</v>
      </c>
    </row>
    <row r="2717" spans="1:19" hidden="1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71"/>
        <v>2940</v>
      </c>
      <c r="R2717" s="21">
        <f t="shared" si="169"/>
        <v>2940</v>
      </c>
      <c r="S2717" s="23">
        <f t="shared" si="170"/>
        <v>1.0824742268041236</v>
      </c>
    </row>
    <row r="2718" spans="1:19" hidden="1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71"/>
        <v>150</v>
      </c>
      <c r="R2718" s="16">
        <f t="shared" si="169"/>
        <v>150</v>
      </c>
      <c r="S2718" s="18">
        <f t="shared" si="170"/>
        <v>5.5207949944792049E-2</v>
      </c>
    </row>
    <row r="2719" spans="1:19" hidden="1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71"/>
        <v>370</v>
      </c>
      <c r="R2719" s="21">
        <f t="shared" si="169"/>
        <v>370</v>
      </c>
      <c r="S2719" s="23">
        <f t="shared" si="170"/>
        <v>0.13612950699043413</v>
      </c>
    </row>
    <row r="2720" spans="1:19" hidden="1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71"/>
        <v>3104</v>
      </c>
      <c r="R2720" s="16">
        <f t="shared" si="169"/>
        <v>3104</v>
      </c>
      <c r="S2720" s="18">
        <f t="shared" si="170"/>
        <v>1.141596175064362</v>
      </c>
    </row>
    <row r="2721" spans="1:19" hidden="1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71"/>
        <v>222</v>
      </c>
      <c r="R2721" s="21">
        <f t="shared" si="169"/>
        <v>222</v>
      </c>
      <c r="S2721" s="23">
        <f t="shared" si="170"/>
        <v>8.1617647058823531E-2</v>
      </c>
    </row>
    <row r="2722" spans="1:19" hidden="1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71"/>
        <v>4050</v>
      </c>
      <c r="R2722" s="16">
        <f t="shared" si="169"/>
        <v>4050</v>
      </c>
      <c r="S2722" s="18">
        <f t="shared" si="170"/>
        <v>1.4884233737596473</v>
      </c>
    </row>
    <row r="2723" spans="1:19" hidden="1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71"/>
        <v>99</v>
      </c>
      <c r="R2723" s="21">
        <f t="shared" si="169"/>
        <v>99</v>
      </c>
      <c r="S2723" s="23">
        <f t="shared" si="170"/>
        <v>3.637031594415871E-2</v>
      </c>
    </row>
    <row r="2724" spans="1:19" hidden="1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71"/>
        <v>224</v>
      </c>
      <c r="R2724" s="16">
        <f t="shared" si="169"/>
        <v>224</v>
      </c>
      <c r="S2724" s="18">
        <f t="shared" si="170"/>
        <v>8.2262210796915161E-2</v>
      </c>
    </row>
    <row r="2725" spans="1:19" hidden="1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71"/>
        <v>15</v>
      </c>
      <c r="R2725" s="21">
        <f t="shared" si="169"/>
        <v>15</v>
      </c>
      <c r="S2725" s="23">
        <f t="shared" si="170"/>
        <v>5.5066079295154188E-3</v>
      </c>
    </row>
    <row r="2726" spans="1:19" hidden="1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71"/>
        <v>162</v>
      </c>
      <c r="R2726" s="16">
        <f t="shared" si="169"/>
        <v>162</v>
      </c>
      <c r="S2726" s="18">
        <f t="shared" si="170"/>
        <v>5.9449541284403669E-2</v>
      </c>
    </row>
    <row r="2727" spans="1:19" hidden="1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71"/>
        <v>464</v>
      </c>
      <c r="R2727" s="21">
        <f t="shared" si="169"/>
        <v>464</v>
      </c>
      <c r="S2727" s="23">
        <f t="shared" si="170"/>
        <v>0.1702127659574468</v>
      </c>
    </row>
    <row r="2728" spans="1:19" hidden="1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71"/>
        <v>1842</v>
      </c>
      <c r="R2728" s="16">
        <f t="shared" si="169"/>
        <v>1842</v>
      </c>
      <c r="S2728" s="18">
        <f t="shared" si="170"/>
        <v>0.67546754675467546</v>
      </c>
    </row>
    <row r="2729" spans="1:19" hidden="1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71"/>
        <v>168</v>
      </c>
      <c r="R2729" s="21">
        <f t="shared" si="169"/>
        <v>168</v>
      </c>
      <c r="S2729" s="23">
        <f t="shared" si="170"/>
        <v>6.1583577712609971E-2</v>
      </c>
    </row>
    <row r="2730" spans="1:19" hidden="1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71"/>
        <v>675</v>
      </c>
      <c r="R2730" s="16">
        <f t="shared" si="169"/>
        <v>675</v>
      </c>
      <c r="S2730" s="18">
        <f t="shared" si="170"/>
        <v>0.24734334921216564</v>
      </c>
    </row>
    <row r="2731" spans="1:19" hidden="1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71"/>
        <v>13560</v>
      </c>
      <c r="R2731" s="21">
        <f t="shared" si="169"/>
        <v>13560</v>
      </c>
      <c r="S2731" s="23">
        <f t="shared" si="170"/>
        <v>4.9670329670329672</v>
      </c>
    </row>
    <row r="2732" spans="1:19" hidden="1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71"/>
        <v>764</v>
      </c>
      <c r="R2732" s="16">
        <f t="shared" si="169"/>
        <v>764</v>
      </c>
      <c r="S2732" s="18">
        <f t="shared" si="170"/>
        <v>0.27975100695715854</v>
      </c>
    </row>
    <row r="2733" spans="1:19" hidden="1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71"/>
        <v>1818</v>
      </c>
      <c r="R2733" s="21">
        <f t="shared" si="169"/>
        <v>1818</v>
      </c>
      <c r="S2733" s="23">
        <f t="shared" si="170"/>
        <v>0.66544655929721819</v>
      </c>
    </row>
    <row r="2734" spans="1:19" hidden="1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71"/>
        <v>1836</v>
      </c>
      <c r="R2734" s="16">
        <f t="shared" si="169"/>
        <v>1836</v>
      </c>
      <c r="S2734" s="18">
        <f t="shared" si="170"/>
        <v>0.67178924259055983</v>
      </c>
    </row>
    <row r="2735" spans="1:19" hidden="1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71"/>
        <v>39</v>
      </c>
      <c r="R2735" s="21">
        <f t="shared" si="169"/>
        <v>39</v>
      </c>
      <c r="S2735" s="23">
        <f t="shared" si="170"/>
        <v>1.4264813460131675E-2</v>
      </c>
    </row>
    <row r="2736" spans="1:19" hidden="1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71"/>
        <v>728</v>
      </c>
      <c r="R2736" s="16">
        <f t="shared" si="169"/>
        <v>728</v>
      </c>
      <c r="S2736" s="18">
        <f t="shared" si="170"/>
        <v>0.26617915904936013</v>
      </c>
    </row>
    <row r="2737" spans="1:19" hidden="1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71"/>
        <v>1305</v>
      </c>
      <c r="R2737" s="21">
        <f t="shared" si="169"/>
        <v>1305</v>
      </c>
      <c r="S2737" s="23">
        <f t="shared" si="170"/>
        <v>0.47697368421052633</v>
      </c>
    </row>
    <row r="2738" spans="1:19" hidden="1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71"/>
        <v>1068</v>
      </c>
      <c r="R2738" s="16">
        <f t="shared" si="169"/>
        <v>1068</v>
      </c>
      <c r="S2738" s="18">
        <f t="shared" si="170"/>
        <v>0.39020825721592983</v>
      </c>
    </row>
    <row r="2739" spans="1:19" hidden="1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71"/>
        <v>6350</v>
      </c>
      <c r="R2739" s="21">
        <f t="shared" si="169"/>
        <v>6350</v>
      </c>
      <c r="S2739" s="23">
        <f t="shared" si="170"/>
        <v>2.319211102994887</v>
      </c>
    </row>
    <row r="2740" spans="1:19" hidden="1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71"/>
        <v>13</v>
      </c>
      <c r="R2740" s="16">
        <f t="shared" si="169"/>
        <v>13</v>
      </c>
      <c r="S2740" s="18">
        <f t="shared" si="170"/>
        <v>4.7462577583059513E-3</v>
      </c>
    </row>
    <row r="2741" spans="1:19" hidden="1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71"/>
        <v>380</v>
      </c>
      <c r="R2741" s="21">
        <f t="shared" si="169"/>
        <v>380</v>
      </c>
      <c r="S2741" s="23">
        <f t="shared" si="170"/>
        <v>0.13868613138686131</v>
      </c>
    </row>
    <row r="2742" spans="1:19" hidden="1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71"/>
        <v>1132</v>
      </c>
      <c r="R2742" s="16">
        <f t="shared" si="169"/>
        <v>1132</v>
      </c>
      <c r="S2742" s="18">
        <f t="shared" si="170"/>
        <v>0.41298796059832177</v>
      </c>
    </row>
    <row r="2743" spans="1:19" hidden="1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71"/>
        <v>36</v>
      </c>
      <c r="R2743" s="21">
        <f t="shared" si="169"/>
        <v>36</v>
      </c>
      <c r="S2743" s="23">
        <f t="shared" si="170"/>
        <v>1.3129102844638949E-2</v>
      </c>
    </row>
    <row r="2744" spans="1:19" hidden="1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71"/>
        <v>355</v>
      </c>
      <c r="R2744" s="16">
        <f t="shared" si="169"/>
        <v>355</v>
      </c>
      <c r="S2744" s="18">
        <f t="shared" si="170"/>
        <v>0.12942034269048486</v>
      </c>
    </row>
    <row r="2745" spans="1:19" hidden="1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71"/>
        <v>210</v>
      </c>
      <c r="R2745" s="21">
        <f t="shared" si="169"/>
        <v>210</v>
      </c>
      <c r="S2745" s="23">
        <f t="shared" si="170"/>
        <v>7.6530612244897961E-2</v>
      </c>
    </row>
    <row r="2746" spans="1:19" hidden="1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71"/>
        <v>525</v>
      </c>
      <c r="R2746" s="16">
        <f t="shared" si="169"/>
        <v>525</v>
      </c>
      <c r="S2746" s="18">
        <f t="shared" si="170"/>
        <v>0.19125683060109289</v>
      </c>
    </row>
    <row r="2747" spans="1:19" hidden="1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71"/>
        <v>2870</v>
      </c>
      <c r="R2747" s="21">
        <f t="shared" si="169"/>
        <v>2870</v>
      </c>
      <c r="S2747" s="23">
        <f t="shared" si="170"/>
        <v>1.0451565914056811</v>
      </c>
    </row>
    <row r="2748" spans="1:19" hidden="1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71"/>
        <v>62</v>
      </c>
      <c r="R2748" s="16">
        <f t="shared" si="169"/>
        <v>62</v>
      </c>
      <c r="S2748" s="18">
        <f t="shared" si="170"/>
        <v>2.2570076447033127E-2</v>
      </c>
    </row>
    <row r="2749" spans="1:19" hidden="1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71"/>
        <v>2880</v>
      </c>
      <c r="R2749" s="21">
        <f t="shared" si="169"/>
        <v>2880</v>
      </c>
      <c r="S2749" s="23">
        <f t="shared" si="170"/>
        <v>1.0480349344978166</v>
      </c>
    </row>
    <row r="2750" spans="1:19" hidden="1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71"/>
        <v>9085</v>
      </c>
      <c r="R2750" s="16">
        <f t="shared" si="169"/>
        <v>9085</v>
      </c>
      <c r="S2750" s="18">
        <f t="shared" si="170"/>
        <v>3.3048381229538015</v>
      </c>
    </row>
    <row r="2751" spans="1:19" hidden="1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71"/>
        <v>1269</v>
      </c>
      <c r="R2751" s="21">
        <f t="shared" si="169"/>
        <v>1269</v>
      </c>
      <c r="S2751" s="23">
        <f t="shared" si="170"/>
        <v>0.46145454545454545</v>
      </c>
    </row>
    <row r="2752" spans="1:19" hidden="1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71"/>
        <v>996</v>
      </c>
      <c r="R2752" s="16">
        <f t="shared" si="169"/>
        <v>996</v>
      </c>
      <c r="S2752" s="18">
        <f t="shared" si="170"/>
        <v>0.36205016357688113</v>
      </c>
    </row>
    <row r="2753" spans="1:19" hidden="1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71"/>
        <v>11</v>
      </c>
      <c r="R2753" s="21">
        <f t="shared" si="169"/>
        <v>11</v>
      </c>
      <c r="S2753" s="23">
        <f t="shared" si="170"/>
        <v>3.9970930232558141E-3</v>
      </c>
    </row>
    <row r="2754" spans="1:19" hidden="1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71"/>
        <v>8575</v>
      </c>
      <c r="R2754" s="16">
        <f t="shared" si="169"/>
        <v>8575</v>
      </c>
      <c r="S2754" s="18">
        <f t="shared" si="170"/>
        <v>3.1147838721394843</v>
      </c>
    </row>
    <row r="2755" spans="1:19" hidden="1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si="171"/>
        <v>278</v>
      </c>
      <c r="R2755" s="21">
        <f t="shared" ref="R2755:R2818" si="173">N:N*P:P</f>
        <v>278</v>
      </c>
      <c r="S2755" s="23">
        <f t="shared" ref="S2755:S2818" si="174">Q:Q/A:A</f>
        <v>0.1009440813362382</v>
      </c>
    </row>
    <row r="2756" spans="1:19" hidden="1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ref="Q2756:Q2819" si="175">N2756*P2756</f>
        <v>1944</v>
      </c>
      <c r="R2756" s="16">
        <f t="shared" si="173"/>
        <v>1944</v>
      </c>
      <c r="S2756" s="18">
        <f t="shared" si="174"/>
        <v>0.70562613430127041</v>
      </c>
    </row>
    <row r="2757" spans="1:19" hidden="1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5"/>
        <v>1445</v>
      </c>
      <c r="R2757" s="21">
        <f t="shared" si="173"/>
        <v>1445</v>
      </c>
      <c r="S2757" s="23">
        <f t="shared" si="174"/>
        <v>0.52431059506531208</v>
      </c>
    </row>
    <row r="2758" spans="1:19" hidden="1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5"/>
        <v>1715</v>
      </c>
      <c r="R2758" s="16">
        <f t="shared" si="173"/>
        <v>1715</v>
      </c>
      <c r="S2758" s="18">
        <f t="shared" si="174"/>
        <v>0.62205295611171563</v>
      </c>
    </row>
    <row r="2759" spans="1:19" hidden="1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5"/>
        <v>272</v>
      </c>
      <c r="R2759" s="21">
        <f t="shared" si="173"/>
        <v>272</v>
      </c>
      <c r="S2759" s="23">
        <f t="shared" si="174"/>
        <v>9.8622189992748369E-2</v>
      </c>
    </row>
    <row r="2760" spans="1:19" hidden="1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5"/>
        <v>396</v>
      </c>
      <c r="R2760" s="16">
        <f t="shared" si="173"/>
        <v>396</v>
      </c>
      <c r="S2760" s="18">
        <f t="shared" si="174"/>
        <v>0.14353026458861906</v>
      </c>
    </row>
    <row r="2761" spans="1:19" hidden="1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5"/>
        <v>14</v>
      </c>
      <c r="R2761" s="21">
        <f t="shared" si="173"/>
        <v>14</v>
      </c>
      <c r="S2761" s="23">
        <f t="shared" si="174"/>
        <v>5.0724637681159417E-3</v>
      </c>
    </row>
    <row r="2762" spans="1:19" hidden="1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5"/>
        <v>166</v>
      </c>
      <c r="R2762" s="16">
        <f t="shared" si="173"/>
        <v>166</v>
      </c>
      <c r="S2762" s="18">
        <f t="shared" si="174"/>
        <v>6.0123143788482436E-2</v>
      </c>
    </row>
    <row r="2763" spans="1:19" hidden="1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5"/>
        <v>45</v>
      </c>
      <c r="R2763" s="21">
        <f t="shared" si="173"/>
        <v>45</v>
      </c>
      <c r="S2763" s="23">
        <f t="shared" si="174"/>
        <v>1.6292541636495295E-2</v>
      </c>
    </row>
    <row r="2764" spans="1:19" hidden="1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5"/>
        <v>660</v>
      </c>
      <c r="R2764" s="16">
        <f t="shared" si="173"/>
        <v>660</v>
      </c>
      <c r="S2764" s="18">
        <f t="shared" si="174"/>
        <v>0.23887079261672095</v>
      </c>
    </row>
    <row r="2765" spans="1:19" hidden="1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5"/>
        <v>118</v>
      </c>
      <c r="R2765" s="21">
        <f t="shared" si="173"/>
        <v>118</v>
      </c>
      <c r="S2765" s="23">
        <f t="shared" si="174"/>
        <v>4.2691751085383499E-2</v>
      </c>
    </row>
    <row r="2766" spans="1:19" hidden="1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5"/>
        <v>159</v>
      </c>
      <c r="R2766" s="16">
        <f t="shared" si="173"/>
        <v>159</v>
      </c>
      <c r="S2766" s="18">
        <f t="shared" si="174"/>
        <v>5.7504520795660034E-2</v>
      </c>
    </row>
    <row r="2767" spans="1:19" hidden="1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5"/>
        <v>6105</v>
      </c>
      <c r="R2767" s="21">
        <f t="shared" si="173"/>
        <v>6105</v>
      </c>
      <c r="S2767" s="23">
        <f t="shared" si="174"/>
        <v>2.2071583514099782</v>
      </c>
    </row>
    <row r="2768" spans="1:19" hidden="1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5"/>
        <v>202</v>
      </c>
      <c r="R2768" s="16">
        <f t="shared" si="173"/>
        <v>202</v>
      </c>
      <c r="S2768" s="18">
        <f t="shared" si="174"/>
        <v>7.3003252620166242E-2</v>
      </c>
    </row>
    <row r="2769" spans="1:19" hidden="1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5"/>
        <v>17</v>
      </c>
      <c r="R2769" s="21">
        <f t="shared" si="173"/>
        <v>17</v>
      </c>
      <c r="S2769" s="23">
        <f t="shared" si="174"/>
        <v>6.141618497109827E-3</v>
      </c>
    </row>
    <row r="2770" spans="1:19" hidden="1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5"/>
        <v>76</v>
      </c>
      <c r="R2770" s="16">
        <f t="shared" si="173"/>
        <v>76</v>
      </c>
      <c r="S2770" s="18">
        <f t="shared" si="174"/>
        <v>2.7446731672083786E-2</v>
      </c>
    </row>
    <row r="2771" spans="1:19" hidden="1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5"/>
        <v>880</v>
      </c>
      <c r="R2771" s="21">
        <f t="shared" si="173"/>
        <v>880</v>
      </c>
      <c r="S2771" s="23">
        <f t="shared" si="174"/>
        <v>0.3176895306859206</v>
      </c>
    </row>
    <row r="2772" spans="1:19" hidden="1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5"/>
        <v>273</v>
      </c>
      <c r="R2772" s="16">
        <f t="shared" si="173"/>
        <v>273</v>
      </c>
      <c r="S2772" s="18">
        <f t="shared" si="174"/>
        <v>9.8520389750992421E-2</v>
      </c>
    </row>
    <row r="2773" spans="1:19" hidden="1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5"/>
        <v>5031</v>
      </c>
      <c r="R2773" s="21">
        <f t="shared" si="173"/>
        <v>5031</v>
      </c>
      <c r="S2773" s="23">
        <f t="shared" si="174"/>
        <v>1.8149350649350648</v>
      </c>
    </row>
    <row r="2774" spans="1:19" hidden="1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5"/>
        <v>128</v>
      </c>
      <c r="R2774" s="16">
        <f t="shared" si="173"/>
        <v>128</v>
      </c>
      <c r="S2774" s="18">
        <f t="shared" si="174"/>
        <v>4.6159394157951679E-2</v>
      </c>
    </row>
    <row r="2775" spans="1:19" hidden="1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5"/>
        <v>30404</v>
      </c>
      <c r="R2775" s="21">
        <f t="shared" si="173"/>
        <v>30404</v>
      </c>
      <c r="S2775" s="23">
        <f t="shared" si="174"/>
        <v>10.960346070656092</v>
      </c>
    </row>
    <row r="2776" spans="1:19" hidden="1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5"/>
        <v>500</v>
      </c>
      <c r="R2776" s="16">
        <f t="shared" si="173"/>
        <v>500</v>
      </c>
      <c r="S2776" s="18">
        <f t="shared" si="174"/>
        <v>0.18018018018018017</v>
      </c>
    </row>
    <row r="2777" spans="1:19" hidden="1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5"/>
        <v>42</v>
      </c>
      <c r="R2777" s="21">
        <f t="shared" si="173"/>
        <v>42</v>
      </c>
      <c r="S2777" s="23">
        <f t="shared" si="174"/>
        <v>1.5129682997118156E-2</v>
      </c>
    </row>
    <row r="2778" spans="1:19" hidden="1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5"/>
        <v>3060</v>
      </c>
      <c r="R2778" s="16">
        <f t="shared" si="173"/>
        <v>3060</v>
      </c>
      <c r="S2778" s="18">
        <f t="shared" si="174"/>
        <v>1.1019085343896291</v>
      </c>
    </row>
    <row r="2779" spans="1:19" hidden="1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5"/>
        <v>265</v>
      </c>
      <c r="R2779" s="21">
        <f t="shared" si="173"/>
        <v>265</v>
      </c>
      <c r="S2779" s="23">
        <f t="shared" si="174"/>
        <v>9.5392368610511161E-2</v>
      </c>
    </row>
    <row r="2780" spans="1:19" hidden="1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5"/>
        <v>732</v>
      </c>
      <c r="R2780" s="16">
        <f t="shared" si="173"/>
        <v>732</v>
      </c>
      <c r="S2780" s="18">
        <f t="shared" si="174"/>
        <v>0.26340410219503418</v>
      </c>
    </row>
    <row r="2781" spans="1:19" hidden="1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5"/>
        <v>48</v>
      </c>
      <c r="R2781" s="21">
        <f t="shared" si="173"/>
        <v>48</v>
      </c>
      <c r="S2781" s="23">
        <f t="shared" si="174"/>
        <v>1.7266187050359712E-2</v>
      </c>
    </row>
    <row r="2782" spans="1:19" hidden="1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5"/>
        <v>255</v>
      </c>
      <c r="R2782" s="16">
        <f t="shared" si="173"/>
        <v>255</v>
      </c>
      <c r="S2782" s="18">
        <f t="shared" si="174"/>
        <v>9.1693635382955774E-2</v>
      </c>
    </row>
    <row r="2783" spans="1:19" hidden="1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5"/>
        <v>24</v>
      </c>
      <c r="R2783" s="21">
        <f t="shared" si="173"/>
        <v>24</v>
      </c>
      <c r="S2783" s="23">
        <f t="shared" si="174"/>
        <v>8.6268871315600282E-3</v>
      </c>
    </row>
    <row r="2784" spans="1:19" hidden="1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5"/>
        <v>82</v>
      </c>
      <c r="R2784" s="16">
        <f t="shared" si="173"/>
        <v>82</v>
      </c>
      <c r="S2784" s="18">
        <f t="shared" si="174"/>
        <v>2.9464606539705354E-2</v>
      </c>
    </row>
    <row r="2785" spans="1:19" hidden="1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5"/>
        <v>4768</v>
      </c>
      <c r="R2785" s="21">
        <f t="shared" si="173"/>
        <v>4768</v>
      </c>
      <c r="S2785" s="23">
        <f t="shared" si="174"/>
        <v>1.7126436781609196</v>
      </c>
    </row>
    <row r="2786" spans="1:19" hidden="1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5"/>
        <v>296</v>
      </c>
      <c r="R2786" s="16">
        <f t="shared" si="173"/>
        <v>296</v>
      </c>
      <c r="S2786" s="18">
        <f t="shared" si="174"/>
        <v>0.10628366247755835</v>
      </c>
    </row>
    <row r="2787" spans="1:19" hidden="1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5"/>
        <v>1022</v>
      </c>
      <c r="R2787" s="21">
        <f t="shared" si="173"/>
        <v>1022</v>
      </c>
      <c r="S2787" s="23">
        <f t="shared" si="174"/>
        <v>0.36683417085427134</v>
      </c>
    </row>
    <row r="2788" spans="1:19" hidden="1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5"/>
        <v>138</v>
      </c>
      <c r="R2788" s="16">
        <f t="shared" si="173"/>
        <v>138</v>
      </c>
      <c r="S2788" s="18">
        <f t="shared" si="174"/>
        <v>4.951560818083961E-2</v>
      </c>
    </row>
    <row r="2789" spans="1:19" hidden="1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5"/>
        <v>5472</v>
      </c>
      <c r="R2789" s="21">
        <f t="shared" si="173"/>
        <v>5472</v>
      </c>
      <c r="S2789" s="23">
        <f t="shared" si="174"/>
        <v>1.9626972740315638</v>
      </c>
    </row>
    <row r="2790" spans="1:19" hidden="1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5"/>
        <v>1144</v>
      </c>
      <c r="R2790" s="16">
        <f t="shared" si="173"/>
        <v>1144</v>
      </c>
      <c r="S2790" s="18">
        <f t="shared" si="174"/>
        <v>0.410182861240588</v>
      </c>
    </row>
    <row r="2791" spans="1:19" hidden="1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5"/>
        <v>448</v>
      </c>
      <c r="R2791" s="21">
        <f t="shared" si="173"/>
        <v>448</v>
      </c>
      <c r="S2791" s="23">
        <f t="shared" si="174"/>
        <v>0.16057347670250896</v>
      </c>
    </row>
    <row r="2792" spans="1:19" hidden="1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5"/>
        <v>456</v>
      </c>
      <c r="R2792" s="16">
        <f t="shared" si="173"/>
        <v>456</v>
      </c>
      <c r="S2792" s="18">
        <f t="shared" si="174"/>
        <v>0.16338230025080616</v>
      </c>
    </row>
    <row r="2793" spans="1:19" hidden="1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5"/>
        <v>30</v>
      </c>
      <c r="R2793" s="21">
        <f t="shared" si="173"/>
        <v>30</v>
      </c>
      <c r="S2793" s="23">
        <f t="shared" si="174"/>
        <v>1.0744985673352435E-2</v>
      </c>
    </row>
    <row r="2794" spans="1:19" hidden="1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5"/>
        <v>552</v>
      </c>
      <c r="R2794" s="16">
        <f t="shared" si="173"/>
        <v>552</v>
      </c>
      <c r="S2794" s="18">
        <f t="shared" si="174"/>
        <v>0.19763694951664876</v>
      </c>
    </row>
    <row r="2795" spans="1:19" hidden="1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5"/>
        <v>1992</v>
      </c>
      <c r="R2795" s="21">
        <f t="shared" si="173"/>
        <v>1992</v>
      </c>
      <c r="S2795" s="23">
        <f t="shared" si="174"/>
        <v>0.71295633500357913</v>
      </c>
    </row>
    <row r="2796" spans="1:19" hidden="1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5"/>
        <v>9</v>
      </c>
      <c r="R2796" s="16">
        <f t="shared" si="173"/>
        <v>9</v>
      </c>
      <c r="S2796" s="18">
        <f t="shared" si="174"/>
        <v>3.2200357781753132E-3</v>
      </c>
    </row>
    <row r="2797" spans="1:19" hidden="1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5"/>
        <v>1245</v>
      </c>
      <c r="R2797" s="21">
        <f t="shared" si="173"/>
        <v>1245</v>
      </c>
      <c r="S2797" s="23">
        <f t="shared" si="174"/>
        <v>0.44527896995708155</v>
      </c>
    </row>
    <row r="2798" spans="1:19" hidden="1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5"/>
        <v>50</v>
      </c>
      <c r="R2798" s="16">
        <f t="shared" si="173"/>
        <v>50</v>
      </c>
      <c r="S2798" s="18">
        <f t="shared" si="174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5"/>
        <v>1932</v>
      </c>
      <c r="R2799" s="21">
        <f t="shared" si="173"/>
        <v>1932</v>
      </c>
      <c r="S2799" s="23">
        <f t="shared" si="174"/>
        <v>0.6904932094353109</v>
      </c>
    </row>
    <row r="2800" spans="1:19" hidden="1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5"/>
        <v>1722</v>
      </c>
      <c r="R2800" s="16">
        <f t="shared" si="173"/>
        <v>1722</v>
      </c>
      <c r="S2800" s="18">
        <f t="shared" si="174"/>
        <v>0.61521972132904612</v>
      </c>
    </row>
    <row r="2801" spans="1:19" hidden="1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5"/>
        <v>230</v>
      </c>
      <c r="R2801" s="21">
        <f t="shared" si="173"/>
        <v>230</v>
      </c>
      <c r="S2801" s="23">
        <f t="shared" si="174"/>
        <v>8.2142857142857142E-2</v>
      </c>
    </row>
    <row r="2802" spans="1:19" hidden="1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5"/>
        <v>10974</v>
      </c>
      <c r="R2802" s="16">
        <f t="shared" si="173"/>
        <v>10974</v>
      </c>
      <c r="S2802" s="18">
        <f t="shared" si="174"/>
        <v>3.9178864691181721</v>
      </c>
    </row>
    <row r="2803" spans="1:19" hidden="1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5"/>
        <v>63</v>
      </c>
      <c r="R2803" s="21">
        <f t="shared" si="173"/>
        <v>63</v>
      </c>
      <c r="S2803" s="23">
        <f t="shared" si="174"/>
        <v>2.2483940042826552E-2</v>
      </c>
    </row>
    <row r="2804" spans="1:19" hidden="1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5"/>
        <v>1135</v>
      </c>
      <c r="R2804" s="16">
        <f t="shared" si="173"/>
        <v>1135</v>
      </c>
      <c r="S2804" s="18">
        <f t="shared" si="174"/>
        <v>0.4049232964680699</v>
      </c>
    </row>
    <row r="2805" spans="1:19" hidden="1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5"/>
        <v>776</v>
      </c>
      <c r="R2805" s="21">
        <f t="shared" si="173"/>
        <v>776</v>
      </c>
      <c r="S2805" s="23">
        <f t="shared" si="174"/>
        <v>0.27674750356633382</v>
      </c>
    </row>
    <row r="2806" spans="1:19" hidden="1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5"/>
        <v>972</v>
      </c>
      <c r="R2806" s="16">
        <f t="shared" si="173"/>
        <v>972</v>
      </c>
      <c r="S2806" s="18">
        <f t="shared" si="174"/>
        <v>0.34652406417112297</v>
      </c>
    </row>
    <row r="2807" spans="1:19" hidden="1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5"/>
        <v>76</v>
      </c>
      <c r="R2807" s="21">
        <f t="shared" si="173"/>
        <v>76</v>
      </c>
      <c r="S2807" s="23">
        <f t="shared" si="174"/>
        <v>2.7084818246614399E-2</v>
      </c>
    </row>
    <row r="2808" spans="1:19" hidden="1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5"/>
        <v>918</v>
      </c>
      <c r="R2808" s="16">
        <f t="shared" si="173"/>
        <v>918</v>
      </c>
      <c r="S2808" s="18">
        <f t="shared" si="174"/>
        <v>0.32703954399714996</v>
      </c>
    </row>
    <row r="2809" spans="1:19" hidden="1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5"/>
        <v>999</v>
      </c>
      <c r="R2809" s="21">
        <f t="shared" si="173"/>
        <v>999</v>
      </c>
      <c r="S2809" s="23">
        <f t="shared" si="174"/>
        <v>0.35576923076923078</v>
      </c>
    </row>
    <row r="2810" spans="1:19" hidden="1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5"/>
        <v>470</v>
      </c>
      <c r="R2810" s="16">
        <f t="shared" si="173"/>
        <v>470</v>
      </c>
      <c r="S2810" s="18">
        <f t="shared" si="174"/>
        <v>0.1673193307226771</v>
      </c>
    </row>
    <row r="2811" spans="1:19" hidden="1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5"/>
        <v>54</v>
      </c>
      <c r="R2811" s="21">
        <f t="shared" si="173"/>
        <v>54</v>
      </c>
      <c r="S2811" s="23">
        <f t="shared" si="174"/>
        <v>1.9217081850533807E-2</v>
      </c>
    </row>
    <row r="2812" spans="1:19" hidden="1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5"/>
        <v>2528</v>
      </c>
      <c r="R2812" s="16">
        <f t="shared" si="173"/>
        <v>2528</v>
      </c>
      <c r="S2812" s="18">
        <f t="shared" si="174"/>
        <v>0.89932408395588759</v>
      </c>
    </row>
    <row r="2813" spans="1:19" hidden="1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5"/>
        <v>192</v>
      </c>
      <c r="R2813" s="21">
        <f t="shared" si="173"/>
        <v>192</v>
      </c>
      <c r="S2813" s="23">
        <f t="shared" si="174"/>
        <v>6.8278805120910391E-2</v>
      </c>
    </row>
    <row r="2814" spans="1:19" hidden="1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5"/>
        <v>4084</v>
      </c>
      <c r="R2814" s="16">
        <f t="shared" si="173"/>
        <v>4084</v>
      </c>
      <c r="S2814" s="18">
        <f t="shared" si="174"/>
        <v>1.4518307856381087</v>
      </c>
    </row>
    <row r="2815" spans="1:19" hidden="1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5"/>
        <v>8110</v>
      </c>
      <c r="R2815" s="21">
        <f t="shared" si="173"/>
        <v>8110</v>
      </c>
      <c r="S2815" s="23">
        <f t="shared" si="174"/>
        <v>2.8820184790334045</v>
      </c>
    </row>
    <row r="2816" spans="1:19" hidden="1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5"/>
        <v>776</v>
      </c>
      <c r="R2816" s="16">
        <f t="shared" si="173"/>
        <v>776</v>
      </c>
      <c r="S2816" s="18">
        <f t="shared" si="174"/>
        <v>0.27566607460035525</v>
      </c>
    </row>
    <row r="2817" spans="1:19" hidden="1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5"/>
        <v>380</v>
      </c>
      <c r="R2817" s="21">
        <f t="shared" si="173"/>
        <v>380</v>
      </c>
      <c r="S2817" s="23">
        <f t="shared" si="174"/>
        <v>0.13494318181818182</v>
      </c>
    </row>
    <row r="2818" spans="1:19" hidden="1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5"/>
        <v>8976</v>
      </c>
      <c r="R2818" s="16">
        <f t="shared" si="173"/>
        <v>8976</v>
      </c>
      <c r="S2818" s="18">
        <f t="shared" si="174"/>
        <v>3.1863684771033012</v>
      </c>
    </row>
    <row r="2819" spans="1:19" hidden="1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si="175"/>
        <v>48</v>
      </c>
      <c r="R2819" s="21">
        <f t="shared" ref="R2819:R2882" si="177">N:N*P:P</f>
        <v>48</v>
      </c>
      <c r="S2819" s="23">
        <f t="shared" ref="S2819:S2882" si="178">Q:Q/A:A</f>
        <v>1.7033356990773598E-2</v>
      </c>
    </row>
    <row r="2820" spans="1:19" hidden="1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ref="Q2820:Q2883" si="179">N2820*P2820</f>
        <v>261</v>
      </c>
      <c r="R2820" s="16">
        <f t="shared" si="177"/>
        <v>261</v>
      </c>
      <c r="S2820" s="18">
        <f t="shared" si="178"/>
        <v>9.2586023412557644E-2</v>
      </c>
    </row>
    <row r="2821" spans="1:19" hidden="1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9"/>
        <v>54</v>
      </c>
      <c r="R2821" s="21">
        <f t="shared" si="177"/>
        <v>54</v>
      </c>
      <c r="S2821" s="23">
        <f t="shared" si="178"/>
        <v>1.9148936170212766E-2</v>
      </c>
    </row>
    <row r="2822" spans="1:19" hidden="1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9"/>
        <v>32</v>
      </c>
      <c r="R2822" s="16">
        <f t="shared" si="177"/>
        <v>32</v>
      </c>
      <c r="S2822" s="18">
        <f t="shared" si="178"/>
        <v>1.1343495214462956E-2</v>
      </c>
    </row>
    <row r="2823" spans="1:19" hidden="1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9"/>
        <v>393</v>
      </c>
      <c r="R2823" s="21">
        <f t="shared" si="177"/>
        <v>393</v>
      </c>
      <c r="S2823" s="23">
        <f t="shared" si="178"/>
        <v>0.13926293408929838</v>
      </c>
    </row>
    <row r="2824" spans="1:19" hidden="1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9"/>
        <v>195</v>
      </c>
      <c r="R2824" s="16">
        <f t="shared" si="177"/>
        <v>195</v>
      </c>
      <c r="S2824" s="18">
        <f t="shared" si="178"/>
        <v>6.9075451647183844E-2</v>
      </c>
    </row>
    <row r="2825" spans="1:19" hidden="1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9"/>
        <v>372</v>
      </c>
      <c r="R2825" s="21">
        <f t="shared" si="177"/>
        <v>372</v>
      </c>
      <c r="S2825" s="23">
        <f t="shared" si="178"/>
        <v>0.13172804532577903</v>
      </c>
    </row>
    <row r="2826" spans="1:19" hidden="1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9"/>
        <v>240</v>
      </c>
      <c r="R2826" s="16">
        <f t="shared" si="177"/>
        <v>240</v>
      </c>
      <c r="S2826" s="18">
        <f t="shared" si="178"/>
        <v>8.4955752212389379E-2</v>
      </c>
    </row>
    <row r="2827" spans="1:19" hidden="1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9"/>
        <v>120</v>
      </c>
      <c r="R2827" s="21">
        <f t="shared" si="177"/>
        <v>120</v>
      </c>
      <c r="S2827" s="23">
        <f t="shared" si="178"/>
        <v>4.2462845010615709E-2</v>
      </c>
    </row>
    <row r="2828" spans="1:19" hidden="1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9"/>
        <v>102</v>
      </c>
      <c r="R2828" s="16">
        <f t="shared" si="177"/>
        <v>102</v>
      </c>
      <c r="S2828" s="18">
        <f t="shared" si="178"/>
        <v>3.6080650866643083E-2</v>
      </c>
    </row>
    <row r="2829" spans="1:19" hidden="1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9"/>
        <v>212</v>
      </c>
      <c r="R2829" s="21">
        <f t="shared" si="177"/>
        <v>212</v>
      </c>
      <c r="S2829" s="23">
        <f t="shared" si="178"/>
        <v>7.4964639321074958E-2</v>
      </c>
    </row>
    <row r="2830" spans="1:19" hidden="1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9"/>
        <v>186</v>
      </c>
      <c r="R2830" s="16">
        <f t="shared" si="177"/>
        <v>186</v>
      </c>
      <c r="S2830" s="18">
        <f t="shared" si="178"/>
        <v>6.5747613997879109E-2</v>
      </c>
    </row>
    <row r="2831" spans="1:19" hidden="1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9"/>
        <v>1450</v>
      </c>
      <c r="R2831" s="21">
        <f t="shared" si="177"/>
        <v>1450</v>
      </c>
      <c r="S2831" s="23">
        <f t="shared" si="178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9"/>
        <v>204</v>
      </c>
      <c r="R2832" s="16">
        <f t="shared" si="177"/>
        <v>204</v>
      </c>
      <c r="S2832" s="18">
        <f t="shared" si="178"/>
        <v>7.2059342988343336E-2</v>
      </c>
    </row>
    <row r="2833" spans="1:19" hidden="1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9"/>
        <v>700</v>
      </c>
      <c r="R2833" s="21">
        <f t="shared" si="177"/>
        <v>700</v>
      </c>
      <c r="S2833" s="23">
        <f t="shared" si="178"/>
        <v>0.24717514124293785</v>
      </c>
    </row>
    <row r="2834" spans="1:19" hidden="1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9"/>
        <v>316</v>
      </c>
      <c r="R2834" s="16">
        <f t="shared" si="177"/>
        <v>316</v>
      </c>
      <c r="S2834" s="18">
        <f t="shared" si="178"/>
        <v>0.11154253441581362</v>
      </c>
    </row>
    <row r="2835" spans="1:19" hidden="1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9"/>
        <v>2856</v>
      </c>
      <c r="R2835" s="21">
        <f t="shared" si="177"/>
        <v>2856</v>
      </c>
      <c r="S2835" s="23">
        <f t="shared" si="178"/>
        <v>1.0077628793225124</v>
      </c>
    </row>
    <row r="2836" spans="1:19" hidden="1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9"/>
        <v>34</v>
      </c>
      <c r="R2836" s="16">
        <f t="shared" si="177"/>
        <v>34</v>
      </c>
      <c r="S2836" s="18">
        <f t="shared" si="178"/>
        <v>1.199294532627866E-2</v>
      </c>
    </row>
    <row r="2837" spans="1:19" hidden="1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9"/>
        <v>30</v>
      </c>
      <c r="R2837" s="21">
        <f t="shared" si="177"/>
        <v>30</v>
      </c>
      <c r="S2837" s="23">
        <f t="shared" si="178"/>
        <v>1.0578279266572637E-2</v>
      </c>
    </row>
    <row r="2838" spans="1:19" hidden="1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9"/>
        <v>2388</v>
      </c>
      <c r="R2838" s="16">
        <f t="shared" si="177"/>
        <v>2388</v>
      </c>
      <c r="S2838" s="18">
        <f t="shared" si="178"/>
        <v>0.84173422629538242</v>
      </c>
    </row>
    <row r="2839" spans="1:19" hidden="1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9"/>
        <v>27</v>
      </c>
      <c r="R2839" s="21">
        <f t="shared" si="177"/>
        <v>27</v>
      </c>
      <c r="S2839" s="23">
        <f t="shared" si="178"/>
        <v>9.5137420718816069E-3</v>
      </c>
    </row>
    <row r="2840" spans="1:19" hidden="1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9"/>
        <v>1158</v>
      </c>
      <c r="R2840" s="16">
        <f t="shared" si="177"/>
        <v>1158</v>
      </c>
      <c r="S2840" s="18">
        <f t="shared" si="178"/>
        <v>0.40789010214864391</v>
      </c>
    </row>
    <row r="2841" spans="1:19" hidden="1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9"/>
        <v>1286</v>
      </c>
      <c r="R2841" s="21">
        <f t="shared" si="177"/>
        <v>1286</v>
      </c>
      <c r="S2841" s="23">
        <f t="shared" si="178"/>
        <v>0.45281690140845071</v>
      </c>
    </row>
    <row r="2842" spans="1:19" hidden="1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9"/>
        <v>506</v>
      </c>
      <c r="R2842" s="16">
        <f t="shared" si="177"/>
        <v>506</v>
      </c>
      <c r="S2842" s="18">
        <f t="shared" si="178"/>
        <v>0.17810630059838084</v>
      </c>
    </row>
    <row r="2843" spans="1:19" hidden="1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9"/>
        <v>372</v>
      </c>
      <c r="R2843" s="21">
        <f t="shared" si="177"/>
        <v>372</v>
      </c>
      <c r="S2843" s="23">
        <f t="shared" si="178"/>
        <v>0.13089373680506686</v>
      </c>
    </row>
    <row r="2844" spans="1:19" hidden="1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9"/>
        <v>1114</v>
      </c>
      <c r="R2844" s="16">
        <f t="shared" si="177"/>
        <v>1114</v>
      </c>
      <c r="S2844" s="18">
        <f t="shared" si="178"/>
        <v>0.39183960604994722</v>
      </c>
    </row>
    <row r="2845" spans="1:19" hidden="1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9"/>
        <v>3490</v>
      </c>
      <c r="R2845" s="21">
        <f t="shared" si="177"/>
        <v>3490</v>
      </c>
      <c r="S2845" s="23">
        <f t="shared" si="178"/>
        <v>1.2271448663853728</v>
      </c>
    </row>
    <row r="2846" spans="1:19" hidden="1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9"/>
        <v>484</v>
      </c>
      <c r="R2846" s="16">
        <f t="shared" si="177"/>
        <v>484</v>
      </c>
      <c r="S2846" s="18">
        <f t="shared" si="178"/>
        <v>0.17012302284710018</v>
      </c>
    </row>
    <row r="2847" spans="1:19" hidden="1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9"/>
        <v>264</v>
      </c>
      <c r="R2847" s="21">
        <f t="shared" si="177"/>
        <v>264</v>
      </c>
      <c r="S2847" s="23">
        <f t="shared" si="178"/>
        <v>9.2761770906535493E-2</v>
      </c>
    </row>
    <row r="2848" spans="1:19" hidden="1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9"/>
        <v>1065</v>
      </c>
      <c r="R2848" s="16">
        <f t="shared" si="177"/>
        <v>1065</v>
      </c>
      <c r="S2848" s="18">
        <f t="shared" si="178"/>
        <v>0.37407797681770283</v>
      </c>
    </row>
    <row r="2849" spans="1:19" hidden="1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9"/>
        <v>202</v>
      </c>
      <c r="R2849" s="21">
        <f t="shared" si="177"/>
        <v>202</v>
      </c>
      <c r="S2849" s="23">
        <f t="shared" si="178"/>
        <v>7.0926966292134838E-2</v>
      </c>
    </row>
    <row r="2850" spans="1:19" hidden="1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9"/>
        <v>1104</v>
      </c>
      <c r="R2850" s="16">
        <f t="shared" si="177"/>
        <v>1104</v>
      </c>
      <c r="S2850" s="18">
        <f t="shared" si="178"/>
        <v>0.38750438750438748</v>
      </c>
    </row>
    <row r="2851" spans="1:19" hidden="1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9"/>
        <v>26</v>
      </c>
      <c r="R2851" s="21">
        <f t="shared" si="177"/>
        <v>26</v>
      </c>
      <c r="S2851" s="23">
        <f t="shared" si="178"/>
        <v>9.1228070175438589E-3</v>
      </c>
    </row>
    <row r="2852" spans="1:19" hidden="1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9"/>
        <v>16</v>
      </c>
      <c r="R2852" s="16">
        <f t="shared" si="177"/>
        <v>16</v>
      </c>
      <c r="S2852" s="18">
        <f t="shared" si="178"/>
        <v>5.6120659417748155E-3</v>
      </c>
    </row>
    <row r="2853" spans="1:19" hidden="1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9"/>
        <v>258</v>
      </c>
      <c r="R2853" s="21">
        <f t="shared" si="177"/>
        <v>258</v>
      </c>
      <c r="S2853" s="23">
        <f t="shared" si="178"/>
        <v>9.046283309957924E-2</v>
      </c>
    </row>
    <row r="2854" spans="1:19" hidden="1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9"/>
        <v>518</v>
      </c>
      <c r="R2854" s="16">
        <f t="shared" si="177"/>
        <v>518</v>
      </c>
      <c r="S2854" s="18">
        <f t="shared" si="178"/>
        <v>0.18156326673676831</v>
      </c>
    </row>
    <row r="2855" spans="1:19" hidden="1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9"/>
        <v>618</v>
      </c>
      <c r="R2855" s="21">
        <f t="shared" si="177"/>
        <v>618</v>
      </c>
      <c r="S2855" s="23">
        <f t="shared" si="178"/>
        <v>0.21653819201121233</v>
      </c>
    </row>
    <row r="2856" spans="1:19" hidden="1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9"/>
        <v>540</v>
      </c>
      <c r="R2856" s="16">
        <f t="shared" si="177"/>
        <v>540</v>
      </c>
      <c r="S2856" s="18">
        <f t="shared" si="178"/>
        <v>0.18914185639229422</v>
      </c>
    </row>
    <row r="2857" spans="1:19" hidden="1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9"/>
        <v>660</v>
      </c>
      <c r="R2857" s="21">
        <f t="shared" si="177"/>
        <v>660</v>
      </c>
      <c r="S2857" s="23">
        <f t="shared" si="178"/>
        <v>0.23109243697478993</v>
      </c>
    </row>
    <row r="2858" spans="1:19" hidden="1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9"/>
        <v>1528</v>
      </c>
      <c r="R2858" s="16">
        <f t="shared" si="177"/>
        <v>1528</v>
      </c>
      <c r="S2858" s="18">
        <f t="shared" si="178"/>
        <v>0.53482674133706687</v>
      </c>
    </row>
    <row r="2859" spans="1:19" hidden="1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9"/>
        <v>384</v>
      </c>
      <c r="R2859" s="21">
        <f t="shared" si="177"/>
        <v>384</v>
      </c>
      <c r="S2859" s="23">
        <f t="shared" si="178"/>
        <v>0.13435969209237228</v>
      </c>
    </row>
    <row r="2860" spans="1:19" hidden="1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9"/>
        <v>2422</v>
      </c>
      <c r="R2860" s="16">
        <f t="shared" si="177"/>
        <v>2422</v>
      </c>
      <c r="S2860" s="18">
        <f t="shared" si="178"/>
        <v>0.84714935292060156</v>
      </c>
    </row>
    <row r="2861" spans="1:19" hidden="1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9"/>
        <v>176</v>
      </c>
      <c r="R2861" s="21">
        <f t="shared" si="177"/>
        <v>176</v>
      </c>
      <c r="S2861" s="23">
        <f t="shared" si="178"/>
        <v>6.1538461538461542E-2</v>
      </c>
    </row>
    <row r="2862" spans="1:19" hidden="1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9"/>
        <v>16</v>
      </c>
      <c r="R2862" s="16">
        <f t="shared" si="177"/>
        <v>16</v>
      </c>
      <c r="S2862" s="18">
        <f t="shared" si="178"/>
        <v>5.592450192240475E-3</v>
      </c>
    </row>
    <row r="2863" spans="1:19" hidden="1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9"/>
        <v>1602</v>
      </c>
      <c r="R2863" s="21">
        <f t="shared" si="177"/>
        <v>1602</v>
      </c>
      <c r="S2863" s="23">
        <f t="shared" si="178"/>
        <v>0.55974842767295596</v>
      </c>
    </row>
    <row r="2864" spans="1:19" hidden="1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9"/>
        <v>833</v>
      </c>
      <c r="R2864" s="16">
        <f t="shared" si="177"/>
        <v>833</v>
      </c>
      <c r="S2864" s="18">
        <f t="shared" si="178"/>
        <v>0.29095354523227385</v>
      </c>
    </row>
    <row r="2865" spans="1:19" hidden="1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9"/>
        <v>2910</v>
      </c>
      <c r="R2865" s="21">
        <f t="shared" si="177"/>
        <v>2910</v>
      </c>
      <c r="S2865" s="23">
        <f t="shared" si="178"/>
        <v>1.0160614525139664</v>
      </c>
    </row>
    <row r="2866" spans="1:19" hidden="1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9"/>
        <v>105</v>
      </c>
      <c r="R2866" s="16">
        <f t="shared" si="177"/>
        <v>105</v>
      </c>
      <c r="S2866" s="18">
        <f t="shared" si="178"/>
        <v>3.6649214659685861E-2</v>
      </c>
    </row>
    <row r="2867" spans="1:19" hidden="1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9"/>
        <v>216</v>
      </c>
      <c r="R2867" s="21">
        <f t="shared" si="177"/>
        <v>216</v>
      </c>
      <c r="S2867" s="23">
        <f t="shared" si="178"/>
        <v>7.5366364270760641E-2</v>
      </c>
    </row>
    <row r="2868" spans="1:19" hidden="1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9"/>
        <v>148</v>
      </c>
      <c r="R2868" s="16">
        <f t="shared" si="177"/>
        <v>148</v>
      </c>
      <c r="S2868" s="18">
        <f t="shared" si="178"/>
        <v>5.1621904429717473E-2</v>
      </c>
    </row>
    <row r="2869" spans="1:19" hidden="1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9"/>
        <v>1275</v>
      </c>
      <c r="R2869" s="21">
        <f t="shared" si="177"/>
        <v>1275</v>
      </c>
      <c r="S2869" s="23">
        <f t="shared" si="178"/>
        <v>0.44456066945606693</v>
      </c>
    </row>
    <row r="2870" spans="1:19" hidden="1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9"/>
        <v>2931</v>
      </c>
      <c r="R2870" s="16">
        <f t="shared" si="177"/>
        <v>2931</v>
      </c>
      <c r="S2870" s="18">
        <f t="shared" si="178"/>
        <v>1.0216103171836877</v>
      </c>
    </row>
    <row r="2871" spans="1:19" hidden="1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9"/>
        <v>428</v>
      </c>
      <c r="R2871" s="21">
        <f t="shared" si="177"/>
        <v>428</v>
      </c>
      <c r="S2871" s="23">
        <f t="shared" si="178"/>
        <v>0.14912891986062718</v>
      </c>
    </row>
    <row r="2872" spans="1:19" hidden="1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9"/>
        <v>159</v>
      </c>
      <c r="R2872" s="16">
        <f t="shared" si="177"/>
        <v>159</v>
      </c>
      <c r="S2872" s="18">
        <f t="shared" si="178"/>
        <v>5.5381400208986416E-2</v>
      </c>
    </row>
    <row r="2873" spans="1:19" hidden="1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9"/>
        <v>848</v>
      </c>
      <c r="R2873" s="21">
        <f t="shared" si="177"/>
        <v>848</v>
      </c>
      <c r="S2873" s="23">
        <f t="shared" si="178"/>
        <v>0.29526462395543174</v>
      </c>
    </row>
    <row r="2874" spans="1:19" hidden="1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9"/>
        <v>96</v>
      </c>
      <c r="R2874" s="16">
        <f t="shared" si="177"/>
        <v>96</v>
      </c>
      <c r="S2874" s="18">
        <f t="shared" si="178"/>
        <v>3.3414549251653325E-2</v>
      </c>
    </row>
    <row r="2875" spans="1:19" hidden="1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9"/>
        <v>1860</v>
      </c>
      <c r="R2875" s="21">
        <f t="shared" si="177"/>
        <v>1860</v>
      </c>
      <c r="S2875" s="23">
        <f t="shared" si="178"/>
        <v>0.64718162839248439</v>
      </c>
    </row>
    <row r="2876" spans="1:19" hidden="1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9"/>
        <v>1040</v>
      </c>
      <c r="R2876" s="16">
        <f t="shared" si="177"/>
        <v>1040</v>
      </c>
      <c r="S2876" s="18">
        <f t="shared" si="178"/>
        <v>0.36173913043478262</v>
      </c>
    </row>
    <row r="2877" spans="1:19" hidden="1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9"/>
        <v>144</v>
      </c>
      <c r="R2877" s="21">
        <f t="shared" si="177"/>
        <v>144</v>
      </c>
      <c r="S2877" s="23">
        <f t="shared" si="178"/>
        <v>5.0069541029207229E-2</v>
      </c>
    </row>
    <row r="2878" spans="1:19" hidden="1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9"/>
        <v>256</v>
      </c>
      <c r="R2878" s="16">
        <f t="shared" si="177"/>
        <v>256</v>
      </c>
      <c r="S2878" s="18">
        <f t="shared" si="178"/>
        <v>8.8981578032672926E-2</v>
      </c>
    </row>
    <row r="2879" spans="1:19" hidden="1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9"/>
        <v>136</v>
      </c>
      <c r="R2879" s="21">
        <f t="shared" si="177"/>
        <v>136</v>
      </c>
      <c r="S2879" s="23">
        <f t="shared" si="178"/>
        <v>4.7255038220986798E-2</v>
      </c>
    </row>
    <row r="2880" spans="1:19" hidden="1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9"/>
        <v>16824</v>
      </c>
      <c r="R2880" s="16">
        <f t="shared" si="177"/>
        <v>16824</v>
      </c>
      <c r="S2880" s="18">
        <f t="shared" si="178"/>
        <v>5.8436957276832233</v>
      </c>
    </row>
    <row r="2881" spans="1:19" hidden="1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9"/>
        <v>138</v>
      </c>
      <c r="R2881" s="21">
        <f t="shared" si="177"/>
        <v>138</v>
      </c>
      <c r="S2881" s="23">
        <f t="shared" si="178"/>
        <v>4.791666666666667E-2</v>
      </c>
    </row>
    <row r="2882" spans="1:19" hidden="1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9"/>
        <v>255</v>
      </c>
      <c r="R2882" s="16">
        <f t="shared" si="177"/>
        <v>255</v>
      </c>
      <c r="S2882" s="18">
        <f t="shared" si="178"/>
        <v>8.8510933703575143E-2</v>
      </c>
    </row>
    <row r="2883" spans="1:19" hidden="1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si="179"/>
        <v>100</v>
      </c>
      <c r="R2883" s="21">
        <f t="shared" ref="R2883:R2946" si="181">N:N*P:P</f>
        <v>100</v>
      </c>
      <c r="S2883" s="23">
        <f t="shared" ref="S2883:S2946" si="182">Q:Q/A:A</f>
        <v>3.4698126301179737E-2</v>
      </c>
    </row>
    <row r="2884" spans="1:19" hidden="1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ref="Q2884:Q2947" si="183">N2884*P2884</f>
        <v>750</v>
      </c>
      <c r="R2884" s="16">
        <f t="shared" si="181"/>
        <v>750</v>
      </c>
      <c r="S2884" s="18">
        <f t="shared" si="182"/>
        <v>0.26014568158168572</v>
      </c>
    </row>
    <row r="2885" spans="1:19" hidden="1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3"/>
        <v>471</v>
      </c>
      <c r="R2885" s="21">
        <f t="shared" si="181"/>
        <v>471</v>
      </c>
      <c r="S2885" s="23">
        <f t="shared" si="182"/>
        <v>0.16331484049930653</v>
      </c>
    </row>
    <row r="2886" spans="1:19" hidden="1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3"/>
        <v>6</v>
      </c>
      <c r="R2886" s="16">
        <f t="shared" si="181"/>
        <v>6</v>
      </c>
      <c r="S2886" s="18">
        <f t="shared" si="182"/>
        <v>2.0797227036395147E-3</v>
      </c>
    </row>
    <row r="2887" spans="1:19" hidden="1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3"/>
        <v>1132</v>
      </c>
      <c r="R2887" s="21">
        <f t="shared" si="181"/>
        <v>1132</v>
      </c>
      <c r="S2887" s="23">
        <f t="shared" si="182"/>
        <v>0.39223839223839224</v>
      </c>
    </row>
    <row r="2888" spans="1:19" hidden="1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3"/>
        <v>488</v>
      </c>
      <c r="R2888" s="16">
        <f t="shared" si="181"/>
        <v>488</v>
      </c>
      <c r="S2888" s="18">
        <f t="shared" si="182"/>
        <v>0.16903359889158295</v>
      </c>
    </row>
    <row r="2889" spans="1:19" hidden="1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3"/>
        <v>452</v>
      </c>
      <c r="R2889" s="21">
        <f t="shared" si="181"/>
        <v>452</v>
      </c>
      <c r="S2889" s="23">
        <f t="shared" si="182"/>
        <v>0.15650969529085873</v>
      </c>
    </row>
    <row r="2890" spans="1:19" hidden="1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3"/>
        <v>416</v>
      </c>
      <c r="R2890" s="16">
        <f t="shared" si="181"/>
        <v>416</v>
      </c>
      <c r="S2890" s="18">
        <f t="shared" si="182"/>
        <v>0.1439944617514711</v>
      </c>
    </row>
    <row r="2891" spans="1:19" hidden="1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3"/>
        <v>828</v>
      </c>
      <c r="R2891" s="21">
        <f t="shared" si="181"/>
        <v>828</v>
      </c>
      <c r="S2891" s="23">
        <f t="shared" si="182"/>
        <v>0.28650519031141869</v>
      </c>
    </row>
    <row r="2892" spans="1:19" hidden="1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3"/>
        <v>1038</v>
      </c>
      <c r="R2892" s="16">
        <f t="shared" si="181"/>
        <v>1038</v>
      </c>
      <c r="S2892" s="18">
        <f t="shared" si="182"/>
        <v>0.35904531304047044</v>
      </c>
    </row>
    <row r="2893" spans="1:19" hidden="1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3"/>
        <v>105</v>
      </c>
      <c r="R2893" s="21">
        <f t="shared" si="181"/>
        <v>105</v>
      </c>
      <c r="S2893" s="23">
        <f t="shared" si="182"/>
        <v>3.6307053941908717E-2</v>
      </c>
    </row>
    <row r="2894" spans="1:19" hidden="1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3"/>
        <v>609</v>
      </c>
      <c r="R2894" s="16">
        <f t="shared" si="181"/>
        <v>609</v>
      </c>
      <c r="S2894" s="18">
        <f t="shared" si="182"/>
        <v>0.21050812305565159</v>
      </c>
    </row>
    <row r="2895" spans="1:19" hidden="1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3"/>
        <v>66</v>
      </c>
      <c r="R2895" s="21">
        <f t="shared" si="181"/>
        <v>66</v>
      </c>
      <c r="S2895" s="23">
        <f t="shared" si="182"/>
        <v>2.2805805114029024E-2</v>
      </c>
    </row>
    <row r="2896" spans="1:19" hidden="1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3"/>
        <v>1287</v>
      </c>
      <c r="R2896" s="16">
        <f t="shared" si="181"/>
        <v>1287</v>
      </c>
      <c r="S2896" s="18">
        <f t="shared" si="182"/>
        <v>0.44455958549222796</v>
      </c>
    </row>
    <row r="2897" spans="1:19" hidden="1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3"/>
        <v>268</v>
      </c>
      <c r="R2897" s="21">
        <f t="shared" si="181"/>
        <v>268</v>
      </c>
      <c r="S2897" s="23">
        <f t="shared" si="182"/>
        <v>9.2541436464088397E-2</v>
      </c>
    </row>
    <row r="2898" spans="1:19" hidden="1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3"/>
        <v>525</v>
      </c>
      <c r="R2898" s="16">
        <f t="shared" si="181"/>
        <v>525</v>
      </c>
      <c r="S2898" s="18">
        <f t="shared" si="182"/>
        <v>0.18122195374525371</v>
      </c>
    </row>
    <row r="2899" spans="1:19" hidden="1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3"/>
        <v>36790</v>
      </c>
      <c r="R2899" s="21">
        <f t="shared" si="181"/>
        <v>36790</v>
      </c>
      <c r="S2899" s="23">
        <f t="shared" si="182"/>
        <v>12.694962042788129</v>
      </c>
    </row>
    <row r="2900" spans="1:19" hidden="1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3"/>
        <v>94</v>
      </c>
      <c r="R2900" s="16">
        <f t="shared" si="181"/>
        <v>94</v>
      </c>
      <c r="S2900" s="18">
        <f t="shared" si="182"/>
        <v>3.2424974129010006E-2</v>
      </c>
    </row>
    <row r="2901" spans="1:19" hidden="1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3"/>
        <v>62</v>
      </c>
      <c r="R2901" s="21">
        <f t="shared" si="181"/>
        <v>62</v>
      </c>
      <c r="S2901" s="23">
        <f t="shared" si="182"/>
        <v>2.1379310344827585E-2</v>
      </c>
    </row>
    <row r="2902" spans="1:19" hidden="1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3"/>
        <v>1128</v>
      </c>
      <c r="R2902" s="16">
        <f t="shared" si="181"/>
        <v>1128</v>
      </c>
      <c r="S2902" s="18">
        <f t="shared" si="182"/>
        <v>0.38883143743536713</v>
      </c>
    </row>
    <row r="2903" spans="1:19" hidden="1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3"/>
        <v>237</v>
      </c>
      <c r="R2903" s="21">
        <f t="shared" si="181"/>
        <v>237</v>
      </c>
      <c r="S2903" s="23">
        <f t="shared" si="182"/>
        <v>8.166781529979325E-2</v>
      </c>
    </row>
    <row r="2904" spans="1:19" hidden="1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3"/>
        <v>32</v>
      </c>
      <c r="R2904" s="16">
        <f t="shared" si="181"/>
        <v>32</v>
      </c>
      <c r="S2904" s="18">
        <f t="shared" si="182"/>
        <v>1.1023079572855667E-2</v>
      </c>
    </row>
    <row r="2905" spans="1:19" hidden="1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3"/>
        <v>912</v>
      </c>
      <c r="R2905" s="21">
        <f t="shared" si="181"/>
        <v>912</v>
      </c>
      <c r="S2905" s="23">
        <f t="shared" si="182"/>
        <v>0.31404958677685951</v>
      </c>
    </row>
    <row r="2906" spans="1:19" hidden="1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3"/>
        <v>3374</v>
      </c>
      <c r="R2906" s="16">
        <f t="shared" si="181"/>
        <v>3374</v>
      </c>
      <c r="S2906" s="18">
        <f t="shared" si="182"/>
        <v>1.1614457831325302</v>
      </c>
    </row>
    <row r="2907" spans="1:19" hidden="1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3"/>
        <v>1236</v>
      </c>
      <c r="R2907" s="21">
        <f t="shared" si="181"/>
        <v>1236</v>
      </c>
      <c r="S2907" s="23">
        <f t="shared" si="182"/>
        <v>0.42532690984170679</v>
      </c>
    </row>
    <row r="2908" spans="1:19" hidden="1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3"/>
        <v>6039</v>
      </c>
      <c r="R2908" s="16">
        <f t="shared" si="181"/>
        <v>6039</v>
      </c>
      <c r="S2908" s="18">
        <f t="shared" si="182"/>
        <v>2.0773993808049536</v>
      </c>
    </row>
    <row r="2909" spans="1:19" hidden="1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3"/>
        <v>8957</v>
      </c>
      <c r="R2909" s="21">
        <f t="shared" si="181"/>
        <v>8957</v>
      </c>
      <c r="S2909" s="23">
        <f t="shared" si="182"/>
        <v>3.080123796423659</v>
      </c>
    </row>
    <row r="2910" spans="1:19" hidden="1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3"/>
        <v>372</v>
      </c>
      <c r="R2910" s="16">
        <f t="shared" si="181"/>
        <v>372</v>
      </c>
      <c r="S2910" s="18">
        <f t="shared" si="182"/>
        <v>0.12787899621863183</v>
      </c>
    </row>
    <row r="2911" spans="1:19" hidden="1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3"/>
        <v>422</v>
      </c>
      <c r="R2911" s="21">
        <f t="shared" si="181"/>
        <v>422</v>
      </c>
      <c r="S2911" s="23">
        <f t="shared" si="182"/>
        <v>0.1450171821305842</v>
      </c>
    </row>
    <row r="2912" spans="1:19" hidden="1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3"/>
        <v>1107</v>
      </c>
      <c r="R2912" s="16">
        <f t="shared" si="181"/>
        <v>1107</v>
      </c>
      <c r="S2912" s="18">
        <f t="shared" si="182"/>
        <v>0.38028169014084506</v>
      </c>
    </row>
    <row r="2913" spans="1:19" hidden="1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3"/>
        <v>1340</v>
      </c>
      <c r="R2913" s="21">
        <f t="shared" si="181"/>
        <v>1340</v>
      </c>
      <c r="S2913" s="23">
        <f t="shared" si="182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3"/>
        <v>237</v>
      </c>
      <c r="R2914" s="16">
        <f t="shared" si="181"/>
        <v>237</v>
      </c>
      <c r="S2914" s="18">
        <f t="shared" si="182"/>
        <v>8.1359423274974252E-2</v>
      </c>
    </row>
    <row r="2915" spans="1:19" hidden="1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3"/>
        <v>318</v>
      </c>
      <c r="R2915" s="21">
        <f t="shared" si="181"/>
        <v>318</v>
      </c>
      <c r="S2915" s="23">
        <f t="shared" si="182"/>
        <v>0.1091283459162663</v>
      </c>
    </row>
    <row r="2916" spans="1:19" hidden="1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3"/>
        <v>630</v>
      </c>
      <c r="R2916" s="16">
        <f t="shared" si="181"/>
        <v>630</v>
      </c>
      <c r="S2916" s="18">
        <f t="shared" si="182"/>
        <v>0.21612349914236706</v>
      </c>
    </row>
    <row r="2917" spans="1:19" hidden="1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3"/>
        <v>1792</v>
      </c>
      <c r="R2917" s="21">
        <f t="shared" si="181"/>
        <v>1792</v>
      </c>
      <c r="S2917" s="23">
        <f t="shared" si="182"/>
        <v>0.6145404663923183</v>
      </c>
    </row>
    <row r="2918" spans="1:19" hidden="1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3"/>
        <v>3705</v>
      </c>
      <c r="R2918" s="16">
        <f t="shared" si="181"/>
        <v>3705</v>
      </c>
      <c r="S2918" s="18">
        <f t="shared" si="182"/>
        <v>1.2701405553651011</v>
      </c>
    </row>
    <row r="2919" spans="1:19" hidden="1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3"/>
        <v>744</v>
      </c>
      <c r="R2919" s="21">
        <f t="shared" si="181"/>
        <v>744</v>
      </c>
      <c r="S2919" s="23">
        <f t="shared" si="182"/>
        <v>0.25496915695681976</v>
      </c>
    </row>
    <row r="2920" spans="1:19" hidden="1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3"/>
        <v>378</v>
      </c>
      <c r="R2920" s="16">
        <f t="shared" si="181"/>
        <v>378</v>
      </c>
      <c r="S2920" s="18">
        <f t="shared" si="182"/>
        <v>0.12949640287769784</v>
      </c>
    </row>
    <row r="2921" spans="1:19" hidden="1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3"/>
        <v>4288</v>
      </c>
      <c r="R2921" s="21">
        <f t="shared" si="181"/>
        <v>4288</v>
      </c>
      <c r="S2921" s="23">
        <f t="shared" si="182"/>
        <v>1.4684931506849315</v>
      </c>
    </row>
    <row r="2922" spans="1:19" hidden="1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3"/>
        <v>2401</v>
      </c>
      <c r="R2922" s="16">
        <f t="shared" si="181"/>
        <v>2401</v>
      </c>
      <c r="S2922" s="18">
        <f t="shared" si="182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3"/>
        <v>114</v>
      </c>
      <c r="R2923" s="21">
        <f t="shared" si="181"/>
        <v>114</v>
      </c>
      <c r="S2923" s="23">
        <f t="shared" si="182"/>
        <v>3.9014373716632446E-2</v>
      </c>
    </row>
    <row r="2924" spans="1:19" hidden="1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3"/>
        <v>4600</v>
      </c>
      <c r="R2924" s="16">
        <f t="shared" si="181"/>
        <v>4600</v>
      </c>
      <c r="S2924" s="18">
        <f t="shared" si="182"/>
        <v>1.5737256243585358</v>
      </c>
    </row>
    <row r="2925" spans="1:19" hidden="1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3"/>
        <v>90</v>
      </c>
      <c r="R2925" s="21">
        <f t="shared" si="181"/>
        <v>90</v>
      </c>
      <c r="S2925" s="23">
        <f t="shared" si="182"/>
        <v>3.0779753761969904E-2</v>
      </c>
    </row>
    <row r="2926" spans="1:19" hidden="1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3"/>
        <v>720</v>
      </c>
      <c r="R2926" s="16">
        <f t="shared" si="181"/>
        <v>720</v>
      </c>
      <c r="S2926" s="18">
        <f t="shared" si="182"/>
        <v>0.24615384615384617</v>
      </c>
    </row>
    <row r="2927" spans="1:19" hidden="1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3"/>
        <v>54</v>
      </c>
      <c r="R2927" s="21">
        <f t="shared" si="181"/>
        <v>54</v>
      </c>
      <c r="S2927" s="23">
        <f t="shared" si="182"/>
        <v>1.845522898154477E-2</v>
      </c>
    </row>
    <row r="2928" spans="1:19" hidden="1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3"/>
        <v>16</v>
      </c>
      <c r="R2928" s="16">
        <f t="shared" si="181"/>
        <v>16</v>
      </c>
      <c r="S2928" s="18">
        <f t="shared" si="182"/>
        <v>5.4663477963785446E-3</v>
      </c>
    </row>
    <row r="2929" spans="1:19" hidden="1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3"/>
        <v>246</v>
      </c>
      <c r="R2929" s="21">
        <f t="shared" si="181"/>
        <v>246</v>
      </c>
      <c r="S2929" s="23">
        <f t="shared" si="182"/>
        <v>8.4016393442622947E-2</v>
      </c>
    </row>
    <row r="2930" spans="1:19" hidden="1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3"/>
        <v>510</v>
      </c>
      <c r="R2930" s="16">
        <f t="shared" si="181"/>
        <v>510</v>
      </c>
      <c r="S2930" s="18">
        <f t="shared" si="182"/>
        <v>0.17412086036189825</v>
      </c>
    </row>
    <row r="2931" spans="1:19" hidden="1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3"/>
        <v>2896</v>
      </c>
      <c r="R2931" s="21">
        <f t="shared" si="181"/>
        <v>2896</v>
      </c>
      <c r="S2931" s="23">
        <f t="shared" si="182"/>
        <v>0.9883959044368601</v>
      </c>
    </row>
    <row r="2932" spans="1:19" hidden="1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3"/>
        <v>132</v>
      </c>
      <c r="R2932" s="16">
        <f t="shared" si="181"/>
        <v>132</v>
      </c>
      <c r="S2932" s="18">
        <f t="shared" si="182"/>
        <v>4.503582395087001E-2</v>
      </c>
    </row>
    <row r="2933" spans="1:19" hidden="1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3"/>
        <v>110</v>
      </c>
      <c r="R2933" s="21">
        <f t="shared" si="181"/>
        <v>110</v>
      </c>
      <c r="S2933" s="23">
        <f t="shared" si="182"/>
        <v>3.751705320600273E-2</v>
      </c>
    </row>
    <row r="2934" spans="1:19" hidden="1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3"/>
        <v>475</v>
      </c>
      <c r="R2934" s="16">
        <f t="shared" si="181"/>
        <v>475</v>
      </c>
      <c r="S2934" s="18">
        <f t="shared" si="182"/>
        <v>0.16195022161609274</v>
      </c>
    </row>
    <row r="2935" spans="1:19" hidden="1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3"/>
        <v>1130</v>
      </c>
      <c r="R2935" s="21">
        <f t="shared" si="181"/>
        <v>1130</v>
      </c>
      <c r="S2935" s="23">
        <f t="shared" si="182"/>
        <v>0.38513974096796183</v>
      </c>
    </row>
    <row r="2936" spans="1:19" hidden="1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3"/>
        <v>5096</v>
      </c>
      <c r="R2936" s="16">
        <f t="shared" si="181"/>
        <v>5096</v>
      </c>
      <c r="S2936" s="18">
        <f t="shared" si="182"/>
        <v>1.7362862010221465</v>
      </c>
    </row>
    <row r="2937" spans="1:19" hidden="1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3"/>
        <v>2355</v>
      </c>
      <c r="R2937" s="21">
        <f t="shared" si="181"/>
        <v>2355</v>
      </c>
      <c r="S2937" s="23">
        <f t="shared" si="182"/>
        <v>0.80211171662125336</v>
      </c>
    </row>
    <row r="2938" spans="1:19" hidden="1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3"/>
        <v>672</v>
      </c>
      <c r="R2938" s="16">
        <f t="shared" si="181"/>
        <v>672</v>
      </c>
      <c r="S2938" s="18">
        <f t="shared" si="182"/>
        <v>0.22880490296220635</v>
      </c>
    </row>
    <row r="2939" spans="1:19" hidden="1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3"/>
        <v>645</v>
      </c>
      <c r="R2939" s="21">
        <f t="shared" si="181"/>
        <v>645</v>
      </c>
      <c r="S2939" s="23">
        <f t="shared" si="182"/>
        <v>0.21953710006807353</v>
      </c>
    </row>
    <row r="2940" spans="1:19" hidden="1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3"/>
        <v>268</v>
      </c>
      <c r="R2940" s="16">
        <f t="shared" si="181"/>
        <v>268</v>
      </c>
      <c r="S2940" s="18">
        <f t="shared" si="182"/>
        <v>9.1187478734263361E-2</v>
      </c>
    </row>
    <row r="2941" spans="1:19" hidden="1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3"/>
        <v>8262</v>
      </c>
      <c r="R2941" s="21">
        <f t="shared" si="181"/>
        <v>8262</v>
      </c>
      <c r="S2941" s="23">
        <f t="shared" si="182"/>
        <v>2.8102040816326532</v>
      </c>
    </row>
    <row r="2942" spans="1:19" hidden="1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3"/>
        <v>470</v>
      </c>
      <c r="R2942" s="16">
        <f t="shared" si="181"/>
        <v>470</v>
      </c>
      <c r="S2942" s="18">
        <f t="shared" si="182"/>
        <v>0.15980958857531452</v>
      </c>
    </row>
    <row r="2943" spans="1:19" hidden="1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3"/>
        <v>1170</v>
      </c>
      <c r="R2943" s="21">
        <f t="shared" si="181"/>
        <v>1170</v>
      </c>
      <c r="S2943" s="23">
        <f t="shared" si="182"/>
        <v>0.39768864717878993</v>
      </c>
    </row>
    <row r="2944" spans="1:19" hidden="1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3"/>
        <v>538</v>
      </c>
      <c r="R2944" s="16">
        <f t="shared" si="181"/>
        <v>538</v>
      </c>
      <c r="S2944" s="18">
        <f t="shared" si="182"/>
        <v>0.18280665987088004</v>
      </c>
    </row>
    <row r="2945" spans="1:19" hidden="1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3"/>
        <v>435</v>
      </c>
      <c r="R2945" s="21">
        <f t="shared" si="181"/>
        <v>435</v>
      </c>
      <c r="S2945" s="23">
        <f t="shared" si="182"/>
        <v>0.14775815217391305</v>
      </c>
    </row>
    <row r="2946" spans="1:19" hidden="1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3"/>
        <v>76</v>
      </c>
      <c r="R2946" s="16">
        <f t="shared" si="181"/>
        <v>76</v>
      </c>
      <c r="S2946" s="18">
        <f t="shared" si="182"/>
        <v>2.5806451612903226E-2</v>
      </c>
    </row>
    <row r="2947" spans="1:19" hidden="1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si="183"/>
        <v>996</v>
      </c>
      <c r="R2947" s="21">
        <f t="shared" ref="R2947:R3010" si="185">N:N*P:P</f>
        <v>996</v>
      </c>
      <c r="S2947" s="23">
        <f t="shared" ref="S2947:S3010" si="186">Q:Q/A:A</f>
        <v>0.3380855397148676</v>
      </c>
    </row>
    <row r="2948" spans="1:19" hidden="1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ref="Q2948:Q3011" si="187">N2948*P2948</f>
        <v>94</v>
      </c>
      <c r="R2948" s="16">
        <f t="shared" si="185"/>
        <v>94</v>
      </c>
      <c r="S2948" s="18">
        <f t="shared" si="186"/>
        <v>3.1896844248388193E-2</v>
      </c>
    </row>
    <row r="2949" spans="1:19" hidden="1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7"/>
        <v>228</v>
      </c>
      <c r="R2949" s="21">
        <f t="shared" si="185"/>
        <v>228</v>
      </c>
      <c r="S2949" s="23">
        <f t="shared" si="186"/>
        <v>7.7340569877883306E-2</v>
      </c>
    </row>
    <row r="2950" spans="1:19" hidden="1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7"/>
        <v>5</v>
      </c>
      <c r="R2950" s="16">
        <f t="shared" si="185"/>
        <v>5</v>
      </c>
      <c r="S2950" s="18">
        <f t="shared" si="186"/>
        <v>1.69548999660902E-3</v>
      </c>
    </row>
    <row r="2951" spans="1:19" hidden="1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7"/>
        <v>5100</v>
      </c>
      <c r="R2951" s="21">
        <f t="shared" si="185"/>
        <v>5100</v>
      </c>
      <c r="S2951" s="23">
        <f t="shared" si="186"/>
        <v>1.728813559322034</v>
      </c>
    </row>
    <row r="2952" spans="1:19" hidden="1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7"/>
        <v>1514</v>
      </c>
      <c r="R2952" s="16">
        <f t="shared" si="185"/>
        <v>1514</v>
      </c>
      <c r="S2952" s="18">
        <f t="shared" si="186"/>
        <v>0.51304642494069808</v>
      </c>
    </row>
    <row r="2953" spans="1:19" hidden="1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7"/>
        <v>132</v>
      </c>
      <c r="R2953" s="21">
        <f t="shared" si="185"/>
        <v>132</v>
      </c>
      <c r="S2953" s="23">
        <f t="shared" si="186"/>
        <v>4.4715447154471545E-2</v>
      </c>
    </row>
    <row r="2954" spans="1:19" hidden="1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7"/>
        <v>64</v>
      </c>
      <c r="R2954" s="16">
        <f t="shared" si="185"/>
        <v>64</v>
      </c>
      <c r="S2954" s="18">
        <f t="shared" si="186"/>
        <v>2.1672875042329835E-2</v>
      </c>
    </row>
    <row r="2955" spans="1:19" hidden="1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7"/>
        <v>126</v>
      </c>
      <c r="R2955" s="21">
        <f t="shared" si="185"/>
        <v>126</v>
      </c>
      <c r="S2955" s="23">
        <f t="shared" si="186"/>
        <v>4.2654028436018961E-2</v>
      </c>
    </row>
    <row r="2956" spans="1:19" hidden="1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7"/>
        <v>186</v>
      </c>
      <c r="R2956" s="16">
        <f t="shared" si="185"/>
        <v>186</v>
      </c>
      <c r="S2956" s="18">
        <f t="shared" si="186"/>
        <v>6.2944162436548226E-2</v>
      </c>
    </row>
    <row r="2957" spans="1:19" hidden="1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7"/>
        <v>117</v>
      </c>
      <c r="R2957" s="21">
        <f t="shared" si="185"/>
        <v>117</v>
      </c>
      <c r="S2957" s="23">
        <f t="shared" si="186"/>
        <v>3.9580514208389712E-2</v>
      </c>
    </row>
    <row r="2958" spans="1:19" hidden="1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7"/>
        <v>11</v>
      </c>
      <c r="R2958" s="16">
        <f t="shared" si="185"/>
        <v>11</v>
      </c>
      <c r="S2958" s="18">
        <f t="shared" si="186"/>
        <v>3.7199864727764627E-3</v>
      </c>
    </row>
    <row r="2959" spans="1:19" hidden="1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7"/>
        <v>375</v>
      </c>
      <c r="R2959" s="21">
        <f t="shared" si="185"/>
        <v>375</v>
      </c>
      <c r="S2959" s="23">
        <f t="shared" si="186"/>
        <v>0.12677484787018256</v>
      </c>
    </row>
    <row r="2960" spans="1:19" hidden="1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7"/>
        <v>109</v>
      </c>
      <c r="R2960" s="16">
        <f t="shared" si="185"/>
        <v>109</v>
      </c>
      <c r="S2960" s="18">
        <f t="shared" si="186"/>
        <v>3.6836769178776617E-2</v>
      </c>
    </row>
    <row r="2961" spans="1:19" hidden="1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7"/>
        <v>320</v>
      </c>
      <c r="R2961" s="21">
        <f t="shared" si="185"/>
        <v>320</v>
      </c>
      <c r="S2961" s="23">
        <f t="shared" si="186"/>
        <v>0.10810810810810811</v>
      </c>
    </row>
    <row r="2962" spans="1:19" hidden="1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7"/>
        <v>4240</v>
      </c>
      <c r="R2962" s="16">
        <f t="shared" si="185"/>
        <v>4240</v>
      </c>
      <c r="S2962" s="18">
        <f t="shared" si="186"/>
        <v>1.4319486659912193</v>
      </c>
    </row>
    <row r="2963" spans="1:19" hidden="1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7"/>
        <v>243</v>
      </c>
      <c r="R2963" s="21">
        <f t="shared" si="185"/>
        <v>243</v>
      </c>
      <c r="S2963" s="23">
        <f t="shared" si="186"/>
        <v>8.2039162727886569E-2</v>
      </c>
    </row>
    <row r="2964" spans="1:19" hidden="1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7"/>
        <v>1638</v>
      </c>
      <c r="R2964" s="16">
        <f t="shared" si="185"/>
        <v>1638</v>
      </c>
      <c r="S2964" s="18">
        <f t="shared" si="186"/>
        <v>0.55281808977387781</v>
      </c>
    </row>
    <row r="2965" spans="1:19" hidden="1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7"/>
        <v>465</v>
      </c>
      <c r="R2965" s="21">
        <f t="shared" si="185"/>
        <v>465</v>
      </c>
      <c r="S2965" s="23">
        <f t="shared" si="186"/>
        <v>0.15688259109311742</v>
      </c>
    </row>
    <row r="2966" spans="1:19" hidden="1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7"/>
        <v>328</v>
      </c>
      <c r="R2966" s="16">
        <f t="shared" si="185"/>
        <v>328</v>
      </c>
      <c r="S2966" s="18">
        <f t="shared" si="186"/>
        <v>0.11062394603709949</v>
      </c>
    </row>
    <row r="2967" spans="1:19" hidden="1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7"/>
        <v>2485</v>
      </c>
      <c r="R2967" s="21">
        <f t="shared" si="185"/>
        <v>2485</v>
      </c>
      <c r="S2967" s="23">
        <f t="shared" si="186"/>
        <v>0.83782872555630483</v>
      </c>
    </row>
    <row r="2968" spans="1:19" hidden="1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7"/>
        <v>2436</v>
      </c>
      <c r="R2968" s="16">
        <f t="shared" si="185"/>
        <v>2436</v>
      </c>
      <c r="S2968" s="18">
        <f t="shared" si="186"/>
        <v>0.82103134479271989</v>
      </c>
    </row>
    <row r="2969" spans="1:19" hidden="1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7"/>
        <v>550</v>
      </c>
      <c r="R2969" s="21">
        <f t="shared" si="185"/>
        <v>550</v>
      </c>
      <c r="S2969" s="23">
        <f t="shared" si="186"/>
        <v>0.18530997304582211</v>
      </c>
    </row>
    <row r="2970" spans="1:19" hidden="1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7"/>
        <v>160</v>
      </c>
      <c r="R2970" s="16">
        <f t="shared" si="185"/>
        <v>160</v>
      </c>
      <c r="S2970" s="18">
        <f t="shared" si="186"/>
        <v>5.3890198720107779E-2</v>
      </c>
    </row>
    <row r="2971" spans="1:19" hidden="1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7"/>
        <v>132</v>
      </c>
      <c r="R2971" s="21">
        <f t="shared" si="185"/>
        <v>132</v>
      </c>
      <c r="S2971" s="23">
        <f t="shared" si="186"/>
        <v>4.4444444444444446E-2</v>
      </c>
    </row>
    <row r="2972" spans="1:19" hidden="1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7"/>
        <v>2367</v>
      </c>
      <c r="R2972" s="16">
        <f t="shared" si="185"/>
        <v>2367</v>
      </c>
      <c r="S2972" s="18">
        <f t="shared" si="186"/>
        <v>0.79670144732413328</v>
      </c>
    </row>
    <row r="2973" spans="1:19" hidden="1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7"/>
        <v>2156</v>
      </c>
      <c r="R2973" s="21">
        <f t="shared" si="185"/>
        <v>2156</v>
      </c>
      <c r="S2973" s="23">
        <f t="shared" si="186"/>
        <v>0.72543741588156119</v>
      </c>
    </row>
    <row r="2974" spans="1:19" hidden="1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7"/>
        <v>202</v>
      </c>
      <c r="R2974" s="16">
        <f t="shared" si="185"/>
        <v>202</v>
      </c>
      <c r="S2974" s="18">
        <f t="shared" si="186"/>
        <v>6.7944836865119401E-2</v>
      </c>
    </row>
    <row r="2975" spans="1:19" hidden="1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7"/>
        <v>216</v>
      </c>
      <c r="R2975" s="21">
        <f t="shared" si="185"/>
        <v>216</v>
      </c>
      <c r="S2975" s="23">
        <f t="shared" si="186"/>
        <v>7.2629455279085403E-2</v>
      </c>
    </row>
    <row r="2976" spans="1:19" hidden="1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7"/>
        <v>18</v>
      </c>
      <c r="R2976" s="16">
        <f t="shared" si="185"/>
        <v>18</v>
      </c>
      <c r="S2976" s="18">
        <f t="shared" si="186"/>
        <v>6.0504201680672267E-3</v>
      </c>
    </row>
    <row r="2977" spans="1:19" hidden="1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7"/>
        <v>81</v>
      </c>
      <c r="R2977" s="21">
        <f t="shared" si="185"/>
        <v>81</v>
      </c>
      <c r="S2977" s="23">
        <f t="shared" si="186"/>
        <v>2.7217741935483871E-2</v>
      </c>
    </row>
    <row r="2978" spans="1:19" hidden="1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7"/>
        <v>1195</v>
      </c>
      <c r="R2978" s="16">
        <f t="shared" si="185"/>
        <v>1195</v>
      </c>
      <c r="S2978" s="18">
        <f t="shared" si="186"/>
        <v>0.40141081625797781</v>
      </c>
    </row>
    <row r="2979" spans="1:19" hidden="1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7"/>
        <v>1350</v>
      </c>
      <c r="R2979" s="21">
        <f t="shared" si="185"/>
        <v>1350</v>
      </c>
      <c r="S2979" s="23">
        <f t="shared" si="186"/>
        <v>0.45332437877770315</v>
      </c>
    </row>
    <row r="2980" spans="1:19" hidden="1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7"/>
        <v>1644</v>
      </c>
      <c r="R2980" s="16">
        <f t="shared" si="185"/>
        <v>1644</v>
      </c>
      <c r="S2980" s="18">
        <f t="shared" si="186"/>
        <v>0.55186304128902319</v>
      </c>
    </row>
    <row r="2981" spans="1:19" hidden="1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7"/>
        <v>1688</v>
      </c>
      <c r="R2981" s="21">
        <f t="shared" si="185"/>
        <v>1688</v>
      </c>
      <c r="S2981" s="23">
        <f t="shared" si="186"/>
        <v>0.56644295302013425</v>
      </c>
    </row>
    <row r="2982" spans="1:19" hidden="1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7"/>
        <v>41</v>
      </c>
      <c r="R2982" s="16">
        <f t="shared" si="185"/>
        <v>41</v>
      </c>
      <c r="S2982" s="18">
        <f t="shared" si="186"/>
        <v>1.3753773901375378E-2</v>
      </c>
    </row>
    <row r="2983" spans="1:19" hidden="1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7"/>
        <v>4795</v>
      </c>
      <c r="R2983" s="21">
        <f t="shared" si="185"/>
        <v>4795</v>
      </c>
      <c r="S2983" s="23">
        <f t="shared" si="186"/>
        <v>1.607981220657277</v>
      </c>
    </row>
    <row r="2984" spans="1:19" hidden="1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7"/>
        <v>285</v>
      </c>
      <c r="R2984" s="16">
        <f t="shared" si="185"/>
        <v>285</v>
      </c>
      <c r="S2984" s="18">
        <f t="shared" si="186"/>
        <v>9.5541401273885357E-2</v>
      </c>
    </row>
    <row r="2985" spans="1:19" hidden="1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7"/>
        <v>490</v>
      </c>
      <c r="R2985" s="21">
        <f t="shared" si="185"/>
        <v>490</v>
      </c>
      <c r="S2985" s="23">
        <f t="shared" si="186"/>
        <v>0.16420911528150134</v>
      </c>
    </row>
    <row r="2986" spans="1:19" hidden="1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7"/>
        <v>116</v>
      </c>
      <c r="R2986" s="16">
        <f t="shared" si="185"/>
        <v>116</v>
      </c>
      <c r="S2986" s="18">
        <f t="shared" si="186"/>
        <v>3.8860971524288107E-2</v>
      </c>
    </row>
    <row r="2987" spans="1:19" hidden="1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7"/>
        <v>332</v>
      </c>
      <c r="R2987" s="21">
        <f t="shared" si="185"/>
        <v>332</v>
      </c>
      <c r="S2987" s="23">
        <f t="shared" si="186"/>
        <v>0.11118553248492967</v>
      </c>
    </row>
    <row r="2988" spans="1:19" hidden="1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7"/>
        <v>1000</v>
      </c>
      <c r="R2988" s="16">
        <f t="shared" si="185"/>
        <v>1000</v>
      </c>
      <c r="S2988" s="18">
        <f t="shared" si="186"/>
        <v>0.33478406427854035</v>
      </c>
    </row>
    <row r="2989" spans="1:19" hidden="1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7"/>
        <v>5136</v>
      </c>
      <c r="R2989" s="21">
        <f t="shared" si="185"/>
        <v>5136</v>
      </c>
      <c r="S2989" s="23">
        <f t="shared" si="186"/>
        <v>1.7188755020080322</v>
      </c>
    </row>
    <row r="2990" spans="1:19" hidden="1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7"/>
        <v>205</v>
      </c>
      <c r="R2990" s="16">
        <f t="shared" si="185"/>
        <v>205</v>
      </c>
      <c r="S2990" s="18">
        <f t="shared" si="186"/>
        <v>6.8584810973569763E-2</v>
      </c>
    </row>
    <row r="2991" spans="1:19" hidden="1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7"/>
        <v>328</v>
      </c>
      <c r="R2991" s="21">
        <f t="shared" si="185"/>
        <v>328</v>
      </c>
      <c r="S2991" s="23">
        <f t="shared" si="186"/>
        <v>0.1096989966555184</v>
      </c>
    </row>
    <row r="2992" spans="1:19" hidden="1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7"/>
        <v>402</v>
      </c>
      <c r="R2992" s="16">
        <f t="shared" si="185"/>
        <v>402</v>
      </c>
      <c r="S2992" s="18">
        <f t="shared" si="186"/>
        <v>0.13440320962888666</v>
      </c>
    </row>
    <row r="2993" spans="1:19" hidden="1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7"/>
        <v>550</v>
      </c>
      <c r="R2993" s="21">
        <f t="shared" si="185"/>
        <v>550</v>
      </c>
      <c r="S2993" s="23">
        <f t="shared" si="186"/>
        <v>0.18382352941176472</v>
      </c>
    </row>
    <row r="2994" spans="1:19" hidden="1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7"/>
        <v>702</v>
      </c>
      <c r="R2994" s="16">
        <f t="shared" si="185"/>
        <v>702</v>
      </c>
      <c r="S2994" s="18">
        <f t="shared" si="186"/>
        <v>0.23454727697961911</v>
      </c>
    </row>
    <row r="2995" spans="1:19" hidden="1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7"/>
        <v>1210</v>
      </c>
      <c r="R2995" s="21">
        <f t="shared" si="185"/>
        <v>1210</v>
      </c>
      <c r="S2995" s="23">
        <f t="shared" si="186"/>
        <v>0.40414161656646624</v>
      </c>
    </row>
    <row r="2996" spans="1:19" hidden="1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7"/>
        <v>124</v>
      </c>
      <c r="R2996" s="16">
        <f t="shared" si="185"/>
        <v>124</v>
      </c>
      <c r="S2996" s="18">
        <f t="shared" si="186"/>
        <v>4.1402337228714524E-2</v>
      </c>
    </row>
    <row r="2997" spans="1:19" hidden="1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7"/>
        <v>102</v>
      </c>
      <c r="R2997" s="21">
        <f t="shared" si="185"/>
        <v>102</v>
      </c>
      <c r="S2997" s="23">
        <f t="shared" si="186"/>
        <v>3.4045393858477969E-2</v>
      </c>
    </row>
    <row r="2998" spans="1:19" hidden="1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7"/>
        <v>340</v>
      </c>
      <c r="R2998" s="16">
        <f t="shared" si="185"/>
        <v>340</v>
      </c>
      <c r="S2998" s="18">
        <f t="shared" si="186"/>
        <v>0.11344678011344678</v>
      </c>
    </row>
    <row r="2999" spans="1:19" hidden="1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7"/>
        <v>80</v>
      </c>
      <c r="R2999" s="21">
        <f t="shared" si="185"/>
        <v>80</v>
      </c>
      <c r="S2999" s="23">
        <f t="shared" si="186"/>
        <v>2.6684456304202801E-2</v>
      </c>
    </row>
    <row r="3000" spans="1:19" hidden="1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7"/>
        <v>270</v>
      </c>
      <c r="R3000" s="16">
        <f t="shared" si="185"/>
        <v>270</v>
      </c>
      <c r="S3000" s="18">
        <f t="shared" si="186"/>
        <v>9.0030010003334451E-2</v>
      </c>
    </row>
    <row r="3001" spans="1:19" hidden="1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7"/>
        <v>796</v>
      </c>
      <c r="R3001" s="21">
        <f t="shared" si="185"/>
        <v>796</v>
      </c>
      <c r="S3001" s="23">
        <f t="shared" si="186"/>
        <v>0.26533333333333331</v>
      </c>
    </row>
    <row r="3002" spans="1:19" hidden="1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7"/>
        <v>70</v>
      </c>
      <c r="R3002" s="16">
        <f t="shared" si="185"/>
        <v>70</v>
      </c>
      <c r="S3002" s="18">
        <f t="shared" si="186"/>
        <v>2.332555814728424E-2</v>
      </c>
    </row>
    <row r="3003" spans="1:19" hidden="1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7"/>
        <v>10465</v>
      </c>
      <c r="R3003" s="21">
        <f t="shared" si="185"/>
        <v>10465</v>
      </c>
      <c r="S3003" s="23">
        <f t="shared" si="186"/>
        <v>3.4860093271152564</v>
      </c>
    </row>
    <row r="3004" spans="1:19" hidden="1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7"/>
        <v>525</v>
      </c>
      <c r="R3004" s="16">
        <f t="shared" si="185"/>
        <v>525</v>
      </c>
      <c r="S3004" s="18">
        <f t="shared" si="186"/>
        <v>0.17482517482517482</v>
      </c>
    </row>
    <row r="3005" spans="1:19" hidden="1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7"/>
        <v>1200</v>
      </c>
      <c r="R3005" s="21">
        <f t="shared" si="185"/>
        <v>1200</v>
      </c>
      <c r="S3005" s="23">
        <f t="shared" si="186"/>
        <v>0.39946737683089212</v>
      </c>
    </row>
    <row r="3006" spans="1:19" hidden="1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7"/>
        <v>324</v>
      </c>
      <c r="R3006" s="16">
        <f t="shared" si="185"/>
        <v>324</v>
      </c>
      <c r="S3006" s="18">
        <f t="shared" si="186"/>
        <v>0.10782029950083195</v>
      </c>
    </row>
    <row r="3007" spans="1:19" hidden="1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7"/>
        <v>56</v>
      </c>
      <c r="R3007" s="21">
        <f t="shared" si="185"/>
        <v>56</v>
      </c>
      <c r="S3007" s="23">
        <f t="shared" si="186"/>
        <v>1.8629407850964737E-2</v>
      </c>
    </row>
    <row r="3008" spans="1:19" hidden="1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7"/>
        <v>10305</v>
      </c>
      <c r="R3008" s="16">
        <f t="shared" si="185"/>
        <v>10305</v>
      </c>
      <c r="S3008" s="18">
        <f t="shared" si="186"/>
        <v>3.4270036581310275</v>
      </c>
    </row>
    <row r="3009" spans="1:19" hidden="1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7"/>
        <v>1533</v>
      </c>
      <c r="R3009" s="21">
        <f t="shared" si="185"/>
        <v>1533</v>
      </c>
      <c r="S3009" s="23">
        <f t="shared" si="186"/>
        <v>0.50964095744680848</v>
      </c>
    </row>
    <row r="3010" spans="1:19" hidden="1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7"/>
        <v>120</v>
      </c>
      <c r="R3010" s="16">
        <f t="shared" si="185"/>
        <v>120</v>
      </c>
      <c r="S3010" s="18">
        <f t="shared" si="186"/>
        <v>3.9880358923230309E-2</v>
      </c>
    </row>
    <row r="3011" spans="1:19" hidden="1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si="187"/>
        <v>3685</v>
      </c>
      <c r="R3011" s="21">
        <f t="shared" ref="R3011:R3074" si="189">N:N*P:P</f>
        <v>3685</v>
      </c>
      <c r="S3011" s="23">
        <f t="shared" ref="S3011:S3074" si="190">Q:Q/A:A</f>
        <v>1.2242524916943522</v>
      </c>
    </row>
    <row r="3012" spans="1:19" hidden="1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ref="Q3012:Q3075" si="191">N3012*P3012</f>
        <v>561</v>
      </c>
      <c r="R3012" s="16">
        <f t="shared" si="189"/>
        <v>561</v>
      </c>
      <c r="S3012" s="18">
        <f t="shared" si="190"/>
        <v>0.18631683825971437</v>
      </c>
    </row>
    <row r="3013" spans="1:19" hidden="1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91"/>
        <v>310</v>
      </c>
      <c r="R3013" s="21">
        <f t="shared" si="189"/>
        <v>310</v>
      </c>
      <c r="S3013" s="23">
        <f t="shared" si="190"/>
        <v>0.10292164674634795</v>
      </c>
    </row>
    <row r="3014" spans="1:19" hidden="1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91"/>
        <v>108</v>
      </c>
      <c r="R3014" s="16">
        <f t="shared" si="189"/>
        <v>108</v>
      </c>
      <c r="S3014" s="18">
        <f t="shared" si="190"/>
        <v>3.5844673083305675E-2</v>
      </c>
    </row>
    <row r="3015" spans="1:19" hidden="1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91"/>
        <v>3201</v>
      </c>
      <c r="R3015" s="21">
        <f t="shared" si="189"/>
        <v>3201</v>
      </c>
      <c r="S3015" s="23">
        <f t="shared" si="190"/>
        <v>1.062043795620438</v>
      </c>
    </row>
    <row r="3016" spans="1:19" hidden="1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91"/>
        <v>5915</v>
      </c>
      <c r="R3016" s="16">
        <f t="shared" si="189"/>
        <v>5915</v>
      </c>
      <c r="S3016" s="18">
        <f t="shared" si="190"/>
        <v>1.9618573797678276</v>
      </c>
    </row>
    <row r="3017" spans="1:19" hidden="1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91"/>
        <v>54</v>
      </c>
      <c r="R3017" s="21">
        <f t="shared" si="189"/>
        <v>54</v>
      </c>
      <c r="S3017" s="23">
        <f t="shared" si="190"/>
        <v>1.790450928381963E-2</v>
      </c>
    </row>
    <row r="3018" spans="1:19" hidden="1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91"/>
        <v>76</v>
      </c>
      <c r="R3018" s="16">
        <f t="shared" si="189"/>
        <v>76</v>
      </c>
      <c r="S3018" s="18">
        <f t="shared" si="190"/>
        <v>2.5190586675505468E-2</v>
      </c>
    </row>
    <row r="3019" spans="1:19" hidden="1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91"/>
        <v>68</v>
      </c>
      <c r="R3019" s="21">
        <f t="shared" si="189"/>
        <v>68</v>
      </c>
      <c r="S3019" s="23">
        <f t="shared" si="190"/>
        <v>2.2531477799867462E-2</v>
      </c>
    </row>
    <row r="3020" spans="1:19" hidden="1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91"/>
        <v>579</v>
      </c>
      <c r="R3020" s="16">
        <f t="shared" si="189"/>
        <v>579</v>
      </c>
      <c r="S3020" s="18">
        <f t="shared" si="190"/>
        <v>0.19178535939052666</v>
      </c>
    </row>
    <row r="3021" spans="1:19" hidden="1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91"/>
        <v>86</v>
      </c>
      <c r="R3021" s="21">
        <f t="shared" si="189"/>
        <v>86</v>
      </c>
      <c r="S3021" s="23">
        <f t="shared" si="190"/>
        <v>2.8476821192052981E-2</v>
      </c>
    </row>
    <row r="3022" spans="1:19" hidden="1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91"/>
        <v>237</v>
      </c>
      <c r="R3022" s="16">
        <f t="shared" si="189"/>
        <v>237</v>
      </c>
      <c r="S3022" s="18">
        <f t="shared" si="190"/>
        <v>7.845084409136048E-2</v>
      </c>
    </row>
    <row r="3023" spans="1:19" hidden="1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91"/>
        <v>160</v>
      </c>
      <c r="R3023" s="21">
        <f t="shared" si="189"/>
        <v>160</v>
      </c>
      <c r="S3023" s="23">
        <f t="shared" si="190"/>
        <v>5.2945069490403708E-2</v>
      </c>
    </row>
    <row r="3024" spans="1:19" hidden="1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91"/>
        <v>17080</v>
      </c>
      <c r="R3024" s="16">
        <f t="shared" si="189"/>
        <v>17080</v>
      </c>
      <c r="S3024" s="18">
        <f t="shared" si="190"/>
        <v>5.6500165398610651</v>
      </c>
    </row>
    <row r="3025" spans="1:19" hidden="1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91"/>
        <v>10413</v>
      </c>
      <c r="R3025" s="21">
        <f t="shared" si="189"/>
        <v>10413</v>
      </c>
      <c r="S3025" s="23">
        <f t="shared" si="190"/>
        <v>3.4434523809523809</v>
      </c>
    </row>
    <row r="3026" spans="1:19" hidden="1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91"/>
        <v>216</v>
      </c>
      <c r="R3026" s="16">
        <f t="shared" si="189"/>
        <v>216</v>
      </c>
      <c r="S3026" s="18">
        <f t="shared" si="190"/>
        <v>7.1404958677685954E-2</v>
      </c>
    </row>
    <row r="3027" spans="1:19" hidden="1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91"/>
        <v>226</v>
      </c>
      <c r="R3027" s="21">
        <f t="shared" si="189"/>
        <v>226</v>
      </c>
      <c r="S3027" s="23">
        <f t="shared" si="190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91"/>
        <v>9594</v>
      </c>
      <c r="R3028" s="16">
        <f t="shared" si="189"/>
        <v>9594</v>
      </c>
      <c r="S3028" s="18">
        <f t="shared" si="190"/>
        <v>3.1694747274529238</v>
      </c>
    </row>
    <row r="3029" spans="1:19" hidden="1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91"/>
        <v>16044</v>
      </c>
      <c r="R3029" s="21">
        <f t="shared" si="189"/>
        <v>16044</v>
      </c>
      <c r="S3029" s="23">
        <f t="shared" si="190"/>
        <v>5.2985468956406869</v>
      </c>
    </row>
    <row r="3030" spans="1:19" hidden="1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91"/>
        <v>116</v>
      </c>
      <c r="R3030" s="16">
        <f t="shared" si="189"/>
        <v>116</v>
      </c>
      <c r="S3030" s="18">
        <f t="shared" si="190"/>
        <v>3.8296467481016838E-2</v>
      </c>
    </row>
    <row r="3031" spans="1:19" hidden="1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91"/>
        <v>336</v>
      </c>
      <c r="R3031" s="21">
        <f t="shared" si="189"/>
        <v>336</v>
      </c>
      <c r="S3031" s="23">
        <f t="shared" si="190"/>
        <v>0.11089108910891089</v>
      </c>
    </row>
    <row r="3032" spans="1:19" hidden="1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91"/>
        <v>194</v>
      </c>
      <c r="R3032" s="16">
        <f t="shared" si="189"/>
        <v>194</v>
      </c>
      <c r="S3032" s="18">
        <f t="shared" si="190"/>
        <v>6.4005278785879249E-2</v>
      </c>
    </row>
    <row r="3033" spans="1:19" hidden="1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91"/>
        <v>310</v>
      </c>
      <c r="R3033" s="21">
        <f t="shared" si="189"/>
        <v>310</v>
      </c>
      <c r="S3033" s="23">
        <f t="shared" si="190"/>
        <v>0.10224274406332454</v>
      </c>
    </row>
    <row r="3034" spans="1:19" hidden="1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91"/>
        <v>162</v>
      </c>
      <c r="R3034" s="16">
        <f t="shared" si="189"/>
        <v>162</v>
      </c>
      <c r="S3034" s="18">
        <f t="shared" si="190"/>
        <v>5.3412462908011868E-2</v>
      </c>
    </row>
    <row r="3035" spans="1:19" hidden="1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91"/>
        <v>622</v>
      </c>
      <c r="R3035" s="21">
        <f t="shared" si="189"/>
        <v>622</v>
      </c>
      <c r="S3035" s="23">
        <f t="shared" si="190"/>
        <v>0.20500988793671721</v>
      </c>
    </row>
    <row r="3036" spans="1:19" hidden="1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91"/>
        <v>213</v>
      </c>
      <c r="R3036" s="16">
        <f t="shared" si="189"/>
        <v>213</v>
      </c>
      <c r="S3036" s="18">
        <f t="shared" si="190"/>
        <v>7.0181219110378917E-2</v>
      </c>
    </row>
    <row r="3037" spans="1:19" hidden="1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91"/>
        <v>872</v>
      </c>
      <c r="R3037" s="21">
        <f t="shared" si="189"/>
        <v>872</v>
      </c>
      <c r="S3037" s="23">
        <f t="shared" si="190"/>
        <v>0.28722002635046112</v>
      </c>
    </row>
    <row r="3038" spans="1:19" hidden="1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91"/>
        <v>483</v>
      </c>
      <c r="R3038" s="16">
        <f t="shared" si="189"/>
        <v>483</v>
      </c>
      <c r="S3038" s="18">
        <f t="shared" si="190"/>
        <v>0.15903852486005926</v>
      </c>
    </row>
    <row r="3039" spans="1:19" hidden="1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91"/>
        <v>207</v>
      </c>
      <c r="R3039" s="21">
        <f t="shared" si="189"/>
        <v>207</v>
      </c>
      <c r="S3039" s="23">
        <f t="shared" si="190"/>
        <v>6.8136932192231728E-2</v>
      </c>
    </row>
    <row r="3040" spans="1:19" hidden="1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91"/>
        <v>2792</v>
      </c>
      <c r="R3040" s="16">
        <f t="shared" si="189"/>
        <v>2792</v>
      </c>
      <c r="S3040" s="18">
        <f t="shared" si="190"/>
        <v>0.91872326423165518</v>
      </c>
    </row>
    <row r="3041" spans="1:19" hidden="1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91"/>
        <v>8488</v>
      </c>
      <c r="R3041" s="21">
        <f t="shared" si="189"/>
        <v>8488</v>
      </c>
      <c r="S3041" s="23">
        <f t="shared" si="190"/>
        <v>2.7921052631578949</v>
      </c>
    </row>
    <row r="3042" spans="1:19" hidden="1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91"/>
        <v>200</v>
      </c>
      <c r="R3042" s="16">
        <f t="shared" si="189"/>
        <v>200</v>
      </c>
      <c r="S3042" s="18">
        <f t="shared" si="190"/>
        <v>6.5767839526471555E-2</v>
      </c>
    </row>
    <row r="3043" spans="1:19" hidden="1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91"/>
        <v>106</v>
      </c>
      <c r="R3043" s="21">
        <f t="shared" si="189"/>
        <v>106</v>
      </c>
      <c r="S3043" s="23">
        <f t="shared" si="190"/>
        <v>3.4845496383957925E-2</v>
      </c>
    </row>
    <row r="3044" spans="1:19" hidden="1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91"/>
        <v>270</v>
      </c>
      <c r="R3044" s="16">
        <f t="shared" si="189"/>
        <v>270</v>
      </c>
      <c r="S3044" s="18">
        <f t="shared" si="190"/>
        <v>8.8728228721656255E-2</v>
      </c>
    </row>
    <row r="3045" spans="1:19" hidden="1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91"/>
        <v>195</v>
      </c>
      <c r="R3045" s="21">
        <f t="shared" si="189"/>
        <v>195</v>
      </c>
      <c r="S3045" s="23">
        <f t="shared" si="190"/>
        <v>6.4060446780551908E-2</v>
      </c>
    </row>
    <row r="3046" spans="1:19" hidden="1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91"/>
        <v>1734</v>
      </c>
      <c r="R3046" s="16">
        <f t="shared" si="189"/>
        <v>1734</v>
      </c>
      <c r="S3046" s="18">
        <f t="shared" si="190"/>
        <v>0.56945812807881768</v>
      </c>
    </row>
    <row r="3047" spans="1:19" hidden="1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91"/>
        <v>267</v>
      </c>
      <c r="R3047" s="21">
        <f t="shared" si="189"/>
        <v>267</v>
      </c>
      <c r="S3047" s="23">
        <f t="shared" si="190"/>
        <v>8.7655942219304006E-2</v>
      </c>
    </row>
    <row r="3048" spans="1:19" hidden="1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91"/>
        <v>108</v>
      </c>
      <c r="R3048" s="16">
        <f t="shared" si="189"/>
        <v>108</v>
      </c>
      <c r="S3048" s="18">
        <f t="shared" si="190"/>
        <v>3.5444699704627505E-2</v>
      </c>
    </row>
    <row r="3049" spans="1:19" hidden="1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91"/>
        <v>117</v>
      </c>
      <c r="R3049" s="21">
        <f t="shared" si="189"/>
        <v>117</v>
      </c>
      <c r="S3049" s="23">
        <f t="shared" si="190"/>
        <v>3.8385826771653545E-2</v>
      </c>
    </row>
    <row r="3050" spans="1:19" hidden="1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91"/>
        <v>52</v>
      </c>
      <c r="R3050" s="16">
        <f t="shared" si="189"/>
        <v>52</v>
      </c>
      <c r="S3050" s="18">
        <f t="shared" si="190"/>
        <v>1.7054772056411937E-2</v>
      </c>
    </row>
    <row r="3051" spans="1:19" hidden="1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91"/>
        <v>14427</v>
      </c>
      <c r="R3051" s="21">
        <f t="shared" si="189"/>
        <v>14427</v>
      </c>
      <c r="S3051" s="23">
        <f t="shared" si="190"/>
        <v>4.7301639344262298</v>
      </c>
    </row>
    <row r="3052" spans="1:19" hidden="1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91"/>
        <v>468</v>
      </c>
      <c r="R3052" s="16">
        <f t="shared" si="189"/>
        <v>468</v>
      </c>
      <c r="S3052" s="18">
        <f t="shared" si="190"/>
        <v>0.15339233038348082</v>
      </c>
    </row>
    <row r="3053" spans="1:19" hidden="1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91"/>
        <v>21</v>
      </c>
      <c r="R3053" s="21">
        <f t="shared" si="189"/>
        <v>21</v>
      </c>
      <c r="S3053" s="23">
        <f t="shared" si="190"/>
        <v>6.8807339449541288E-3</v>
      </c>
    </row>
    <row r="3054" spans="1:19" hidden="1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91"/>
        <v>4304</v>
      </c>
      <c r="R3054" s="16">
        <f t="shared" si="189"/>
        <v>4304</v>
      </c>
      <c r="S3054" s="18">
        <f t="shared" si="190"/>
        <v>1.409760890926957</v>
      </c>
    </row>
    <row r="3055" spans="1:19" hidden="1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91"/>
        <v>59</v>
      </c>
      <c r="R3055" s="21">
        <f t="shared" si="189"/>
        <v>59</v>
      </c>
      <c r="S3055" s="23">
        <f t="shared" si="190"/>
        <v>1.9318925998690242E-2</v>
      </c>
    </row>
    <row r="3056" spans="1:19" hidden="1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91"/>
        <v>850</v>
      </c>
      <c r="R3056" s="16">
        <f t="shared" si="189"/>
        <v>850</v>
      </c>
      <c r="S3056" s="18">
        <f t="shared" si="190"/>
        <v>0.27823240589198034</v>
      </c>
    </row>
    <row r="3057" spans="1:19" hidden="1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91"/>
        <v>6316</v>
      </c>
      <c r="R3057" s="21">
        <f t="shared" si="189"/>
        <v>6316</v>
      </c>
      <c r="S3057" s="23">
        <f t="shared" si="190"/>
        <v>2.0667539267015709</v>
      </c>
    </row>
    <row r="3058" spans="1:19" hidden="1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91"/>
        <v>833</v>
      </c>
      <c r="R3058" s="16">
        <f t="shared" si="189"/>
        <v>833</v>
      </c>
      <c r="S3058" s="18">
        <f t="shared" si="190"/>
        <v>0.27248936866208701</v>
      </c>
    </row>
    <row r="3059" spans="1:19" hidden="1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91"/>
        <v>320</v>
      </c>
      <c r="R3059" s="21">
        <f t="shared" si="189"/>
        <v>320</v>
      </c>
      <c r="S3059" s="23">
        <f t="shared" si="190"/>
        <v>0.10464355788096795</v>
      </c>
    </row>
    <row r="3060" spans="1:19" hidden="1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91"/>
        <v>3912</v>
      </c>
      <c r="R3060" s="16">
        <f t="shared" si="189"/>
        <v>3912</v>
      </c>
      <c r="S3060" s="18">
        <f t="shared" si="190"/>
        <v>1.2788492971559333</v>
      </c>
    </row>
    <row r="3061" spans="1:19" hidden="1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91"/>
        <v>4356</v>
      </c>
      <c r="R3061" s="21">
        <f t="shared" si="189"/>
        <v>4356</v>
      </c>
      <c r="S3061" s="23">
        <f t="shared" si="190"/>
        <v>1.4235294117647059</v>
      </c>
    </row>
    <row r="3062" spans="1:19" hidden="1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91"/>
        <v>800</v>
      </c>
      <c r="R3062" s="16">
        <f t="shared" si="189"/>
        <v>800</v>
      </c>
      <c r="S3062" s="18">
        <f t="shared" si="190"/>
        <v>0.26135249918327341</v>
      </c>
    </row>
    <row r="3063" spans="1:19" hidden="1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91"/>
        <v>4980</v>
      </c>
      <c r="R3063" s="21">
        <f t="shared" si="189"/>
        <v>4980</v>
      </c>
      <c r="S3063" s="23">
        <f t="shared" si="190"/>
        <v>1.6263879817112998</v>
      </c>
    </row>
    <row r="3064" spans="1:19" hidden="1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91"/>
        <v>840</v>
      </c>
      <c r="R3064" s="16">
        <f t="shared" si="189"/>
        <v>840</v>
      </c>
      <c r="S3064" s="18">
        <f t="shared" si="190"/>
        <v>0.27424094025465229</v>
      </c>
    </row>
    <row r="3065" spans="1:19" hidden="1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91"/>
        <v>302</v>
      </c>
      <c r="R3065" s="21">
        <f t="shared" si="189"/>
        <v>302</v>
      </c>
      <c r="S3065" s="23">
        <f t="shared" si="190"/>
        <v>9.8563968668407317E-2</v>
      </c>
    </row>
    <row r="3066" spans="1:19" hidden="1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91"/>
        <v>321</v>
      </c>
      <c r="R3066" s="16">
        <f t="shared" si="189"/>
        <v>321</v>
      </c>
      <c r="S3066" s="18">
        <f t="shared" si="190"/>
        <v>0.10473083197389886</v>
      </c>
    </row>
    <row r="3067" spans="1:19" hidden="1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91"/>
        <v>490</v>
      </c>
      <c r="R3067" s="21">
        <f t="shared" si="189"/>
        <v>490</v>
      </c>
      <c r="S3067" s="23">
        <f t="shared" si="190"/>
        <v>0.15981735159817351</v>
      </c>
    </row>
    <row r="3068" spans="1:19" hidden="1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91"/>
        <v>633</v>
      </c>
      <c r="R3068" s="16">
        <f t="shared" si="189"/>
        <v>633</v>
      </c>
      <c r="S3068" s="18">
        <f t="shared" si="190"/>
        <v>0.20639060971633519</v>
      </c>
    </row>
    <row r="3069" spans="1:19" hidden="1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91"/>
        <v>608</v>
      </c>
      <c r="R3069" s="21">
        <f t="shared" si="189"/>
        <v>608</v>
      </c>
      <c r="S3069" s="23">
        <f t="shared" si="190"/>
        <v>0.19817470664928291</v>
      </c>
    </row>
    <row r="3070" spans="1:19" hidden="1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91"/>
        <v>632</v>
      </c>
      <c r="R3070" s="16">
        <f t="shared" si="189"/>
        <v>632</v>
      </c>
      <c r="S3070" s="18">
        <f t="shared" si="190"/>
        <v>0.20593027044639947</v>
      </c>
    </row>
    <row r="3071" spans="1:19" hidden="1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91"/>
        <v>362</v>
      </c>
      <c r="R3071" s="21">
        <f t="shared" si="189"/>
        <v>362</v>
      </c>
      <c r="S3071" s="23">
        <f t="shared" si="190"/>
        <v>0.11791530944625407</v>
      </c>
    </row>
    <row r="3072" spans="1:19" hidden="1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91"/>
        <v>380</v>
      </c>
      <c r="R3072" s="16">
        <f t="shared" si="189"/>
        <v>380</v>
      </c>
      <c r="S3072" s="18">
        <f t="shared" si="190"/>
        <v>0.12373819602735266</v>
      </c>
    </row>
    <row r="3073" spans="1:19" hidden="1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91"/>
        <v>819</v>
      </c>
      <c r="R3073" s="21">
        <f t="shared" si="189"/>
        <v>819</v>
      </c>
      <c r="S3073" s="23">
        <f t="shared" si="190"/>
        <v>0.2666015625</v>
      </c>
    </row>
    <row r="3074" spans="1:19" hidden="1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91"/>
        <v>2212</v>
      </c>
      <c r="R3074" s="16">
        <f t="shared" si="189"/>
        <v>2212</v>
      </c>
      <c r="S3074" s="18">
        <f t="shared" si="190"/>
        <v>0.71981776765375849</v>
      </c>
    </row>
    <row r="3075" spans="1:19" hidden="1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si="191"/>
        <v>342</v>
      </c>
      <c r="R3075" s="21">
        <f t="shared" ref="R3075:R3138" si="193">N:N*P:P</f>
        <v>342</v>
      </c>
      <c r="S3075" s="23">
        <f t="shared" ref="S3075:S3138" si="194">Q:Q/A:A</f>
        <v>0.11125569290826284</v>
      </c>
    </row>
    <row r="3076" spans="1:19" hidden="1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ref="Q3076:Q3139" si="195">N3076*P3076</f>
        <v>60</v>
      </c>
      <c r="R3076" s="16">
        <f t="shared" si="193"/>
        <v>60</v>
      </c>
      <c r="S3076" s="18">
        <f t="shared" si="194"/>
        <v>1.9512195121951219E-2</v>
      </c>
    </row>
    <row r="3077" spans="1:19" hidden="1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5"/>
        <v>1345</v>
      </c>
      <c r="R3077" s="21">
        <f t="shared" si="193"/>
        <v>1345</v>
      </c>
      <c r="S3077" s="23">
        <f t="shared" si="194"/>
        <v>0.4372561768530559</v>
      </c>
    </row>
    <row r="3078" spans="1:19" hidden="1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5"/>
        <v>115</v>
      </c>
      <c r="R3078" s="16">
        <f t="shared" si="193"/>
        <v>115</v>
      </c>
      <c r="S3078" s="18">
        <f t="shared" si="194"/>
        <v>3.7374065648358788E-2</v>
      </c>
    </row>
    <row r="3079" spans="1:19" hidden="1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5"/>
        <v>635</v>
      </c>
      <c r="R3079" s="21">
        <f t="shared" si="193"/>
        <v>635</v>
      </c>
      <c r="S3079" s="23">
        <f t="shared" si="194"/>
        <v>0.20630279402209226</v>
      </c>
    </row>
    <row r="3080" spans="1:19" hidden="1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5"/>
        <v>406</v>
      </c>
      <c r="R3080" s="16">
        <f t="shared" si="193"/>
        <v>406</v>
      </c>
      <c r="S3080" s="18">
        <f t="shared" si="194"/>
        <v>0.1318609938291653</v>
      </c>
    </row>
    <row r="3081" spans="1:19" hidden="1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5"/>
        <v>11170</v>
      </c>
      <c r="R3081" s="21">
        <f t="shared" si="193"/>
        <v>11170</v>
      </c>
      <c r="S3081" s="23">
        <f t="shared" si="194"/>
        <v>3.6266233766233764</v>
      </c>
    </row>
    <row r="3082" spans="1:19" hidden="1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5"/>
        <v>576</v>
      </c>
      <c r="R3082" s="16">
        <f t="shared" si="193"/>
        <v>576</v>
      </c>
      <c r="S3082" s="18">
        <f t="shared" si="194"/>
        <v>0.186952288218111</v>
      </c>
    </row>
    <row r="3083" spans="1:19" hidden="1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5"/>
        <v>1118</v>
      </c>
      <c r="R3083" s="21">
        <f t="shared" si="193"/>
        <v>1118</v>
      </c>
      <c r="S3083" s="23">
        <f t="shared" si="194"/>
        <v>0.36275146009085008</v>
      </c>
    </row>
    <row r="3084" spans="1:19" hidden="1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5"/>
        <v>44</v>
      </c>
      <c r="R3084" s="16">
        <f t="shared" si="193"/>
        <v>44</v>
      </c>
      <c r="S3084" s="18">
        <f t="shared" si="194"/>
        <v>1.4271813168991242E-2</v>
      </c>
    </row>
    <row r="3085" spans="1:19" hidden="1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5"/>
        <v>748</v>
      </c>
      <c r="R3085" s="21">
        <f t="shared" si="193"/>
        <v>748</v>
      </c>
      <c r="S3085" s="23">
        <f t="shared" si="194"/>
        <v>0.24254215304798962</v>
      </c>
    </row>
    <row r="3086" spans="1:19" hidden="1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5"/>
        <v>106</v>
      </c>
      <c r="R3086" s="16">
        <f t="shared" si="193"/>
        <v>106</v>
      </c>
      <c r="S3086" s="18">
        <f t="shared" si="194"/>
        <v>3.4359805510534844E-2</v>
      </c>
    </row>
    <row r="3087" spans="1:19" hidden="1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5"/>
        <v>87</v>
      </c>
      <c r="R3087" s="21">
        <f t="shared" si="193"/>
        <v>87</v>
      </c>
      <c r="S3087" s="23">
        <f t="shared" si="194"/>
        <v>2.8191834089436162E-2</v>
      </c>
    </row>
    <row r="3088" spans="1:19" hidden="1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5"/>
        <v>252</v>
      </c>
      <c r="R3088" s="16">
        <f t="shared" si="193"/>
        <v>252</v>
      </c>
      <c r="S3088" s="18">
        <f t="shared" si="194"/>
        <v>8.1632653061224483E-2</v>
      </c>
    </row>
    <row r="3089" spans="1:19" hidden="1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5"/>
        <v>390</v>
      </c>
      <c r="R3089" s="21">
        <f t="shared" si="193"/>
        <v>390</v>
      </c>
      <c r="S3089" s="23">
        <f t="shared" si="194"/>
        <v>0.12629533678756477</v>
      </c>
    </row>
    <row r="3090" spans="1:19" hidden="1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5"/>
        <v>111</v>
      </c>
      <c r="R3090" s="16">
        <f t="shared" si="193"/>
        <v>111</v>
      </c>
      <c r="S3090" s="18">
        <f t="shared" si="194"/>
        <v>3.5933959210100355E-2</v>
      </c>
    </row>
    <row r="3091" spans="1:19" hidden="1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5"/>
        <v>546</v>
      </c>
      <c r="R3091" s="21">
        <f t="shared" si="193"/>
        <v>546</v>
      </c>
      <c r="S3091" s="23">
        <f t="shared" si="194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5"/>
        <v>1800</v>
      </c>
      <c r="R3092" s="16">
        <f t="shared" si="193"/>
        <v>1800</v>
      </c>
      <c r="S3092" s="18">
        <f t="shared" si="194"/>
        <v>0.58233581365253961</v>
      </c>
    </row>
    <row r="3093" spans="1:19" hidden="1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5"/>
        <v>88</v>
      </c>
      <c r="R3093" s="21">
        <f t="shared" si="193"/>
        <v>88</v>
      </c>
      <c r="S3093" s="23">
        <f t="shared" si="194"/>
        <v>2.8460543337645538E-2</v>
      </c>
    </row>
    <row r="3094" spans="1:19" hidden="1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5"/>
        <v>468</v>
      </c>
      <c r="R3094" s="16">
        <f t="shared" si="193"/>
        <v>468</v>
      </c>
      <c r="S3094" s="18">
        <f t="shared" si="194"/>
        <v>0.1513094083414161</v>
      </c>
    </row>
    <row r="3095" spans="1:19" hidden="1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5"/>
        <v>25</v>
      </c>
      <c r="R3095" s="21">
        <f t="shared" si="193"/>
        <v>25</v>
      </c>
      <c r="S3095" s="23">
        <f t="shared" si="194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5"/>
        <v>1428</v>
      </c>
      <c r="R3096" s="16">
        <f t="shared" si="193"/>
        <v>1428</v>
      </c>
      <c r="S3096" s="18">
        <f t="shared" si="194"/>
        <v>0.46138933764135703</v>
      </c>
    </row>
    <row r="3097" spans="1:19" hidden="1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5"/>
        <v>3696</v>
      </c>
      <c r="R3097" s="21">
        <f t="shared" si="193"/>
        <v>3696</v>
      </c>
      <c r="S3097" s="23">
        <f t="shared" si="194"/>
        <v>1.193798449612403</v>
      </c>
    </row>
    <row r="3098" spans="1:19" hidden="1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5"/>
        <v>92</v>
      </c>
      <c r="R3098" s="16">
        <f t="shared" si="193"/>
        <v>92</v>
      </c>
      <c r="S3098" s="18">
        <f t="shared" si="194"/>
        <v>2.9706167258637391E-2</v>
      </c>
    </row>
    <row r="3099" spans="1:19" hidden="1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5"/>
        <v>188</v>
      </c>
      <c r="R3099" s="21">
        <f t="shared" si="193"/>
        <v>188</v>
      </c>
      <c r="S3099" s="23">
        <f t="shared" si="194"/>
        <v>6.0684312459651391E-2</v>
      </c>
    </row>
    <row r="3100" spans="1:19" hidden="1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5"/>
        <v>600</v>
      </c>
      <c r="R3100" s="16">
        <f t="shared" si="193"/>
        <v>600</v>
      </c>
      <c r="S3100" s="18">
        <f t="shared" si="194"/>
        <v>0.1936108422071636</v>
      </c>
    </row>
    <row r="3101" spans="1:19" hidden="1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5"/>
        <v>6852</v>
      </c>
      <c r="R3101" s="21">
        <f t="shared" si="193"/>
        <v>6852</v>
      </c>
      <c r="S3101" s="23">
        <f t="shared" si="194"/>
        <v>2.2103225806451614</v>
      </c>
    </row>
    <row r="3102" spans="1:19" hidden="1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5"/>
        <v>296</v>
      </c>
      <c r="R3102" s="16">
        <f t="shared" si="193"/>
        <v>296</v>
      </c>
      <c r="S3102" s="18">
        <f t="shared" si="194"/>
        <v>9.5453079651725253E-2</v>
      </c>
    </row>
    <row r="3103" spans="1:19" hidden="1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5"/>
        <v>27</v>
      </c>
      <c r="R3103" s="21">
        <f t="shared" si="193"/>
        <v>27</v>
      </c>
      <c r="S3103" s="23">
        <f t="shared" si="194"/>
        <v>8.7040618955512572E-3</v>
      </c>
    </row>
    <row r="3104" spans="1:19" hidden="1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5"/>
        <v>200</v>
      </c>
      <c r="R3104" s="16">
        <f t="shared" si="193"/>
        <v>200</v>
      </c>
      <c r="S3104" s="18">
        <f t="shared" si="194"/>
        <v>6.4453754431195623E-2</v>
      </c>
    </row>
    <row r="3105" spans="1:19" hidden="1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5"/>
        <v>213</v>
      </c>
      <c r="R3105" s="21">
        <f t="shared" si="193"/>
        <v>213</v>
      </c>
      <c r="S3105" s="23">
        <f t="shared" si="194"/>
        <v>6.8621134020618563E-2</v>
      </c>
    </row>
    <row r="3106" spans="1:19" hidden="1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5"/>
        <v>178</v>
      </c>
      <c r="R3106" s="16">
        <f t="shared" si="193"/>
        <v>178</v>
      </c>
      <c r="S3106" s="18">
        <f t="shared" si="194"/>
        <v>5.7326892109500809E-2</v>
      </c>
    </row>
    <row r="3107" spans="1:19" hidden="1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5"/>
        <v>1122</v>
      </c>
      <c r="R3107" s="21">
        <f t="shared" si="193"/>
        <v>1122</v>
      </c>
      <c r="S3107" s="23">
        <f t="shared" si="194"/>
        <v>0.36123631680618157</v>
      </c>
    </row>
    <row r="3108" spans="1:19" hidden="1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5"/>
        <v>424</v>
      </c>
      <c r="R3108" s="16">
        <f t="shared" si="193"/>
        <v>424</v>
      </c>
      <c r="S3108" s="18">
        <f t="shared" si="194"/>
        <v>0.13646604441583521</v>
      </c>
    </row>
    <row r="3109" spans="1:19" hidden="1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5"/>
        <v>108</v>
      </c>
      <c r="R3109" s="21">
        <f t="shared" si="193"/>
        <v>108</v>
      </c>
      <c r="S3109" s="23">
        <f t="shared" si="194"/>
        <v>3.4749034749034749E-2</v>
      </c>
    </row>
    <row r="3110" spans="1:19" hidden="1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5"/>
        <v>80</v>
      </c>
      <c r="R3110" s="16">
        <f t="shared" si="193"/>
        <v>80</v>
      </c>
      <c r="S3110" s="18">
        <f t="shared" si="194"/>
        <v>2.5731746542296558E-2</v>
      </c>
    </row>
    <row r="3111" spans="1:19" hidden="1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5"/>
        <v>159</v>
      </c>
      <c r="R3111" s="21">
        <f t="shared" si="193"/>
        <v>159</v>
      </c>
      <c r="S3111" s="23">
        <f t="shared" si="194"/>
        <v>5.1125401929260447E-2</v>
      </c>
    </row>
    <row r="3112" spans="1:19" hidden="1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5"/>
        <v>465</v>
      </c>
      <c r="R3112" s="16">
        <f t="shared" si="193"/>
        <v>465</v>
      </c>
      <c r="S3112" s="18">
        <f t="shared" si="194"/>
        <v>0.14946962391513982</v>
      </c>
    </row>
    <row r="3113" spans="1:19" hidden="1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5"/>
        <v>410</v>
      </c>
      <c r="R3113" s="21">
        <f t="shared" si="193"/>
        <v>410</v>
      </c>
      <c r="S3113" s="23">
        <f t="shared" si="194"/>
        <v>0.13174807197943444</v>
      </c>
    </row>
    <row r="3114" spans="1:19" hidden="1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5"/>
        <v>37</v>
      </c>
      <c r="R3114" s="16">
        <f t="shared" si="193"/>
        <v>37</v>
      </c>
      <c r="S3114" s="18">
        <f t="shared" si="194"/>
        <v>1.1885640860905879E-2</v>
      </c>
    </row>
    <row r="3115" spans="1:19" hidden="1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5"/>
        <v>710</v>
      </c>
      <c r="R3115" s="21">
        <f t="shared" si="193"/>
        <v>710</v>
      </c>
      <c r="S3115" s="23">
        <f t="shared" si="194"/>
        <v>0.22800256904303148</v>
      </c>
    </row>
    <row r="3116" spans="1:19" hidden="1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5"/>
        <v>2387</v>
      </c>
      <c r="R3116" s="16">
        <f t="shared" si="193"/>
        <v>2387</v>
      </c>
      <c r="S3116" s="18">
        <f t="shared" si="194"/>
        <v>0.76629213483146064</v>
      </c>
    </row>
    <row r="3117" spans="1:19" hidden="1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5"/>
        <v>4935</v>
      </c>
      <c r="R3117" s="21">
        <f t="shared" si="193"/>
        <v>4935</v>
      </c>
      <c r="S3117" s="23">
        <f t="shared" si="194"/>
        <v>1.5837612323491657</v>
      </c>
    </row>
    <row r="3118" spans="1:19" hidden="1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5"/>
        <v>721</v>
      </c>
      <c r="R3118" s="16">
        <f t="shared" si="193"/>
        <v>721</v>
      </c>
      <c r="S3118" s="18">
        <f t="shared" si="194"/>
        <v>0.23131215912736605</v>
      </c>
    </row>
    <row r="3119" spans="1:19" hidden="1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5"/>
        <v>133</v>
      </c>
      <c r="R3119" s="21">
        <f t="shared" si="193"/>
        <v>133</v>
      </c>
      <c r="S3119" s="23">
        <f t="shared" si="194"/>
        <v>4.2655548428479795E-2</v>
      </c>
    </row>
    <row r="3120" spans="1:19" hidden="1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5"/>
        <v>28</v>
      </c>
      <c r="R3120" s="16">
        <f t="shared" si="193"/>
        <v>28</v>
      </c>
      <c r="S3120" s="18">
        <f t="shared" si="194"/>
        <v>8.9772362936838736E-3</v>
      </c>
    </row>
    <row r="3121" spans="1:19" hidden="1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5"/>
        <v>375</v>
      </c>
      <c r="R3121" s="21">
        <f t="shared" si="193"/>
        <v>375</v>
      </c>
      <c r="S3121" s="23">
        <f t="shared" si="194"/>
        <v>0.1201923076923077</v>
      </c>
    </row>
    <row r="3122" spans="1:19" hidden="1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5"/>
        <v>696</v>
      </c>
      <c r="R3122" s="16">
        <f t="shared" si="193"/>
        <v>696</v>
      </c>
      <c r="S3122" s="18">
        <f t="shared" si="194"/>
        <v>0.22300544697212432</v>
      </c>
    </row>
    <row r="3123" spans="1:19" hidden="1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5"/>
        <v>15</v>
      </c>
      <c r="R3123" s="21">
        <f t="shared" si="193"/>
        <v>15</v>
      </c>
      <c r="S3123" s="23">
        <f t="shared" si="194"/>
        <v>4.8046124279308138E-3</v>
      </c>
    </row>
    <row r="3124" spans="1:19" hidden="1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5"/>
        <v>623</v>
      </c>
      <c r="R3124" s="16">
        <f t="shared" si="193"/>
        <v>623</v>
      </c>
      <c r="S3124" s="18">
        <f t="shared" si="194"/>
        <v>0.1994876721101505</v>
      </c>
    </row>
    <row r="3125" spans="1:19" hidden="1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5"/>
        <v>52</v>
      </c>
      <c r="R3125" s="21">
        <f t="shared" si="193"/>
        <v>52</v>
      </c>
      <c r="S3125" s="23">
        <f t="shared" si="194"/>
        <v>1.6645326504481434E-2</v>
      </c>
    </row>
    <row r="3126" spans="1:19" hidden="1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5"/>
        <v>2538</v>
      </c>
      <c r="R3126" s="16">
        <f t="shared" si="193"/>
        <v>2538</v>
      </c>
      <c r="S3126" s="18">
        <f t="shared" si="194"/>
        <v>0.81215999999999999</v>
      </c>
    </row>
    <row r="3127" spans="1:19" hidden="1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5"/>
        <v>477</v>
      </c>
      <c r="R3127" s="21">
        <f t="shared" si="193"/>
        <v>477</v>
      </c>
      <c r="S3127" s="23">
        <f t="shared" si="194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5"/>
        <v>17633</v>
      </c>
      <c r="R3128" s="16">
        <f t="shared" si="193"/>
        <v>17633</v>
      </c>
      <c r="S3128" s="18">
        <f t="shared" si="194"/>
        <v>5.6389510713143585</v>
      </c>
    </row>
    <row r="3129" spans="1:19" hidden="1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5"/>
        <v>30</v>
      </c>
      <c r="R3129" s="21">
        <f t="shared" si="193"/>
        <v>30</v>
      </c>
      <c r="S3129" s="23">
        <f t="shared" si="194"/>
        <v>9.5907928388746806E-3</v>
      </c>
    </row>
    <row r="3130" spans="1:19" hidden="1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5"/>
        <v>963</v>
      </c>
      <c r="R3130" s="16">
        <f t="shared" si="193"/>
        <v>963</v>
      </c>
      <c r="S3130" s="18">
        <f t="shared" si="194"/>
        <v>0.30776605944391178</v>
      </c>
    </row>
    <row r="3131" spans="1:19" hidden="1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5"/>
        <v>96</v>
      </c>
      <c r="R3131" s="21">
        <f t="shared" si="193"/>
        <v>96</v>
      </c>
      <c r="S3131" s="23">
        <f t="shared" si="194"/>
        <v>3.0670926517571886E-2</v>
      </c>
    </row>
    <row r="3132" spans="1:19" hidden="1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5"/>
        <v>616</v>
      </c>
      <c r="R3132" s="16">
        <f t="shared" si="193"/>
        <v>616</v>
      </c>
      <c r="S3132" s="18">
        <f t="shared" si="194"/>
        <v>0.19674225487064836</v>
      </c>
    </row>
    <row r="3133" spans="1:19" hidden="1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5"/>
        <v>9</v>
      </c>
      <c r="R3133" s="21">
        <f t="shared" si="193"/>
        <v>9</v>
      </c>
      <c r="S3133" s="23">
        <f t="shared" si="194"/>
        <v>2.8735632183908046E-3</v>
      </c>
    </row>
    <row r="3134" spans="1:19" hidden="1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5"/>
        <v>153</v>
      </c>
      <c r="R3134" s="16">
        <f t="shared" si="193"/>
        <v>153</v>
      </c>
      <c r="S3134" s="18">
        <f t="shared" si="194"/>
        <v>4.8834982444940951E-2</v>
      </c>
    </row>
    <row r="3135" spans="1:19" hidden="1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5"/>
        <v>2380</v>
      </c>
      <c r="R3135" s="21">
        <f t="shared" si="193"/>
        <v>2380</v>
      </c>
      <c r="S3135" s="23">
        <f t="shared" si="194"/>
        <v>0.7594128908742821</v>
      </c>
    </row>
    <row r="3136" spans="1:19" hidden="1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5"/>
        <v>266</v>
      </c>
      <c r="R3136" s="16">
        <f t="shared" si="193"/>
        <v>266</v>
      </c>
      <c r="S3136" s="18">
        <f t="shared" si="194"/>
        <v>8.4848484848484854E-2</v>
      </c>
    </row>
    <row r="3137" spans="1:19" hidden="1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5"/>
        <v>276</v>
      </c>
      <c r="R3137" s="21">
        <f t="shared" si="193"/>
        <v>276</v>
      </c>
      <c r="S3137" s="23">
        <f t="shared" si="194"/>
        <v>8.8010204081632654E-2</v>
      </c>
    </row>
    <row r="3138" spans="1:19" hidden="1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5"/>
        <v>291</v>
      </c>
      <c r="R3138" s="16">
        <f t="shared" si="193"/>
        <v>291</v>
      </c>
      <c r="S3138" s="18">
        <f t="shared" si="194"/>
        <v>9.2763787057698444E-2</v>
      </c>
    </row>
    <row r="3139" spans="1:19" hidden="1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si="195"/>
        <v>1416</v>
      </c>
      <c r="R3139" s="21">
        <f t="shared" ref="R3139:R3202" si="197">N:N*P:P</f>
        <v>1416</v>
      </c>
      <c r="S3139" s="23">
        <f t="shared" ref="S3139:S3202" si="198">Q:Q/A:A</f>
        <v>0.45124282982791586</v>
      </c>
    </row>
    <row r="3140" spans="1:19" hidden="1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ref="Q3140:Q3203" si="199">N3140*P3140</f>
        <v>19</v>
      </c>
      <c r="R3140" s="16">
        <f t="shared" si="197"/>
        <v>19</v>
      </c>
      <c r="S3140" s="18">
        <f t="shared" si="198"/>
        <v>6.0528830837846444E-3</v>
      </c>
    </row>
    <row r="3141" spans="1:19" hidden="1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9"/>
        <v>440</v>
      </c>
      <c r="R3141" s="21">
        <f t="shared" si="197"/>
        <v>440</v>
      </c>
      <c r="S3141" s="23">
        <f t="shared" si="198"/>
        <v>0.14012738853503184</v>
      </c>
    </row>
    <row r="3142" spans="1:19" hidden="1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9"/>
        <v>42</v>
      </c>
      <c r="R3142" s="16">
        <f t="shared" si="197"/>
        <v>42</v>
      </c>
      <c r="S3142" s="18">
        <f t="shared" si="198"/>
        <v>1.3371537726838587E-2</v>
      </c>
    </row>
    <row r="3143" spans="1:19" hidden="1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9"/>
        <v>504</v>
      </c>
      <c r="R3143" s="21">
        <f t="shared" si="197"/>
        <v>504</v>
      </c>
      <c r="S3143" s="23">
        <f t="shared" si="198"/>
        <v>0.16040738383195416</v>
      </c>
    </row>
    <row r="3144" spans="1:19" hidden="1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9"/>
        <v>120</v>
      </c>
      <c r="R3144" s="16">
        <f t="shared" si="197"/>
        <v>120</v>
      </c>
      <c r="S3144" s="18">
        <f t="shared" si="198"/>
        <v>3.8180082723512566E-2</v>
      </c>
    </row>
    <row r="3145" spans="1:19" hidden="1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9"/>
        <v>426</v>
      </c>
      <c r="R3145" s="21">
        <f t="shared" si="197"/>
        <v>426</v>
      </c>
      <c r="S3145" s="23">
        <f t="shared" si="198"/>
        <v>0.13549618320610687</v>
      </c>
    </row>
    <row r="3146" spans="1:19" hidden="1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9"/>
        <v>444</v>
      </c>
      <c r="R3146" s="16">
        <f t="shared" si="197"/>
        <v>444</v>
      </c>
      <c r="S3146" s="18">
        <f t="shared" si="198"/>
        <v>0.14117647058823529</v>
      </c>
    </row>
    <row r="3147" spans="1:19" hidden="1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9"/>
        <v>612</v>
      </c>
      <c r="R3147" s="21">
        <f t="shared" si="197"/>
        <v>612</v>
      </c>
      <c r="S3147" s="23">
        <f t="shared" si="198"/>
        <v>0.19453273998728543</v>
      </c>
    </row>
    <row r="3148" spans="1:19" hidden="1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9"/>
        <v>11830</v>
      </c>
      <c r="R3148" s="16">
        <f t="shared" si="197"/>
        <v>11830</v>
      </c>
      <c r="S3148" s="18">
        <f t="shared" si="198"/>
        <v>3.7591356847791548</v>
      </c>
    </row>
    <row r="3149" spans="1:19" hidden="1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9"/>
        <v>8256</v>
      </c>
      <c r="R3149" s="21">
        <f t="shared" si="197"/>
        <v>8256</v>
      </c>
      <c r="S3149" s="23">
        <f t="shared" si="198"/>
        <v>2.6226175349428207</v>
      </c>
    </row>
    <row r="3150" spans="1:19" hidden="1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9"/>
        <v>796</v>
      </c>
      <c r="R3150" s="16">
        <f t="shared" si="197"/>
        <v>796</v>
      </c>
      <c r="S3150" s="18">
        <f t="shared" si="198"/>
        <v>0.25277865989202919</v>
      </c>
    </row>
    <row r="3151" spans="1:19" hidden="1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9"/>
        <v>64</v>
      </c>
      <c r="R3151" s="21">
        <f t="shared" si="197"/>
        <v>64</v>
      </c>
      <c r="S3151" s="23">
        <f t="shared" si="198"/>
        <v>2.0317460317460317E-2</v>
      </c>
    </row>
    <row r="3152" spans="1:19" hidden="1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9"/>
        <v>1656</v>
      </c>
      <c r="R3152" s="16">
        <f t="shared" si="197"/>
        <v>1656</v>
      </c>
      <c r="S3152" s="18">
        <f t="shared" si="198"/>
        <v>0.52554744525547448</v>
      </c>
    </row>
    <row r="3153" spans="1:19" hidden="1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9"/>
        <v>90</v>
      </c>
      <c r="R3153" s="21">
        <f t="shared" si="197"/>
        <v>90</v>
      </c>
      <c r="S3153" s="23">
        <f t="shared" si="198"/>
        <v>2.8553299492385786E-2</v>
      </c>
    </row>
    <row r="3154" spans="1:19" hidden="1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9"/>
        <v>700</v>
      </c>
      <c r="R3154" s="16">
        <f t="shared" si="197"/>
        <v>700</v>
      </c>
      <c r="S3154" s="18">
        <f t="shared" si="198"/>
        <v>0.22201078338090707</v>
      </c>
    </row>
    <row r="3155" spans="1:19" hidden="1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9"/>
        <v>519</v>
      </c>
      <c r="R3155" s="21">
        <f t="shared" si="197"/>
        <v>519</v>
      </c>
      <c r="S3155" s="23">
        <f t="shared" si="198"/>
        <v>0.16455294863665187</v>
      </c>
    </row>
    <row r="3156" spans="1:19" hidden="1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9"/>
        <v>416</v>
      </c>
      <c r="R3156" s="16">
        <f t="shared" si="197"/>
        <v>416</v>
      </c>
      <c r="S3156" s="18">
        <f t="shared" si="198"/>
        <v>0.13185419968304279</v>
      </c>
    </row>
    <row r="3157" spans="1:19" hidden="1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9"/>
        <v>780</v>
      </c>
      <c r="R3157" s="21">
        <f t="shared" si="197"/>
        <v>780</v>
      </c>
      <c r="S3157" s="23">
        <f t="shared" si="198"/>
        <v>0.24714828897338403</v>
      </c>
    </row>
    <row r="3158" spans="1:19" hidden="1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9"/>
        <v>6244</v>
      </c>
      <c r="R3158" s="16">
        <f t="shared" si="197"/>
        <v>6244</v>
      </c>
      <c r="S3158" s="18">
        <f t="shared" si="198"/>
        <v>1.9778270509977827</v>
      </c>
    </row>
    <row r="3159" spans="1:19" hidden="1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9"/>
        <v>1210</v>
      </c>
      <c r="R3159" s="21">
        <f t="shared" si="197"/>
        <v>1210</v>
      </c>
      <c r="S3159" s="23">
        <f t="shared" si="198"/>
        <v>0.38315389487017099</v>
      </c>
    </row>
    <row r="3160" spans="1:19" hidden="1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9"/>
        <v>231</v>
      </c>
      <c r="R3160" s="16">
        <f t="shared" si="197"/>
        <v>231</v>
      </c>
      <c r="S3160" s="18">
        <f t="shared" si="198"/>
        <v>7.3124406457739793E-2</v>
      </c>
    </row>
    <row r="3161" spans="1:19" hidden="1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9"/>
        <v>4461</v>
      </c>
      <c r="R3161" s="21">
        <f t="shared" si="197"/>
        <v>4461</v>
      </c>
      <c r="S3161" s="23">
        <f t="shared" si="198"/>
        <v>1.4117088607594936</v>
      </c>
    </row>
    <row r="3162" spans="1:19" hidden="1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9"/>
        <v>772</v>
      </c>
      <c r="R3162" s="16">
        <f t="shared" si="197"/>
        <v>772</v>
      </c>
      <c r="S3162" s="18">
        <f t="shared" si="198"/>
        <v>0.24422651059791206</v>
      </c>
    </row>
    <row r="3163" spans="1:19" hidden="1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9"/>
        <v>824</v>
      </c>
      <c r="R3163" s="21">
        <f t="shared" si="197"/>
        <v>824</v>
      </c>
      <c r="S3163" s="23">
        <f t="shared" si="198"/>
        <v>0.26059456040480711</v>
      </c>
    </row>
    <row r="3164" spans="1:19" hidden="1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9"/>
        <v>76</v>
      </c>
      <c r="R3164" s="16">
        <f t="shared" si="197"/>
        <v>76</v>
      </c>
      <c r="S3164" s="18">
        <f t="shared" si="198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9"/>
        <v>945</v>
      </c>
      <c r="R3165" s="21">
        <f t="shared" si="197"/>
        <v>945</v>
      </c>
      <c r="S3165" s="23">
        <f t="shared" si="198"/>
        <v>0.29867256637168144</v>
      </c>
    </row>
    <row r="3166" spans="1:19" hidden="1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9"/>
        <v>1125</v>
      </c>
      <c r="R3166" s="16">
        <f t="shared" si="197"/>
        <v>1125</v>
      </c>
      <c r="S3166" s="18">
        <f t="shared" si="198"/>
        <v>0.35545023696682465</v>
      </c>
    </row>
    <row r="3167" spans="1:19" hidden="1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9"/>
        <v>234</v>
      </c>
      <c r="R3167" s="21">
        <f t="shared" si="197"/>
        <v>234</v>
      </c>
      <c r="S3167" s="23">
        <f t="shared" si="198"/>
        <v>7.3910296904611497E-2</v>
      </c>
    </row>
    <row r="3168" spans="1:19" hidden="1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9"/>
        <v>216</v>
      </c>
      <c r="R3168" s="16">
        <f t="shared" si="197"/>
        <v>216</v>
      </c>
      <c r="S3168" s="18">
        <f t="shared" si="198"/>
        <v>6.8203347016103574E-2</v>
      </c>
    </row>
    <row r="3169" spans="1:19" hidden="1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9"/>
        <v>612</v>
      </c>
      <c r="R3169" s="21">
        <f t="shared" si="197"/>
        <v>612</v>
      </c>
      <c r="S3169" s="23">
        <f t="shared" si="198"/>
        <v>0.19318181818181818</v>
      </c>
    </row>
    <row r="3170" spans="1:19" hidden="1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9"/>
        <v>600</v>
      </c>
      <c r="R3170" s="16">
        <f t="shared" si="197"/>
        <v>600</v>
      </c>
      <c r="S3170" s="18">
        <f t="shared" si="198"/>
        <v>0.18933417481855475</v>
      </c>
    </row>
    <row r="3171" spans="1:19" hidden="1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9"/>
        <v>552</v>
      </c>
      <c r="R3171" s="21">
        <f t="shared" si="197"/>
        <v>552</v>
      </c>
      <c r="S3171" s="23">
        <f t="shared" si="198"/>
        <v>0.17413249211356466</v>
      </c>
    </row>
    <row r="3172" spans="1:19" hidden="1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9"/>
        <v>4197</v>
      </c>
      <c r="R3172" s="16">
        <f t="shared" si="197"/>
        <v>4197</v>
      </c>
      <c r="S3172" s="18">
        <f t="shared" si="198"/>
        <v>1.3235572374645221</v>
      </c>
    </row>
    <row r="3173" spans="1:19" hidden="1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9"/>
        <v>202</v>
      </c>
      <c r="R3173" s="21">
        <f t="shared" si="197"/>
        <v>202</v>
      </c>
      <c r="S3173" s="23">
        <f t="shared" si="198"/>
        <v>6.3682219419924344E-2</v>
      </c>
    </row>
    <row r="3174" spans="1:19" hidden="1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9"/>
        <v>1710</v>
      </c>
      <c r="R3174" s="16">
        <f t="shared" si="197"/>
        <v>1710</v>
      </c>
      <c r="S3174" s="18">
        <f t="shared" si="198"/>
        <v>0.53892215568862278</v>
      </c>
    </row>
    <row r="3175" spans="1:19" hidden="1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9"/>
        <v>472</v>
      </c>
      <c r="R3175" s="21">
        <f t="shared" si="197"/>
        <v>472</v>
      </c>
      <c r="S3175" s="23">
        <f t="shared" si="198"/>
        <v>0.148708254568368</v>
      </c>
    </row>
    <row r="3176" spans="1:19" hidden="1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9"/>
        <v>38</v>
      </c>
      <c r="R3176" s="16">
        <f t="shared" si="197"/>
        <v>38</v>
      </c>
      <c r="S3176" s="18">
        <f t="shared" si="198"/>
        <v>1.1968503937007874E-2</v>
      </c>
    </row>
    <row r="3177" spans="1:19" hidden="1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9"/>
        <v>118</v>
      </c>
      <c r="R3177" s="21">
        <f t="shared" si="197"/>
        <v>118</v>
      </c>
      <c r="S3177" s="23">
        <f t="shared" si="198"/>
        <v>3.7153652392947101E-2</v>
      </c>
    </row>
    <row r="3178" spans="1:19" hidden="1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9"/>
        <v>582</v>
      </c>
      <c r="R3178" s="16">
        <f t="shared" si="197"/>
        <v>582</v>
      </c>
      <c r="S3178" s="18">
        <f t="shared" si="198"/>
        <v>0.18319169027384324</v>
      </c>
    </row>
    <row r="3179" spans="1:19" hidden="1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9"/>
        <v>2322</v>
      </c>
      <c r="R3179" s="21">
        <f t="shared" si="197"/>
        <v>2322</v>
      </c>
      <c r="S3179" s="23">
        <f t="shared" si="198"/>
        <v>0.73064820641913153</v>
      </c>
    </row>
    <row r="3180" spans="1:19" hidden="1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9"/>
        <v>776</v>
      </c>
      <c r="R3180" s="16">
        <f t="shared" si="197"/>
        <v>776</v>
      </c>
      <c r="S3180" s="18">
        <f t="shared" si="198"/>
        <v>0.24410191884240326</v>
      </c>
    </row>
    <row r="3181" spans="1:19" hidden="1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9"/>
        <v>560</v>
      </c>
      <c r="R3181" s="21">
        <f t="shared" si="197"/>
        <v>560</v>
      </c>
      <c r="S3181" s="23">
        <f t="shared" si="198"/>
        <v>0.1761006289308176</v>
      </c>
    </row>
    <row r="3182" spans="1:19" hidden="1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9"/>
        <v>225</v>
      </c>
      <c r="R3182" s="16">
        <f t="shared" si="197"/>
        <v>225</v>
      </c>
      <c r="S3182" s="18">
        <f t="shared" si="198"/>
        <v>7.0732474064759507E-2</v>
      </c>
    </row>
    <row r="3183" spans="1:19" hidden="1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9"/>
        <v>150</v>
      </c>
      <c r="R3183" s="21">
        <f t="shared" si="197"/>
        <v>150</v>
      </c>
      <c r="S3183" s="23">
        <f t="shared" si="198"/>
        <v>4.7140163419233189E-2</v>
      </c>
    </row>
    <row r="3184" spans="1:19" hidden="1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9"/>
        <v>96</v>
      </c>
      <c r="R3184" s="16">
        <f t="shared" si="197"/>
        <v>96</v>
      </c>
      <c r="S3184" s="18">
        <f t="shared" si="198"/>
        <v>3.0160226201696512E-2</v>
      </c>
    </row>
    <row r="3185" spans="1:19" hidden="1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9"/>
        <v>11432</v>
      </c>
      <c r="R3185" s="21">
        <f t="shared" si="197"/>
        <v>11432</v>
      </c>
      <c r="S3185" s="23">
        <f t="shared" si="198"/>
        <v>3.5904522613065328</v>
      </c>
    </row>
    <row r="3186" spans="1:19" hidden="1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9"/>
        <v>1626</v>
      </c>
      <c r="R3186" s="16">
        <f t="shared" si="197"/>
        <v>1626</v>
      </c>
      <c r="S3186" s="18">
        <f t="shared" si="198"/>
        <v>0.51051805337519618</v>
      </c>
    </row>
    <row r="3187" spans="1:19" hidden="1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9"/>
        <v>200</v>
      </c>
      <c r="R3187" s="21">
        <f t="shared" si="197"/>
        <v>200</v>
      </c>
      <c r="S3187" s="23">
        <f t="shared" si="198"/>
        <v>6.2774639045825489E-2</v>
      </c>
    </row>
    <row r="3188" spans="1:19" hidden="1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9"/>
        <v>129</v>
      </c>
      <c r="R3188" s="16">
        <f t="shared" si="197"/>
        <v>129</v>
      </c>
      <c r="S3188" s="18">
        <f t="shared" si="198"/>
        <v>4.0476937558832755E-2</v>
      </c>
    </row>
    <row r="3189" spans="1:19" hidden="1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9"/>
        <v>2387</v>
      </c>
      <c r="R3189" s="21">
        <f t="shared" si="197"/>
        <v>2387</v>
      </c>
      <c r="S3189" s="23">
        <f t="shared" si="198"/>
        <v>0.74874529485570895</v>
      </c>
    </row>
    <row r="3190" spans="1:19" hidden="1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9"/>
        <v>144</v>
      </c>
      <c r="R3190" s="16">
        <f t="shared" si="197"/>
        <v>144</v>
      </c>
      <c r="S3190" s="18">
        <f t="shared" si="198"/>
        <v>4.5155221072436504E-2</v>
      </c>
    </row>
    <row r="3191" spans="1:19" hidden="1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9"/>
        <v>21815</v>
      </c>
      <c r="R3191" s="21">
        <f t="shared" si="197"/>
        <v>21815</v>
      </c>
      <c r="S3191" s="23">
        <f t="shared" si="198"/>
        <v>6.838557993730408</v>
      </c>
    </row>
    <row r="3192" spans="1:19" hidden="1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9"/>
        <v>536</v>
      </c>
      <c r="R3192" s="16">
        <f t="shared" si="197"/>
        <v>536</v>
      </c>
      <c r="S3192" s="18">
        <f t="shared" si="198"/>
        <v>0.16797242243810717</v>
      </c>
    </row>
    <row r="3193" spans="1:19" hidden="1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9"/>
        <v>468</v>
      </c>
      <c r="R3193" s="21">
        <f t="shared" si="197"/>
        <v>468</v>
      </c>
      <c r="S3193" s="23">
        <f t="shared" si="198"/>
        <v>0.14661654135338345</v>
      </c>
    </row>
    <row r="3194" spans="1:19" hidden="1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9"/>
        <v>1782</v>
      </c>
      <c r="R3194" s="16">
        <f t="shared" si="197"/>
        <v>1782</v>
      </c>
      <c r="S3194" s="18">
        <f t="shared" si="198"/>
        <v>0.55809583463827117</v>
      </c>
    </row>
    <row r="3195" spans="1:19" hidden="1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9"/>
        <v>108</v>
      </c>
      <c r="R3195" s="21">
        <f t="shared" si="197"/>
        <v>108</v>
      </c>
      <c r="S3195" s="23">
        <f t="shared" si="198"/>
        <v>3.3813400125234816E-2</v>
      </c>
    </row>
    <row r="3196" spans="1:19" hidden="1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9"/>
        <v>1998</v>
      </c>
      <c r="R3196" s="16">
        <f t="shared" si="197"/>
        <v>1998</v>
      </c>
      <c r="S3196" s="18">
        <f t="shared" si="198"/>
        <v>0.62535211267605639</v>
      </c>
    </row>
    <row r="3197" spans="1:19" hidden="1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9"/>
        <v>335</v>
      </c>
      <c r="R3197" s="21">
        <f t="shared" si="197"/>
        <v>335</v>
      </c>
      <c r="S3197" s="23">
        <f t="shared" si="198"/>
        <v>0.10481852315394243</v>
      </c>
    </row>
    <row r="3198" spans="1:19" hidden="1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9"/>
        <v>55</v>
      </c>
      <c r="R3198" s="16">
        <f t="shared" si="197"/>
        <v>55</v>
      </c>
      <c r="S3198" s="18">
        <f t="shared" si="198"/>
        <v>1.7203628401626526E-2</v>
      </c>
    </row>
    <row r="3199" spans="1:19" hidden="1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9"/>
        <v>441</v>
      </c>
      <c r="R3199" s="21">
        <f t="shared" si="197"/>
        <v>441</v>
      </c>
      <c r="S3199" s="23">
        <f t="shared" si="198"/>
        <v>0.13789868667917449</v>
      </c>
    </row>
    <row r="3200" spans="1:19" hidden="1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9"/>
        <v>96</v>
      </c>
      <c r="R3200" s="16">
        <f t="shared" si="197"/>
        <v>96</v>
      </c>
      <c r="S3200" s="18">
        <f t="shared" si="198"/>
        <v>3.0009377930603313E-2</v>
      </c>
    </row>
    <row r="3201" spans="1:19" hidden="1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9"/>
        <v>6839</v>
      </c>
      <c r="R3201" s="21">
        <f t="shared" si="197"/>
        <v>6839</v>
      </c>
      <c r="S3201" s="23">
        <f t="shared" si="198"/>
        <v>2.1371875</v>
      </c>
    </row>
    <row r="3202" spans="1:19" hidden="1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9"/>
        <v>6732</v>
      </c>
      <c r="R3202" s="16">
        <f t="shared" si="197"/>
        <v>6732</v>
      </c>
      <c r="S3202" s="18">
        <f t="shared" si="198"/>
        <v>2.1030927835051547</v>
      </c>
    </row>
    <row r="3203" spans="1:19" hidden="1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si="199"/>
        <v>6132</v>
      </c>
      <c r="R3203" s="21">
        <f t="shared" ref="R3203:R3266" si="201">N:N*P:P</f>
        <v>6132</v>
      </c>
      <c r="S3203" s="23">
        <f t="shared" ref="S3203:S3266" si="202">Q:Q/A:A</f>
        <v>1.9150530918176141</v>
      </c>
    </row>
    <row r="3204" spans="1:19" hidden="1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ref="Q3204:Q3267" si="203">N3204*P3204</f>
        <v>52</v>
      </c>
      <c r="R3204" s="16">
        <f t="shared" si="201"/>
        <v>52</v>
      </c>
      <c r="S3204" s="18">
        <f t="shared" si="202"/>
        <v>1.6234779893849517E-2</v>
      </c>
    </row>
    <row r="3205" spans="1:19" hidden="1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3"/>
        <v>801</v>
      </c>
      <c r="R3205" s="21">
        <f t="shared" si="201"/>
        <v>801</v>
      </c>
      <c r="S3205" s="23">
        <f t="shared" si="202"/>
        <v>0.25</v>
      </c>
    </row>
    <row r="3206" spans="1:19" hidden="1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3"/>
        <v>66</v>
      </c>
      <c r="R3206" s="16">
        <f t="shared" si="201"/>
        <v>66</v>
      </c>
      <c r="S3206" s="18">
        <f t="shared" si="202"/>
        <v>2.0592823712948519E-2</v>
      </c>
    </row>
    <row r="3207" spans="1:19" hidden="1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3"/>
        <v>5642</v>
      </c>
      <c r="R3207" s="21">
        <f t="shared" si="201"/>
        <v>5642</v>
      </c>
      <c r="S3207" s="23">
        <f t="shared" si="202"/>
        <v>1.759825327510917</v>
      </c>
    </row>
    <row r="3208" spans="1:19" hidden="1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3"/>
        <v>27</v>
      </c>
      <c r="R3208" s="16">
        <f t="shared" si="201"/>
        <v>27</v>
      </c>
      <c r="S3208" s="18">
        <f t="shared" si="202"/>
        <v>8.4190832553788595E-3</v>
      </c>
    </row>
    <row r="3209" spans="1:19" hidden="1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3"/>
        <v>4149</v>
      </c>
      <c r="R3209" s="21">
        <f t="shared" si="201"/>
        <v>4149</v>
      </c>
      <c r="S3209" s="23">
        <f t="shared" si="202"/>
        <v>1.2933291770573565</v>
      </c>
    </row>
    <row r="3210" spans="1:19" hidden="1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3"/>
        <v>43</v>
      </c>
      <c r="R3210" s="16">
        <f t="shared" si="201"/>
        <v>43</v>
      </c>
      <c r="S3210" s="18">
        <f t="shared" si="202"/>
        <v>1.3399813025864755E-2</v>
      </c>
    </row>
    <row r="3211" spans="1:19" hidden="1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3"/>
        <v>750</v>
      </c>
      <c r="R3211" s="21">
        <f t="shared" si="201"/>
        <v>750</v>
      </c>
      <c r="S3211" s="23">
        <f t="shared" si="202"/>
        <v>0.23364485981308411</v>
      </c>
    </row>
    <row r="3212" spans="1:19" hidden="1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3"/>
        <v>1632</v>
      </c>
      <c r="R3212" s="16">
        <f t="shared" si="201"/>
        <v>1632</v>
      </c>
      <c r="S3212" s="18">
        <f t="shared" si="202"/>
        <v>0.5082528807225164</v>
      </c>
    </row>
    <row r="3213" spans="1:19" hidden="1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3"/>
        <v>1484</v>
      </c>
      <c r="R3213" s="21">
        <f t="shared" si="201"/>
        <v>1484</v>
      </c>
      <c r="S3213" s="23">
        <f t="shared" si="202"/>
        <v>0.46201743462017436</v>
      </c>
    </row>
    <row r="3214" spans="1:19" hidden="1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3"/>
        <v>4205</v>
      </c>
      <c r="R3214" s="16">
        <f t="shared" si="201"/>
        <v>4205</v>
      </c>
      <c r="S3214" s="18">
        <f t="shared" si="202"/>
        <v>1.3087457205104265</v>
      </c>
    </row>
    <row r="3215" spans="1:19" hidden="1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3"/>
        <v>348</v>
      </c>
      <c r="R3215" s="21">
        <f t="shared" si="201"/>
        <v>348</v>
      </c>
      <c r="S3215" s="23">
        <f t="shared" si="202"/>
        <v>0.10827629122588675</v>
      </c>
    </row>
    <row r="3216" spans="1:19" hidden="1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3"/>
        <v>690</v>
      </c>
      <c r="R3216" s="16">
        <f t="shared" si="201"/>
        <v>690</v>
      </c>
      <c r="S3216" s="18">
        <f t="shared" si="202"/>
        <v>0.21461897356143078</v>
      </c>
    </row>
    <row r="3217" spans="1:19" hidden="1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3"/>
        <v>1795</v>
      </c>
      <c r="R3217" s="21">
        <f t="shared" si="201"/>
        <v>1795</v>
      </c>
      <c r="S3217" s="23">
        <f t="shared" si="202"/>
        <v>0.55814676616915426</v>
      </c>
    </row>
    <row r="3218" spans="1:19" hidden="1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3"/>
        <v>27</v>
      </c>
      <c r="R3218" s="16">
        <f t="shared" si="201"/>
        <v>27</v>
      </c>
      <c r="S3218" s="18">
        <f t="shared" si="202"/>
        <v>8.3929126515387004E-3</v>
      </c>
    </row>
    <row r="3219" spans="1:19" hidden="1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3"/>
        <v>2640</v>
      </c>
      <c r="R3219" s="21">
        <f t="shared" si="201"/>
        <v>2640</v>
      </c>
      <c r="S3219" s="23">
        <f t="shared" si="202"/>
        <v>0.82038533250466128</v>
      </c>
    </row>
    <row r="3220" spans="1:19" hidden="1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3"/>
        <v>424</v>
      </c>
      <c r="R3220" s="16">
        <f t="shared" si="201"/>
        <v>424</v>
      </c>
      <c r="S3220" s="18">
        <f t="shared" si="202"/>
        <v>0.13171792482137309</v>
      </c>
    </row>
    <row r="3221" spans="1:19" hidden="1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3"/>
        <v>64</v>
      </c>
      <c r="R3221" s="21">
        <f t="shared" si="201"/>
        <v>64</v>
      </c>
      <c r="S3221" s="23">
        <f t="shared" si="202"/>
        <v>1.9875776397515529E-2</v>
      </c>
    </row>
    <row r="3222" spans="1:19" hidden="1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3"/>
        <v>880</v>
      </c>
      <c r="R3222" s="16">
        <f t="shared" si="201"/>
        <v>880</v>
      </c>
      <c r="S3222" s="18">
        <f t="shared" si="202"/>
        <v>0.27320707854703508</v>
      </c>
    </row>
    <row r="3223" spans="1:19" hidden="1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3"/>
        <v>678</v>
      </c>
      <c r="R3223" s="21">
        <f t="shared" si="201"/>
        <v>678</v>
      </c>
      <c r="S3223" s="23">
        <f t="shared" si="202"/>
        <v>0.21042830540037244</v>
      </c>
    </row>
    <row r="3224" spans="1:19" hidden="1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3"/>
        <v>1760</v>
      </c>
      <c r="R3224" s="16">
        <f t="shared" si="201"/>
        <v>1760</v>
      </c>
      <c r="S3224" s="18">
        <f t="shared" si="202"/>
        <v>0.5460750853242321</v>
      </c>
    </row>
    <row r="3225" spans="1:19" hidden="1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3"/>
        <v>228</v>
      </c>
      <c r="R3225" s="21">
        <f t="shared" si="201"/>
        <v>228</v>
      </c>
      <c r="S3225" s="23">
        <f t="shared" si="202"/>
        <v>7.0719602977667495E-2</v>
      </c>
    </row>
    <row r="3226" spans="1:19" hidden="1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3"/>
        <v>1547</v>
      </c>
      <c r="R3226" s="16">
        <f t="shared" si="201"/>
        <v>1547</v>
      </c>
      <c r="S3226" s="18">
        <f t="shared" si="202"/>
        <v>0.47968992248062015</v>
      </c>
    </row>
    <row r="3227" spans="1:19" hidden="1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3"/>
        <v>5716</v>
      </c>
      <c r="R3227" s="21">
        <f t="shared" si="201"/>
        <v>5716</v>
      </c>
      <c r="S3227" s="23">
        <f t="shared" si="202"/>
        <v>1.7718536887786733</v>
      </c>
    </row>
    <row r="3228" spans="1:19" hidden="1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3"/>
        <v>1347</v>
      </c>
      <c r="R3228" s="16">
        <f t="shared" si="201"/>
        <v>1347</v>
      </c>
      <c r="S3228" s="18">
        <f t="shared" si="202"/>
        <v>0.41741555624418963</v>
      </c>
    </row>
    <row r="3229" spans="1:19" hidden="1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3"/>
        <v>762</v>
      </c>
      <c r="R3229" s="21">
        <f t="shared" si="201"/>
        <v>762</v>
      </c>
      <c r="S3229" s="23">
        <f t="shared" si="202"/>
        <v>0.23605947955390336</v>
      </c>
    </row>
    <row r="3230" spans="1:19" hidden="1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3"/>
        <v>46</v>
      </c>
      <c r="R3230" s="16">
        <f t="shared" si="201"/>
        <v>46</v>
      </c>
      <c r="S3230" s="18">
        <f t="shared" si="202"/>
        <v>1.424589656240322E-2</v>
      </c>
    </row>
    <row r="3231" spans="1:19" hidden="1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3"/>
        <v>456</v>
      </c>
      <c r="R3231" s="21">
        <f t="shared" si="201"/>
        <v>456</v>
      </c>
      <c r="S3231" s="23">
        <f t="shared" si="202"/>
        <v>0.14117647058823529</v>
      </c>
    </row>
    <row r="3232" spans="1:19" hidden="1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3"/>
        <v>159</v>
      </c>
      <c r="R3232" s="16">
        <f t="shared" si="201"/>
        <v>159</v>
      </c>
      <c r="S3232" s="18">
        <f t="shared" si="202"/>
        <v>4.9210770659238623E-2</v>
      </c>
    </row>
    <row r="3233" spans="1:19" hidden="1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3"/>
        <v>4625</v>
      </c>
      <c r="R3233" s="21">
        <f t="shared" si="201"/>
        <v>4625</v>
      </c>
      <c r="S3233" s="23">
        <f t="shared" si="202"/>
        <v>1.4310024752475248</v>
      </c>
    </row>
    <row r="3234" spans="1:19" hidden="1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3"/>
        <v>172</v>
      </c>
      <c r="R3234" s="16">
        <f t="shared" si="201"/>
        <v>172</v>
      </c>
      <c r="S3234" s="18">
        <f t="shared" si="202"/>
        <v>5.320136096504794E-2</v>
      </c>
    </row>
    <row r="3235" spans="1:19" hidden="1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3"/>
        <v>340</v>
      </c>
      <c r="R3235" s="21">
        <f t="shared" si="201"/>
        <v>340</v>
      </c>
      <c r="S3235" s="23">
        <f t="shared" si="202"/>
        <v>0.10513296227581942</v>
      </c>
    </row>
    <row r="3236" spans="1:19" hidden="1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3"/>
        <v>162</v>
      </c>
      <c r="R3236" s="16">
        <f t="shared" si="201"/>
        <v>162</v>
      </c>
      <c r="S3236" s="18">
        <f t="shared" si="202"/>
        <v>5.007727975270479E-2</v>
      </c>
    </row>
    <row r="3237" spans="1:19" hidden="1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3"/>
        <v>1048</v>
      </c>
      <c r="R3237" s="21">
        <f t="shared" si="201"/>
        <v>1048</v>
      </c>
      <c r="S3237" s="23">
        <f t="shared" si="202"/>
        <v>0.32385661310259578</v>
      </c>
    </row>
    <row r="3238" spans="1:19" hidden="1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3"/>
        <v>616</v>
      </c>
      <c r="R3238" s="16">
        <f t="shared" si="201"/>
        <v>616</v>
      </c>
      <c r="S3238" s="18">
        <f t="shared" si="202"/>
        <v>0.19029966017917826</v>
      </c>
    </row>
    <row r="3239" spans="1:19" hidden="1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3"/>
        <v>16044</v>
      </c>
      <c r="R3239" s="21">
        <f t="shared" si="201"/>
        <v>16044</v>
      </c>
      <c r="S3239" s="23">
        <f t="shared" si="202"/>
        <v>4.9549104385423099</v>
      </c>
    </row>
    <row r="3240" spans="1:19" hidden="1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3"/>
        <v>196</v>
      </c>
      <c r="R3240" s="16">
        <f t="shared" si="201"/>
        <v>196</v>
      </c>
      <c r="S3240" s="18">
        <f t="shared" si="202"/>
        <v>6.0512503859215805E-2</v>
      </c>
    </row>
    <row r="3241" spans="1:19" hidden="1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3"/>
        <v>784</v>
      </c>
      <c r="R3241" s="21">
        <f t="shared" si="201"/>
        <v>784</v>
      </c>
      <c r="S3241" s="23">
        <f t="shared" si="202"/>
        <v>0.24197530864197531</v>
      </c>
    </row>
    <row r="3242" spans="1:19" hidden="1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3"/>
        <v>596</v>
      </c>
      <c r="R3242" s="16">
        <f t="shared" si="201"/>
        <v>596</v>
      </c>
      <c r="S3242" s="18">
        <f t="shared" si="202"/>
        <v>0.18389385991977786</v>
      </c>
    </row>
    <row r="3243" spans="1:19" hidden="1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3"/>
        <v>87</v>
      </c>
      <c r="R3243" s="21">
        <f t="shared" si="201"/>
        <v>87</v>
      </c>
      <c r="S3243" s="23">
        <f t="shared" si="202"/>
        <v>2.6835286859962986E-2</v>
      </c>
    </row>
    <row r="3244" spans="1:19" hidden="1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3"/>
        <v>90</v>
      </c>
      <c r="R3244" s="16">
        <f t="shared" si="201"/>
        <v>90</v>
      </c>
      <c r="S3244" s="18">
        <f t="shared" si="202"/>
        <v>2.7752081406105456E-2</v>
      </c>
    </row>
    <row r="3245" spans="1:19" hidden="1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3"/>
        <v>2989</v>
      </c>
      <c r="R3245" s="21">
        <f t="shared" si="201"/>
        <v>2989</v>
      </c>
      <c r="S3245" s="23">
        <f t="shared" si="202"/>
        <v>0.9213933415536375</v>
      </c>
    </row>
    <row r="3246" spans="1:19" hidden="1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3"/>
        <v>249</v>
      </c>
      <c r="R3246" s="16">
        <f t="shared" si="201"/>
        <v>249</v>
      </c>
      <c r="S3246" s="18">
        <f t="shared" si="202"/>
        <v>7.673343605546995E-2</v>
      </c>
    </row>
    <row r="3247" spans="1:19" hidden="1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3"/>
        <v>13020</v>
      </c>
      <c r="R3247" s="21">
        <f t="shared" si="201"/>
        <v>13020</v>
      </c>
      <c r="S3247" s="23">
        <f t="shared" si="202"/>
        <v>4.0110905730129387</v>
      </c>
    </row>
    <row r="3248" spans="1:19" hidden="1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3"/>
        <v>111</v>
      </c>
      <c r="R3248" s="16">
        <f t="shared" si="201"/>
        <v>111</v>
      </c>
      <c r="S3248" s="18">
        <f t="shared" si="202"/>
        <v>3.4185401909454884E-2</v>
      </c>
    </row>
    <row r="3249" spans="1:19" hidden="1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3"/>
        <v>10575</v>
      </c>
      <c r="R3249" s="21">
        <f t="shared" si="201"/>
        <v>10575</v>
      </c>
      <c r="S3249" s="23">
        <f t="shared" si="202"/>
        <v>3.2558497536945814</v>
      </c>
    </row>
    <row r="3250" spans="1:19" hidden="1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3"/>
        <v>826</v>
      </c>
      <c r="R3250" s="16">
        <f t="shared" si="201"/>
        <v>826</v>
      </c>
      <c r="S3250" s="18">
        <f t="shared" si="202"/>
        <v>0.25423207140658666</v>
      </c>
    </row>
    <row r="3251" spans="1:19" hidden="1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3"/>
        <v>1060</v>
      </c>
      <c r="R3251" s="21">
        <f t="shared" si="201"/>
        <v>1060</v>
      </c>
      <c r="S3251" s="23">
        <f t="shared" si="202"/>
        <v>0.32615384615384613</v>
      </c>
    </row>
    <row r="3252" spans="1:19" hidden="1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3"/>
        <v>213</v>
      </c>
      <c r="R3252" s="16">
        <f t="shared" si="201"/>
        <v>213</v>
      </c>
      <c r="S3252" s="18">
        <f t="shared" si="202"/>
        <v>6.5518302060904338E-2</v>
      </c>
    </row>
    <row r="3253" spans="1:19" hidden="1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3"/>
        <v>240</v>
      </c>
      <c r="R3253" s="21">
        <f t="shared" si="201"/>
        <v>240</v>
      </c>
      <c r="S3253" s="23">
        <f t="shared" si="202"/>
        <v>7.3800738007380073E-2</v>
      </c>
    </row>
    <row r="3254" spans="1:19" hidden="1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3"/>
        <v>536</v>
      </c>
      <c r="R3254" s="16">
        <f t="shared" si="201"/>
        <v>536</v>
      </c>
      <c r="S3254" s="18">
        <f t="shared" si="202"/>
        <v>0.16477098063326159</v>
      </c>
    </row>
    <row r="3255" spans="1:19" hidden="1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3"/>
        <v>665</v>
      </c>
      <c r="R3255" s="21">
        <f t="shared" si="201"/>
        <v>665</v>
      </c>
      <c r="S3255" s="23">
        <f t="shared" si="202"/>
        <v>0.20436385986478181</v>
      </c>
    </row>
    <row r="3256" spans="1:19" hidden="1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3"/>
        <v>56</v>
      </c>
      <c r="R3256" s="16">
        <f t="shared" si="201"/>
        <v>56</v>
      </c>
      <c r="S3256" s="18">
        <f t="shared" si="202"/>
        <v>1.7204301075268817E-2</v>
      </c>
    </row>
    <row r="3257" spans="1:19" hidden="1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3"/>
        <v>400</v>
      </c>
      <c r="R3257" s="21">
        <f t="shared" si="201"/>
        <v>400</v>
      </c>
      <c r="S3257" s="23">
        <f t="shared" si="202"/>
        <v>0.12285012285012285</v>
      </c>
    </row>
    <row r="3258" spans="1:19" hidden="1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3"/>
        <v>70</v>
      </c>
      <c r="R3258" s="16">
        <f t="shared" si="201"/>
        <v>70</v>
      </c>
      <c r="S3258" s="18">
        <f t="shared" si="202"/>
        <v>2.1492170709241632E-2</v>
      </c>
    </row>
    <row r="3259" spans="1:19" hidden="1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3"/>
        <v>6408</v>
      </c>
      <c r="R3259" s="21">
        <f t="shared" si="201"/>
        <v>6408</v>
      </c>
      <c r="S3259" s="23">
        <f t="shared" si="202"/>
        <v>1.9668508287292819</v>
      </c>
    </row>
    <row r="3260" spans="1:19" hidden="1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3"/>
        <v>84</v>
      </c>
      <c r="R3260" s="16">
        <f t="shared" si="201"/>
        <v>84</v>
      </c>
      <c r="S3260" s="18">
        <f t="shared" si="202"/>
        <v>2.5774777539122429E-2</v>
      </c>
    </row>
    <row r="3261" spans="1:19" hidden="1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3"/>
        <v>4083</v>
      </c>
      <c r="R3261" s="21">
        <f t="shared" si="201"/>
        <v>4083</v>
      </c>
      <c r="S3261" s="23">
        <f t="shared" si="202"/>
        <v>1.2524539877300613</v>
      </c>
    </row>
    <row r="3262" spans="1:19" hidden="1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3"/>
        <v>249</v>
      </c>
      <c r="R3262" s="16">
        <f t="shared" si="201"/>
        <v>249</v>
      </c>
      <c r="S3262" s="18">
        <f t="shared" si="202"/>
        <v>7.635694572217111E-2</v>
      </c>
    </row>
    <row r="3263" spans="1:19" hidden="1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3"/>
        <v>678</v>
      </c>
      <c r="R3263" s="21">
        <f t="shared" si="201"/>
        <v>678</v>
      </c>
      <c r="S3263" s="23">
        <f t="shared" si="202"/>
        <v>0.20784794604537093</v>
      </c>
    </row>
    <row r="3264" spans="1:19" hidden="1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3"/>
        <v>178</v>
      </c>
      <c r="R3264" s="16">
        <f t="shared" si="201"/>
        <v>178</v>
      </c>
      <c r="S3264" s="18">
        <f t="shared" si="202"/>
        <v>5.4551026662580444E-2</v>
      </c>
    </row>
    <row r="3265" spans="1:19" hidden="1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3"/>
        <v>2392</v>
      </c>
      <c r="R3265" s="21">
        <f t="shared" si="201"/>
        <v>2392</v>
      </c>
      <c r="S3265" s="23">
        <f t="shared" si="202"/>
        <v>0.73284313725490191</v>
      </c>
    </row>
    <row r="3266" spans="1:19" hidden="1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3"/>
        <v>228</v>
      </c>
      <c r="R3266" s="16">
        <f t="shared" si="201"/>
        <v>228</v>
      </c>
      <c r="S3266" s="18">
        <f t="shared" si="202"/>
        <v>6.9831546707503828E-2</v>
      </c>
    </row>
    <row r="3267" spans="1:19" hidden="1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si="203"/>
        <v>1110</v>
      </c>
      <c r="R3267" s="21">
        <f t="shared" ref="R3267:R3330" si="205">N:N*P:P</f>
        <v>1110</v>
      </c>
      <c r="S3267" s="23">
        <f t="shared" ref="S3267:S3330" si="206">Q:Q/A:A</f>
        <v>0.33986527862829147</v>
      </c>
    </row>
    <row r="3268" spans="1:19" hidden="1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ref="Q3268:Q3331" si="207">N3268*P3268</f>
        <v>2868</v>
      </c>
      <c r="R3268" s="16">
        <f t="shared" si="205"/>
        <v>2868</v>
      </c>
      <c r="S3268" s="18">
        <f t="shared" si="206"/>
        <v>0.87786960514233237</v>
      </c>
    </row>
    <row r="3269" spans="1:19" hidden="1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7"/>
        <v>170</v>
      </c>
      <c r="R3269" s="21">
        <f t="shared" si="205"/>
        <v>170</v>
      </c>
      <c r="S3269" s="23">
        <f t="shared" si="206"/>
        <v>5.2019583843329255E-2</v>
      </c>
    </row>
    <row r="3270" spans="1:19" hidden="1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7"/>
        <v>234</v>
      </c>
      <c r="R3270" s="16">
        <f t="shared" si="205"/>
        <v>234</v>
      </c>
      <c r="S3270" s="18">
        <f t="shared" si="206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7"/>
        <v>183</v>
      </c>
      <c r="R3271" s="21">
        <f t="shared" si="205"/>
        <v>183</v>
      </c>
      <c r="S3271" s="23">
        <f t="shared" si="206"/>
        <v>5.5963302752293581E-2</v>
      </c>
    </row>
    <row r="3272" spans="1:19" hidden="1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7"/>
        <v>38</v>
      </c>
      <c r="R3272" s="16">
        <f t="shared" si="205"/>
        <v>38</v>
      </c>
      <c r="S3272" s="18">
        <f t="shared" si="206"/>
        <v>1.1617242433506572E-2</v>
      </c>
    </row>
    <row r="3273" spans="1:19" hidden="1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7"/>
        <v>560</v>
      </c>
      <c r="R3273" s="21">
        <f t="shared" si="205"/>
        <v>560</v>
      </c>
      <c r="S3273" s="23">
        <f t="shared" si="206"/>
        <v>0.17114914425427874</v>
      </c>
    </row>
    <row r="3274" spans="1:19" hidden="1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7"/>
        <v>740</v>
      </c>
      <c r="R3274" s="16">
        <f t="shared" si="205"/>
        <v>740</v>
      </c>
      <c r="S3274" s="18">
        <f t="shared" si="206"/>
        <v>0.22609227008860372</v>
      </c>
    </row>
    <row r="3275" spans="1:19" hidden="1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7"/>
        <v>417</v>
      </c>
      <c r="R3275" s="21">
        <f t="shared" si="205"/>
        <v>417</v>
      </c>
      <c r="S3275" s="23">
        <f t="shared" si="206"/>
        <v>0.12736713500305435</v>
      </c>
    </row>
    <row r="3276" spans="1:19" hidden="1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7"/>
        <v>670</v>
      </c>
      <c r="R3276" s="16">
        <f t="shared" si="205"/>
        <v>670</v>
      </c>
      <c r="S3276" s="18">
        <f t="shared" si="206"/>
        <v>0.20458015267175572</v>
      </c>
    </row>
    <row r="3277" spans="1:19" hidden="1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7"/>
        <v>3476</v>
      </c>
      <c r="R3277" s="21">
        <f t="shared" si="205"/>
        <v>3476</v>
      </c>
      <c r="S3277" s="23">
        <f t="shared" si="206"/>
        <v>1.0610500610500611</v>
      </c>
    </row>
    <row r="3278" spans="1:19" hidden="1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7"/>
        <v>574</v>
      </c>
      <c r="R3278" s="16">
        <f t="shared" si="205"/>
        <v>574</v>
      </c>
      <c r="S3278" s="18">
        <f t="shared" si="206"/>
        <v>0.17516020750686603</v>
      </c>
    </row>
    <row r="3279" spans="1:19" hidden="1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7"/>
        <v>75</v>
      </c>
      <c r="R3279" s="21">
        <f t="shared" si="205"/>
        <v>75</v>
      </c>
      <c r="S3279" s="23">
        <f t="shared" si="206"/>
        <v>2.2879804758999391E-2</v>
      </c>
    </row>
    <row r="3280" spans="1:19" hidden="1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7"/>
        <v>253</v>
      </c>
      <c r="R3280" s="16">
        <f t="shared" si="205"/>
        <v>253</v>
      </c>
      <c r="S3280" s="18">
        <f t="shared" si="206"/>
        <v>7.7157670021347977E-2</v>
      </c>
    </row>
    <row r="3281" spans="1:19" hidden="1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7"/>
        <v>60</v>
      </c>
      <c r="R3281" s="21">
        <f t="shared" si="205"/>
        <v>60</v>
      </c>
      <c r="S3281" s="23">
        <f t="shared" si="206"/>
        <v>1.8292682926829267E-2</v>
      </c>
    </row>
    <row r="3282" spans="1:19" hidden="1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7"/>
        <v>39</v>
      </c>
      <c r="R3282" s="16">
        <f t="shared" si="205"/>
        <v>39</v>
      </c>
      <c r="S3282" s="18">
        <f t="shared" si="206"/>
        <v>1.1886619932947273E-2</v>
      </c>
    </row>
    <row r="3283" spans="1:19" hidden="1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7"/>
        <v>2394</v>
      </c>
      <c r="R3283" s="21">
        <f t="shared" si="205"/>
        <v>2394</v>
      </c>
      <c r="S3283" s="23">
        <f t="shared" si="206"/>
        <v>0.7294332723948812</v>
      </c>
    </row>
    <row r="3284" spans="1:19" hidden="1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7"/>
        <v>10680</v>
      </c>
      <c r="R3284" s="16">
        <f t="shared" si="205"/>
        <v>10680</v>
      </c>
      <c r="S3284" s="18">
        <f t="shared" si="206"/>
        <v>3.2531221443801401</v>
      </c>
    </row>
    <row r="3285" spans="1:19" hidden="1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7"/>
        <v>1896</v>
      </c>
      <c r="R3285" s="21">
        <f t="shared" si="205"/>
        <v>1896</v>
      </c>
      <c r="S3285" s="23">
        <f t="shared" si="206"/>
        <v>0.57734470158343487</v>
      </c>
    </row>
    <row r="3286" spans="1:19" hidden="1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7"/>
        <v>268</v>
      </c>
      <c r="R3286" s="16">
        <f t="shared" si="205"/>
        <v>268</v>
      </c>
      <c r="S3286" s="18">
        <f t="shared" si="206"/>
        <v>8.1582952815829529E-2</v>
      </c>
    </row>
    <row r="3287" spans="1:19" hidden="1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7"/>
        <v>118</v>
      </c>
      <c r="R3287" s="21">
        <f t="shared" si="205"/>
        <v>118</v>
      </c>
      <c r="S3287" s="23">
        <f t="shared" si="206"/>
        <v>3.5909920876445525E-2</v>
      </c>
    </row>
    <row r="3288" spans="1:19" hidden="1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7"/>
        <v>132</v>
      </c>
      <c r="R3288" s="16">
        <f t="shared" si="205"/>
        <v>132</v>
      </c>
      <c r="S3288" s="18">
        <f t="shared" si="206"/>
        <v>4.0158198965622151E-2</v>
      </c>
    </row>
    <row r="3289" spans="1:19" hidden="1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7"/>
        <v>477</v>
      </c>
      <c r="R3289" s="21">
        <f t="shared" si="205"/>
        <v>477</v>
      </c>
      <c r="S3289" s="23">
        <f t="shared" si="206"/>
        <v>0.14507299270072993</v>
      </c>
    </row>
    <row r="3290" spans="1:19" hidden="1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7"/>
        <v>759</v>
      </c>
      <c r="R3290" s="16">
        <f t="shared" si="205"/>
        <v>759</v>
      </c>
      <c r="S3290" s="18">
        <f t="shared" si="206"/>
        <v>0.23076923076923078</v>
      </c>
    </row>
    <row r="3291" spans="1:19" hidden="1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7"/>
        <v>2646</v>
      </c>
      <c r="R3291" s="21">
        <f t="shared" si="205"/>
        <v>2646</v>
      </c>
      <c r="S3291" s="23">
        <f t="shared" si="206"/>
        <v>0.80425531914893622</v>
      </c>
    </row>
    <row r="3292" spans="1:19" hidden="1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7"/>
        <v>1188</v>
      </c>
      <c r="R3292" s="16">
        <f t="shared" si="205"/>
        <v>1188</v>
      </c>
      <c r="S3292" s="18">
        <f t="shared" si="206"/>
        <v>0.36098450319051961</v>
      </c>
    </row>
    <row r="3293" spans="1:19" hidden="1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7"/>
        <v>64</v>
      </c>
      <c r="R3293" s="21">
        <f t="shared" si="205"/>
        <v>64</v>
      </c>
      <c r="S3293" s="23">
        <f t="shared" si="206"/>
        <v>1.9441069258809233E-2</v>
      </c>
    </row>
    <row r="3294" spans="1:19" hidden="1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7"/>
        <v>5496</v>
      </c>
      <c r="R3294" s="16">
        <f t="shared" si="205"/>
        <v>5496</v>
      </c>
      <c r="S3294" s="18">
        <f t="shared" si="206"/>
        <v>1.6689948375341634</v>
      </c>
    </row>
    <row r="3295" spans="1:19" hidden="1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7"/>
        <v>114</v>
      </c>
      <c r="R3295" s="21">
        <f t="shared" si="205"/>
        <v>114</v>
      </c>
      <c r="S3295" s="23">
        <f t="shared" si="206"/>
        <v>3.4608378870673952E-2</v>
      </c>
    </row>
    <row r="3296" spans="1:19" hidden="1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7"/>
        <v>1555</v>
      </c>
      <c r="R3296" s="16">
        <f t="shared" si="205"/>
        <v>1555</v>
      </c>
      <c r="S3296" s="18">
        <f t="shared" si="206"/>
        <v>0.47192716236722304</v>
      </c>
    </row>
    <row r="3297" spans="1:19" hidden="1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7"/>
        <v>4686</v>
      </c>
      <c r="R3297" s="21">
        <f t="shared" si="205"/>
        <v>4686</v>
      </c>
      <c r="S3297" s="23">
        <f t="shared" si="206"/>
        <v>1.4217233009708738</v>
      </c>
    </row>
    <row r="3298" spans="1:19" hidden="1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7"/>
        <v>445</v>
      </c>
      <c r="R3298" s="16">
        <f t="shared" si="205"/>
        <v>445</v>
      </c>
      <c r="S3298" s="18">
        <f t="shared" si="206"/>
        <v>0.13497118592659993</v>
      </c>
    </row>
    <row r="3299" spans="1:19" hidden="1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7"/>
        <v>3942</v>
      </c>
      <c r="R3299" s="21">
        <f t="shared" si="205"/>
        <v>3942</v>
      </c>
      <c r="S3299" s="23">
        <f t="shared" si="206"/>
        <v>1.1952698605215282</v>
      </c>
    </row>
    <row r="3300" spans="1:19" hidden="1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7"/>
        <v>2805</v>
      </c>
      <c r="R3300" s="16">
        <f t="shared" si="205"/>
        <v>2805</v>
      </c>
      <c r="S3300" s="18">
        <f t="shared" si="206"/>
        <v>0.85025765383449525</v>
      </c>
    </row>
    <row r="3301" spans="1:19" hidden="1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7"/>
        <v>1584</v>
      </c>
      <c r="R3301" s="21">
        <f t="shared" si="205"/>
        <v>1584</v>
      </c>
      <c r="S3301" s="23">
        <f t="shared" si="206"/>
        <v>0.48</v>
      </c>
    </row>
    <row r="3302" spans="1:19" hidden="1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7"/>
        <v>160</v>
      </c>
      <c r="R3302" s="16">
        <f t="shared" si="205"/>
        <v>160</v>
      </c>
      <c r="S3302" s="18">
        <f t="shared" si="206"/>
        <v>4.8470160557406848E-2</v>
      </c>
    </row>
    <row r="3303" spans="1:19" hidden="1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7"/>
        <v>1309</v>
      </c>
      <c r="R3303" s="21">
        <f t="shared" si="205"/>
        <v>1309</v>
      </c>
      <c r="S3303" s="23">
        <f t="shared" si="206"/>
        <v>0.39642640823743186</v>
      </c>
    </row>
    <row r="3304" spans="1:19" hidden="1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7"/>
        <v>78</v>
      </c>
      <c r="R3304" s="16">
        <f t="shared" si="205"/>
        <v>78</v>
      </c>
      <c r="S3304" s="18">
        <f t="shared" si="206"/>
        <v>2.3614895549500452E-2</v>
      </c>
    </row>
    <row r="3305" spans="1:19" hidden="1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7"/>
        <v>102</v>
      </c>
      <c r="R3305" s="21">
        <f t="shared" si="205"/>
        <v>102</v>
      </c>
      <c r="S3305" s="23">
        <f t="shared" si="206"/>
        <v>3.0871670702179176E-2</v>
      </c>
    </row>
    <row r="3306" spans="1:19" hidden="1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7"/>
        <v>3684</v>
      </c>
      <c r="R3306" s="16">
        <f t="shared" si="205"/>
        <v>3684</v>
      </c>
      <c r="S3306" s="18">
        <f t="shared" si="206"/>
        <v>1.1146747352496218</v>
      </c>
    </row>
    <row r="3307" spans="1:19" hidden="1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7"/>
        <v>1072</v>
      </c>
      <c r="R3307" s="21">
        <f t="shared" si="205"/>
        <v>1072</v>
      </c>
      <c r="S3307" s="23">
        <f t="shared" si="206"/>
        <v>0.32425892316999394</v>
      </c>
    </row>
    <row r="3308" spans="1:19" hidden="1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7"/>
        <v>280</v>
      </c>
      <c r="R3308" s="16">
        <f t="shared" si="205"/>
        <v>280</v>
      </c>
      <c r="S3308" s="18">
        <f t="shared" si="206"/>
        <v>8.4668884185061993E-2</v>
      </c>
    </row>
    <row r="3309" spans="1:19" hidden="1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7"/>
        <v>423</v>
      </c>
      <c r="R3309" s="21">
        <f t="shared" si="205"/>
        <v>423</v>
      </c>
      <c r="S3309" s="23">
        <f t="shared" si="206"/>
        <v>0.12787182587666263</v>
      </c>
    </row>
    <row r="3310" spans="1:19" hidden="1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7"/>
        <v>770</v>
      </c>
      <c r="R3310" s="16">
        <f t="shared" si="205"/>
        <v>770</v>
      </c>
      <c r="S3310" s="18">
        <f t="shared" si="206"/>
        <v>0.23269870051375038</v>
      </c>
    </row>
    <row r="3311" spans="1:19" hidden="1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7"/>
        <v>456</v>
      </c>
      <c r="R3311" s="21">
        <f t="shared" si="205"/>
        <v>456</v>
      </c>
      <c r="S3311" s="23">
        <f t="shared" si="206"/>
        <v>0.1377643504531722</v>
      </c>
    </row>
    <row r="3312" spans="1:19" hidden="1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7"/>
        <v>17</v>
      </c>
      <c r="R3312" s="16">
        <f t="shared" si="205"/>
        <v>17</v>
      </c>
      <c r="S3312" s="18">
        <f t="shared" si="206"/>
        <v>5.1344004832376928E-3</v>
      </c>
    </row>
    <row r="3313" spans="1:19" hidden="1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7"/>
        <v>27</v>
      </c>
      <c r="R3313" s="21">
        <f t="shared" si="205"/>
        <v>27</v>
      </c>
      <c r="S3313" s="23">
        <f t="shared" si="206"/>
        <v>8.152173913043478E-3</v>
      </c>
    </row>
    <row r="3314" spans="1:19" hidden="1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7"/>
        <v>1542</v>
      </c>
      <c r="R3314" s="16">
        <f t="shared" si="205"/>
        <v>1542</v>
      </c>
      <c r="S3314" s="18">
        <f t="shared" si="206"/>
        <v>0.46543917899185028</v>
      </c>
    </row>
    <row r="3315" spans="1:19" hidden="1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7"/>
        <v>1561</v>
      </c>
      <c r="R3315" s="21">
        <f t="shared" si="205"/>
        <v>1561</v>
      </c>
      <c r="S3315" s="23">
        <f t="shared" si="206"/>
        <v>0.47103198551599273</v>
      </c>
    </row>
    <row r="3316" spans="1:19" hidden="1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7"/>
        <v>5978</v>
      </c>
      <c r="R3316" s="16">
        <f t="shared" si="205"/>
        <v>5978</v>
      </c>
      <c r="S3316" s="18">
        <f t="shared" si="206"/>
        <v>1.8033182503770739</v>
      </c>
    </row>
    <row r="3317" spans="1:19" hidden="1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7"/>
        <v>22</v>
      </c>
      <c r="R3317" s="21">
        <f t="shared" si="205"/>
        <v>22</v>
      </c>
      <c r="S3317" s="23">
        <f t="shared" si="206"/>
        <v>6.6344993968636915E-3</v>
      </c>
    </row>
    <row r="3318" spans="1:19" hidden="1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7"/>
        <v>20</v>
      </c>
      <c r="R3318" s="16">
        <f t="shared" si="205"/>
        <v>20</v>
      </c>
      <c r="S3318" s="18">
        <f t="shared" si="206"/>
        <v>6.0295447693699128E-3</v>
      </c>
    </row>
    <row r="3319" spans="1:19" hidden="1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7"/>
        <v>190</v>
      </c>
      <c r="R3319" s="21">
        <f t="shared" si="205"/>
        <v>190</v>
      </c>
      <c r="S3319" s="23">
        <f t="shared" si="206"/>
        <v>5.7263411693791441E-2</v>
      </c>
    </row>
    <row r="3320" spans="1:19" hidden="1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7"/>
        <v>201</v>
      </c>
      <c r="R3320" s="16">
        <f t="shared" si="205"/>
        <v>201</v>
      </c>
      <c r="S3320" s="18">
        <f t="shared" si="206"/>
        <v>6.0560409761976498E-2</v>
      </c>
    </row>
    <row r="3321" spans="1:19" hidden="1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7"/>
        <v>15</v>
      </c>
      <c r="R3321" s="21">
        <f t="shared" si="205"/>
        <v>15</v>
      </c>
      <c r="S3321" s="23">
        <f t="shared" si="206"/>
        <v>4.5180722891566263E-3</v>
      </c>
    </row>
    <row r="3322" spans="1:19" hidden="1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7"/>
        <v>288</v>
      </c>
      <c r="R3322" s="16">
        <f t="shared" si="205"/>
        <v>288</v>
      </c>
      <c r="S3322" s="18">
        <f t="shared" si="206"/>
        <v>8.6720867208672087E-2</v>
      </c>
    </row>
    <row r="3323" spans="1:19" hidden="1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7"/>
        <v>3661</v>
      </c>
      <c r="R3323" s="21">
        <f t="shared" si="205"/>
        <v>3661</v>
      </c>
      <c r="S3323" s="23">
        <f t="shared" si="206"/>
        <v>1.1020469596628537</v>
      </c>
    </row>
    <row r="3324" spans="1:19" hidden="1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7"/>
        <v>280</v>
      </c>
      <c r="R3324" s="16">
        <f t="shared" si="205"/>
        <v>280</v>
      </c>
      <c r="S3324" s="18">
        <f t="shared" si="206"/>
        <v>8.4261209750225705E-2</v>
      </c>
    </row>
    <row r="3325" spans="1:19" hidden="1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7"/>
        <v>42</v>
      </c>
      <c r="R3325" s="21">
        <f t="shared" si="205"/>
        <v>42</v>
      </c>
      <c r="S3325" s="23">
        <f t="shared" si="206"/>
        <v>1.263537906137184E-2</v>
      </c>
    </row>
    <row r="3326" spans="1:19" hidden="1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7"/>
        <v>102</v>
      </c>
      <c r="R3326" s="16">
        <f t="shared" si="205"/>
        <v>102</v>
      </c>
      <c r="S3326" s="18">
        <f t="shared" si="206"/>
        <v>3.0676691729323309E-2</v>
      </c>
    </row>
    <row r="3327" spans="1:19" hidden="1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7"/>
        <v>244</v>
      </c>
      <c r="R3327" s="21">
        <f t="shared" si="205"/>
        <v>244</v>
      </c>
      <c r="S3327" s="23">
        <f t="shared" si="206"/>
        <v>7.3361395069152138E-2</v>
      </c>
    </row>
    <row r="3328" spans="1:19" hidden="1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7"/>
        <v>5761</v>
      </c>
      <c r="R3328" s="16">
        <f t="shared" si="205"/>
        <v>5761</v>
      </c>
      <c r="S3328" s="18">
        <f t="shared" si="206"/>
        <v>1.7315900210399759</v>
      </c>
    </row>
    <row r="3329" spans="1:19" hidden="1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7"/>
        <v>234</v>
      </c>
      <c r="R3329" s="21">
        <f t="shared" si="205"/>
        <v>234</v>
      </c>
      <c r="S3329" s="23">
        <f t="shared" si="206"/>
        <v>7.03125E-2</v>
      </c>
    </row>
    <row r="3330" spans="1:19" hidden="1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7"/>
        <v>10468</v>
      </c>
      <c r="R3330" s="16">
        <f t="shared" si="205"/>
        <v>10468</v>
      </c>
      <c r="S3330" s="18">
        <f t="shared" si="206"/>
        <v>3.1444878341844396</v>
      </c>
    </row>
    <row r="3331" spans="1:19" hidden="1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si="207"/>
        <v>51</v>
      </c>
      <c r="R3331" s="21">
        <f t="shared" ref="R3331:R3394" si="209">N:N*P:P</f>
        <v>51</v>
      </c>
      <c r="S3331" s="23">
        <f t="shared" ref="S3331:S3394" si="210">Q:Q/A:A</f>
        <v>1.5315315315315315E-2</v>
      </c>
    </row>
    <row r="3332" spans="1:19" hidden="1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ref="Q3332:Q3395" si="211">N3332*P3332</f>
        <v>172</v>
      </c>
      <c r="R3332" s="16">
        <f t="shared" si="209"/>
        <v>172</v>
      </c>
      <c r="S3332" s="18">
        <f t="shared" si="210"/>
        <v>5.1636145301711199E-2</v>
      </c>
    </row>
    <row r="3333" spans="1:19" hidden="1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11"/>
        <v>132</v>
      </c>
      <c r="R3333" s="21">
        <f t="shared" si="209"/>
        <v>132</v>
      </c>
      <c r="S3333" s="23">
        <f t="shared" si="210"/>
        <v>3.9615846338535411E-2</v>
      </c>
    </row>
    <row r="3334" spans="1:19" hidden="1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11"/>
        <v>12249</v>
      </c>
      <c r="R3334" s="16">
        <f t="shared" si="209"/>
        <v>12249</v>
      </c>
      <c r="S3334" s="18">
        <f t="shared" si="210"/>
        <v>3.6750675067506751</v>
      </c>
    </row>
    <row r="3335" spans="1:19" hidden="1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11"/>
        <v>1512</v>
      </c>
      <c r="R3335" s="21">
        <f t="shared" si="209"/>
        <v>1512</v>
      </c>
      <c r="S3335" s="23">
        <f t="shared" si="210"/>
        <v>0.45350929814037194</v>
      </c>
    </row>
    <row r="3336" spans="1:19" hidden="1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11"/>
        <v>60</v>
      </c>
      <c r="R3336" s="16">
        <f t="shared" si="209"/>
        <v>60</v>
      </c>
      <c r="S3336" s="18">
        <f t="shared" si="210"/>
        <v>1.7991004497751123E-2</v>
      </c>
    </row>
    <row r="3337" spans="1:19" hidden="1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11"/>
        <v>88</v>
      </c>
      <c r="R3337" s="21">
        <f t="shared" si="209"/>
        <v>88</v>
      </c>
      <c r="S3337" s="23">
        <f t="shared" si="210"/>
        <v>2.6378896882494004E-2</v>
      </c>
    </row>
    <row r="3338" spans="1:19" hidden="1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11"/>
        <v>1098</v>
      </c>
      <c r="R3338" s="16">
        <f t="shared" si="209"/>
        <v>1098</v>
      </c>
      <c r="S3338" s="18">
        <f t="shared" si="210"/>
        <v>0.32903805813605036</v>
      </c>
    </row>
    <row r="3339" spans="1:19" hidden="1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11"/>
        <v>684</v>
      </c>
      <c r="R3339" s="21">
        <f t="shared" si="209"/>
        <v>684</v>
      </c>
      <c r="S3339" s="23">
        <f t="shared" si="210"/>
        <v>0.20491312162971839</v>
      </c>
    </row>
    <row r="3340" spans="1:19" hidden="1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11"/>
        <v>63</v>
      </c>
      <c r="R3340" s="16">
        <f t="shared" si="209"/>
        <v>63</v>
      </c>
      <c r="S3340" s="18">
        <f t="shared" si="210"/>
        <v>1.8867924528301886E-2</v>
      </c>
    </row>
    <row r="3341" spans="1:19" hidden="1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11"/>
        <v>64</v>
      </c>
      <c r="R3341" s="21">
        <f t="shared" si="209"/>
        <v>64</v>
      </c>
      <c r="S3341" s="23">
        <f t="shared" si="210"/>
        <v>1.9161676646706587E-2</v>
      </c>
    </row>
    <row r="3342" spans="1:19" hidden="1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11"/>
        <v>915</v>
      </c>
      <c r="R3342" s="16">
        <f t="shared" si="209"/>
        <v>915</v>
      </c>
      <c r="S3342" s="18">
        <f t="shared" si="210"/>
        <v>0.27387009877282253</v>
      </c>
    </row>
    <row r="3343" spans="1:19" hidden="1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11"/>
        <v>1324</v>
      </c>
      <c r="R3343" s="21">
        <f t="shared" si="209"/>
        <v>1324</v>
      </c>
      <c r="S3343" s="23">
        <f t="shared" si="210"/>
        <v>0.39616995810891681</v>
      </c>
    </row>
    <row r="3344" spans="1:19" hidden="1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11"/>
        <v>197</v>
      </c>
      <c r="R3344" s="16">
        <f t="shared" si="209"/>
        <v>197</v>
      </c>
      <c r="S3344" s="18">
        <f t="shared" si="210"/>
        <v>5.8929105593778043E-2</v>
      </c>
    </row>
    <row r="3345" spans="1:19" hidden="1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11"/>
        <v>60</v>
      </c>
      <c r="R3345" s="21">
        <f t="shared" si="209"/>
        <v>60</v>
      </c>
      <c r="S3345" s="23">
        <f t="shared" si="210"/>
        <v>1.7942583732057416E-2</v>
      </c>
    </row>
    <row r="3346" spans="1:19" hidden="1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11"/>
        <v>132</v>
      </c>
      <c r="R3346" s="16">
        <f t="shared" si="209"/>
        <v>132</v>
      </c>
      <c r="S3346" s="18">
        <f t="shared" si="210"/>
        <v>3.9461883408071746E-2</v>
      </c>
    </row>
    <row r="3347" spans="1:19" hidden="1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11"/>
        <v>1824</v>
      </c>
      <c r="R3347" s="21">
        <f t="shared" si="209"/>
        <v>1824</v>
      </c>
      <c r="S3347" s="23">
        <f t="shared" si="210"/>
        <v>0.5451285116557083</v>
      </c>
    </row>
    <row r="3348" spans="1:19" hidden="1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11"/>
        <v>176</v>
      </c>
      <c r="R3348" s="16">
        <f t="shared" si="209"/>
        <v>176</v>
      </c>
      <c r="S3348" s="18">
        <f t="shared" si="210"/>
        <v>5.2584403943830293E-2</v>
      </c>
    </row>
    <row r="3349" spans="1:19" hidden="1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11"/>
        <v>7</v>
      </c>
      <c r="R3349" s="21">
        <f t="shared" si="209"/>
        <v>7</v>
      </c>
      <c r="S3349" s="23">
        <f t="shared" si="210"/>
        <v>2.090800477897252E-3</v>
      </c>
    </row>
    <row r="3350" spans="1:19" hidden="1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11"/>
        <v>340</v>
      </c>
      <c r="R3350" s="16">
        <f t="shared" si="209"/>
        <v>340</v>
      </c>
      <c r="S3350" s="18">
        <f t="shared" si="210"/>
        <v>0.10152284263959391</v>
      </c>
    </row>
    <row r="3351" spans="1:19" hidden="1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11"/>
        <v>440</v>
      </c>
      <c r="R3351" s="21">
        <f t="shared" si="209"/>
        <v>440</v>
      </c>
      <c r="S3351" s="23">
        <f t="shared" si="210"/>
        <v>0.13134328358208955</v>
      </c>
    </row>
    <row r="3352" spans="1:19" hidden="1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11"/>
        <v>3303</v>
      </c>
      <c r="R3352" s="16">
        <f t="shared" si="209"/>
        <v>3303</v>
      </c>
      <c r="S3352" s="18">
        <f t="shared" si="210"/>
        <v>0.9856759176365264</v>
      </c>
    </row>
    <row r="3353" spans="1:19" hidden="1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11"/>
        <v>1312</v>
      </c>
      <c r="R3353" s="21">
        <f t="shared" si="209"/>
        <v>1312</v>
      </c>
      <c r="S3353" s="23">
        <f t="shared" si="210"/>
        <v>0.39140811455847258</v>
      </c>
    </row>
    <row r="3354" spans="1:19" hidden="1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11"/>
        <v>124</v>
      </c>
      <c r="R3354" s="16">
        <f t="shared" si="209"/>
        <v>124</v>
      </c>
      <c r="S3354" s="18">
        <f t="shared" si="210"/>
        <v>3.6981807336713392E-2</v>
      </c>
    </row>
    <row r="3355" spans="1:19" hidden="1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11"/>
        <v>1325</v>
      </c>
      <c r="R3355" s="21">
        <f t="shared" si="209"/>
        <v>1325</v>
      </c>
      <c r="S3355" s="23">
        <f t="shared" si="210"/>
        <v>0.39505068574836016</v>
      </c>
    </row>
    <row r="3356" spans="1:19" hidden="1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11"/>
        <v>9909</v>
      </c>
      <c r="R3356" s="16">
        <f t="shared" si="209"/>
        <v>9909</v>
      </c>
      <c r="S3356" s="18">
        <f t="shared" si="210"/>
        <v>2.9535022354694487</v>
      </c>
    </row>
    <row r="3357" spans="1:19" hidden="1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11"/>
        <v>480</v>
      </c>
      <c r="R3357" s="21">
        <f t="shared" si="209"/>
        <v>480</v>
      </c>
      <c r="S3357" s="23">
        <f t="shared" si="210"/>
        <v>0.14302741358760429</v>
      </c>
    </row>
    <row r="3358" spans="1:19" hidden="1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11"/>
        <v>194</v>
      </c>
      <c r="R3358" s="16">
        <f t="shared" si="209"/>
        <v>194</v>
      </c>
      <c r="S3358" s="18">
        <f t="shared" si="210"/>
        <v>5.7789693178433126E-2</v>
      </c>
    </row>
    <row r="3359" spans="1:19" hidden="1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11"/>
        <v>458</v>
      </c>
      <c r="R3359" s="21">
        <f t="shared" si="209"/>
        <v>458</v>
      </c>
      <c r="S3359" s="23">
        <f t="shared" si="210"/>
        <v>0.13639070875521145</v>
      </c>
    </row>
    <row r="3360" spans="1:19" hidden="1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11"/>
        <v>654</v>
      </c>
      <c r="R3360" s="16">
        <f t="shared" si="209"/>
        <v>654</v>
      </c>
      <c r="S3360" s="18">
        <f t="shared" si="210"/>
        <v>0.19470080381065794</v>
      </c>
    </row>
    <row r="3361" spans="1:19" hidden="1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11"/>
        <v>10250</v>
      </c>
      <c r="R3361" s="21">
        <f t="shared" si="209"/>
        <v>10250</v>
      </c>
      <c r="S3361" s="23">
        <f t="shared" si="210"/>
        <v>3.0505952380952381</v>
      </c>
    </row>
    <row r="3362" spans="1:19" hidden="1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11"/>
        <v>495</v>
      </c>
      <c r="R3362" s="16">
        <f t="shared" si="209"/>
        <v>495</v>
      </c>
      <c r="S3362" s="18">
        <f t="shared" si="210"/>
        <v>0.14727759595358525</v>
      </c>
    </row>
    <row r="3363" spans="1:19" hidden="1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11"/>
        <v>258</v>
      </c>
      <c r="R3363" s="21">
        <f t="shared" si="209"/>
        <v>258</v>
      </c>
      <c r="S3363" s="23">
        <f t="shared" si="210"/>
        <v>7.674003569303986E-2</v>
      </c>
    </row>
    <row r="3364" spans="1:19" hidden="1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11"/>
        <v>570</v>
      </c>
      <c r="R3364" s="16">
        <f t="shared" si="209"/>
        <v>570</v>
      </c>
      <c r="S3364" s="18">
        <f t="shared" si="210"/>
        <v>0.16949152542372881</v>
      </c>
    </row>
    <row r="3365" spans="1:19" hidden="1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11"/>
        <v>143</v>
      </c>
      <c r="R3365" s="21">
        <f t="shared" si="209"/>
        <v>143</v>
      </c>
      <c r="S3365" s="23">
        <f t="shared" si="210"/>
        <v>4.2508917954815699E-2</v>
      </c>
    </row>
    <row r="3366" spans="1:19" hidden="1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11"/>
        <v>790</v>
      </c>
      <c r="R3366" s="16">
        <f t="shared" si="209"/>
        <v>790</v>
      </c>
      <c r="S3366" s="18">
        <f t="shared" si="210"/>
        <v>0.23476968796433878</v>
      </c>
    </row>
    <row r="3367" spans="1:19" hidden="1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11"/>
        <v>104</v>
      </c>
      <c r="R3367" s="21">
        <f t="shared" si="209"/>
        <v>104</v>
      </c>
      <c r="S3367" s="23">
        <f t="shared" si="210"/>
        <v>3.0897207367795602E-2</v>
      </c>
    </row>
    <row r="3368" spans="1:19" hidden="1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11"/>
        <v>2745</v>
      </c>
      <c r="R3368" s="16">
        <f t="shared" si="209"/>
        <v>2745</v>
      </c>
      <c r="S3368" s="18">
        <f t="shared" si="210"/>
        <v>0.81526581526581532</v>
      </c>
    </row>
    <row r="3369" spans="1:19" hidden="1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11"/>
        <v>88</v>
      </c>
      <c r="R3369" s="21">
        <f t="shared" si="209"/>
        <v>88</v>
      </c>
      <c r="S3369" s="23">
        <f t="shared" si="210"/>
        <v>2.6128266033254157E-2</v>
      </c>
    </row>
    <row r="3370" spans="1:19" hidden="1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11"/>
        <v>47</v>
      </c>
      <c r="R3370" s="16">
        <f t="shared" si="209"/>
        <v>47</v>
      </c>
      <c r="S3370" s="18">
        <f t="shared" si="210"/>
        <v>1.3950727218759276E-2</v>
      </c>
    </row>
    <row r="3371" spans="1:19" hidden="1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11"/>
        <v>1812</v>
      </c>
      <c r="R3371" s="21">
        <f t="shared" si="209"/>
        <v>1812</v>
      </c>
      <c r="S3371" s="23">
        <f t="shared" si="210"/>
        <v>0.53768545994065287</v>
      </c>
    </row>
    <row r="3372" spans="1:19" hidden="1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11"/>
        <v>357</v>
      </c>
      <c r="R3372" s="16">
        <f t="shared" si="209"/>
        <v>357</v>
      </c>
      <c r="S3372" s="18">
        <f t="shared" si="210"/>
        <v>0.10590329279145654</v>
      </c>
    </row>
    <row r="3373" spans="1:19" hidden="1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11"/>
        <v>492</v>
      </c>
      <c r="R3373" s="21">
        <f t="shared" si="209"/>
        <v>492</v>
      </c>
      <c r="S3373" s="23">
        <f t="shared" si="210"/>
        <v>0.14590747330960854</v>
      </c>
    </row>
    <row r="3374" spans="1:19" hidden="1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11"/>
        <v>411</v>
      </c>
      <c r="R3374" s="16">
        <f t="shared" si="209"/>
        <v>411</v>
      </c>
      <c r="S3374" s="18">
        <f t="shared" si="210"/>
        <v>0.12184998517640083</v>
      </c>
    </row>
    <row r="3375" spans="1:19" hidden="1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11"/>
        <v>2661</v>
      </c>
      <c r="R3375" s="21">
        <f t="shared" si="209"/>
        <v>2661</v>
      </c>
      <c r="S3375" s="23">
        <f t="shared" si="210"/>
        <v>0.78867812685240068</v>
      </c>
    </row>
    <row r="3376" spans="1:19" hidden="1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11"/>
        <v>6820</v>
      </c>
      <c r="R3376" s="16">
        <f t="shared" si="209"/>
        <v>6820</v>
      </c>
      <c r="S3376" s="18">
        <f t="shared" si="210"/>
        <v>2.0207407407407407</v>
      </c>
    </row>
    <row r="3377" spans="1:19" hidden="1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11"/>
        <v>267</v>
      </c>
      <c r="R3377" s="21">
        <f t="shared" si="209"/>
        <v>267</v>
      </c>
      <c r="S3377" s="23">
        <f t="shared" si="210"/>
        <v>7.9087677725118488E-2</v>
      </c>
    </row>
    <row r="3378" spans="1:19" hidden="1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11"/>
        <v>445</v>
      </c>
      <c r="R3378" s="16">
        <f t="shared" si="209"/>
        <v>445</v>
      </c>
      <c r="S3378" s="18">
        <f t="shared" si="210"/>
        <v>0.1317737636955878</v>
      </c>
    </row>
    <row r="3379" spans="1:19" hidden="1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11"/>
        <v>118</v>
      </c>
      <c r="R3379" s="21">
        <f t="shared" si="209"/>
        <v>118</v>
      </c>
      <c r="S3379" s="23">
        <f t="shared" si="210"/>
        <v>3.4931912374185907E-2</v>
      </c>
    </row>
    <row r="3380" spans="1:19" hidden="1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11"/>
        <v>48</v>
      </c>
      <c r="R3380" s="16">
        <f t="shared" si="209"/>
        <v>48</v>
      </c>
      <c r="S3380" s="18">
        <f t="shared" si="210"/>
        <v>1.4205386208937555E-2</v>
      </c>
    </row>
    <row r="3381" spans="1:19" hidden="1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11"/>
        <v>122</v>
      </c>
      <c r="R3381" s="21">
        <f t="shared" si="209"/>
        <v>122</v>
      </c>
      <c r="S3381" s="23">
        <f t="shared" si="210"/>
        <v>3.609467455621302E-2</v>
      </c>
    </row>
    <row r="3382" spans="1:19" hidden="1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11"/>
        <v>474</v>
      </c>
      <c r="R3382" s="16">
        <f t="shared" si="209"/>
        <v>474</v>
      </c>
      <c r="S3382" s="18">
        <f t="shared" si="210"/>
        <v>0.1401952085181899</v>
      </c>
    </row>
    <row r="3383" spans="1:19" hidden="1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11"/>
        <v>214</v>
      </c>
      <c r="R3383" s="21">
        <f t="shared" si="209"/>
        <v>214</v>
      </c>
      <c r="S3383" s="23">
        <f t="shared" si="210"/>
        <v>6.3276167947959788E-2</v>
      </c>
    </row>
    <row r="3384" spans="1:19" hidden="1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11"/>
        <v>596</v>
      </c>
      <c r="R3384" s="16">
        <f t="shared" si="209"/>
        <v>596</v>
      </c>
      <c r="S3384" s="18">
        <f t="shared" si="210"/>
        <v>0.17617499261010938</v>
      </c>
    </row>
    <row r="3385" spans="1:19" hidden="1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11"/>
        <v>524</v>
      </c>
      <c r="R3385" s="21">
        <f t="shared" si="209"/>
        <v>524</v>
      </c>
      <c r="S3385" s="23">
        <f t="shared" si="210"/>
        <v>0.15484633569739953</v>
      </c>
    </row>
    <row r="3386" spans="1:19" hidden="1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11"/>
        <v>203</v>
      </c>
      <c r="R3386" s="16">
        <f t="shared" si="209"/>
        <v>203</v>
      </c>
      <c r="S3386" s="18">
        <f t="shared" si="210"/>
        <v>5.9970457902511078E-2</v>
      </c>
    </row>
    <row r="3387" spans="1:19" hidden="1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11"/>
        <v>3380</v>
      </c>
      <c r="R3387" s="21">
        <f t="shared" si="209"/>
        <v>3380</v>
      </c>
      <c r="S3387" s="23">
        <f t="shared" si="210"/>
        <v>0.99822799763733017</v>
      </c>
    </row>
    <row r="3388" spans="1:19" hidden="1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11"/>
        <v>52</v>
      </c>
      <c r="R3388" s="16">
        <f t="shared" si="209"/>
        <v>52</v>
      </c>
      <c r="S3388" s="18">
        <f t="shared" si="210"/>
        <v>1.5352819604369648E-2</v>
      </c>
    </row>
    <row r="3389" spans="1:19" hidden="1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11"/>
        <v>1210</v>
      </c>
      <c r="R3389" s="21">
        <f t="shared" si="209"/>
        <v>1210</v>
      </c>
      <c r="S3389" s="23">
        <f t="shared" si="210"/>
        <v>0.35714285714285715</v>
      </c>
    </row>
    <row r="3390" spans="1:19" hidden="1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11"/>
        <v>1830</v>
      </c>
      <c r="R3390" s="16">
        <f t="shared" si="209"/>
        <v>1830</v>
      </c>
      <c r="S3390" s="18">
        <f t="shared" si="210"/>
        <v>0.53998229566243727</v>
      </c>
    </row>
    <row r="3391" spans="1:19" hidden="1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11"/>
        <v>3339</v>
      </c>
      <c r="R3391" s="21">
        <f t="shared" si="209"/>
        <v>3339</v>
      </c>
      <c r="S3391" s="23">
        <f t="shared" si="210"/>
        <v>0.9849557522123894</v>
      </c>
    </row>
    <row r="3392" spans="1:19" hidden="1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11"/>
        <v>411</v>
      </c>
      <c r="R3392" s="16">
        <f t="shared" si="209"/>
        <v>411</v>
      </c>
      <c r="S3392" s="18">
        <f t="shared" si="210"/>
        <v>0.12120318490120909</v>
      </c>
    </row>
    <row r="3393" spans="1:19" hidden="1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11"/>
        <v>42</v>
      </c>
      <c r="R3393" s="21">
        <f t="shared" si="209"/>
        <v>42</v>
      </c>
      <c r="S3393" s="23">
        <f t="shared" si="210"/>
        <v>1.2382075471698114E-2</v>
      </c>
    </row>
    <row r="3394" spans="1:19" hidden="1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11"/>
        <v>117</v>
      </c>
      <c r="R3394" s="16">
        <f t="shared" si="209"/>
        <v>117</v>
      </c>
      <c r="S3394" s="18">
        <f t="shared" si="210"/>
        <v>3.4482758620689655E-2</v>
      </c>
    </row>
    <row r="3395" spans="1:19" hidden="1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si="211"/>
        <v>588</v>
      </c>
      <c r="R3395" s="21">
        <f t="shared" ref="R3395:R3458" si="213">N:N*P:P</f>
        <v>588</v>
      </c>
      <c r="S3395" s="23">
        <f t="shared" ref="S3395:S3458" si="214">Q:Q/A:A</f>
        <v>0.17324690630524456</v>
      </c>
    </row>
    <row r="3396" spans="1:19" hidden="1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ref="Q3396:Q3459" si="215">N3396*P3396</f>
        <v>3350</v>
      </c>
      <c r="R3396" s="16">
        <f t="shared" si="213"/>
        <v>3350</v>
      </c>
      <c r="S3396" s="18">
        <f t="shared" si="214"/>
        <v>0.98674521354933731</v>
      </c>
    </row>
    <row r="3397" spans="1:19" hidden="1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5"/>
        <v>112</v>
      </c>
      <c r="R3397" s="21">
        <f t="shared" si="213"/>
        <v>112</v>
      </c>
      <c r="S3397" s="23">
        <f t="shared" si="214"/>
        <v>3.2979976442873968E-2</v>
      </c>
    </row>
    <row r="3398" spans="1:19" hidden="1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5"/>
        <v>630</v>
      </c>
      <c r="R3398" s="16">
        <f t="shared" si="213"/>
        <v>630</v>
      </c>
      <c r="S3398" s="18">
        <f t="shared" si="214"/>
        <v>0.18545775684427435</v>
      </c>
    </row>
    <row r="3399" spans="1:19" hidden="1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5"/>
        <v>340</v>
      </c>
      <c r="R3399" s="21">
        <f t="shared" si="213"/>
        <v>340</v>
      </c>
      <c r="S3399" s="23">
        <f t="shared" si="214"/>
        <v>0.10005885815185403</v>
      </c>
    </row>
    <row r="3400" spans="1:19" hidden="1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5"/>
        <v>11</v>
      </c>
      <c r="R3400" s="16">
        <f t="shared" si="213"/>
        <v>11</v>
      </c>
      <c r="S3400" s="18">
        <f t="shared" si="214"/>
        <v>3.2362459546925568E-3</v>
      </c>
    </row>
    <row r="3401" spans="1:19" hidden="1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5"/>
        <v>90</v>
      </c>
      <c r="R3401" s="21">
        <f t="shared" si="213"/>
        <v>90</v>
      </c>
      <c r="S3401" s="23">
        <f t="shared" si="214"/>
        <v>2.6470588235294117E-2</v>
      </c>
    </row>
    <row r="3402" spans="1:19" hidden="1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5"/>
        <v>125</v>
      </c>
      <c r="R3402" s="16">
        <f t="shared" si="213"/>
        <v>125</v>
      </c>
      <c r="S3402" s="18">
        <f t="shared" si="214"/>
        <v>3.6753895912966773E-2</v>
      </c>
    </row>
    <row r="3403" spans="1:19" hidden="1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5"/>
        <v>560</v>
      </c>
      <c r="R3403" s="21">
        <f t="shared" si="213"/>
        <v>560</v>
      </c>
      <c r="S3403" s="23">
        <f t="shared" si="214"/>
        <v>0.16460905349794239</v>
      </c>
    </row>
    <row r="3404" spans="1:19" hidden="1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5"/>
        <v>675</v>
      </c>
      <c r="R3404" s="16">
        <f t="shared" si="213"/>
        <v>675</v>
      </c>
      <c r="S3404" s="18">
        <f t="shared" si="214"/>
        <v>0.19835439318248604</v>
      </c>
    </row>
    <row r="3405" spans="1:19" hidden="1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5"/>
        <v>1203</v>
      </c>
      <c r="R3405" s="21">
        <f t="shared" si="213"/>
        <v>1203</v>
      </c>
      <c r="S3405" s="23">
        <f t="shared" si="214"/>
        <v>0.35340775558166865</v>
      </c>
    </row>
    <row r="3406" spans="1:19" hidden="1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5"/>
        <v>166</v>
      </c>
      <c r="R3406" s="16">
        <f t="shared" si="213"/>
        <v>166</v>
      </c>
      <c r="S3406" s="18">
        <f t="shared" si="214"/>
        <v>4.8751835535976507E-2</v>
      </c>
    </row>
    <row r="3407" spans="1:19" hidden="1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5"/>
        <v>10616</v>
      </c>
      <c r="R3407" s="21">
        <f t="shared" si="213"/>
        <v>10616</v>
      </c>
      <c r="S3407" s="23">
        <f t="shared" si="214"/>
        <v>3.1168526130358192</v>
      </c>
    </row>
    <row r="3408" spans="1:19" hidden="1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5"/>
        <v>1348</v>
      </c>
      <c r="R3408" s="16">
        <f t="shared" si="213"/>
        <v>1348</v>
      </c>
      <c r="S3408" s="18">
        <f t="shared" si="214"/>
        <v>0.39565600234810683</v>
      </c>
    </row>
    <row r="3409" spans="1:19" hidden="1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5"/>
        <v>36</v>
      </c>
      <c r="R3409" s="21">
        <f t="shared" si="213"/>
        <v>36</v>
      </c>
      <c r="S3409" s="23">
        <f t="shared" si="214"/>
        <v>1.0563380281690141E-2</v>
      </c>
    </row>
    <row r="3410" spans="1:19" hidden="1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5"/>
        <v>136</v>
      </c>
      <c r="R3410" s="16">
        <f t="shared" si="213"/>
        <v>136</v>
      </c>
      <c r="S3410" s="18">
        <f t="shared" si="214"/>
        <v>3.9894397183924901E-2</v>
      </c>
    </row>
    <row r="3411" spans="1:19" hidden="1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5"/>
        <v>240</v>
      </c>
      <c r="R3411" s="21">
        <f t="shared" si="213"/>
        <v>240</v>
      </c>
      <c r="S3411" s="23">
        <f t="shared" si="214"/>
        <v>7.0381231671554259E-2</v>
      </c>
    </row>
    <row r="3412" spans="1:19" hidden="1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5"/>
        <v>1232</v>
      </c>
      <c r="R3412" s="16">
        <f t="shared" si="213"/>
        <v>1232</v>
      </c>
      <c r="S3412" s="18">
        <f t="shared" si="214"/>
        <v>0.36118440340076224</v>
      </c>
    </row>
    <row r="3413" spans="1:19" hidden="1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5"/>
        <v>780</v>
      </c>
      <c r="R3413" s="21">
        <f t="shared" si="213"/>
        <v>780</v>
      </c>
      <c r="S3413" s="23">
        <f t="shared" si="214"/>
        <v>0.22860492379835873</v>
      </c>
    </row>
    <row r="3414" spans="1:19" hidden="1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5"/>
        <v>9282</v>
      </c>
      <c r="R3414" s="16">
        <f t="shared" si="213"/>
        <v>9282</v>
      </c>
      <c r="S3414" s="18">
        <f t="shared" si="214"/>
        <v>2.7196015235862876</v>
      </c>
    </row>
    <row r="3415" spans="1:19" hidden="1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5"/>
        <v>880</v>
      </c>
      <c r="R3415" s="21">
        <f t="shared" si="213"/>
        <v>880</v>
      </c>
      <c r="S3415" s="23">
        <f t="shared" si="214"/>
        <v>0.25776215582893969</v>
      </c>
    </row>
    <row r="3416" spans="1:19" hidden="1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5"/>
        <v>1036</v>
      </c>
      <c r="R3416" s="16">
        <f t="shared" si="213"/>
        <v>1036</v>
      </c>
      <c r="S3416" s="18">
        <f t="shared" si="214"/>
        <v>0.30336749633967791</v>
      </c>
    </row>
    <row r="3417" spans="1:19" hidden="1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5"/>
        <v>3640</v>
      </c>
      <c r="R3417" s="21">
        <f t="shared" si="213"/>
        <v>3640</v>
      </c>
      <c r="S3417" s="23">
        <f t="shared" si="214"/>
        <v>1.0655737704918034</v>
      </c>
    </row>
    <row r="3418" spans="1:19" hidden="1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5"/>
        <v>936</v>
      </c>
      <c r="R3418" s="16">
        <f t="shared" si="213"/>
        <v>936</v>
      </c>
      <c r="S3418" s="18">
        <f t="shared" si="214"/>
        <v>0.27392449517120282</v>
      </c>
    </row>
    <row r="3419" spans="1:19" hidden="1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5"/>
        <v>204</v>
      </c>
      <c r="R3419" s="21">
        <f t="shared" si="213"/>
        <v>204</v>
      </c>
      <c r="S3419" s="23">
        <f t="shared" si="214"/>
        <v>5.968402574605032E-2</v>
      </c>
    </row>
    <row r="3420" spans="1:19" hidden="1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5"/>
        <v>8150</v>
      </c>
      <c r="R3420" s="16">
        <f t="shared" si="213"/>
        <v>8150</v>
      </c>
      <c r="S3420" s="18">
        <f t="shared" si="214"/>
        <v>2.3837379350687335</v>
      </c>
    </row>
    <row r="3421" spans="1:19" hidden="1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5"/>
        <v>1006</v>
      </c>
      <c r="R3421" s="21">
        <f t="shared" si="213"/>
        <v>1006</v>
      </c>
      <c r="S3421" s="23">
        <f t="shared" si="214"/>
        <v>0.29415204678362572</v>
      </c>
    </row>
    <row r="3422" spans="1:19" hidden="1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5"/>
        <v>9744</v>
      </c>
      <c r="R3422" s="16">
        <f t="shared" si="213"/>
        <v>9744</v>
      </c>
      <c r="S3422" s="18">
        <f t="shared" si="214"/>
        <v>2.848289973691903</v>
      </c>
    </row>
    <row r="3423" spans="1:19" hidden="1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5"/>
        <v>1704</v>
      </c>
      <c r="R3423" s="21">
        <f t="shared" si="213"/>
        <v>1704</v>
      </c>
      <c r="S3423" s="23">
        <f t="shared" si="214"/>
        <v>0.49795441262419637</v>
      </c>
    </row>
    <row r="3424" spans="1:19" hidden="1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5"/>
        <v>16</v>
      </c>
      <c r="R3424" s="16">
        <f t="shared" si="213"/>
        <v>16</v>
      </c>
      <c r="S3424" s="18">
        <f t="shared" si="214"/>
        <v>4.6742623429739992E-3</v>
      </c>
    </row>
    <row r="3425" spans="1:19" hidden="1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5"/>
        <v>1440</v>
      </c>
      <c r="R3425" s="21">
        <f t="shared" si="213"/>
        <v>1440</v>
      </c>
      <c r="S3425" s="23">
        <f t="shared" si="214"/>
        <v>0.42056074766355139</v>
      </c>
    </row>
    <row r="3426" spans="1:19" hidden="1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5"/>
        <v>118</v>
      </c>
      <c r="R3426" s="16">
        <f t="shared" si="213"/>
        <v>118</v>
      </c>
      <c r="S3426" s="18">
        <f t="shared" si="214"/>
        <v>3.4452554744525549E-2</v>
      </c>
    </row>
    <row r="3427" spans="1:19" hidden="1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5"/>
        <v>78</v>
      </c>
      <c r="R3427" s="21">
        <f t="shared" si="213"/>
        <v>78</v>
      </c>
      <c r="S3427" s="23">
        <f t="shared" si="214"/>
        <v>2.276707530647986E-2</v>
      </c>
    </row>
    <row r="3428" spans="1:19" hidden="1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5"/>
        <v>52</v>
      </c>
      <c r="R3428" s="16">
        <f t="shared" si="213"/>
        <v>52</v>
      </c>
      <c r="S3428" s="18">
        <f t="shared" si="214"/>
        <v>1.517362124306974E-2</v>
      </c>
    </row>
    <row r="3429" spans="1:19" hidden="1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5"/>
        <v>2372</v>
      </c>
      <c r="R3429" s="21">
        <f t="shared" si="213"/>
        <v>2372</v>
      </c>
      <c r="S3429" s="23">
        <f t="shared" si="214"/>
        <v>0.69194865810968498</v>
      </c>
    </row>
    <row r="3430" spans="1:19" hidden="1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5"/>
        <v>132</v>
      </c>
      <c r="R3430" s="16">
        <f t="shared" si="213"/>
        <v>132</v>
      </c>
      <c r="S3430" s="18">
        <f t="shared" si="214"/>
        <v>3.8495188101487311E-2</v>
      </c>
    </row>
    <row r="3431" spans="1:19" hidden="1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5"/>
        <v>486</v>
      </c>
      <c r="R3431" s="21">
        <f t="shared" si="213"/>
        <v>486</v>
      </c>
      <c r="S3431" s="23">
        <f t="shared" si="214"/>
        <v>0.14169096209912538</v>
      </c>
    </row>
    <row r="3432" spans="1:19" hidden="1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5"/>
        <v>618</v>
      </c>
      <c r="R3432" s="16">
        <f t="shared" si="213"/>
        <v>618</v>
      </c>
      <c r="S3432" s="18">
        <f t="shared" si="214"/>
        <v>0.18012241329058584</v>
      </c>
    </row>
    <row r="3433" spans="1:19" hidden="1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5"/>
        <v>2322</v>
      </c>
      <c r="R3433" s="21">
        <f t="shared" si="213"/>
        <v>2322</v>
      </c>
      <c r="S3433" s="23">
        <f t="shared" si="214"/>
        <v>0.67657342657342656</v>
      </c>
    </row>
    <row r="3434" spans="1:19" hidden="1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5"/>
        <v>2241</v>
      </c>
      <c r="R3434" s="16">
        <f t="shared" si="213"/>
        <v>2241</v>
      </c>
      <c r="S3434" s="18">
        <f t="shared" si="214"/>
        <v>0.65278182347800762</v>
      </c>
    </row>
    <row r="3435" spans="1:19" hidden="1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5"/>
        <v>384</v>
      </c>
      <c r="R3435" s="21">
        <f t="shared" si="213"/>
        <v>384</v>
      </c>
      <c r="S3435" s="23">
        <f t="shared" si="214"/>
        <v>0.11182294700058241</v>
      </c>
    </row>
    <row r="3436" spans="1:19" hidden="1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5"/>
        <v>111</v>
      </c>
      <c r="R3436" s="16">
        <f t="shared" si="213"/>
        <v>111</v>
      </c>
      <c r="S3436" s="18">
        <f t="shared" si="214"/>
        <v>3.2314410480349345E-2</v>
      </c>
    </row>
    <row r="3437" spans="1:19" hidden="1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5"/>
        <v>3309</v>
      </c>
      <c r="R3437" s="21">
        <f t="shared" si="213"/>
        <v>3309</v>
      </c>
      <c r="S3437" s="23">
        <f t="shared" si="214"/>
        <v>0.96303841676367874</v>
      </c>
    </row>
    <row r="3438" spans="1:19" hidden="1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5"/>
        <v>60</v>
      </c>
      <c r="R3438" s="16">
        <f t="shared" si="213"/>
        <v>60</v>
      </c>
      <c r="S3438" s="18">
        <f t="shared" si="214"/>
        <v>1.7457084666860634E-2</v>
      </c>
    </row>
    <row r="3439" spans="1:19" hidden="1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5"/>
        <v>1683</v>
      </c>
      <c r="R3439" s="21">
        <f t="shared" si="213"/>
        <v>1683</v>
      </c>
      <c r="S3439" s="23">
        <f t="shared" si="214"/>
        <v>0.48952879581151831</v>
      </c>
    </row>
    <row r="3440" spans="1:19" hidden="1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5"/>
        <v>504</v>
      </c>
      <c r="R3440" s="16">
        <f t="shared" si="213"/>
        <v>504</v>
      </c>
      <c r="S3440" s="18">
        <f t="shared" si="214"/>
        <v>0.14655423088107009</v>
      </c>
    </row>
    <row r="3441" spans="1:19" hidden="1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5"/>
        <v>405</v>
      </c>
      <c r="R3441" s="21">
        <f t="shared" si="213"/>
        <v>405</v>
      </c>
      <c r="S3441" s="23">
        <f t="shared" si="214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5"/>
        <v>340</v>
      </c>
      <c r="R3442" s="16">
        <f t="shared" si="213"/>
        <v>340</v>
      </c>
      <c r="S3442" s="18">
        <f t="shared" si="214"/>
        <v>9.8808485905260104E-2</v>
      </c>
    </row>
    <row r="3443" spans="1:19" hidden="1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5"/>
        <v>543</v>
      </c>
      <c r="R3443" s="21">
        <f t="shared" si="213"/>
        <v>543</v>
      </c>
      <c r="S3443" s="23">
        <f t="shared" si="214"/>
        <v>0.15775711795467751</v>
      </c>
    </row>
    <row r="3444" spans="1:19" hidden="1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5"/>
        <v>1714</v>
      </c>
      <c r="R3444" s="16">
        <f t="shared" si="213"/>
        <v>1714</v>
      </c>
      <c r="S3444" s="18">
        <f t="shared" si="214"/>
        <v>0.49782166715074061</v>
      </c>
    </row>
    <row r="3445" spans="1:19" hidden="1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5"/>
        <v>854</v>
      </c>
      <c r="R3445" s="21">
        <f t="shared" si="213"/>
        <v>854</v>
      </c>
      <c r="S3445" s="23">
        <f t="shared" si="214"/>
        <v>0.24796747967479674</v>
      </c>
    </row>
    <row r="3446" spans="1:19" hidden="1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5"/>
        <v>194</v>
      </c>
      <c r="R3446" s="16">
        <f t="shared" si="213"/>
        <v>194</v>
      </c>
      <c r="S3446" s="18">
        <f t="shared" si="214"/>
        <v>5.6313497822931782E-2</v>
      </c>
    </row>
    <row r="3447" spans="1:19" hidden="1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5"/>
        <v>1512</v>
      </c>
      <c r="R3447" s="21">
        <f t="shared" si="213"/>
        <v>1512</v>
      </c>
      <c r="S3447" s="23">
        <f t="shared" si="214"/>
        <v>0.4387695879280325</v>
      </c>
    </row>
    <row r="3448" spans="1:19" hidden="1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5"/>
        <v>7820</v>
      </c>
      <c r="R3448" s="16">
        <f t="shared" si="213"/>
        <v>7820</v>
      </c>
      <c r="S3448" s="18">
        <f t="shared" si="214"/>
        <v>2.2686393965767335</v>
      </c>
    </row>
    <row r="3449" spans="1:19" hidden="1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5"/>
        <v>33</v>
      </c>
      <c r="R3449" s="21">
        <f t="shared" si="213"/>
        <v>33</v>
      </c>
      <c r="S3449" s="23">
        <f t="shared" si="214"/>
        <v>9.5707656612528998E-3</v>
      </c>
    </row>
    <row r="3450" spans="1:19" hidden="1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5"/>
        <v>84</v>
      </c>
      <c r="R3450" s="16">
        <f t="shared" si="213"/>
        <v>84</v>
      </c>
      <c r="S3450" s="18">
        <f t="shared" si="214"/>
        <v>2.4354885474050448E-2</v>
      </c>
    </row>
    <row r="3451" spans="1:19" hidden="1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5"/>
        <v>171</v>
      </c>
      <c r="R3451" s="21">
        <f t="shared" si="213"/>
        <v>171</v>
      </c>
      <c r="S3451" s="23">
        <f t="shared" si="214"/>
        <v>4.9565217391304345E-2</v>
      </c>
    </row>
    <row r="3452" spans="1:19" hidden="1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5"/>
        <v>128</v>
      </c>
      <c r="R3452" s="16">
        <f t="shared" si="213"/>
        <v>128</v>
      </c>
      <c r="S3452" s="18">
        <f t="shared" si="214"/>
        <v>3.7090698348304842E-2</v>
      </c>
    </row>
    <row r="3453" spans="1:19" hidden="1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5"/>
        <v>46</v>
      </c>
      <c r="R3453" s="21">
        <f t="shared" si="213"/>
        <v>46</v>
      </c>
      <c r="S3453" s="23">
        <f t="shared" si="214"/>
        <v>1.3325608342989572E-2</v>
      </c>
    </row>
    <row r="3454" spans="1:19" hidden="1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5"/>
        <v>436</v>
      </c>
      <c r="R3454" s="16">
        <f t="shared" si="213"/>
        <v>436</v>
      </c>
      <c r="S3454" s="18">
        <f t="shared" si="214"/>
        <v>0.12626701419055894</v>
      </c>
    </row>
    <row r="3455" spans="1:19" hidden="1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5"/>
        <v>232</v>
      </c>
      <c r="R3455" s="21">
        <f t="shared" si="213"/>
        <v>232</v>
      </c>
      <c r="S3455" s="23">
        <f t="shared" si="214"/>
        <v>6.7168500289519401E-2</v>
      </c>
    </row>
    <row r="3456" spans="1:19" hidden="1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5"/>
        <v>112</v>
      </c>
      <c r="R3456" s="16">
        <f t="shared" si="213"/>
        <v>112</v>
      </c>
      <c r="S3456" s="18">
        <f t="shared" si="214"/>
        <v>3.2416787264833574E-2</v>
      </c>
    </row>
    <row r="3457" spans="1:19" hidden="1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5"/>
        <v>1308</v>
      </c>
      <c r="R3457" s="21">
        <f t="shared" si="213"/>
        <v>1308</v>
      </c>
      <c r="S3457" s="23">
        <f t="shared" si="214"/>
        <v>0.37847222222222221</v>
      </c>
    </row>
    <row r="3458" spans="1:19" hidden="1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5"/>
        <v>200</v>
      </c>
      <c r="R3458" s="16">
        <f t="shared" si="213"/>
        <v>200</v>
      </c>
      <c r="S3458" s="18">
        <f t="shared" si="214"/>
        <v>5.7853630315302287E-2</v>
      </c>
    </row>
    <row r="3459" spans="1:19" hidden="1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si="215"/>
        <v>10962</v>
      </c>
      <c r="R3459" s="21">
        <f t="shared" ref="R3459:R3522" si="217">N:N*P:P</f>
        <v>10962</v>
      </c>
      <c r="S3459" s="23">
        <f t="shared" ref="S3459:S3522" si="218">Q:Q/A:A</f>
        <v>3.1700404858299596</v>
      </c>
    </row>
    <row r="3460" spans="1:19" hidden="1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ref="Q3460:Q3523" si="219">N3460*P3460</f>
        <v>615</v>
      </c>
      <c r="R3460" s="16">
        <f t="shared" si="217"/>
        <v>615</v>
      </c>
      <c r="S3460" s="18">
        <f t="shared" si="218"/>
        <v>0.17779705117085862</v>
      </c>
    </row>
    <row r="3461" spans="1:19" hidden="1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9"/>
        <v>102</v>
      </c>
      <c r="R3461" s="21">
        <f t="shared" si="217"/>
        <v>102</v>
      </c>
      <c r="S3461" s="23">
        <f t="shared" si="218"/>
        <v>2.9479768786127167E-2</v>
      </c>
    </row>
    <row r="3462" spans="1:19" hidden="1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9"/>
        <v>816</v>
      </c>
      <c r="R3462" s="16">
        <f t="shared" si="217"/>
        <v>816</v>
      </c>
      <c r="S3462" s="18">
        <f t="shared" si="218"/>
        <v>0.23577000866801504</v>
      </c>
    </row>
    <row r="3463" spans="1:19" hidden="1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9"/>
        <v>476</v>
      </c>
      <c r="R3463" s="21">
        <f t="shared" si="217"/>
        <v>476</v>
      </c>
      <c r="S3463" s="23">
        <f t="shared" si="218"/>
        <v>0.13749277874061236</v>
      </c>
    </row>
    <row r="3464" spans="1:19" hidden="1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9"/>
        <v>172</v>
      </c>
      <c r="R3464" s="16">
        <f t="shared" si="217"/>
        <v>172</v>
      </c>
      <c r="S3464" s="18">
        <f t="shared" si="218"/>
        <v>4.9667917990181921E-2</v>
      </c>
    </row>
    <row r="3465" spans="1:19" hidden="1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9"/>
        <v>580</v>
      </c>
      <c r="R3465" s="21">
        <f t="shared" si="217"/>
        <v>580</v>
      </c>
      <c r="S3465" s="23">
        <f t="shared" si="218"/>
        <v>0.1674364896073903</v>
      </c>
    </row>
    <row r="3466" spans="1:19" hidden="1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9"/>
        <v>76</v>
      </c>
      <c r="R3466" s="16">
        <f t="shared" si="217"/>
        <v>76</v>
      </c>
      <c r="S3466" s="18">
        <f t="shared" si="218"/>
        <v>2.1933621933621934E-2</v>
      </c>
    </row>
    <row r="3467" spans="1:19" hidden="1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9"/>
        <v>54</v>
      </c>
      <c r="R3467" s="21">
        <f t="shared" si="217"/>
        <v>54</v>
      </c>
      <c r="S3467" s="23">
        <f t="shared" si="218"/>
        <v>1.5579919215233698E-2</v>
      </c>
    </row>
    <row r="3468" spans="1:19" hidden="1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9"/>
        <v>12750</v>
      </c>
      <c r="R3468" s="16">
        <f t="shared" si="217"/>
        <v>12750</v>
      </c>
      <c r="S3468" s="18">
        <f t="shared" si="218"/>
        <v>3.6775310066339775</v>
      </c>
    </row>
    <row r="3469" spans="1:19" hidden="1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9"/>
        <v>11</v>
      </c>
      <c r="R3469" s="21">
        <f t="shared" si="217"/>
        <v>11</v>
      </c>
      <c r="S3469" s="23">
        <f t="shared" si="218"/>
        <v>3.1718569780853517E-3</v>
      </c>
    </row>
    <row r="3470" spans="1:19" hidden="1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9"/>
        <v>25</v>
      </c>
      <c r="R3470" s="16">
        <f t="shared" si="217"/>
        <v>25</v>
      </c>
      <c r="S3470" s="18">
        <f t="shared" si="218"/>
        <v>7.2066878062842319E-3</v>
      </c>
    </row>
    <row r="3471" spans="1:19" hidden="1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9"/>
        <v>53</v>
      </c>
      <c r="R3471" s="21">
        <f t="shared" si="217"/>
        <v>53</v>
      </c>
      <c r="S3471" s="23">
        <f t="shared" si="218"/>
        <v>1.5273775216138329E-2</v>
      </c>
    </row>
    <row r="3472" spans="1:19" hidden="1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9"/>
        <v>9212</v>
      </c>
      <c r="R3472" s="16">
        <f t="shared" si="217"/>
        <v>9212</v>
      </c>
      <c r="S3472" s="18">
        <f t="shared" si="218"/>
        <v>2.6539902045520023</v>
      </c>
    </row>
    <row r="3473" spans="1:19" hidden="1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9"/>
        <v>592</v>
      </c>
      <c r="R3473" s="21">
        <f t="shared" si="217"/>
        <v>592</v>
      </c>
      <c r="S3473" s="23">
        <f t="shared" si="218"/>
        <v>0.17050691244239632</v>
      </c>
    </row>
    <row r="3474" spans="1:19" hidden="1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9"/>
        <v>200</v>
      </c>
      <c r="R3474" s="16">
        <f t="shared" si="217"/>
        <v>200</v>
      </c>
      <c r="S3474" s="18">
        <f t="shared" si="218"/>
        <v>5.7587100489490353E-2</v>
      </c>
    </row>
    <row r="3475" spans="1:19" hidden="1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9"/>
        <v>555</v>
      </c>
      <c r="R3475" s="21">
        <f t="shared" si="217"/>
        <v>555</v>
      </c>
      <c r="S3475" s="23">
        <f t="shared" si="218"/>
        <v>0.15975820379965458</v>
      </c>
    </row>
    <row r="3476" spans="1:19" hidden="1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9"/>
        <v>591</v>
      </c>
      <c r="R3476" s="16">
        <f t="shared" si="217"/>
        <v>591</v>
      </c>
      <c r="S3476" s="18">
        <f t="shared" si="218"/>
        <v>0.17007194244604318</v>
      </c>
    </row>
    <row r="3477" spans="1:19" hidden="1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9"/>
        <v>56</v>
      </c>
      <c r="R3477" s="21">
        <f t="shared" si="217"/>
        <v>56</v>
      </c>
      <c r="S3477" s="23">
        <f t="shared" si="218"/>
        <v>1.611047180667434E-2</v>
      </c>
    </row>
    <row r="3478" spans="1:19" hidden="1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9"/>
        <v>220</v>
      </c>
      <c r="R3478" s="16">
        <f t="shared" si="217"/>
        <v>220</v>
      </c>
      <c r="S3478" s="18">
        <f t="shared" si="218"/>
        <v>6.3272936439459304E-2</v>
      </c>
    </row>
    <row r="3479" spans="1:19" hidden="1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9"/>
        <v>165</v>
      </c>
      <c r="R3479" s="21">
        <f t="shared" si="217"/>
        <v>165</v>
      </c>
      <c r="S3479" s="23">
        <f t="shared" si="218"/>
        <v>4.7441058079355954E-2</v>
      </c>
    </row>
    <row r="3480" spans="1:19" hidden="1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9"/>
        <v>99</v>
      </c>
      <c r="R3480" s="16">
        <f t="shared" si="217"/>
        <v>99</v>
      </c>
      <c r="S3480" s="18">
        <f t="shared" si="218"/>
        <v>2.8456453003736705E-2</v>
      </c>
    </row>
    <row r="3481" spans="1:19" hidden="1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9"/>
        <v>578</v>
      </c>
      <c r="R3481" s="21">
        <f t="shared" si="217"/>
        <v>578</v>
      </c>
      <c r="S3481" s="23">
        <f t="shared" si="218"/>
        <v>0.16609195402298851</v>
      </c>
    </row>
    <row r="3482" spans="1:19" hidden="1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9"/>
        <v>570</v>
      </c>
      <c r="R3482" s="16">
        <f t="shared" si="217"/>
        <v>570</v>
      </c>
      <c r="S3482" s="18">
        <f t="shared" si="218"/>
        <v>0.1637460499856363</v>
      </c>
    </row>
    <row r="3483" spans="1:19" hidden="1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9"/>
        <v>96</v>
      </c>
      <c r="R3483" s="21">
        <f t="shared" si="217"/>
        <v>96</v>
      </c>
      <c r="S3483" s="23">
        <f t="shared" si="218"/>
        <v>2.7570361860999426E-2</v>
      </c>
    </row>
    <row r="3484" spans="1:19" hidden="1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9"/>
        <v>675</v>
      </c>
      <c r="R3484" s="16">
        <f t="shared" si="217"/>
        <v>675</v>
      </c>
      <c r="S3484" s="18">
        <f t="shared" si="218"/>
        <v>0.19379844961240311</v>
      </c>
    </row>
    <row r="3485" spans="1:19" hidden="1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9"/>
        <v>54</v>
      </c>
      <c r="R3485" s="21">
        <f t="shared" si="217"/>
        <v>54</v>
      </c>
      <c r="S3485" s="23">
        <f t="shared" si="218"/>
        <v>1.5499425947187142E-2</v>
      </c>
    </row>
    <row r="3486" spans="1:19" hidden="1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9"/>
        <v>168</v>
      </c>
      <c r="R3486" s="16">
        <f t="shared" si="217"/>
        <v>168</v>
      </c>
      <c r="S3486" s="18">
        <f t="shared" si="218"/>
        <v>4.8206599713055957E-2</v>
      </c>
    </row>
    <row r="3487" spans="1:19" hidden="1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9"/>
        <v>1086</v>
      </c>
      <c r="R3487" s="21">
        <f t="shared" si="217"/>
        <v>1086</v>
      </c>
      <c r="S3487" s="23">
        <f t="shared" si="218"/>
        <v>0.31153184165232356</v>
      </c>
    </row>
    <row r="3488" spans="1:19" hidden="1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9"/>
        <v>1302</v>
      </c>
      <c r="R3488" s="16">
        <f t="shared" si="217"/>
        <v>1302</v>
      </c>
      <c r="S3488" s="18">
        <f t="shared" si="218"/>
        <v>0.37338686550043015</v>
      </c>
    </row>
    <row r="3489" spans="1:19" hidden="1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9"/>
        <v>730</v>
      </c>
      <c r="R3489" s="21">
        <f t="shared" si="217"/>
        <v>730</v>
      </c>
      <c r="S3489" s="23">
        <f t="shared" si="218"/>
        <v>0.20928899082568808</v>
      </c>
    </row>
    <row r="3490" spans="1:19" hidden="1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9"/>
        <v>96</v>
      </c>
      <c r="R3490" s="16">
        <f t="shared" si="217"/>
        <v>96</v>
      </c>
      <c r="S3490" s="18">
        <f t="shared" si="218"/>
        <v>2.7515047291487533E-2</v>
      </c>
    </row>
    <row r="3491" spans="1:19" hidden="1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9"/>
        <v>210</v>
      </c>
      <c r="R3491" s="21">
        <f t="shared" si="217"/>
        <v>210</v>
      </c>
      <c r="S3491" s="23">
        <f t="shared" si="218"/>
        <v>6.0171919770773637E-2</v>
      </c>
    </row>
    <row r="3492" spans="1:19" hidden="1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9"/>
        <v>108</v>
      </c>
      <c r="R3492" s="16">
        <f t="shared" si="217"/>
        <v>108</v>
      </c>
      <c r="S3492" s="18">
        <f t="shared" si="218"/>
        <v>3.0936694356917788E-2</v>
      </c>
    </row>
    <row r="3493" spans="1:19" hidden="1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9"/>
        <v>534</v>
      </c>
      <c r="R3493" s="21">
        <f t="shared" si="217"/>
        <v>534</v>
      </c>
      <c r="S3493" s="23">
        <f t="shared" si="218"/>
        <v>0.15292096219931273</v>
      </c>
    </row>
    <row r="3494" spans="1:19" hidden="1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9"/>
        <v>3705</v>
      </c>
      <c r="R3494" s="16">
        <f t="shared" si="217"/>
        <v>3705</v>
      </c>
      <c r="S3494" s="18">
        <f t="shared" si="218"/>
        <v>1.0606928141998282</v>
      </c>
    </row>
    <row r="3495" spans="1:19" hidden="1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9"/>
        <v>16</v>
      </c>
      <c r="R3495" s="21">
        <f t="shared" si="217"/>
        <v>16</v>
      </c>
      <c r="S3495" s="23">
        <f t="shared" si="218"/>
        <v>4.5792787635947334E-3</v>
      </c>
    </row>
    <row r="3496" spans="1:19" hidden="1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9"/>
        <v>2415</v>
      </c>
      <c r="R3496" s="16">
        <f t="shared" si="217"/>
        <v>2415</v>
      </c>
      <c r="S3496" s="18">
        <f t="shared" si="218"/>
        <v>0.69098712446351929</v>
      </c>
    </row>
    <row r="3497" spans="1:19" hidden="1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9"/>
        <v>2108</v>
      </c>
      <c r="R3497" s="21">
        <f t="shared" si="217"/>
        <v>2108</v>
      </c>
      <c r="S3497" s="23">
        <f t="shared" si="218"/>
        <v>0.60297482837528604</v>
      </c>
    </row>
    <row r="3498" spans="1:19" hidden="1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9"/>
        <v>4887</v>
      </c>
      <c r="R3498" s="16">
        <f t="shared" si="217"/>
        <v>4887</v>
      </c>
      <c r="S3498" s="18">
        <f t="shared" si="218"/>
        <v>1.3974835573348585</v>
      </c>
    </row>
    <row r="3499" spans="1:19" hidden="1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9"/>
        <v>1028</v>
      </c>
      <c r="R3499" s="21">
        <f t="shared" si="217"/>
        <v>1028</v>
      </c>
      <c r="S3499" s="23">
        <f t="shared" si="218"/>
        <v>0.29388221841052031</v>
      </c>
    </row>
    <row r="3500" spans="1:19" hidden="1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9"/>
        <v>310</v>
      </c>
      <c r="R3500" s="16">
        <f t="shared" si="217"/>
        <v>310</v>
      </c>
      <c r="S3500" s="18">
        <f t="shared" si="218"/>
        <v>8.8596741926264641E-2</v>
      </c>
    </row>
    <row r="3501" spans="1:19" hidden="1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9"/>
        <v>30</v>
      </c>
      <c r="R3501" s="21">
        <f t="shared" si="217"/>
        <v>30</v>
      </c>
      <c r="S3501" s="23">
        <f t="shared" si="218"/>
        <v>8.5714285714285719E-3</v>
      </c>
    </row>
    <row r="3502" spans="1:19" hidden="1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9"/>
        <v>54</v>
      </c>
      <c r="R3502" s="16">
        <f t="shared" si="217"/>
        <v>54</v>
      </c>
      <c r="S3502" s="18">
        <f t="shared" si="218"/>
        <v>1.5424164524421594E-2</v>
      </c>
    </row>
    <row r="3503" spans="1:19" hidden="1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9"/>
        <v>43</v>
      </c>
      <c r="R3503" s="21">
        <f t="shared" si="217"/>
        <v>43</v>
      </c>
      <c r="S3503" s="23">
        <f t="shared" si="218"/>
        <v>1.2278697886921758E-2</v>
      </c>
    </row>
    <row r="3504" spans="1:19" hidden="1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9"/>
        <v>4134</v>
      </c>
      <c r="R3504" s="16">
        <f t="shared" si="217"/>
        <v>4134</v>
      </c>
      <c r="S3504" s="18">
        <f t="shared" si="218"/>
        <v>1.1801313160148443</v>
      </c>
    </row>
    <row r="3505" spans="1:19" hidden="1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9"/>
        <v>208</v>
      </c>
      <c r="R3505" s="21">
        <f t="shared" si="217"/>
        <v>208</v>
      </c>
      <c r="S3505" s="23">
        <f t="shared" si="218"/>
        <v>5.9360730593607303E-2</v>
      </c>
    </row>
    <row r="3506" spans="1:19" hidden="1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9"/>
        <v>219</v>
      </c>
      <c r="R3506" s="16">
        <f t="shared" si="217"/>
        <v>219</v>
      </c>
      <c r="S3506" s="18">
        <f t="shared" si="218"/>
        <v>6.2482168330955774E-2</v>
      </c>
    </row>
    <row r="3507" spans="1:19" hidden="1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9"/>
        <v>992</v>
      </c>
      <c r="R3507" s="21">
        <f t="shared" si="217"/>
        <v>992</v>
      </c>
      <c r="S3507" s="23">
        <f t="shared" si="218"/>
        <v>0.28294352538505418</v>
      </c>
    </row>
    <row r="3508" spans="1:19" hidden="1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9"/>
        <v>2931</v>
      </c>
      <c r="R3508" s="16">
        <f t="shared" si="217"/>
        <v>2931</v>
      </c>
      <c r="S3508" s="18">
        <f t="shared" si="218"/>
        <v>0.83575705731394356</v>
      </c>
    </row>
    <row r="3509" spans="1:19" hidden="1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9"/>
        <v>66</v>
      </c>
      <c r="R3509" s="21">
        <f t="shared" si="217"/>
        <v>66</v>
      </c>
      <c r="S3509" s="23">
        <f t="shared" si="218"/>
        <v>1.8814139110604332E-2</v>
      </c>
    </row>
    <row r="3510" spans="1:19" hidden="1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9"/>
        <v>50</v>
      </c>
      <c r="R3510" s="16">
        <f t="shared" si="217"/>
        <v>50</v>
      </c>
      <c r="S3510" s="18">
        <f t="shared" si="218"/>
        <v>1.4249073810202337E-2</v>
      </c>
    </row>
    <row r="3511" spans="1:19" hidden="1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9"/>
        <v>50</v>
      </c>
      <c r="R3511" s="21">
        <f t="shared" si="217"/>
        <v>50</v>
      </c>
      <c r="S3511" s="23">
        <f t="shared" si="218"/>
        <v>1.4245014245014245E-2</v>
      </c>
    </row>
    <row r="3512" spans="1:19" hidden="1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9"/>
        <v>240</v>
      </c>
      <c r="R3512" s="16">
        <f t="shared" si="217"/>
        <v>240</v>
      </c>
      <c r="S3512" s="18">
        <f t="shared" si="218"/>
        <v>6.8356593563087445E-2</v>
      </c>
    </row>
    <row r="3513" spans="1:19" hidden="1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9"/>
        <v>296</v>
      </c>
      <c r="R3513" s="21">
        <f t="shared" si="217"/>
        <v>296</v>
      </c>
      <c r="S3513" s="23">
        <f t="shared" si="218"/>
        <v>8.4282460136674259E-2</v>
      </c>
    </row>
    <row r="3514" spans="1:19" hidden="1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9"/>
        <v>660</v>
      </c>
      <c r="R3514" s="16">
        <f t="shared" si="217"/>
        <v>660</v>
      </c>
      <c r="S3514" s="18">
        <f t="shared" si="218"/>
        <v>0.18787361229718189</v>
      </c>
    </row>
    <row r="3515" spans="1:19" hidden="1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9"/>
        <v>472</v>
      </c>
      <c r="R3515" s="21">
        <f t="shared" si="217"/>
        <v>472</v>
      </c>
      <c r="S3515" s="23">
        <f t="shared" si="218"/>
        <v>0.13431986340352875</v>
      </c>
    </row>
    <row r="3516" spans="1:19" hidden="1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9"/>
        <v>54</v>
      </c>
      <c r="R3516" s="16">
        <f t="shared" si="217"/>
        <v>54</v>
      </c>
      <c r="S3516" s="18">
        <f t="shared" si="218"/>
        <v>1.5362731152204837E-2</v>
      </c>
    </row>
    <row r="3517" spans="1:19" hidden="1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9"/>
        <v>1287</v>
      </c>
      <c r="R3517" s="21">
        <f t="shared" si="217"/>
        <v>1287</v>
      </c>
      <c r="S3517" s="23">
        <f t="shared" si="218"/>
        <v>0.36604095563139932</v>
      </c>
    </row>
    <row r="3518" spans="1:19" hidden="1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9"/>
        <v>1528</v>
      </c>
      <c r="R3518" s="16">
        <f t="shared" si="217"/>
        <v>1528</v>
      </c>
      <c r="S3518" s="18">
        <f t="shared" si="218"/>
        <v>0.43446118851293714</v>
      </c>
    </row>
    <row r="3519" spans="1:19" hidden="1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9"/>
        <v>7040</v>
      </c>
      <c r="R3519" s="21">
        <f t="shared" si="217"/>
        <v>7040</v>
      </c>
      <c r="S3519" s="23">
        <f t="shared" si="218"/>
        <v>2.001137009664582</v>
      </c>
    </row>
    <row r="3520" spans="1:19" hidden="1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9"/>
        <v>174</v>
      </c>
      <c r="R3520" s="16">
        <f t="shared" si="217"/>
        <v>174</v>
      </c>
      <c r="S3520" s="18">
        <f t="shared" si="218"/>
        <v>4.9445865302642798E-2</v>
      </c>
    </row>
    <row r="3521" spans="1:19" hidden="1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9"/>
        <v>897</v>
      </c>
      <c r="R3521" s="21">
        <f t="shared" si="217"/>
        <v>897</v>
      </c>
      <c r="S3521" s="23">
        <f t="shared" si="218"/>
        <v>0.25482954545454545</v>
      </c>
    </row>
    <row r="3522" spans="1:19" hidden="1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9"/>
        <v>975</v>
      </c>
      <c r="R3522" s="16">
        <f t="shared" si="217"/>
        <v>975</v>
      </c>
      <c r="S3522" s="18">
        <f t="shared" si="218"/>
        <v>0.2769099687588753</v>
      </c>
    </row>
    <row r="3523" spans="1:19" hidden="1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si="219"/>
        <v>1740</v>
      </c>
      <c r="R3523" s="21">
        <f t="shared" ref="R3523:R3586" si="221">N:N*P:P</f>
        <v>1740</v>
      </c>
      <c r="S3523" s="23">
        <f t="shared" ref="S3523:S3586" si="222">Q:Q/A:A</f>
        <v>0.49403747870528109</v>
      </c>
    </row>
    <row r="3524" spans="1:19" hidden="1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ref="Q3524:Q3587" si="223">N3524*P3524</f>
        <v>230</v>
      </c>
      <c r="R3524" s="16">
        <f t="shared" si="221"/>
        <v>230</v>
      </c>
      <c r="S3524" s="18">
        <f t="shared" si="222"/>
        <v>6.5285268237297758E-2</v>
      </c>
    </row>
    <row r="3525" spans="1:19" hidden="1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3"/>
        <v>108</v>
      </c>
      <c r="R3525" s="21">
        <f t="shared" si="221"/>
        <v>108</v>
      </c>
      <c r="S3525" s="23">
        <f t="shared" si="222"/>
        <v>3.0646992054483541E-2</v>
      </c>
    </row>
    <row r="3526" spans="1:19" hidden="1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3"/>
        <v>2312</v>
      </c>
      <c r="R3526" s="16">
        <f t="shared" si="221"/>
        <v>2312</v>
      </c>
      <c r="S3526" s="18">
        <f t="shared" si="222"/>
        <v>0.65588652482269505</v>
      </c>
    </row>
    <row r="3527" spans="1:19" hidden="1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3"/>
        <v>792</v>
      </c>
      <c r="R3527" s="21">
        <f t="shared" si="221"/>
        <v>792</v>
      </c>
      <c r="S3527" s="23">
        <f t="shared" si="222"/>
        <v>0.22461712989222915</v>
      </c>
    </row>
    <row r="3528" spans="1:19" hidden="1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3"/>
        <v>20</v>
      </c>
      <c r="R3528" s="16">
        <f t="shared" si="221"/>
        <v>20</v>
      </c>
      <c r="S3528" s="18">
        <f t="shared" si="222"/>
        <v>5.6705415367167564E-3</v>
      </c>
    </row>
    <row r="3529" spans="1:19" hidden="1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3"/>
        <v>4554</v>
      </c>
      <c r="R3529" s="21">
        <f t="shared" si="221"/>
        <v>4554</v>
      </c>
      <c r="S3529" s="23">
        <f t="shared" si="222"/>
        <v>1.2908163265306123</v>
      </c>
    </row>
    <row r="3530" spans="1:19" hidden="1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3"/>
        <v>2862</v>
      </c>
      <c r="R3530" s="16">
        <f t="shared" si="221"/>
        <v>2862</v>
      </c>
      <c r="S3530" s="18">
        <f t="shared" si="222"/>
        <v>0.81099461603853784</v>
      </c>
    </row>
    <row r="3531" spans="1:19" hidden="1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3"/>
        <v>1183</v>
      </c>
      <c r="R3531" s="21">
        <f t="shared" si="221"/>
        <v>1183</v>
      </c>
      <c r="S3531" s="23">
        <f t="shared" si="222"/>
        <v>0.3351274787535411</v>
      </c>
    </row>
    <row r="3532" spans="1:19" hidden="1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3"/>
        <v>240</v>
      </c>
      <c r="R3532" s="16">
        <f t="shared" si="221"/>
        <v>240</v>
      </c>
      <c r="S3532" s="18">
        <f t="shared" si="222"/>
        <v>6.7969413763806288E-2</v>
      </c>
    </row>
    <row r="3533" spans="1:19" hidden="1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3"/>
        <v>10</v>
      </c>
      <c r="R3533" s="21">
        <f t="shared" si="221"/>
        <v>10</v>
      </c>
      <c r="S3533" s="23">
        <f t="shared" si="222"/>
        <v>2.8312570781426952E-3</v>
      </c>
    </row>
    <row r="3534" spans="1:19" hidden="1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3"/>
        <v>546</v>
      </c>
      <c r="R3534" s="16">
        <f t="shared" si="221"/>
        <v>546</v>
      </c>
      <c r="S3534" s="18">
        <f t="shared" si="222"/>
        <v>0.15454288140390604</v>
      </c>
    </row>
    <row r="3535" spans="1:19" hidden="1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3"/>
        <v>955</v>
      </c>
      <c r="R3535" s="21">
        <f t="shared" si="221"/>
        <v>955</v>
      </c>
      <c r="S3535" s="23">
        <f t="shared" si="222"/>
        <v>0.27023203169213356</v>
      </c>
    </row>
    <row r="3536" spans="1:19" hidden="1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3"/>
        <v>371</v>
      </c>
      <c r="R3536" s="16">
        <f t="shared" si="221"/>
        <v>371</v>
      </c>
      <c r="S3536" s="18">
        <f t="shared" si="222"/>
        <v>0.10495049504950495</v>
      </c>
    </row>
    <row r="3537" spans="1:19" hidden="1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3"/>
        <v>486</v>
      </c>
      <c r="R3537" s="21">
        <f t="shared" si="221"/>
        <v>486</v>
      </c>
      <c r="S3537" s="23">
        <f t="shared" si="222"/>
        <v>0.13744343891402716</v>
      </c>
    </row>
    <row r="3538" spans="1:19" hidden="1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3"/>
        <v>208</v>
      </c>
      <c r="R3538" s="16">
        <f t="shared" si="221"/>
        <v>208</v>
      </c>
      <c r="S3538" s="18">
        <f t="shared" si="222"/>
        <v>5.8806898501554988E-2</v>
      </c>
    </row>
    <row r="3539" spans="1:19" hidden="1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3"/>
        <v>660</v>
      </c>
      <c r="R3539" s="21">
        <f t="shared" si="221"/>
        <v>660</v>
      </c>
      <c r="S3539" s="23">
        <f t="shared" si="222"/>
        <v>0.18654607122668174</v>
      </c>
    </row>
    <row r="3540" spans="1:19" hidden="1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3"/>
        <v>182</v>
      </c>
      <c r="R3540" s="16">
        <f t="shared" si="221"/>
        <v>182</v>
      </c>
      <c r="S3540" s="18">
        <f t="shared" si="222"/>
        <v>5.1426956767448434E-2</v>
      </c>
    </row>
    <row r="3541" spans="1:19" hidden="1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3"/>
        <v>230</v>
      </c>
      <c r="R3541" s="21">
        <f t="shared" si="221"/>
        <v>230</v>
      </c>
      <c r="S3541" s="23">
        <f t="shared" si="222"/>
        <v>6.4971751412429377E-2</v>
      </c>
    </row>
    <row r="3542" spans="1:19" hidden="1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3"/>
        <v>175</v>
      </c>
      <c r="R3542" s="16">
        <f t="shared" si="221"/>
        <v>175</v>
      </c>
      <c r="S3542" s="18">
        <f t="shared" si="222"/>
        <v>4.9421067495057897E-2</v>
      </c>
    </row>
    <row r="3543" spans="1:19" hidden="1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3"/>
        <v>30</v>
      </c>
      <c r="R3543" s="21">
        <f t="shared" si="221"/>
        <v>30</v>
      </c>
      <c r="S3543" s="23">
        <f t="shared" si="222"/>
        <v>8.4697910784867301E-3</v>
      </c>
    </row>
    <row r="3544" spans="1:19" hidden="1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3"/>
        <v>57</v>
      </c>
      <c r="R3544" s="16">
        <f t="shared" si="221"/>
        <v>57</v>
      </c>
      <c r="S3544" s="18">
        <f t="shared" si="222"/>
        <v>1.6088060965283656E-2</v>
      </c>
    </row>
    <row r="3545" spans="1:19" hidden="1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3"/>
        <v>54</v>
      </c>
      <c r="R3545" s="21">
        <f t="shared" si="221"/>
        <v>54</v>
      </c>
      <c r="S3545" s="23">
        <f t="shared" si="222"/>
        <v>1.5237020316027089E-2</v>
      </c>
    </row>
    <row r="3546" spans="1:19" hidden="1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3"/>
        <v>552</v>
      </c>
      <c r="R3546" s="16">
        <f t="shared" si="221"/>
        <v>552</v>
      </c>
      <c r="S3546" s="18">
        <f t="shared" si="222"/>
        <v>0.15571227080394923</v>
      </c>
    </row>
    <row r="3547" spans="1:19" hidden="1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3"/>
        <v>235</v>
      </c>
      <c r="R3547" s="21">
        <f t="shared" si="221"/>
        <v>235</v>
      </c>
      <c r="S3547" s="23">
        <f t="shared" si="222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3"/>
        <v>852</v>
      </c>
      <c r="R3548" s="16">
        <f t="shared" si="221"/>
        <v>852</v>
      </c>
      <c r="S3548" s="18">
        <f t="shared" si="222"/>
        <v>0.24020298844093602</v>
      </c>
    </row>
    <row r="3549" spans="1:19" hidden="1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3"/>
        <v>216</v>
      </c>
      <c r="R3549" s="21">
        <f t="shared" si="221"/>
        <v>216</v>
      </c>
      <c r="S3549" s="23">
        <f t="shared" si="222"/>
        <v>6.0879368658399095E-2</v>
      </c>
    </row>
    <row r="3550" spans="1:19" hidden="1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3"/>
        <v>714</v>
      </c>
      <c r="R3550" s="16">
        <f t="shared" si="221"/>
        <v>714</v>
      </c>
      <c r="S3550" s="18">
        <f t="shared" si="222"/>
        <v>0.20118343195266272</v>
      </c>
    </row>
    <row r="3551" spans="1:19" hidden="1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3"/>
        <v>465</v>
      </c>
      <c r="R3551" s="21">
        <f t="shared" si="221"/>
        <v>465</v>
      </c>
      <c r="S3551" s="23">
        <f t="shared" si="222"/>
        <v>0.13098591549295774</v>
      </c>
    </row>
    <row r="3552" spans="1:19" hidden="1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3"/>
        <v>2046</v>
      </c>
      <c r="R3552" s="16">
        <f t="shared" si="221"/>
        <v>2046</v>
      </c>
      <c r="S3552" s="18">
        <f t="shared" si="222"/>
        <v>0.57617572514784565</v>
      </c>
    </row>
    <row r="3553" spans="1:19" hidden="1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3"/>
        <v>170</v>
      </c>
      <c r="R3553" s="21">
        <f t="shared" si="221"/>
        <v>170</v>
      </c>
      <c r="S3553" s="23">
        <f t="shared" si="222"/>
        <v>4.7860360360360357E-2</v>
      </c>
    </row>
    <row r="3554" spans="1:19" hidden="1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3"/>
        <v>1452</v>
      </c>
      <c r="R3554" s="16">
        <f t="shared" si="221"/>
        <v>1452</v>
      </c>
      <c r="S3554" s="18">
        <f t="shared" si="222"/>
        <v>0.4086687306501548</v>
      </c>
    </row>
    <row r="3555" spans="1:19" hidden="1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3"/>
        <v>16</v>
      </c>
      <c r="R3555" s="21">
        <f t="shared" si="221"/>
        <v>16</v>
      </c>
      <c r="S3555" s="23">
        <f t="shared" si="222"/>
        <v>4.5019696117051212E-3</v>
      </c>
    </row>
    <row r="3556" spans="1:19" hidden="1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3"/>
        <v>912</v>
      </c>
      <c r="R3556" s="16">
        <f t="shared" si="221"/>
        <v>912</v>
      </c>
      <c r="S3556" s="18">
        <f t="shared" si="222"/>
        <v>0.25654008438818565</v>
      </c>
    </row>
    <row r="3557" spans="1:19" hidden="1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3"/>
        <v>105</v>
      </c>
      <c r="R3557" s="21">
        <f t="shared" si="221"/>
        <v>105</v>
      </c>
      <c r="S3557" s="23">
        <f t="shared" si="222"/>
        <v>2.952755905511811E-2</v>
      </c>
    </row>
    <row r="3558" spans="1:19" hidden="1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3"/>
        <v>73</v>
      </c>
      <c r="R3558" s="16">
        <f t="shared" si="221"/>
        <v>73</v>
      </c>
      <c r="S3558" s="18">
        <f t="shared" si="222"/>
        <v>2.052291256676975E-2</v>
      </c>
    </row>
    <row r="3559" spans="1:19" hidden="1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3"/>
        <v>56</v>
      </c>
      <c r="R3559" s="21">
        <f t="shared" si="221"/>
        <v>56</v>
      </c>
      <c r="S3559" s="23">
        <f t="shared" si="222"/>
        <v>1.5739179314221474E-2</v>
      </c>
    </row>
    <row r="3560" spans="1:19" hidden="1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3"/>
        <v>750</v>
      </c>
      <c r="R3560" s="16">
        <f t="shared" si="221"/>
        <v>750</v>
      </c>
      <c r="S3560" s="18">
        <f t="shared" si="222"/>
        <v>0.21073335206518684</v>
      </c>
    </row>
    <row r="3561" spans="1:19" hidden="1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3"/>
        <v>342</v>
      </c>
      <c r="R3561" s="21">
        <f t="shared" si="221"/>
        <v>342</v>
      </c>
      <c r="S3561" s="23">
        <f t="shared" si="222"/>
        <v>9.6067415730337072E-2</v>
      </c>
    </row>
    <row r="3562" spans="1:19" hidden="1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3"/>
        <v>3920</v>
      </c>
      <c r="R3562" s="16">
        <f t="shared" si="221"/>
        <v>3920</v>
      </c>
      <c r="S3562" s="18">
        <f t="shared" si="222"/>
        <v>1.1008143779837125</v>
      </c>
    </row>
    <row r="3563" spans="1:19" hidden="1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3"/>
        <v>788</v>
      </c>
      <c r="R3563" s="21">
        <f t="shared" si="221"/>
        <v>788</v>
      </c>
      <c r="S3563" s="23">
        <f t="shared" si="222"/>
        <v>0.22122403144300953</v>
      </c>
    </row>
    <row r="3564" spans="1:19" hidden="1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3"/>
        <v>68</v>
      </c>
      <c r="R3564" s="16">
        <f t="shared" si="221"/>
        <v>68</v>
      </c>
      <c r="S3564" s="18">
        <f t="shared" si="222"/>
        <v>1.9085040696042662E-2</v>
      </c>
    </row>
    <row r="3565" spans="1:19" hidden="1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3"/>
        <v>1940</v>
      </c>
      <c r="R3565" s="21">
        <f t="shared" si="221"/>
        <v>1940</v>
      </c>
      <c r="S3565" s="23">
        <f t="shared" si="222"/>
        <v>0.54433221099887763</v>
      </c>
    </row>
    <row r="3566" spans="1:19" hidden="1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3"/>
        <v>202</v>
      </c>
      <c r="R3566" s="16">
        <f t="shared" si="221"/>
        <v>202</v>
      </c>
      <c r="S3566" s="18">
        <f t="shared" si="222"/>
        <v>5.6661991584852738E-2</v>
      </c>
    </row>
    <row r="3567" spans="1:19" hidden="1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3"/>
        <v>192</v>
      </c>
      <c r="R3567" s="21">
        <f t="shared" si="221"/>
        <v>192</v>
      </c>
      <c r="S3567" s="23">
        <f t="shared" si="222"/>
        <v>5.38418395961862E-2</v>
      </c>
    </row>
    <row r="3568" spans="1:19" hidden="1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3"/>
        <v>8519</v>
      </c>
      <c r="R3568" s="16">
        <f t="shared" si="221"/>
        <v>8519</v>
      </c>
      <c r="S3568" s="18">
        <f t="shared" si="222"/>
        <v>2.3882814690215866</v>
      </c>
    </row>
    <row r="3569" spans="1:19" hidden="1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3"/>
        <v>54</v>
      </c>
      <c r="R3569" s="21">
        <f t="shared" si="221"/>
        <v>54</v>
      </c>
      <c r="S3569" s="23">
        <f t="shared" si="222"/>
        <v>1.5134529147982063E-2</v>
      </c>
    </row>
    <row r="3570" spans="1:19" hidden="1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3"/>
        <v>4100</v>
      </c>
      <c r="R3570" s="16">
        <f t="shared" si="221"/>
        <v>4100</v>
      </c>
      <c r="S3570" s="18">
        <f t="shared" si="222"/>
        <v>1.1487811711964135</v>
      </c>
    </row>
    <row r="3571" spans="1:19" hidden="1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3"/>
        <v>360</v>
      </c>
      <c r="R3571" s="21">
        <f t="shared" si="221"/>
        <v>360</v>
      </c>
      <c r="S3571" s="23">
        <f t="shared" si="222"/>
        <v>0.10084033613445378</v>
      </c>
    </row>
    <row r="3572" spans="1:19" hidden="1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3"/>
        <v>4260</v>
      </c>
      <c r="R3572" s="16">
        <f t="shared" si="221"/>
        <v>4260</v>
      </c>
      <c r="S3572" s="18">
        <f t="shared" si="222"/>
        <v>1.1929431531783814</v>
      </c>
    </row>
    <row r="3573" spans="1:19" hidden="1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3"/>
        <v>63</v>
      </c>
      <c r="R3573" s="21">
        <f t="shared" si="221"/>
        <v>63</v>
      </c>
      <c r="S3573" s="23">
        <f t="shared" si="222"/>
        <v>1.7637178051511757E-2</v>
      </c>
    </row>
    <row r="3574" spans="1:19" hidden="1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3"/>
        <v>219</v>
      </c>
      <c r="R3574" s="16">
        <f t="shared" si="221"/>
        <v>219</v>
      </c>
      <c r="S3574" s="18">
        <f t="shared" si="222"/>
        <v>6.1293031066330814E-2</v>
      </c>
    </row>
    <row r="3575" spans="1:19" hidden="1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3"/>
        <v>111</v>
      </c>
      <c r="R3575" s="21">
        <f t="shared" si="221"/>
        <v>111</v>
      </c>
      <c r="S3575" s="23">
        <f t="shared" si="222"/>
        <v>3.1057638500279799E-2</v>
      </c>
    </row>
    <row r="3576" spans="1:19" hidden="1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3"/>
        <v>2303</v>
      </c>
      <c r="R3576" s="16">
        <f t="shared" si="221"/>
        <v>2303</v>
      </c>
      <c r="S3576" s="18">
        <f t="shared" si="222"/>
        <v>0.64419580419580424</v>
      </c>
    </row>
    <row r="3577" spans="1:19" hidden="1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3"/>
        <v>306</v>
      </c>
      <c r="R3577" s="21">
        <f t="shared" si="221"/>
        <v>306</v>
      </c>
      <c r="S3577" s="23">
        <f t="shared" si="222"/>
        <v>8.557046979865772E-2</v>
      </c>
    </row>
    <row r="3578" spans="1:19" hidden="1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3"/>
        <v>11</v>
      </c>
      <c r="R3578" s="16">
        <f t="shared" si="221"/>
        <v>11</v>
      </c>
      <c r="S3578" s="18">
        <f t="shared" si="222"/>
        <v>3.0752026838132512E-3</v>
      </c>
    </row>
    <row r="3579" spans="1:19" hidden="1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3"/>
        <v>114</v>
      </c>
      <c r="R3579" s="21">
        <f t="shared" si="221"/>
        <v>114</v>
      </c>
      <c r="S3579" s="23">
        <f t="shared" si="222"/>
        <v>3.1861375069871439E-2</v>
      </c>
    </row>
    <row r="3580" spans="1:19" hidden="1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3"/>
        <v>610</v>
      </c>
      <c r="R3580" s="16">
        <f t="shared" si="221"/>
        <v>610</v>
      </c>
      <c r="S3580" s="18">
        <f t="shared" si="222"/>
        <v>0.17043867001955854</v>
      </c>
    </row>
    <row r="3581" spans="1:19" hidden="1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3"/>
        <v>158</v>
      </c>
      <c r="R3581" s="21">
        <f t="shared" si="221"/>
        <v>158</v>
      </c>
      <c r="S3581" s="23">
        <f t="shared" si="222"/>
        <v>4.4134078212290505E-2</v>
      </c>
    </row>
    <row r="3582" spans="1:19" hidden="1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3"/>
        <v>112</v>
      </c>
      <c r="R3582" s="16">
        <f t="shared" si="221"/>
        <v>112</v>
      </c>
      <c r="S3582" s="18">
        <f t="shared" si="222"/>
        <v>3.1276179838034067E-2</v>
      </c>
    </row>
    <row r="3583" spans="1:19" hidden="1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3"/>
        <v>204</v>
      </c>
      <c r="R3583" s="21">
        <f t="shared" si="221"/>
        <v>204</v>
      </c>
      <c r="S3583" s="23">
        <f t="shared" si="222"/>
        <v>5.6951423785594639E-2</v>
      </c>
    </row>
    <row r="3584" spans="1:19" hidden="1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3"/>
        <v>384</v>
      </c>
      <c r="R3584" s="16">
        <f t="shared" si="221"/>
        <v>384</v>
      </c>
      <c r="S3584" s="18">
        <f t="shared" si="222"/>
        <v>0.10717276025676807</v>
      </c>
    </row>
    <row r="3585" spans="1:19" hidden="1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3"/>
        <v>216</v>
      </c>
      <c r="R3585" s="21">
        <f t="shared" si="221"/>
        <v>216</v>
      </c>
      <c r="S3585" s="23">
        <f t="shared" si="222"/>
        <v>6.0267857142857144E-2</v>
      </c>
    </row>
    <row r="3586" spans="1:19" hidden="1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3"/>
        <v>2236</v>
      </c>
      <c r="R3586" s="16">
        <f t="shared" si="221"/>
        <v>2236</v>
      </c>
      <c r="S3586" s="18">
        <f t="shared" si="222"/>
        <v>0.62370990237099022</v>
      </c>
    </row>
    <row r="3587" spans="1:19" hidden="1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si="223"/>
        <v>685</v>
      </c>
      <c r="R3587" s="21">
        <f t="shared" ref="R3587:R3650" si="225">N:N*P:P</f>
        <v>685</v>
      </c>
      <c r="S3587" s="23">
        <f t="shared" ref="S3587:S3650" si="226">Q:Q/A:A</f>
        <v>0.19102063580591189</v>
      </c>
    </row>
    <row r="3588" spans="1:19" hidden="1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ref="Q3588:Q3651" si="227">N3588*P3588</f>
        <v>17164</v>
      </c>
      <c r="R3588" s="16">
        <f t="shared" si="225"/>
        <v>17164</v>
      </c>
      <c r="S3588" s="18">
        <f t="shared" si="226"/>
        <v>4.7850571508224142</v>
      </c>
    </row>
    <row r="3589" spans="1:19" hidden="1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7"/>
        <v>96</v>
      </c>
      <c r="R3589" s="21">
        <f t="shared" si="225"/>
        <v>96</v>
      </c>
      <c r="S3589" s="23">
        <f t="shared" si="226"/>
        <v>2.6755852842809364E-2</v>
      </c>
    </row>
    <row r="3590" spans="1:19" hidden="1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7"/>
        <v>11682</v>
      </c>
      <c r="R3590" s="16">
        <f t="shared" si="225"/>
        <v>11682</v>
      </c>
      <c r="S3590" s="18">
        <f t="shared" si="226"/>
        <v>3.2549456673168011</v>
      </c>
    </row>
    <row r="3591" spans="1:19" hidden="1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7"/>
        <v>6414</v>
      </c>
      <c r="R3591" s="21">
        <f t="shared" si="225"/>
        <v>6414</v>
      </c>
      <c r="S3591" s="23">
        <f t="shared" si="226"/>
        <v>1.7866295264623955</v>
      </c>
    </row>
    <row r="3592" spans="1:19" hidden="1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7"/>
        <v>40</v>
      </c>
      <c r="R3592" s="16">
        <f t="shared" si="225"/>
        <v>40</v>
      </c>
      <c r="S3592" s="18">
        <f t="shared" si="226"/>
        <v>1.1138958507379559E-2</v>
      </c>
    </row>
    <row r="3593" spans="1:19" hidden="1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7"/>
        <v>1270</v>
      </c>
      <c r="R3593" s="21">
        <f t="shared" si="225"/>
        <v>1270</v>
      </c>
      <c r="S3593" s="23">
        <f t="shared" si="226"/>
        <v>0.35356347438752783</v>
      </c>
    </row>
    <row r="3594" spans="1:19" hidden="1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7"/>
        <v>196</v>
      </c>
      <c r="R3594" s="16">
        <f t="shared" si="225"/>
        <v>196</v>
      </c>
      <c r="S3594" s="18">
        <f t="shared" si="226"/>
        <v>5.455051489006401E-2</v>
      </c>
    </row>
    <row r="3595" spans="1:19" hidden="1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7"/>
        <v>44</v>
      </c>
      <c r="R3595" s="21">
        <f t="shared" si="225"/>
        <v>44</v>
      </c>
      <c r="S3595" s="23">
        <f t="shared" si="226"/>
        <v>1.2242626599888704E-2</v>
      </c>
    </row>
    <row r="3596" spans="1:19" hidden="1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7"/>
        <v>68</v>
      </c>
      <c r="R3596" s="16">
        <f t="shared" si="225"/>
        <v>68</v>
      </c>
      <c r="S3596" s="18">
        <f t="shared" si="226"/>
        <v>1.8915159944367176E-2</v>
      </c>
    </row>
    <row r="3597" spans="1:19" hidden="1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7"/>
        <v>639</v>
      </c>
      <c r="R3597" s="21">
        <f t="shared" si="225"/>
        <v>639</v>
      </c>
      <c r="S3597" s="23">
        <f t="shared" si="226"/>
        <v>0.17769744160177975</v>
      </c>
    </row>
    <row r="3598" spans="1:19" hidden="1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7"/>
        <v>1375</v>
      </c>
      <c r="R3598" s="16">
        <f t="shared" si="225"/>
        <v>1375</v>
      </c>
      <c r="S3598" s="18">
        <f t="shared" si="226"/>
        <v>0.38226299694189603</v>
      </c>
    </row>
    <row r="3599" spans="1:19" hidden="1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7"/>
        <v>2345</v>
      </c>
      <c r="R3599" s="21">
        <f t="shared" si="225"/>
        <v>2345</v>
      </c>
      <c r="S3599" s="23">
        <f t="shared" si="226"/>
        <v>0.65175097276264593</v>
      </c>
    </row>
    <row r="3600" spans="1:19" hidden="1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7"/>
        <v>468</v>
      </c>
      <c r="R3600" s="16">
        <f t="shared" si="225"/>
        <v>468</v>
      </c>
      <c r="S3600" s="18">
        <f t="shared" si="226"/>
        <v>0.13003612114476243</v>
      </c>
    </row>
    <row r="3601" spans="1:19" hidden="1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7"/>
        <v>1773</v>
      </c>
      <c r="R3601" s="21">
        <f t="shared" si="225"/>
        <v>1773</v>
      </c>
      <c r="S3601" s="23">
        <f t="shared" si="226"/>
        <v>0.49249999999999999</v>
      </c>
    </row>
    <row r="3602" spans="1:19" hidden="1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7"/>
        <v>23416</v>
      </c>
      <c r="R3602" s="16">
        <f t="shared" si="225"/>
        <v>23416</v>
      </c>
      <c r="S3602" s="18">
        <f t="shared" si="226"/>
        <v>6.5026381560677589</v>
      </c>
    </row>
    <row r="3603" spans="1:19" hidden="1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7"/>
        <v>104</v>
      </c>
      <c r="R3603" s="21">
        <f t="shared" si="225"/>
        <v>104</v>
      </c>
      <c r="S3603" s="23">
        <f t="shared" si="226"/>
        <v>2.8872848417545807E-2</v>
      </c>
    </row>
    <row r="3604" spans="1:19" hidden="1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7"/>
        <v>94</v>
      </c>
      <c r="R3604" s="16">
        <f t="shared" si="225"/>
        <v>94</v>
      </c>
      <c r="S3604" s="18">
        <f t="shared" si="226"/>
        <v>2.6089369969469887E-2</v>
      </c>
    </row>
    <row r="3605" spans="1:19" hidden="1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7"/>
        <v>267</v>
      </c>
      <c r="R3605" s="21">
        <f t="shared" si="225"/>
        <v>267</v>
      </c>
      <c r="S3605" s="23">
        <f t="shared" si="226"/>
        <v>7.4084350721420639E-2</v>
      </c>
    </row>
    <row r="3606" spans="1:19" hidden="1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7"/>
        <v>538</v>
      </c>
      <c r="R3606" s="16">
        <f t="shared" si="225"/>
        <v>538</v>
      </c>
      <c r="S3606" s="18">
        <f t="shared" si="226"/>
        <v>0.14923717059639391</v>
      </c>
    </row>
    <row r="3607" spans="1:19" hidden="1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7"/>
        <v>50</v>
      </c>
      <c r="R3607" s="21">
        <f t="shared" si="225"/>
        <v>50</v>
      </c>
      <c r="S3607" s="23">
        <f t="shared" si="226"/>
        <v>1.3865779256794232E-2</v>
      </c>
    </row>
    <row r="3608" spans="1:19" hidden="1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7"/>
        <v>24240</v>
      </c>
      <c r="R3608" s="16">
        <f t="shared" si="225"/>
        <v>24240</v>
      </c>
      <c r="S3608" s="18">
        <f t="shared" si="226"/>
        <v>6.7202661491544218</v>
      </c>
    </row>
    <row r="3609" spans="1:19" hidden="1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7"/>
        <v>62</v>
      </c>
      <c r="R3609" s="21">
        <f t="shared" si="225"/>
        <v>62</v>
      </c>
      <c r="S3609" s="23">
        <f t="shared" si="226"/>
        <v>1.7184035476718405E-2</v>
      </c>
    </row>
    <row r="3610" spans="1:19" hidden="1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7"/>
        <v>679</v>
      </c>
      <c r="R3610" s="16">
        <f t="shared" si="225"/>
        <v>679</v>
      </c>
      <c r="S3610" s="18">
        <f t="shared" si="226"/>
        <v>0.18814075921307841</v>
      </c>
    </row>
    <row r="3611" spans="1:19" hidden="1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7"/>
        <v>144</v>
      </c>
      <c r="R3611" s="21">
        <f t="shared" si="225"/>
        <v>144</v>
      </c>
      <c r="S3611" s="23">
        <f t="shared" si="226"/>
        <v>3.9889196675900275E-2</v>
      </c>
    </row>
    <row r="3612" spans="1:19" hidden="1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7"/>
        <v>2702</v>
      </c>
      <c r="R3612" s="16">
        <f t="shared" si="225"/>
        <v>2702</v>
      </c>
      <c r="S3612" s="18">
        <f t="shared" si="226"/>
        <v>0.74826917751315425</v>
      </c>
    </row>
    <row r="3613" spans="1:19" hidden="1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7"/>
        <v>14</v>
      </c>
      <c r="R3613" s="21">
        <f t="shared" si="225"/>
        <v>14</v>
      </c>
      <c r="S3613" s="23">
        <f t="shared" si="226"/>
        <v>3.875968992248062E-3</v>
      </c>
    </row>
    <row r="3614" spans="1:19" hidden="1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7"/>
        <v>194</v>
      </c>
      <c r="R3614" s="16">
        <f t="shared" si="225"/>
        <v>194</v>
      </c>
      <c r="S3614" s="18">
        <f t="shared" si="226"/>
        <v>5.3694990312759483E-2</v>
      </c>
    </row>
    <row r="3615" spans="1:19" hidden="1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7"/>
        <v>308</v>
      </c>
      <c r="R3615" s="21">
        <f t="shared" si="225"/>
        <v>308</v>
      </c>
      <c r="S3615" s="23">
        <f t="shared" si="226"/>
        <v>8.5224128389596018E-2</v>
      </c>
    </row>
    <row r="3616" spans="1:19" hidden="1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7"/>
        <v>3924</v>
      </c>
      <c r="R3616" s="16">
        <f t="shared" si="225"/>
        <v>3924</v>
      </c>
      <c r="S3616" s="18">
        <f t="shared" si="226"/>
        <v>1.0854771784232364</v>
      </c>
    </row>
    <row r="3617" spans="1:19" hidden="1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7"/>
        <v>600</v>
      </c>
      <c r="R3617" s="21">
        <f t="shared" si="225"/>
        <v>600</v>
      </c>
      <c r="S3617" s="23">
        <f t="shared" si="226"/>
        <v>0.16592920353982302</v>
      </c>
    </row>
    <row r="3618" spans="1:19" hidden="1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7"/>
        <v>3720</v>
      </c>
      <c r="R3618" s="16">
        <f t="shared" si="225"/>
        <v>3720</v>
      </c>
      <c r="S3618" s="18">
        <f t="shared" si="226"/>
        <v>1.0284766380978712</v>
      </c>
    </row>
    <row r="3619" spans="1:19" hidden="1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7"/>
        <v>720</v>
      </c>
      <c r="R3619" s="21">
        <f t="shared" si="225"/>
        <v>720</v>
      </c>
      <c r="S3619" s="23">
        <f t="shared" si="226"/>
        <v>0.19900497512437812</v>
      </c>
    </row>
    <row r="3620" spans="1:19" hidden="1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7"/>
        <v>539</v>
      </c>
      <c r="R3620" s="16">
        <f t="shared" si="225"/>
        <v>539</v>
      </c>
      <c r="S3620" s="18">
        <f t="shared" si="226"/>
        <v>0.14893617021276595</v>
      </c>
    </row>
    <row r="3621" spans="1:19" hidden="1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7"/>
        <v>471</v>
      </c>
      <c r="R3621" s="21">
        <f t="shared" si="225"/>
        <v>471</v>
      </c>
      <c r="S3621" s="23">
        <f t="shared" si="226"/>
        <v>0.13011049723756907</v>
      </c>
    </row>
    <row r="3622" spans="1:19" hidden="1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7"/>
        <v>2610</v>
      </c>
      <c r="R3622" s="16">
        <f t="shared" si="225"/>
        <v>2610</v>
      </c>
      <c r="S3622" s="18">
        <f t="shared" si="226"/>
        <v>0.72079536039768022</v>
      </c>
    </row>
    <row r="3623" spans="1:19" hidden="1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7"/>
        <v>190</v>
      </c>
      <c r="R3623" s="21">
        <f t="shared" si="225"/>
        <v>190</v>
      </c>
      <c r="S3623" s="23">
        <f t="shared" si="226"/>
        <v>5.2457205963556047E-2</v>
      </c>
    </row>
    <row r="3624" spans="1:19" hidden="1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7"/>
        <v>1385</v>
      </c>
      <c r="R3624" s="16">
        <f t="shared" si="225"/>
        <v>1385</v>
      </c>
      <c r="S3624" s="18">
        <f t="shared" si="226"/>
        <v>0.38227987855368478</v>
      </c>
    </row>
    <row r="3625" spans="1:19" hidden="1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7"/>
        <v>109</v>
      </c>
      <c r="R3625" s="21">
        <f t="shared" si="225"/>
        <v>109</v>
      </c>
      <c r="S3625" s="23">
        <f t="shared" si="226"/>
        <v>3.0077262693156734E-2</v>
      </c>
    </row>
    <row r="3626" spans="1:19" hidden="1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7"/>
        <v>44</v>
      </c>
      <c r="R3626" s="16">
        <f t="shared" si="225"/>
        <v>44</v>
      </c>
      <c r="S3626" s="18">
        <f t="shared" si="226"/>
        <v>1.2137931034482758E-2</v>
      </c>
    </row>
    <row r="3627" spans="1:19" hidden="1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7"/>
        <v>315</v>
      </c>
      <c r="R3627" s="21">
        <f t="shared" si="225"/>
        <v>315</v>
      </c>
      <c r="S3627" s="23">
        <f t="shared" si="226"/>
        <v>8.6872586872586879E-2</v>
      </c>
    </row>
    <row r="3628" spans="1:19" hidden="1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7"/>
        <v>212</v>
      </c>
      <c r="R3628" s="16">
        <f t="shared" si="225"/>
        <v>212</v>
      </c>
      <c r="S3628" s="18">
        <f t="shared" si="226"/>
        <v>5.8450510063413293E-2</v>
      </c>
    </row>
    <row r="3629" spans="1:19" hidden="1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7"/>
        <v>11</v>
      </c>
      <c r="R3629" s="21">
        <f t="shared" si="225"/>
        <v>11</v>
      </c>
      <c r="S3629" s="23">
        <f t="shared" si="226"/>
        <v>3.031973539140022E-3</v>
      </c>
    </row>
    <row r="3630" spans="1:19" hidden="1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7"/>
        <v>180</v>
      </c>
      <c r="R3630" s="16">
        <f t="shared" si="225"/>
        <v>180</v>
      </c>
      <c r="S3630" s="18">
        <f t="shared" si="226"/>
        <v>4.9600440892807934E-2</v>
      </c>
    </row>
    <row r="3631" spans="1:19" hidden="1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7"/>
        <v>196</v>
      </c>
      <c r="R3631" s="21">
        <f t="shared" si="225"/>
        <v>196</v>
      </c>
      <c r="S3631" s="23">
        <f t="shared" si="226"/>
        <v>5.3994490358126722E-2</v>
      </c>
    </row>
    <row r="3632" spans="1:19" hidden="1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7"/>
        <v>288</v>
      </c>
      <c r="R3632" s="16">
        <f t="shared" si="225"/>
        <v>288</v>
      </c>
      <c r="S3632" s="18">
        <f t="shared" si="226"/>
        <v>7.9316992564031949E-2</v>
      </c>
    </row>
    <row r="3633" spans="1:19" hidden="1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7"/>
        <v>2196</v>
      </c>
      <c r="R3633" s="21">
        <f t="shared" si="225"/>
        <v>2196</v>
      </c>
      <c r="S3633" s="23">
        <f t="shared" si="226"/>
        <v>0.60462555066079293</v>
      </c>
    </row>
    <row r="3634" spans="1:19" hidden="1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7"/>
        <v>30</v>
      </c>
      <c r="R3634" s="16">
        <f t="shared" si="225"/>
        <v>30</v>
      </c>
      <c r="S3634" s="18">
        <f t="shared" si="226"/>
        <v>8.2576383154417832E-3</v>
      </c>
    </row>
    <row r="3635" spans="1:19" hidden="1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7"/>
        <v>110</v>
      </c>
      <c r="R3635" s="21">
        <f t="shared" si="225"/>
        <v>110</v>
      </c>
      <c r="S3635" s="23">
        <f t="shared" si="226"/>
        <v>3.0269675288937811E-2</v>
      </c>
    </row>
    <row r="3636" spans="1:19" hidden="1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7"/>
        <v>670</v>
      </c>
      <c r="R3636" s="16">
        <f t="shared" si="225"/>
        <v>670</v>
      </c>
      <c r="S3636" s="18">
        <f t="shared" si="226"/>
        <v>0.18431911966987621</v>
      </c>
    </row>
    <row r="3637" spans="1:19" hidden="1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7"/>
        <v>444</v>
      </c>
      <c r="R3637" s="21">
        <f t="shared" si="225"/>
        <v>444</v>
      </c>
      <c r="S3637" s="23">
        <f t="shared" si="226"/>
        <v>0.12211221122112212</v>
      </c>
    </row>
    <row r="3638" spans="1:19" hidden="1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7"/>
        <v>814</v>
      </c>
      <c r="R3638" s="16">
        <f t="shared" si="225"/>
        <v>814</v>
      </c>
      <c r="S3638" s="18">
        <f t="shared" si="226"/>
        <v>0.22381083310420677</v>
      </c>
    </row>
    <row r="3639" spans="1:19" hidden="1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7"/>
        <v>965</v>
      </c>
      <c r="R3639" s="21">
        <f t="shared" si="225"/>
        <v>965</v>
      </c>
      <c r="S3639" s="23">
        <f t="shared" si="226"/>
        <v>0.26525563496426607</v>
      </c>
    </row>
    <row r="3640" spans="1:19" hidden="1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7"/>
        <v>5064</v>
      </c>
      <c r="R3640" s="16">
        <f t="shared" si="225"/>
        <v>5064</v>
      </c>
      <c r="S3640" s="18">
        <f t="shared" si="226"/>
        <v>1.3915910964550702</v>
      </c>
    </row>
    <row r="3641" spans="1:19" hidden="1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7"/>
        <v>4314</v>
      </c>
      <c r="R3641" s="21">
        <f t="shared" si="225"/>
        <v>4314</v>
      </c>
      <c r="S3641" s="23">
        <f t="shared" si="226"/>
        <v>1.1851648351648352</v>
      </c>
    </row>
    <row r="3642" spans="1:19" hidden="1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7"/>
        <v>1220</v>
      </c>
      <c r="R3642" s="16">
        <f t="shared" si="225"/>
        <v>1220</v>
      </c>
      <c r="S3642" s="18">
        <f t="shared" si="226"/>
        <v>0.33507278220269154</v>
      </c>
    </row>
    <row r="3643" spans="1:19" hidden="1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7"/>
        <v>8110</v>
      </c>
      <c r="R3643" s="21">
        <f t="shared" si="225"/>
        <v>8110</v>
      </c>
      <c r="S3643" s="23">
        <f t="shared" si="226"/>
        <v>2.2267984623833059</v>
      </c>
    </row>
    <row r="3644" spans="1:19" hidden="1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7"/>
        <v>194</v>
      </c>
      <c r="R3644" s="16">
        <f t="shared" si="225"/>
        <v>194</v>
      </c>
      <c r="S3644" s="18">
        <f t="shared" si="226"/>
        <v>5.3252813615152349E-2</v>
      </c>
    </row>
    <row r="3645" spans="1:19" hidden="1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7"/>
        <v>164</v>
      </c>
      <c r="R3645" s="21">
        <f t="shared" si="225"/>
        <v>164</v>
      </c>
      <c r="S3645" s="23">
        <f t="shared" si="226"/>
        <v>4.5005488474204172E-2</v>
      </c>
    </row>
    <row r="3646" spans="1:19" hidden="1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7"/>
        <v>3531</v>
      </c>
      <c r="R3646" s="16">
        <f t="shared" si="225"/>
        <v>3531</v>
      </c>
      <c r="S3646" s="18">
        <f t="shared" si="226"/>
        <v>0.968724279835391</v>
      </c>
    </row>
    <row r="3647" spans="1:19" hidden="1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7"/>
        <v>444</v>
      </c>
      <c r="R3647" s="21">
        <f t="shared" si="225"/>
        <v>444</v>
      </c>
      <c r="S3647" s="23">
        <f t="shared" si="226"/>
        <v>0.12177729018102029</v>
      </c>
    </row>
    <row r="3648" spans="1:19" hidden="1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7"/>
        <v>664</v>
      </c>
      <c r="R3648" s="16">
        <f t="shared" si="225"/>
        <v>664</v>
      </c>
      <c r="S3648" s="18">
        <f t="shared" si="226"/>
        <v>0.18206745270085001</v>
      </c>
    </row>
    <row r="3649" spans="1:19" hidden="1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7"/>
        <v>948</v>
      </c>
      <c r="R3649" s="21">
        <f t="shared" si="225"/>
        <v>948</v>
      </c>
      <c r="S3649" s="23">
        <f t="shared" si="226"/>
        <v>0.25986842105263158</v>
      </c>
    </row>
    <row r="3650" spans="1:19" hidden="1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7"/>
        <v>2184</v>
      </c>
      <c r="R3650" s="16">
        <f t="shared" si="225"/>
        <v>2184</v>
      </c>
      <c r="S3650" s="18">
        <f t="shared" si="226"/>
        <v>0.59852014250479579</v>
      </c>
    </row>
    <row r="3651" spans="1:19" hidden="1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si="227"/>
        <v>498</v>
      </c>
      <c r="R3651" s="21">
        <f t="shared" ref="R3651:R3714" si="229">N:N*P:P</f>
        <v>498</v>
      </c>
      <c r="S3651" s="23">
        <f t="shared" ref="S3651:S3714" si="230">Q:Q/A:A</f>
        <v>0.13643835616438357</v>
      </c>
    </row>
    <row r="3652" spans="1:19" hidden="1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ref="Q3652:Q3715" si="231">N3652*P3652</f>
        <v>153</v>
      </c>
      <c r="R3652" s="16">
        <f t="shared" si="229"/>
        <v>153</v>
      </c>
      <c r="S3652" s="18">
        <f t="shared" si="230"/>
        <v>4.1906327033689399E-2</v>
      </c>
    </row>
    <row r="3653" spans="1:19" hidden="1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31"/>
        <v>54</v>
      </c>
      <c r="R3653" s="21">
        <f t="shared" si="229"/>
        <v>54</v>
      </c>
      <c r="S3653" s="23">
        <f t="shared" si="230"/>
        <v>1.4786418400876232E-2</v>
      </c>
    </row>
    <row r="3654" spans="1:19" hidden="1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31"/>
        <v>138</v>
      </c>
      <c r="R3654" s="16">
        <f t="shared" si="229"/>
        <v>138</v>
      </c>
      <c r="S3654" s="18">
        <f t="shared" si="230"/>
        <v>3.7777169449767313E-2</v>
      </c>
    </row>
    <row r="3655" spans="1:19" hidden="1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31"/>
        <v>48</v>
      </c>
      <c r="R3655" s="21">
        <f t="shared" si="229"/>
        <v>48</v>
      </c>
      <c r="S3655" s="23">
        <f t="shared" si="230"/>
        <v>1.3136288998357963E-2</v>
      </c>
    </row>
    <row r="3656" spans="1:19" hidden="1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31"/>
        <v>2472</v>
      </c>
      <c r="R3656" s="16">
        <f t="shared" si="229"/>
        <v>2472</v>
      </c>
      <c r="S3656" s="18">
        <f t="shared" si="230"/>
        <v>0.67633378932968535</v>
      </c>
    </row>
    <row r="3657" spans="1:19" hidden="1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31"/>
        <v>4</v>
      </c>
      <c r="R3657" s="21">
        <f t="shared" si="229"/>
        <v>4</v>
      </c>
      <c r="S3657" s="23">
        <f t="shared" si="230"/>
        <v>1.0940919037199124E-3</v>
      </c>
    </row>
    <row r="3658" spans="1:19" hidden="1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31"/>
        <v>424</v>
      </c>
      <c r="R3658" s="16">
        <f t="shared" si="229"/>
        <v>424</v>
      </c>
      <c r="S3658" s="18">
        <f t="shared" si="230"/>
        <v>0.11594202898550725</v>
      </c>
    </row>
    <row r="3659" spans="1:19" hidden="1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31"/>
        <v>12012</v>
      </c>
      <c r="R3659" s="21">
        <f t="shared" si="229"/>
        <v>12012</v>
      </c>
      <c r="S3659" s="23">
        <f t="shared" si="230"/>
        <v>3.2837616183706944</v>
      </c>
    </row>
    <row r="3660" spans="1:19" hidden="1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31"/>
        <v>165</v>
      </c>
      <c r="R3660" s="16">
        <f t="shared" si="229"/>
        <v>165</v>
      </c>
      <c r="S3660" s="18">
        <f t="shared" si="230"/>
        <v>4.5094288056846135E-2</v>
      </c>
    </row>
    <row r="3661" spans="1:19" hidden="1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31"/>
        <v>318</v>
      </c>
      <c r="R3661" s="21">
        <f t="shared" si="229"/>
        <v>318</v>
      </c>
      <c r="S3661" s="23">
        <f t="shared" si="230"/>
        <v>8.6885245901639346E-2</v>
      </c>
    </row>
    <row r="3662" spans="1:19" hidden="1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31"/>
        <v>50</v>
      </c>
      <c r="R3662" s="16">
        <f t="shared" si="229"/>
        <v>50</v>
      </c>
      <c r="S3662" s="18">
        <f t="shared" si="230"/>
        <v>1.3657470636438131E-2</v>
      </c>
    </row>
    <row r="3663" spans="1:19" hidden="1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31"/>
        <v>1014</v>
      </c>
      <c r="R3663" s="21">
        <f t="shared" si="229"/>
        <v>1014</v>
      </c>
      <c r="S3663" s="23">
        <f t="shared" si="230"/>
        <v>0.2768978700163845</v>
      </c>
    </row>
    <row r="3664" spans="1:19" hidden="1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31"/>
        <v>214</v>
      </c>
      <c r="R3664" s="16">
        <f t="shared" si="229"/>
        <v>214</v>
      </c>
      <c r="S3664" s="18">
        <f t="shared" si="230"/>
        <v>5.8422058422058422E-2</v>
      </c>
    </row>
    <row r="3665" spans="1:19" hidden="1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31"/>
        <v>30</v>
      </c>
      <c r="R3665" s="21">
        <f t="shared" si="229"/>
        <v>30</v>
      </c>
      <c r="S3665" s="23">
        <f t="shared" si="230"/>
        <v>8.1877729257641921E-3</v>
      </c>
    </row>
    <row r="3666" spans="1:19" hidden="1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31"/>
        <v>690</v>
      </c>
      <c r="R3666" s="16">
        <f t="shared" si="229"/>
        <v>690</v>
      </c>
      <c r="S3666" s="18">
        <f t="shared" si="230"/>
        <v>0.18826739427012279</v>
      </c>
    </row>
    <row r="3667" spans="1:19" hidden="1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31"/>
        <v>188</v>
      </c>
      <c r="R3667" s="21">
        <f t="shared" si="229"/>
        <v>188</v>
      </c>
      <c r="S3667" s="23">
        <f t="shared" si="230"/>
        <v>5.128205128205128E-2</v>
      </c>
    </row>
    <row r="3668" spans="1:19" hidden="1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31"/>
        <v>909</v>
      </c>
      <c r="R3668" s="16">
        <f t="shared" si="229"/>
        <v>909</v>
      </c>
      <c r="S3668" s="18">
        <f t="shared" si="230"/>
        <v>0.24788655576765747</v>
      </c>
    </row>
    <row r="3669" spans="1:19" hidden="1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31"/>
        <v>66</v>
      </c>
      <c r="R3669" s="21">
        <f t="shared" si="229"/>
        <v>66</v>
      </c>
      <c r="S3669" s="23">
        <f t="shared" si="230"/>
        <v>1.7993456924754635E-2</v>
      </c>
    </row>
    <row r="3670" spans="1:19" hidden="1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31"/>
        <v>1152</v>
      </c>
      <c r="R3670" s="16">
        <f t="shared" si="229"/>
        <v>1152</v>
      </c>
      <c r="S3670" s="18">
        <f t="shared" si="230"/>
        <v>0.31398201144726084</v>
      </c>
    </row>
    <row r="3671" spans="1:19" hidden="1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31"/>
        <v>98</v>
      </c>
      <c r="R3671" s="21">
        <f t="shared" si="229"/>
        <v>98</v>
      </c>
      <c r="S3671" s="23">
        <f t="shared" si="230"/>
        <v>2.6702997275204358E-2</v>
      </c>
    </row>
    <row r="3672" spans="1:19" hidden="1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31"/>
        <v>250</v>
      </c>
      <c r="R3672" s="16">
        <f t="shared" si="229"/>
        <v>250</v>
      </c>
      <c r="S3672" s="18">
        <f t="shared" si="230"/>
        <v>6.8101334786161816E-2</v>
      </c>
    </row>
    <row r="3673" spans="1:19" hidden="1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31"/>
        <v>5614</v>
      </c>
      <c r="R3673" s="21">
        <f t="shared" si="229"/>
        <v>5614</v>
      </c>
      <c r="S3673" s="23">
        <f t="shared" si="230"/>
        <v>1.5288671023965141</v>
      </c>
    </row>
    <row r="3674" spans="1:19" hidden="1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31"/>
        <v>4200</v>
      </c>
      <c r="R3674" s="16">
        <f t="shared" si="229"/>
        <v>4200</v>
      </c>
      <c r="S3674" s="18">
        <f t="shared" si="230"/>
        <v>1.1434794445956984</v>
      </c>
    </row>
    <row r="3675" spans="1:19" hidden="1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31"/>
        <v>1742</v>
      </c>
      <c r="R3675" s="21">
        <f t="shared" si="229"/>
        <v>1742</v>
      </c>
      <c r="S3675" s="23">
        <f t="shared" si="230"/>
        <v>0.47414262384322264</v>
      </c>
    </row>
    <row r="3676" spans="1:19" hidden="1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31"/>
        <v>110</v>
      </c>
      <c r="R3676" s="16">
        <f t="shared" si="229"/>
        <v>110</v>
      </c>
      <c r="S3676" s="18">
        <f t="shared" si="230"/>
        <v>2.9931972789115645E-2</v>
      </c>
    </row>
    <row r="3677" spans="1:19" hidden="1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31"/>
        <v>9270</v>
      </c>
      <c r="R3677" s="21">
        <f t="shared" si="229"/>
        <v>9270</v>
      </c>
      <c r="S3677" s="23">
        <f t="shared" si="230"/>
        <v>2.5217627856365614</v>
      </c>
    </row>
    <row r="3678" spans="1:19" hidden="1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31"/>
        <v>330</v>
      </c>
      <c r="R3678" s="16">
        <f t="shared" si="229"/>
        <v>330</v>
      </c>
      <c r="S3678" s="18">
        <f t="shared" si="230"/>
        <v>8.9747076420995373E-2</v>
      </c>
    </row>
    <row r="3679" spans="1:19" hidden="1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31"/>
        <v>54</v>
      </c>
      <c r="R3679" s="21">
        <f t="shared" si="229"/>
        <v>54</v>
      </c>
      <c r="S3679" s="23">
        <f t="shared" si="230"/>
        <v>1.468189233278956E-2</v>
      </c>
    </row>
    <row r="3680" spans="1:19" hidden="1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31"/>
        <v>196</v>
      </c>
      <c r="R3680" s="16">
        <f t="shared" si="229"/>
        <v>196</v>
      </c>
      <c r="S3680" s="18">
        <f t="shared" si="230"/>
        <v>5.3275346561565642E-2</v>
      </c>
    </row>
    <row r="3681" spans="1:19" hidden="1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31"/>
        <v>186</v>
      </c>
      <c r="R3681" s="21">
        <f t="shared" si="229"/>
        <v>186</v>
      </c>
      <c r="S3681" s="23">
        <f t="shared" si="230"/>
        <v>5.0543478260869565E-2</v>
      </c>
    </row>
    <row r="3682" spans="1:19" hidden="1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31"/>
        <v>8185</v>
      </c>
      <c r="R3682" s="16">
        <f t="shared" si="229"/>
        <v>8185</v>
      </c>
      <c r="S3682" s="18">
        <f t="shared" si="230"/>
        <v>2.2235805487639229</v>
      </c>
    </row>
    <row r="3683" spans="1:19" hidden="1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31"/>
        <v>150</v>
      </c>
      <c r="R3683" s="21">
        <f t="shared" si="229"/>
        <v>150</v>
      </c>
      <c r="S3683" s="23">
        <f t="shared" si="230"/>
        <v>4.0738728951656707E-2</v>
      </c>
    </row>
    <row r="3684" spans="1:19" hidden="1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31"/>
        <v>440</v>
      </c>
      <c r="R3684" s="16">
        <f t="shared" si="229"/>
        <v>440</v>
      </c>
      <c r="S3684" s="18">
        <f t="shared" si="230"/>
        <v>0.11946782514254684</v>
      </c>
    </row>
    <row r="3685" spans="1:19" hidden="1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31"/>
        <v>3880</v>
      </c>
      <c r="R3685" s="21">
        <f t="shared" si="229"/>
        <v>3880</v>
      </c>
      <c r="S3685" s="23">
        <f t="shared" si="230"/>
        <v>1.0532030401737242</v>
      </c>
    </row>
    <row r="3686" spans="1:19" hidden="1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31"/>
        <v>300</v>
      </c>
      <c r="R3686" s="16">
        <f t="shared" si="229"/>
        <v>300</v>
      </c>
      <c r="S3686" s="18">
        <f t="shared" si="230"/>
        <v>8.1411126187245594E-2</v>
      </c>
    </row>
    <row r="3687" spans="1:19" hidden="1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31"/>
        <v>544</v>
      </c>
      <c r="R3687" s="21">
        <f t="shared" si="229"/>
        <v>544</v>
      </c>
      <c r="S3687" s="23">
        <f t="shared" si="230"/>
        <v>0.1475854584915898</v>
      </c>
    </row>
    <row r="3688" spans="1:19" hidden="1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31"/>
        <v>1116</v>
      </c>
      <c r="R3688" s="16">
        <f t="shared" si="229"/>
        <v>1116</v>
      </c>
      <c r="S3688" s="18">
        <f t="shared" si="230"/>
        <v>0.30268510984540276</v>
      </c>
    </row>
    <row r="3689" spans="1:19" hidden="1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31"/>
        <v>192</v>
      </c>
      <c r="R3689" s="21">
        <f t="shared" si="229"/>
        <v>192</v>
      </c>
      <c r="S3689" s="23">
        <f t="shared" si="230"/>
        <v>5.2060737527114966E-2</v>
      </c>
    </row>
    <row r="3690" spans="1:19" hidden="1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31"/>
        <v>6</v>
      </c>
      <c r="R3690" s="16">
        <f t="shared" si="229"/>
        <v>6</v>
      </c>
      <c r="S3690" s="18">
        <f t="shared" si="230"/>
        <v>1.626457034426674E-3</v>
      </c>
    </row>
    <row r="3691" spans="1:19" hidden="1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31"/>
        <v>3545</v>
      </c>
      <c r="R3691" s="21">
        <f t="shared" si="229"/>
        <v>3545</v>
      </c>
      <c r="S3691" s="23">
        <f t="shared" si="230"/>
        <v>0.96070460704607041</v>
      </c>
    </row>
    <row r="3692" spans="1:19" hidden="1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31"/>
        <v>2724</v>
      </c>
      <c r="R3692" s="16">
        <f t="shared" si="229"/>
        <v>2724</v>
      </c>
      <c r="S3692" s="18">
        <f t="shared" si="230"/>
        <v>0.73801137903007319</v>
      </c>
    </row>
    <row r="3693" spans="1:19" hidden="1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31"/>
        <v>788</v>
      </c>
      <c r="R3693" s="21">
        <f t="shared" si="229"/>
        <v>788</v>
      </c>
      <c r="S3693" s="23">
        <f t="shared" si="230"/>
        <v>0.2134344528710726</v>
      </c>
    </row>
    <row r="3694" spans="1:19" hidden="1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31"/>
        <v>432</v>
      </c>
      <c r="R3694" s="16">
        <f t="shared" si="229"/>
        <v>432</v>
      </c>
      <c r="S3694" s="18">
        <f t="shared" si="230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31"/>
        <v>268</v>
      </c>
      <c r="R3695" s="21">
        <f t="shared" si="229"/>
        <v>268</v>
      </c>
      <c r="S3695" s="23">
        <f t="shared" si="230"/>
        <v>7.2550081212777479E-2</v>
      </c>
    </row>
    <row r="3696" spans="1:19" hidden="1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31"/>
        <v>3520</v>
      </c>
      <c r="R3696" s="16">
        <f t="shared" si="229"/>
        <v>3520</v>
      </c>
      <c r="S3696" s="18">
        <f t="shared" si="230"/>
        <v>0.95263870094722602</v>
      </c>
    </row>
    <row r="3697" spans="1:19" hidden="1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31"/>
        <v>136</v>
      </c>
      <c r="R3697" s="21">
        <f t="shared" si="229"/>
        <v>136</v>
      </c>
      <c r="S3697" s="23">
        <f t="shared" si="230"/>
        <v>3.67965367965368E-2</v>
      </c>
    </row>
    <row r="3698" spans="1:19" hidden="1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31"/>
        <v>2499</v>
      </c>
      <c r="R3698" s="16">
        <f t="shared" si="229"/>
        <v>2499</v>
      </c>
      <c r="S3698" s="18">
        <f t="shared" si="230"/>
        <v>0.67595347579118203</v>
      </c>
    </row>
    <row r="3699" spans="1:19" hidden="1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31"/>
        <v>48</v>
      </c>
      <c r="R3699" s="21">
        <f t="shared" si="229"/>
        <v>48</v>
      </c>
      <c r="S3699" s="23">
        <f t="shared" si="230"/>
        <v>1.2979989183342347E-2</v>
      </c>
    </row>
    <row r="3700" spans="1:19" hidden="1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31"/>
        <v>5243</v>
      </c>
      <c r="R3700" s="16">
        <f t="shared" si="229"/>
        <v>5243</v>
      </c>
      <c r="S3700" s="18">
        <f t="shared" si="230"/>
        <v>1.4174101108407677</v>
      </c>
    </row>
    <row r="3701" spans="1:19" hidden="1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31"/>
        <v>180</v>
      </c>
      <c r="R3701" s="21">
        <f t="shared" si="229"/>
        <v>180</v>
      </c>
      <c r="S3701" s="23">
        <f t="shared" si="230"/>
        <v>4.8648648648648651E-2</v>
      </c>
    </row>
    <row r="3702" spans="1:19" hidden="1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31"/>
        <v>492</v>
      </c>
      <c r="R3702" s="16">
        <f t="shared" si="229"/>
        <v>492</v>
      </c>
      <c r="S3702" s="18">
        <f t="shared" si="230"/>
        <v>0.13293704404215076</v>
      </c>
    </row>
    <row r="3703" spans="1:19" hidden="1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31"/>
        <v>1484</v>
      </c>
      <c r="R3703" s="21">
        <f t="shared" si="229"/>
        <v>1484</v>
      </c>
      <c r="S3703" s="23">
        <f t="shared" si="230"/>
        <v>0.40086439762290654</v>
      </c>
    </row>
    <row r="3704" spans="1:19" hidden="1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31"/>
        <v>987</v>
      </c>
      <c r="R3704" s="16">
        <f t="shared" si="229"/>
        <v>987</v>
      </c>
      <c r="S3704" s="18">
        <f t="shared" si="230"/>
        <v>0.26654064272211719</v>
      </c>
    </row>
    <row r="3705" spans="1:19" hidden="1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31"/>
        <v>488</v>
      </c>
      <c r="R3705" s="21">
        <f t="shared" si="229"/>
        <v>488</v>
      </c>
      <c r="S3705" s="23">
        <f t="shared" si="230"/>
        <v>0.13174946004319654</v>
      </c>
    </row>
    <row r="3706" spans="1:19" hidden="1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31"/>
        <v>11784</v>
      </c>
      <c r="R3706" s="16">
        <f t="shared" si="229"/>
        <v>11784</v>
      </c>
      <c r="S3706" s="18">
        <f t="shared" si="230"/>
        <v>3.1805668016194333</v>
      </c>
    </row>
    <row r="3707" spans="1:19" hidden="1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31"/>
        <v>6775</v>
      </c>
      <c r="R3707" s="21">
        <f t="shared" si="229"/>
        <v>6775</v>
      </c>
      <c r="S3707" s="23">
        <f t="shared" si="230"/>
        <v>1.8281165677280087</v>
      </c>
    </row>
    <row r="3708" spans="1:19" hidden="1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31"/>
        <v>770</v>
      </c>
      <c r="R3708" s="16">
        <f t="shared" si="229"/>
        <v>770</v>
      </c>
      <c r="S3708" s="18">
        <f t="shared" si="230"/>
        <v>0.20771513353115728</v>
      </c>
    </row>
    <row r="3709" spans="1:19" hidden="1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31"/>
        <v>3210</v>
      </c>
      <c r="R3709" s="21">
        <f t="shared" si="229"/>
        <v>3210</v>
      </c>
      <c r="S3709" s="23">
        <f t="shared" si="230"/>
        <v>0.86569579288025889</v>
      </c>
    </row>
    <row r="3710" spans="1:19" hidden="1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31"/>
        <v>441</v>
      </c>
      <c r="R3710" s="16">
        <f t="shared" si="229"/>
        <v>441</v>
      </c>
      <c r="S3710" s="18">
        <f t="shared" si="230"/>
        <v>0.11889997303855486</v>
      </c>
    </row>
    <row r="3711" spans="1:19" hidden="1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31"/>
        <v>1375</v>
      </c>
      <c r="R3711" s="21">
        <f t="shared" si="229"/>
        <v>1375</v>
      </c>
      <c r="S3711" s="23">
        <f t="shared" si="230"/>
        <v>0.37061994609164423</v>
      </c>
    </row>
    <row r="3712" spans="1:19" hidden="1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31"/>
        <v>387</v>
      </c>
      <c r="R3712" s="16">
        <f t="shared" si="229"/>
        <v>387</v>
      </c>
      <c r="S3712" s="18">
        <f t="shared" si="230"/>
        <v>0.10428455941794665</v>
      </c>
    </row>
    <row r="3713" spans="1:19" hidden="1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31"/>
        <v>190</v>
      </c>
      <c r="R3713" s="21">
        <f t="shared" si="229"/>
        <v>190</v>
      </c>
      <c r="S3713" s="23">
        <f t="shared" si="230"/>
        <v>5.1185344827586209E-2</v>
      </c>
    </row>
    <row r="3714" spans="1:19" hidden="1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31"/>
        <v>432</v>
      </c>
      <c r="R3714" s="16">
        <f t="shared" si="229"/>
        <v>432</v>
      </c>
      <c r="S3714" s="18">
        <f t="shared" si="230"/>
        <v>0.1163479666038244</v>
      </c>
    </row>
    <row r="3715" spans="1:19" hidden="1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si="231"/>
        <v>7656</v>
      </c>
      <c r="R3715" s="21">
        <f t="shared" ref="R3715:R3778" si="233">N:N*P:P</f>
        <v>7656</v>
      </c>
      <c r="S3715" s="23">
        <f t="shared" ref="S3715:S3778" si="234">Q:Q/A:A</f>
        <v>2.0613893376413572</v>
      </c>
    </row>
    <row r="3716" spans="1:19" hidden="1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ref="Q3716:Q3779" si="235">N3716*P3716</f>
        <v>1794</v>
      </c>
      <c r="R3716" s="16">
        <f t="shared" si="233"/>
        <v>1794</v>
      </c>
      <c r="S3716" s="18">
        <f t="shared" si="234"/>
        <v>0.48290713324360701</v>
      </c>
    </row>
    <row r="3717" spans="1:19" hidden="1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5"/>
        <v>1561</v>
      </c>
      <c r="R3717" s="21">
        <f t="shared" si="233"/>
        <v>1561</v>
      </c>
      <c r="S3717" s="23">
        <f t="shared" si="234"/>
        <v>0.42007534983853606</v>
      </c>
    </row>
    <row r="3718" spans="1:19" hidden="1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5"/>
        <v>400</v>
      </c>
      <c r="R3718" s="16">
        <f t="shared" si="233"/>
        <v>400</v>
      </c>
      <c r="S3718" s="18">
        <f t="shared" si="234"/>
        <v>0.10761366693570083</v>
      </c>
    </row>
    <row r="3719" spans="1:19" hidden="1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5"/>
        <v>514</v>
      </c>
      <c r="R3719" s="21">
        <f t="shared" si="233"/>
        <v>514</v>
      </c>
      <c r="S3719" s="23">
        <f t="shared" si="234"/>
        <v>0.13824636901559978</v>
      </c>
    </row>
    <row r="3720" spans="1:19" hidden="1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5"/>
        <v>36</v>
      </c>
      <c r="R3720" s="16">
        <f t="shared" si="233"/>
        <v>36</v>
      </c>
      <c r="S3720" s="18">
        <f t="shared" si="234"/>
        <v>9.6800215111589143E-3</v>
      </c>
    </row>
    <row r="3721" spans="1:19" hidden="1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5"/>
        <v>18</v>
      </c>
      <c r="R3721" s="21">
        <f t="shared" si="233"/>
        <v>18</v>
      </c>
      <c r="S3721" s="23">
        <f t="shared" si="234"/>
        <v>4.8387096774193551E-3</v>
      </c>
    </row>
    <row r="3722" spans="1:19" hidden="1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5"/>
        <v>344</v>
      </c>
      <c r="R3722" s="16">
        <f t="shared" si="233"/>
        <v>344</v>
      </c>
      <c r="S3722" s="18">
        <f t="shared" si="234"/>
        <v>9.2448266595001341E-2</v>
      </c>
    </row>
    <row r="3723" spans="1:19" hidden="1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5"/>
        <v>632</v>
      </c>
      <c r="R3723" s="21">
        <f t="shared" si="233"/>
        <v>632</v>
      </c>
      <c r="S3723" s="23">
        <f t="shared" si="234"/>
        <v>0.16980118216012896</v>
      </c>
    </row>
    <row r="3724" spans="1:19" hidden="1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5"/>
        <v>15</v>
      </c>
      <c r="R3724" s="16">
        <f t="shared" si="233"/>
        <v>15</v>
      </c>
      <c r="S3724" s="18">
        <f t="shared" si="234"/>
        <v>4.0290088638195E-3</v>
      </c>
    </row>
    <row r="3725" spans="1:19" hidden="1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5"/>
        <v>3835</v>
      </c>
      <c r="R3725" s="21">
        <f t="shared" si="233"/>
        <v>3835</v>
      </c>
      <c r="S3725" s="23">
        <f t="shared" si="234"/>
        <v>1.0298066595059077</v>
      </c>
    </row>
    <row r="3726" spans="1:19" hidden="1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5"/>
        <v>20286</v>
      </c>
      <c r="R3726" s="16">
        <f t="shared" si="233"/>
        <v>20286</v>
      </c>
      <c r="S3726" s="18">
        <f t="shared" si="234"/>
        <v>5.445906040268456</v>
      </c>
    </row>
    <row r="3727" spans="1:19" hidden="1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5"/>
        <v>208</v>
      </c>
      <c r="R3727" s="21">
        <f t="shared" si="233"/>
        <v>208</v>
      </c>
      <c r="S3727" s="23">
        <f t="shared" si="234"/>
        <v>5.5823939881910895E-2</v>
      </c>
    </row>
    <row r="3728" spans="1:19" hidden="1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5"/>
        <v>58</v>
      </c>
      <c r="R3728" s="16">
        <f t="shared" si="233"/>
        <v>58</v>
      </c>
      <c r="S3728" s="18">
        <f t="shared" si="234"/>
        <v>1.5562114301046419E-2</v>
      </c>
    </row>
    <row r="3729" spans="1:19" hidden="1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5"/>
        <v>132</v>
      </c>
      <c r="R3729" s="21">
        <f t="shared" si="233"/>
        <v>132</v>
      </c>
      <c r="S3729" s="23">
        <f t="shared" si="234"/>
        <v>3.5407725321888413E-2</v>
      </c>
    </row>
    <row r="3730" spans="1:19" hidden="1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5"/>
        <v>2712</v>
      </c>
      <c r="R3730" s="16">
        <f t="shared" si="233"/>
        <v>2712</v>
      </c>
      <c r="S3730" s="18">
        <f t="shared" si="234"/>
        <v>0.72727272727272729</v>
      </c>
    </row>
    <row r="3731" spans="1:19" hidden="1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5"/>
        <v>405</v>
      </c>
      <c r="R3731" s="21">
        <f t="shared" si="233"/>
        <v>405</v>
      </c>
      <c r="S3731" s="23">
        <f t="shared" si="234"/>
        <v>0.10857908847184987</v>
      </c>
    </row>
    <row r="3732" spans="1:19" hidden="1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5"/>
        <v>725</v>
      </c>
      <c r="R3732" s="16">
        <f t="shared" si="233"/>
        <v>725</v>
      </c>
      <c r="S3732" s="18">
        <f t="shared" si="234"/>
        <v>0.19431787724470651</v>
      </c>
    </row>
    <row r="3733" spans="1:19" hidden="1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5"/>
        <v>270</v>
      </c>
      <c r="R3733" s="21">
        <f t="shared" si="233"/>
        <v>270</v>
      </c>
      <c r="S3733" s="23">
        <f t="shared" si="234"/>
        <v>7.2347266881028938E-2</v>
      </c>
    </row>
    <row r="3734" spans="1:19" hidden="1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5"/>
        <v>90</v>
      </c>
      <c r="R3734" s="16">
        <f t="shared" si="233"/>
        <v>90</v>
      </c>
      <c r="S3734" s="18">
        <f t="shared" si="234"/>
        <v>2.4109295472810072E-2</v>
      </c>
    </row>
    <row r="3735" spans="1:19" hidden="1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5"/>
        <v>434</v>
      </c>
      <c r="R3735" s="21">
        <f t="shared" si="233"/>
        <v>434</v>
      </c>
      <c r="S3735" s="23">
        <f t="shared" si="234"/>
        <v>0.11622924477771826</v>
      </c>
    </row>
    <row r="3736" spans="1:19" hidden="1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5"/>
        <v>4235</v>
      </c>
      <c r="R3736" s="16">
        <f t="shared" si="233"/>
        <v>4235</v>
      </c>
      <c r="S3736" s="18">
        <f t="shared" si="234"/>
        <v>1.1338688085676039</v>
      </c>
    </row>
    <row r="3737" spans="1:19" hidden="1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5"/>
        <v>3435</v>
      </c>
      <c r="R3737" s="21">
        <f t="shared" si="233"/>
        <v>3435</v>
      </c>
      <c r="S3737" s="23">
        <f t="shared" si="234"/>
        <v>0.91943254817987152</v>
      </c>
    </row>
    <row r="3738" spans="1:19" hidden="1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5"/>
        <v>320</v>
      </c>
      <c r="R3738" s="16">
        <f t="shared" si="233"/>
        <v>320</v>
      </c>
      <c r="S3738" s="18">
        <f t="shared" si="234"/>
        <v>8.5630184640085635E-2</v>
      </c>
    </row>
    <row r="3739" spans="1:19" hidden="1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5"/>
        <v>286</v>
      </c>
      <c r="R3739" s="21">
        <f t="shared" si="233"/>
        <v>286</v>
      </c>
      <c r="S3739" s="23">
        <f t="shared" si="234"/>
        <v>7.6511503477795617E-2</v>
      </c>
    </row>
    <row r="3740" spans="1:19" hidden="1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5"/>
        <v>83</v>
      </c>
      <c r="R3740" s="16">
        <f t="shared" si="233"/>
        <v>83</v>
      </c>
      <c r="S3740" s="18">
        <f t="shared" si="234"/>
        <v>2.2198448783097086E-2</v>
      </c>
    </row>
    <row r="3741" spans="1:19" hidden="1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5"/>
        <v>86</v>
      </c>
      <c r="R3741" s="21">
        <f t="shared" si="233"/>
        <v>86</v>
      </c>
      <c r="S3741" s="23">
        <f t="shared" si="234"/>
        <v>2.2994652406417113E-2</v>
      </c>
    </row>
    <row r="3742" spans="1:19" hidden="1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5"/>
        <v>3311</v>
      </c>
      <c r="R3742" s="16">
        <f t="shared" si="233"/>
        <v>3311</v>
      </c>
      <c r="S3742" s="18">
        <f t="shared" si="234"/>
        <v>0.88505747126436785</v>
      </c>
    </row>
    <row r="3743" spans="1:19" hidden="1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5"/>
        <v>5115</v>
      </c>
      <c r="R3743" s="21">
        <f t="shared" si="233"/>
        <v>5115</v>
      </c>
      <c r="S3743" s="23">
        <f t="shared" si="234"/>
        <v>1.3669160876536612</v>
      </c>
    </row>
    <row r="3744" spans="1:19" hidden="1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5"/>
        <v>3528</v>
      </c>
      <c r="R3744" s="16">
        <f t="shared" si="233"/>
        <v>3528</v>
      </c>
      <c r="S3744" s="18">
        <f t="shared" si="234"/>
        <v>0.94255944429601923</v>
      </c>
    </row>
    <row r="3745" spans="1:19" hidden="1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5"/>
        <v>16</v>
      </c>
      <c r="R3745" s="21">
        <f t="shared" si="233"/>
        <v>16</v>
      </c>
      <c r="S3745" s="23">
        <f t="shared" si="234"/>
        <v>4.2735042735042739E-3</v>
      </c>
    </row>
    <row r="3746" spans="1:19" hidden="1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5"/>
        <v>45</v>
      </c>
      <c r="R3746" s="16">
        <f t="shared" si="233"/>
        <v>45</v>
      </c>
      <c r="S3746" s="18">
        <f t="shared" si="234"/>
        <v>1.2016021361815754E-2</v>
      </c>
    </row>
    <row r="3747" spans="1:19" hidden="1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5"/>
        <v>118</v>
      </c>
      <c r="R3747" s="21">
        <f t="shared" si="233"/>
        <v>118</v>
      </c>
      <c r="S3747" s="23">
        <f t="shared" si="234"/>
        <v>3.1500266951414842E-2</v>
      </c>
    </row>
    <row r="3748" spans="1:19" hidden="1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5"/>
        <v>184</v>
      </c>
      <c r="R3748" s="16">
        <f t="shared" si="233"/>
        <v>184</v>
      </c>
      <c r="S3748" s="18">
        <f t="shared" si="234"/>
        <v>4.9105951427808915E-2</v>
      </c>
    </row>
    <row r="3749" spans="1:19" hidden="1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5"/>
        <v>3816</v>
      </c>
      <c r="R3749" s="21">
        <f t="shared" si="233"/>
        <v>3816</v>
      </c>
      <c r="S3749" s="23">
        <f t="shared" si="234"/>
        <v>1.0181430096051227</v>
      </c>
    </row>
    <row r="3750" spans="1:19" hidden="1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5"/>
        <v>381</v>
      </c>
      <c r="R3750" s="16">
        <f t="shared" si="233"/>
        <v>381</v>
      </c>
      <c r="S3750" s="18">
        <f t="shared" si="234"/>
        <v>0.10162710056014937</v>
      </c>
    </row>
    <row r="3751" spans="1:19" hidden="1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5"/>
        <v>206</v>
      </c>
      <c r="R3751" s="21">
        <f t="shared" si="233"/>
        <v>206</v>
      </c>
      <c r="S3751" s="23">
        <f t="shared" si="234"/>
        <v>5.4933333333333334E-2</v>
      </c>
    </row>
    <row r="3752" spans="1:19" hidden="1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5"/>
        <v>198</v>
      </c>
      <c r="R3752" s="16">
        <f t="shared" si="233"/>
        <v>198</v>
      </c>
      <c r="S3752" s="18">
        <f t="shared" si="234"/>
        <v>5.2785923753665691E-2</v>
      </c>
    </row>
    <row r="3753" spans="1:19" hidden="1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5"/>
        <v>41</v>
      </c>
      <c r="R3753" s="21">
        <f t="shared" si="233"/>
        <v>41</v>
      </c>
      <c r="S3753" s="23">
        <f t="shared" si="234"/>
        <v>1.0927505330490405E-2</v>
      </c>
    </row>
    <row r="3754" spans="1:19" hidden="1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5"/>
        <v>50</v>
      </c>
      <c r="R3754" s="16">
        <f t="shared" si="233"/>
        <v>50</v>
      </c>
      <c r="S3754" s="18">
        <f t="shared" si="234"/>
        <v>1.332267519317879E-2</v>
      </c>
    </row>
    <row r="3755" spans="1:19" hidden="1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5"/>
        <v>294</v>
      </c>
      <c r="R3755" s="21">
        <f t="shared" si="233"/>
        <v>294</v>
      </c>
      <c r="S3755" s="23">
        <f t="shared" si="234"/>
        <v>7.8316462440063933E-2</v>
      </c>
    </row>
    <row r="3756" spans="1:19" hidden="1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5"/>
        <v>50</v>
      </c>
      <c r="R3756" s="16">
        <f t="shared" si="233"/>
        <v>50</v>
      </c>
      <c r="S3756" s="18">
        <f t="shared" si="234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5"/>
        <v>213</v>
      </c>
      <c r="R3757" s="21">
        <f t="shared" si="233"/>
        <v>213</v>
      </c>
      <c r="S3757" s="23">
        <f t="shared" si="234"/>
        <v>5.6709265175718851E-2</v>
      </c>
    </row>
    <row r="3758" spans="1:19" hidden="1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5"/>
        <v>73</v>
      </c>
      <c r="R3758" s="16">
        <f t="shared" si="233"/>
        <v>73</v>
      </c>
      <c r="S3758" s="18">
        <f t="shared" si="234"/>
        <v>1.9430396593026349E-2</v>
      </c>
    </row>
    <row r="3759" spans="1:19" hidden="1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5"/>
        <v>1566</v>
      </c>
      <c r="R3759" s="21">
        <f t="shared" si="233"/>
        <v>1566</v>
      </c>
      <c r="S3759" s="23">
        <f t="shared" si="234"/>
        <v>0.4167110164981373</v>
      </c>
    </row>
    <row r="3760" spans="1:19" hidden="1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5"/>
        <v>804</v>
      </c>
      <c r="R3760" s="16">
        <f t="shared" si="233"/>
        <v>804</v>
      </c>
      <c r="S3760" s="18">
        <f t="shared" si="234"/>
        <v>0.21388667198723066</v>
      </c>
    </row>
    <row r="3761" spans="1:19" hidden="1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5"/>
        <v>16</v>
      </c>
      <c r="R3761" s="21">
        <f t="shared" si="233"/>
        <v>16</v>
      </c>
      <c r="S3761" s="23">
        <f t="shared" si="234"/>
        <v>4.2553191489361703E-3</v>
      </c>
    </row>
    <row r="3762" spans="1:19" hidden="1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5"/>
        <v>10196</v>
      </c>
      <c r="R3762" s="16">
        <f t="shared" si="233"/>
        <v>10196</v>
      </c>
      <c r="S3762" s="18">
        <f t="shared" si="234"/>
        <v>2.7109811220420101</v>
      </c>
    </row>
    <row r="3763" spans="1:19" hidden="1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5"/>
        <v>372</v>
      </c>
      <c r="R3763" s="21">
        <f t="shared" si="233"/>
        <v>372</v>
      </c>
      <c r="S3763" s="23">
        <f t="shared" si="234"/>
        <v>9.8883572567783087E-2</v>
      </c>
    </row>
    <row r="3764" spans="1:19" hidden="1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5"/>
        <v>216</v>
      </c>
      <c r="R3764" s="16">
        <f t="shared" si="233"/>
        <v>216</v>
      </c>
      <c r="S3764" s="18">
        <f t="shared" si="234"/>
        <v>5.7401009832580389E-2</v>
      </c>
    </row>
    <row r="3765" spans="1:19" hidden="1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5"/>
        <v>8308</v>
      </c>
      <c r="R3765" s="21">
        <f t="shared" si="233"/>
        <v>8308</v>
      </c>
      <c r="S3765" s="23">
        <f t="shared" si="234"/>
        <v>2.2072263549415516</v>
      </c>
    </row>
    <row r="3766" spans="1:19" hidden="1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5"/>
        <v>8106</v>
      </c>
      <c r="R3766" s="16">
        <f t="shared" si="233"/>
        <v>8106</v>
      </c>
      <c r="S3766" s="18">
        <f t="shared" si="234"/>
        <v>2.1529880478087651</v>
      </c>
    </row>
    <row r="3767" spans="1:19" hidden="1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5"/>
        <v>2064</v>
      </c>
      <c r="R3767" s="21">
        <f t="shared" si="233"/>
        <v>2064</v>
      </c>
      <c r="S3767" s="23">
        <f t="shared" si="234"/>
        <v>0.54806160382368563</v>
      </c>
    </row>
    <row r="3768" spans="1:19" hidden="1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5"/>
        <v>2380</v>
      </c>
      <c r="R3768" s="16">
        <f t="shared" si="233"/>
        <v>2380</v>
      </c>
      <c r="S3768" s="18">
        <f t="shared" si="234"/>
        <v>0.63180249535439337</v>
      </c>
    </row>
    <row r="3769" spans="1:19" hidden="1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5"/>
        <v>420</v>
      </c>
      <c r="R3769" s="21">
        <f t="shared" si="233"/>
        <v>420</v>
      </c>
      <c r="S3769" s="23">
        <f t="shared" si="234"/>
        <v>0.11146496815286625</v>
      </c>
    </row>
    <row r="3770" spans="1:19" hidden="1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5"/>
        <v>2146</v>
      </c>
      <c r="R3770" s="16">
        <f t="shared" si="233"/>
        <v>2146</v>
      </c>
      <c r="S3770" s="18">
        <f t="shared" si="234"/>
        <v>0.56938179888564611</v>
      </c>
    </row>
    <row r="3771" spans="1:19" hidden="1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5"/>
        <v>2674</v>
      </c>
      <c r="R3771" s="21">
        <f t="shared" si="233"/>
        <v>2674</v>
      </c>
      <c r="S3771" s="23">
        <f t="shared" si="234"/>
        <v>0.70928381962864717</v>
      </c>
    </row>
    <row r="3772" spans="1:19" hidden="1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5"/>
        <v>196</v>
      </c>
      <c r="R3772" s="16">
        <f t="shared" si="233"/>
        <v>196</v>
      </c>
      <c r="S3772" s="18">
        <f t="shared" si="234"/>
        <v>5.1975603288252452E-2</v>
      </c>
    </row>
    <row r="3773" spans="1:19" hidden="1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5"/>
        <v>352</v>
      </c>
      <c r="R3773" s="21">
        <f t="shared" si="233"/>
        <v>352</v>
      </c>
      <c r="S3773" s="23">
        <f t="shared" si="234"/>
        <v>9.3319194061505836E-2</v>
      </c>
    </row>
    <row r="3774" spans="1:19" hidden="1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5"/>
        <v>132</v>
      </c>
      <c r="R3774" s="16">
        <f t="shared" si="233"/>
        <v>132</v>
      </c>
      <c r="S3774" s="18">
        <f t="shared" si="234"/>
        <v>3.4985422740524783E-2</v>
      </c>
    </row>
    <row r="3775" spans="1:19" hidden="1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5"/>
        <v>210</v>
      </c>
      <c r="R3775" s="21">
        <f t="shared" si="233"/>
        <v>210</v>
      </c>
      <c r="S3775" s="23">
        <f t="shared" si="234"/>
        <v>5.5643879173290937E-2</v>
      </c>
    </row>
    <row r="3776" spans="1:19" hidden="1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5"/>
        <v>2775</v>
      </c>
      <c r="R3776" s="16">
        <f t="shared" si="233"/>
        <v>2775</v>
      </c>
      <c r="S3776" s="18">
        <f t="shared" si="234"/>
        <v>0.73509933774834435</v>
      </c>
    </row>
    <row r="3777" spans="1:19" hidden="1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5"/>
        <v>1590</v>
      </c>
      <c r="R3777" s="21">
        <f t="shared" si="233"/>
        <v>1590</v>
      </c>
      <c r="S3777" s="23">
        <f t="shared" si="234"/>
        <v>0.42108050847457629</v>
      </c>
    </row>
    <row r="3778" spans="1:19" hidden="1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5"/>
        <v>7672</v>
      </c>
      <c r="R3778" s="16">
        <f t="shared" si="233"/>
        <v>7672</v>
      </c>
      <c r="S3778" s="18">
        <f t="shared" si="234"/>
        <v>2.0312417262377549</v>
      </c>
    </row>
    <row r="3779" spans="1:19" hidden="1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si="235"/>
        <v>3060</v>
      </c>
      <c r="R3779" s="21">
        <f t="shared" ref="R3779:R3842" si="237">N:N*P:P</f>
        <v>3060</v>
      </c>
      <c r="S3779" s="23">
        <f t="shared" ref="S3779:S3842" si="238">Q:Q/A:A</f>
        <v>0.80995235574377977</v>
      </c>
    </row>
    <row r="3780" spans="1:19" hidden="1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ref="Q3780:Q3843" si="239">N3780*P3780</f>
        <v>1692</v>
      </c>
      <c r="R3780" s="16">
        <f t="shared" si="237"/>
        <v>1692</v>
      </c>
      <c r="S3780" s="18">
        <f t="shared" si="238"/>
        <v>0.44773749669224661</v>
      </c>
    </row>
    <row r="3781" spans="1:19" hidden="1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9"/>
        <v>3564</v>
      </c>
      <c r="R3781" s="21">
        <f t="shared" si="237"/>
        <v>3564</v>
      </c>
      <c r="S3781" s="23">
        <f t="shared" si="238"/>
        <v>0.94285714285714284</v>
      </c>
    </row>
    <row r="3782" spans="1:19" hidden="1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9"/>
        <v>1860</v>
      </c>
      <c r="R3782" s="16">
        <f t="shared" si="237"/>
        <v>1860</v>
      </c>
      <c r="S3782" s="18">
        <f t="shared" si="238"/>
        <v>0.49193335096535307</v>
      </c>
    </row>
    <row r="3783" spans="1:19" hidden="1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9"/>
        <v>216</v>
      </c>
      <c r="R3783" s="21">
        <f t="shared" si="237"/>
        <v>216</v>
      </c>
      <c r="S3783" s="23">
        <f t="shared" si="238"/>
        <v>5.7112638815441569E-2</v>
      </c>
    </row>
    <row r="3784" spans="1:19" hidden="1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9"/>
        <v>8</v>
      </c>
      <c r="R3784" s="16">
        <f t="shared" si="237"/>
        <v>8</v>
      </c>
      <c r="S3784" s="18">
        <f t="shared" si="238"/>
        <v>2.1147237642083002E-3</v>
      </c>
    </row>
    <row r="3785" spans="1:19" hidden="1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9"/>
        <v>160</v>
      </c>
      <c r="R3785" s="21">
        <f t="shared" si="237"/>
        <v>160</v>
      </c>
      <c r="S3785" s="23">
        <f t="shared" si="238"/>
        <v>4.2283298097251586E-2</v>
      </c>
    </row>
    <row r="3786" spans="1:19" hidden="1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9"/>
        <v>1251</v>
      </c>
      <c r="R3786" s="16">
        <f t="shared" si="237"/>
        <v>1251</v>
      </c>
      <c r="S3786" s="18">
        <f t="shared" si="238"/>
        <v>0.33051519154557463</v>
      </c>
    </row>
    <row r="3787" spans="1:19" hidden="1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9"/>
        <v>792</v>
      </c>
      <c r="R3787" s="21">
        <f t="shared" si="237"/>
        <v>792</v>
      </c>
      <c r="S3787" s="23">
        <f t="shared" si="238"/>
        <v>0.2091917591125198</v>
      </c>
    </row>
    <row r="3788" spans="1:19" hidden="1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9"/>
        <v>423</v>
      </c>
      <c r="R3788" s="16">
        <f t="shared" si="237"/>
        <v>423</v>
      </c>
      <c r="S3788" s="18">
        <f t="shared" si="238"/>
        <v>0.11169791391602851</v>
      </c>
    </row>
    <row r="3789" spans="1:19" hidden="1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9"/>
        <v>1304</v>
      </c>
      <c r="R3789" s="21">
        <f t="shared" si="237"/>
        <v>1304</v>
      </c>
      <c r="S3789" s="23">
        <f t="shared" si="238"/>
        <v>0.34424498416050686</v>
      </c>
    </row>
    <row r="3790" spans="1:19" hidden="1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9"/>
        <v>66</v>
      </c>
      <c r="R3790" s="16">
        <f t="shared" si="237"/>
        <v>66</v>
      </c>
      <c r="S3790" s="18">
        <f t="shared" si="238"/>
        <v>1.7418844022169439E-2</v>
      </c>
    </row>
    <row r="3791" spans="1:19" hidden="1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9"/>
        <v>2808</v>
      </c>
      <c r="R3791" s="21">
        <f t="shared" si="237"/>
        <v>2808</v>
      </c>
      <c r="S3791" s="23">
        <f t="shared" si="238"/>
        <v>0.74089709762532985</v>
      </c>
    </row>
    <row r="3792" spans="1:19" hidden="1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9"/>
        <v>31</v>
      </c>
      <c r="R3792" s="16">
        <f t="shared" si="237"/>
        <v>31</v>
      </c>
      <c r="S3792" s="18">
        <f t="shared" si="238"/>
        <v>8.1772619361646006E-3</v>
      </c>
    </row>
    <row r="3793" spans="1:19" hidden="1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9"/>
        <v>356</v>
      </c>
      <c r="R3793" s="21">
        <f t="shared" si="237"/>
        <v>356</v>
      </c>
      <c r="S3793" s="23">
        <f t="shared" si="238"/>
        <v>9.3881856540084394E-2</v>
      </c>
    </row>
    <row r="3794" spans="1:19" hidden="1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9"/>
        <v>447</v>
      </c>
      <c r="R3794" s="16">
        <f t="shared" si="237"/>
        <v>447</v>
      </c>
      <c r="S3794" s="18">
        <f t="shared" si="238"/>
        <v>0.11784866860005273</v>
      </c>
    </row>
    <row r="3795" spans="1:19" hidden="1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9"/>
        <v>40</v>
      </c>
      <c r="R3795" s="21">
        <f t="shared" si="237"/>
        <v>40</v>
      </c>
      <c r="S3795" s="23">
        <f t="shared" si="238"/>
        <v>1.0542962572482868E-2</v>
      </c>
    </row>
    <row r="3796" spans="1:19" hidden="1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9"/>
        <v>174</v>
      </c>
      <c r="R3796" s="16">
        <f t="shared" si="237"/>
        <v>174</v>
      </c>
      <c r="S3796" s="18">
        <f t="shared" si="238"/>
        <v>4.5849802371541501E-2</v>
      </c>
    </row>
    <row r="3797" spans="1:19" hidden="1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9"/>
        <v>145</v>
      </c>
      <c r="R3797" s="21">
        <f t="shared" si="237"/>
        <v>145</v>
      </c>
      <c r="S3797" s="23">
        <f t="shared" si="238"/>
        <v>3.8198103266596416E-2</v>
      </c>
    </row>
    <row r="3798" spans="1:19" hidden="1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9"/>
        <v>213</v>
      </c>
      <c r="R3798" s="16">
        <f t="shared" si="237"/>
        <v>213</v>
      </c>
      <c r="S3798" s="18">
        <f t="shared" si="238"/>
        <v>5.6096918619963132E-2</v>
      </c>
    </row>
    <row r="3799" spans="1:19" hidden="1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9"/>
        <v>476</v>
      </c>
      <c r="R3799" s="21">
        <f t="shared" si="237"/>
        <v>476</v>
      </c>
      <c r="S3799" s="23">
        <f t="shared" si="238"/>
        <v>0.1253291205897841</v>
      </c>
    </row>
    <row r="3800" spans="1:19" hidden="1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9"/>
        <v>375</v>
      </c>
      <c r="R3800" s="16">
        <f t="shared" si="237"/>
        <v>375</v>
      </c>
      <c r="S3800" s="18">
        <f t="shared" si="238"/>
        <v>9.8710186891287174E-2</v>
      </c>
    </row>
    <row r="3801" spans="1:19" hidden="1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9"/>
        <v>1754</v>
      </c>
      <c r="R3801" s="21">
        <f t="shared" si="237"/>
        <v>1754</v>
      </c>
      <c r="S3801" s="23">
        <f t="shared" si="238"/>
        <v>0.46157894736842103</v>
      </c>
    </row>
    <row r="3802" spans="1:19" hidden="1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9"/>
        <v>8</v>
      </c>
      <c r="R3802" s="16">
        <f t="shared" si="237"/>
        <v>8</v>
      </c>
      <c r="S3802" s="18">
        <f t="shared" si="238"/>
        <v>2.1047092870297292E-3</v>
      </c>
    </row>
    <row r="3803" spans="1:19" hidden="1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9"/>
        <v>120</v>
      </c>
      <c r="R3803" s="21">
        <f t="shared" si="237"/>
        <v>120</v>
      </c>
      <c r="S3803" s="23">
        <f t="shared" si="238"/>
        <v>3.1562335612835349E-2</v>
      </c>
    </row>
    <row r="3804" spans="1:19" hidden="1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9"/>
        <v>356</v>
      </c>
      <c r="R3804" s="16">
        <f t="shared" si="237"/>
        <v>356</v>
      </c>
      <c r="S3804" s="18">
        <f t="shared" si="238"/>
        <v>9.3610307651853797E-2</v>
      </c>
    </row>
    <row r="3805" spans="1:19" hidden="1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9"/>
        <v>96</v>
      </c>
      <c r="R3805" s="21">
        <f t="shared" si="237"/>
        <v>96</v>
      </c>
      <c r="S3805" s="23">
        <f t="shared" si="238"/>
        <v>2.5236593059936908E-2</v>
      </c>
    </row>
    <row r="3806" spans="1:19" hidden="1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9"/>
        <v>13970</v>
      </c>
      <c r="R3806" s="16">
        <f t="shared" si="237"/>
        <v>13970</v>
      </c>
      <c r="S3806" s="18">
        <f t="shared" si="238"/>
        <v>3.6714848883048621</v>
      </c>
    </row>
    <row r="3807" spans="1:19" hidden="1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9"/>
        <v>92</v>
      </c>
      <c r="R3807" s="21">
        <f t="shared" si="237"/>
        <v>92</v>
      </c>
      <c r="S3807" s="23">
        <f t="shared" si="238"/>
        <v>2.4172359432475039E-2</v>
      </c>
    </row>
    <row r="3808" spans="1:19" hidden="1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9"/>
        <v>135</v>
      </c>
      <c r="R3808" s="16">
        <f t="shared" si="237"/>
        <v>135</v>
      </c>
      <c r="S3808" s="18">
        <f t="shared" si="238"/>
        <v>3.5460992907801421E-2</v>
      </c>
    </row>
    <row r="3809" spans="1:19" hidden="1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9"/>
        <v>88</v>
      </c>
      <c r="R3809" s="21">
        <f t="shared" si="237"/>
        <v>88</v>
      </c>
      <c r="S3809" s="23">
        <f t="shared" si="238"/>
        <v>2.3109243697478993E-2</v>
      </c>
    </row>
    <row r="3810" spans="1:19" hidden="1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9"/>
        <v>86</v>
      </c>
      <c r="R3810" s="16">
        <f t="shared" si="237"/>
        <v>86</v>
      </c>
      <c r="S3810" s="18">
        <f t="shared" si="238"/>
        <v>2.2578104489367288E-2</v>
      </c>
    </row>
    <row r="3811" spans="1:19" hidden="1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9"/>
        <v>465</v>
      </c>
      <c r="R3811" s="21">
        <f t="shared" si="237"/>
        <v>465</v>
      </c>
      <c r="S3811" s="23">
        <f t="shared" si="238"/>
        <v>0.12204724409448819</v>
      </c>
    </row>
    <row r="3812" spans="1:19" hidden="1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9"/>
        <v>12</v>
      </c>
      <c r="R3812" s="16">
        <f t="shared" si="237"/>
        <v>12</v>
      </c>
      <c r="S3812" s="18">
        <f t="shared" si="238"/>
        <v>3.1487798478089741E-3</v>
      </c>
    </row>
    <row r="3813" spans="1:19" hidden="1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9"/>
        <v>390</v>
      </c>
      <c r="R3813" s="21">
        <f t="shared" si="237"/>
        <v>390</v>
      </c>
      <c r="S3813" s="23">
        <f t="shared" si="238"/>
        <v>0.10230849947534103</v>
      </c>
    </row>
    <row r="3814" spans="1:19" hidden="1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9"/>
        <v>34</v>
      </c>
      <c r="R3814" s="16">
        <f t="shared" si="237"/>
        <v>34</v>
      </c>
      <c r="S3814" s="18">
        <f t="shared" si="238"/>
        <v>8.9168633621820089E-3</v>
      </c>
    </row>
    <row r="3815" spans="1:19" hidden="1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9"/>
        <v>118</v>
      </c>
      <c r="R3815" s="21">
        <f t="shared" si="237"/>
        <v>118</v>
      </c>
      <c r="S3815" s="23">
        <f t="shared" si="238"/>
        <v>3.0938647089669639E-2</v>
      </c>
    </row>
    <row r="3816" spans="1:19" hidden="1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9"/>
        <v>1455</v>
      </c>
      <c r="R3816" s="16">
        <f t="shared" si="237"/>
        <v>1455</v>
      </c>
      <c r="S3816" s="18">
        <f t="shared" si="238"/>
        <v>0.38138925294888598</v>
      </c>
    </row>
    <row r="3817" spans="1:19" hidden="1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9"/>
        <v>87</v>
      </c>
      <c r="R3817" s="21">
        <f t="shared" si="237"/>
        <v>87</v>
      </c>
      <c r="S3817" s="23">
        <f t="shared" si="238"/>
        <v>2.2798742138364778E-2</v>
      </c>
    </row>
    <row r="3818" spans="1:19" hidden="1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9"/>
        <v>504</v>
      </c>
      <c r="R3818" s="16">
        <f t="shared" si="237"/>
        <v>504</v>
      </c>
      <c r="S3818" s="18">
        <f t="shared" si="238"/>
        <v>0.13204086979303117</v>
      </c>
    </row>
    <row r="3819" spans="1:19" hidden="1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9"/>
        <v>664</v>
      </c>
      <c r="R3819" s="21">
        <f t="shared" si="237"/>
        <v>664</v>
      </c>
      <c r="S3819" s="23">
        <f t="shared" si="238"/>
        <v>0.17391304347826086</v>
      </c>
    </row>
    <row r="3820" spans="1:19" hidden="1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9"/>
        <v>48</v>
      </c>
      <c r="R3820" s="16">
        <f t="shared" si="237"/>
        <v>48</v>
      </c>
      <c r="S3820" s="18">
        <f t="shared" si="238"/>
        <v>1.2568735271013355E-2</v>
      </c>
    </row>
    <row r="3821" spans="1:19" hidden="1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9"/>
        <v>36</v>
      </c>
      <c r="R3821" s="21">
        <f t="shared" si="237"/>
        <v>36</v>
      </c>
      <c r="S3821" s="23">
        <f t="shared" si="238"/>
        <v>9.4240837696335077E-3</v>
      </c>
    </row>
    <row r="3822" spans="1:19" hidden="1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9"/>
        <v>126</v>
      </c>
      <c r="R3822" s="16">
        <f t="shared" si="237"/>
        <v>126</v>
      </c>
      <c r="S3822" s="18">
        <f t="shared" si="238"/>
        <v>3.2975660821774402E-2</v>
      </c>
    </row>
    <row r="3823" spans="1:19" hidden="1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9"/>
        <v>38</v>
      </c>
      <c r="R3823" s="21">
        <f t="shared" si="237"/>
        <v>38</v>
      </c>
      <c r="S3823" s="23">
        <f t="shared" si="238"/>
        <v>9.9424385138670857E-3</v>
      </c>
    </row>
    <row r="3824" spans="1:19" hidden="1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9"/>
        <v>26</v>
      </c>
      <c r="R3824" s="16">
        <f t="shared" si="237"/>
        <v>26</v>
      </c>
      <c r="S3824" s="18">
        <f t="shared" si="238"/>
        <v>6.8009416688464552E-3</v>
      </c>
    </row>
    <row r="3825" spans="1:19" hidden="1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9"/>
        <v>6377</v>
      </c>
      <c r="R3825" s="21">
        <f t="shared" si="237"/>
        <v>6377</v>
      </c>
      <c r="S3825" s="23">
        <f t="shared" si="238"/>
        <v>1.6676255230125523</v>
      </c>
    </row>
    <row r="3826" spans="1:19" hidden="1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9"/>
        <v>1290</v>
      </c>
      <c r="R3826" s="16">
        <f t="shared" si="237"/>
        <v>1290</v>
      </c>
      <c r="S3826" s="18">
        <f t="shared" si="238"/>
        <v>0.33725490196078434</v>
      </c>
    </row>
    <row r="3827" spans="1:19" hidden="1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9"/>
        <v>720</v>
      </c>
      <c r="R3827" s="21">
        <f t="shared" si="237"/>
        <v>720</v>
      </c>
      <c r="S3827" s="23">
        <f t="shared" si="238"/>
        <v>0.18818609513852588</v>
      </c>
    </row>
    <row r="3828" spans="1:19" hidden="1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9"/>
        <v>250</v>
      </c>
      <c r="R3828" s="16">
        <f t="shared" si="237"/>
        <v>250</v>
      </c>
      <c r="S3828" s="18">
        <f t="shared" si="238"/>
        <v>6.5325320094068468E-2</v>
      </c>
    </row>
    <row r="3829" spans="1:19" hidden="1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9"/>
        <v>565</v>
      </c>
      <c r="R3829" s="21">
        <f t="shared" si="237"/>
        <v>565</v>
      </c>
      <c r="S3829" s="23">
        <f t="shared" si="238"/>
        <v>0.14759665621734588</v>
      </c>
    </row>
    <row r="3830" spans="1:19" hidden="1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9"/>
        <v>2750</v>
      </c>
      <c r="R3830" s="16">
        <f t="shared" si="237"/>
        <v>2750</v>
      </c>
      <c r="S3830" s="18">
        <f t="shared" si="238"/>
        <v>0.71820318621049883</v>
      </c>
    </row>
    <row r="3831" spans="1:19" hidden="1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9"/>
        <v>1659</v>
      </c>
      <c r="R3831" s="21">
        <f t="shared" si="237"/>
        <v>1659</v>
      </c>
      <c r="S3831" s="23">
        <f t="shared" si="238"/>
        <v>0.4331592689295039</v>
      </c>
    </row>
    <row r="3832" spans="1:19" hidden="1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9"/>
        <v>184</v>
      </c>
      <c r="R3832" s="16">
        <f t="shared" si="237"/>
        <v>184</v>
      </c>
      <c r="S3832" s="18">
        <f t="shared" si="238"/>
        <v>4.8029235186635343E-2</v>
      </c>
    </row>
    <row r="3833" spans="1:19" hidden="1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9"/>
        <v>194</v>
      </c>
      <c r="R3833" s="21">
        <f t="shared" si="237"/>
        <v>194</v>
      </c>
      <c r="S3833" s="23">
        <f t="shared" si="238"/>
        <v>5.0626304801670144E-2</v>
      </c>
    </row>
    <row r="3834" spans="1:19" hidden="1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9"/>
        <v>3773</v>
      </c>
      <c r="R3834" s="16">
        <f t="shared" si="237"/>
        <v>3773</v>
      </c>
      <c r="S3834" s="18">
        <f t="shared" si="238"/>
        <v>0.98434646490999222</v>
      </c>
    </row>
    <row r="3835" spans="1:19" hidden="1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9"/>
        <v>120</v>
      </c>
      <c r="R3835" s="21">
        <f t="shared" si="237"/>
        <v>120</v>
      </c>
      <c r="S3835" s="23">
        <f t="shared" si="238"/>
        <v>3.1298904538341159E-2</v>
      </c>
    </row>
    <row r="3836" spans="1:19" hidden="1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9"/>
        <v>196</v>
      </c>
      <c r="R3836" s="16">
        <f t="shared" si="237"/>
        <v>196</v>
      </c>
      <c r="S3836" s="18">
        <f t="shared" si="238"/>
        <v>5.1108213820078227E-2</v>
      </c>
    </row>
    <row r="3837" spans="1:19" hidden="1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9"/>
        <v>252</v>
      </c>
      <c r="R3837" s="21">
        <f t="shared" si="237"/>
        <v>252</v>
      </c>
      <c r="S3837" s="23">
        <f t="shared" si="238"/>
        <v>6.569343065693431E-2</v>
      </c>
    </row>
    <row r="3838" spans="1:19" hidden="1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9"/>
        <v>2842</v>
      </c>
      <c r="R3838" s="16">
        <f t="shared" si="237"/>
        <v>2842</v>
      </c>
      <c r="S3838" s="18">
        <f t="shared" si="238"/>
        <v>0.74068282512379469</v>
      </c>
    </row>
    <row r="3839" spans="1:19" hidden="1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9"/>
        <v>925</v>
      </c>
      <c r="R3839" s="21">
        <f t="shared" si="237"/>
        <v>925</v>
      </c>
      <c r="S3839" s="23">
        <f t="shared" si="238"/>
        <v>0.24101094319958311</v>
      </c>
    </row>
    <row r="3840" spans="1:19" hidden="1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9"/>
        <v>2160</v>
      </c>
      <c r="R3840" s="16">
        <f t="shared" si="237"/>
        <v>2160</v>
      </c>
      <c r="S3840" s="18">
        <f t="shared" si="238"/>
        <v>0.56264652253190939</v>
      </c>
    </row>
    <row r="3841" spans="1:19" hidden="1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9"/>
        <v>966</v>
      </c>
      <c r="R3841" s="21">
        <f t="shared" si="237"/>
        <v>966</v>
      </c>
      <c r="S3841" s="23">
        <f t="shared" si="238"/>
        <v>0.25156250000000002</v>
      </c>
    </row>
    <row r="3842" spans="1:19" hidden="1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9"/>
        <v>1818</v>
      </c>
      <c r="R3842" s="16">
        <f t="shared" si="237"/>
        <v>1818</v>
      </c>
      <c r="S3842" s="18">
        <f t="shared" si="238"/>
        <v>0.47331424108305131</v>
      </c>
    </row>
    <row r="3843" spans="1:19" hidden="1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si="239"/>
        <v>794</v>
      </c>
      <c r="R3843" s="21">
        <f t="shared" ref="R3843:R3906" si="241">N:N*P:P</f>
        <v>794</v>
      </c>
      <c r="S3843" s="23">
        <f t="shared" ref="S3843:S3906" si="242">Q:Q/A:A</f>
        <v>0.20666319625195212</v>
      </c>
    </row>
    <row r="3844" spans="1:19" hidden="1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ref="Q3844:Q3907" si="243">N3844*P3844</f>
        <v>1816</v>
      </c>
      <c r="R3844" s="16">
        <f t="shared" si="241"/>
        <v>1816</v>
      </c>
      <c r="S3844" s="18">
        <f t="shared" si="242"/>
        <v>0.47254748894093157</v>
      </c>
    </row>
    <row r="3845" spans="1:19" hidden="1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3"/>
        <v>62</v>
      </c>
      <c r="R3845" s="21">
        <f t="shared" si="241"/>
        <v>62</v>
      </c>
      <c r="S3845" s="23">
        <f t="shared" si="242"/>
        <v>1.6129032258064516E-2</v>
      </c>
    </row>
    <row r="3846" spans="1:19" hidden="1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3"/>
        <v>6083</v>
      </c>
      <c r="R3846" s="16">
        <f t="shared" si="241"/>
        <v>6083</v>
      </c>
      <c r="S3846" s="18">
        <f t="shared" si="242"/>
        <v>1.5820546163849154</v>
      </c>
    </row>
    <row r="3847" spans="1:19" hidden="1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3"/>
        <v>1131</v>
      </c>
      <c r="R3847" s="21">
        <f t="shared" si="241"/>
        <v>1131</v>
      </c>
      <c r="S3847" s="23">
        <f t="shared" si="242"/>
        <v>0.29407176287051484</v>
      </c>
    </row>
    <row r="3848" spans="1:19" hidden="1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3"/>
        <v>3185</v>
      </c>
      <c r="R3848" s="16">
        <f t="shared" si="241"/>
        <v>3185</v>
      </c>
      <c r="S3848" s="18">
        <f t="shared" si="242"/>
        <v>0.82791785807122431</v>
      </c>
    </row>
    <row r="3849" spans="1:19" hidden="1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3"/>
        <v>1220</v>
      </c>
      <c r="R3849" s="21">
        <f t="shared" si="241"/>
        <v>1220</v>
      </c>
      <c r="S3849" s="23">
        <f t="shared" si="242"/>
        <v>0.31704781704781704</v>
      </c>
    </row>
    <row r="3850" spans="1:19" hidden="1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3"/>
        <v>15</v>
      </c>
      <c r="R3850" s="16">
        <f t="shared" si="241"/>
        <v>15</v>
      </c>
      <c r="S3850" s="18">
        <f t="shared" si="242"/>
        <v>3.897116134060795E-3</v>
      </c>
    </row>
    <row r="3851" spans="1:19" hidden="1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3"/>
        <v>520</v>
      </c>
      <c r="R3851" s="21">
        <f t="shared" si="241"/>
        <v>520</v>
      </c>
      <c r="S3851" s="23">
        <f t="shared" si="242"/>
        <v>0.13506493506493505</v>
      </c>
    </row>
    <row r="3852" spans="1:19" hidden="1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3"/>
        <v>38</v>
      </c>
      <c r="R3852" s="16">
        <f t="shared" si="241"/>
        <v>38</v>
      </c>
      <c r="S3852" s="18">
        <f t="shared" si="242"/>
        <v>9.8675668657491559E-3</v>
      </c>
    </row>
    <row r="3853" spans="1:19" hidden="1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3"/>
        <v>4158</v>
      </c>
      <c r="R3853" s="21">
        <f t="shared" si="241"/>
        <v>4158</v>
      </c>
      <c r="S3853" s="23">
        <f t="shared" si="242"/>
        <v>1.0794392523364487</v>
      </c>
    </row>
    <row r="3854" spans="1:19" hidden="1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3"/>
        <v>268</v>
      </c>
      <c r="R3854" s="16">
        <f t="shared" si="241"/>
        <v>268</v>
      </c>
      <c r="S3854" s="18">
        <f t="shared" si="242"/>
        <v>6.9556189981832342E-2</v>
      </c>
    </row>
    <row r="3855" spans="1:19" hidden="1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3"/>
        <v>54</v>
      </c>
      <c r="R3855" s="21">
        <f t="shared" si="241"/>
        <v>54</v>
      </c>
      <c r="S3855" s="23">
        <f t="shared" si="242"/>
        <v>1.4011416709911779E-2</v>
      </c>
    </row>
    <row r="3856" spans="1:19" hidden="1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3"/>
        <v>93</v>
      </c>
      <c r="R3856" s="16">
        <f t="shared" si="241"/>
        <v>93</v>
      </c>
      <c r="S3856" s="18">
        <f t="shared" si="242"/>
        <v>2.4124513618677044E-2</v>
      </c>
    </row>
    <row r="3857" spans="1:19" hidden="1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3"/>
        <v>104</v>
      </c>
      <c r="R3857" s="21">
        <f t="shared" si="241"/>
        <v>104</v>
      </c>
      <c r="S3857" s="23">
        <f t="shared" si="242"/>
        <v>2.6970954356846474E-2</v>
      </c>
    </row>
    <row r="3858" spans="1:19" hidden="1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3"/>
        <v>807</v>
      </c>
      <c r="R3858" s="16">
        <f t="shared" si="241"/>
        <v>807</v>
      </c>
      <c r="S3858" s="18">
        <f t="shared" si="242"/>
        <v>0.20922997148042521</v>
      </c>
    </row>
    <row r="3859" spans="1:19" hidden="1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3"/>
        <v>114</v>
      </c>
      <c r="R3859" s="21">
        <f t="shared" si="241"/>
        <v>114</v>
      </c>
      <c r="S3859" s="23">
        <f t="shared" si="242"/>
        <v>2.9548989113530325E-2</v>
      </c>
    </row>
    <row r="3860" spans="1:19" hidden="1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3"/>
        <v>224</v>
      </c>
      <c r="R3860" s="16">
        <f t="shared" si="241"/>
        <v>224</v>
      </c>
      <c r="S3860" s="18">
        <f t="shared" si="242"/>
        <v>5.8046125939362529E-2</v>
      </c>
    </row>
    <row r="3861" spans="1:19" hidden="1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3"/>
        <v>27</v>
      </c>
      <c r="R3861" s="21">
        <f t="shared" si="241"/>
        <v>27</v>
      </c>
      <c r="S3861" s="23">
        <f t="shared" si="242"/>
        <v>6.9948186528497412E-3</v>
      </c>
    </row>
    <row r="3862" spans="1:19" hidden="1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3"/>
        <v>4175</v>
      </c>
      <c r="R3862" s="16">
        <f t="shared" si="241"/>
        <v>4175</v>
      </c>
      <c r="S3862" s="18">
        <f t="shared" si="242"/>
        <v>1.0813260813260814</v>
      </c>
    </row>
    <row r="3863" spans="1:19" hidden="1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3"/>
        <v>63</v>
      </c>
      <c r="R3863" s="21">
        <f t="shared" si="241"/>
        <v>63</v>
      </c>
      <c r="S3863" s="23">
        <f t="shared" si="242"/>
        <v>1.6312791299844639E-2</v>
      </c>
    </row>
    <row r="3864" spans="1:19" hidden="1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3"/>
        <v>22547</v>
      </c>
      <c r="R3864" s="16">
        <f t="shared" si="241"/>
        <v>22547</v>
      </c>
      <c r="S3864" s="18">
        <f t="shared" si="242"/>
        <v>5.836655449132798</v>
      </c>
    </row>
    <row r="3865" spans="1:19" hidden="1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3"/>
        <v>1150</v>
      </c>
      <c r="R3865" s="21">
        <f t="shared" si="241"/>
        <v>1150</v>
      </c>
      <c r="S3865" s="23">
        <f t="shared" si="242"/>
        <v>0.29761904761904762</v>
      </c>
    </row>
    <row r="3866" spans="1:19" hidden="1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3"/>
        <v>330</v>
      </c>
      <c r="R3866" s="16">
        <f t="shared" si="241"/>
        <v>330</v>
      </c>
      <c r="S3866" s="18">
        <f t="shared" si="242"/>
        <v>8.538163001293661E-2</v>
      </c>
    </row>
    <row r="3867" spans="1:19" hidden="1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3"/>
        <v>2550</v>
      </c>
      <c r="R3867" s="21">
        <f t="shared" si="241"/>
        <v>2550</v>
      </c>
      <c r="S3867" s="23">
        <f t="shared" si="242"/>
        <v>0.65959648215209521</v>
      </c>
    </row>
    <row r="3868" spans="1:19" hidden="1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3"/>
        <v>195</v>
      </c>
      <c r="R3868" s="16">
        <f t="shared" si="241"/>
        <v>195</v>
      </c>
      <c r="S3868" s="18">
        <f t="shared" si="242"/>
        <v>5.0426687354538403E-2</v>
      </c>
    </row>
    <row r="3869" spans="1:19" hidden="1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3"/>
        <v>120</v>
      </c>
      <c r="R3869" s="21">
        <f t="shared" si="241"/>
        <v>120</v>
      </c>
      <c r="S3869" s="23">
        <f t="shared" si="242"/>
        <v>3.1023784901758014E-2</v>
      </c>
    </row>
    <row r="3870" spans="1:19" hidden="1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3"/>
        <v>345</v>
      </c>
      <c r="R3870" s="16">
        <f t="shared" si="241"/>
        <v>345</v>
      </c>
      <c r="S3870" s="18">
        <f t="shared" si="242"/>
        <v>8.9170328250193845E-2</v>
      </c>
    </row>
    <row r="3871" spans="1:19" hidden="1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3"/>
        <v>125</v>
      </c>
      <c r="R3871" s="21">
        <f t="shared" si="241"/>
        <v>125</v>
      </c>
      <c r="S3871" s="23">
        <f t="shared" si="242"/>
        <v>3.2299741602067181E-2</v>
      </c>
    </row>
    <row r="3872" spans="1:19" hidden="1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3"/>
        <v>1008</v>
      </c>
      <c r="R3872" s="16">
        <f t="shared" si="241"/>
        <v>1008</v>
      </c>
      <c r="S3872" s="18">
        <f t="shared" si="242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3"/>
        <v>13</v>
      </c>
      <c r="R3873" s="21">
        <f t="shared" si="241"/>
        <v>13</v>
      </c>
      <c r="S3873" s="23">
        <f t="shared" si="242"/>
        <v>3.3574380165289257E-3</v>
      </c>
    </row>
    <row r="3874" spans="1:19" hidden="1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3"/>
        <v>196</v>
      </c>
      <c r="R3874" s="16">
        <f t="shared" si="241"/>
        <v>196</v>
      </c>
      <c r="S3874" s="18">
        <f t="shared" si="242"/>
        <v>5.0606764781822876E-2</v>
      </c>
    </row>
    <row r="3875" spans="1:19" hidden="1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3"/>
        <v>363</v>
      </c>
      <c r="R3875" s="21">
        <f t="shared" si="241"/>
        <v>363</v>
      </c>
      <c r="S3875" s="23">
        <f t="shared" si="242"/>
        <v>9.3701600413009803E-2</v>
      </c>
    </row>
    <row r="3876" spans="1:19" hidden="1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3"/>
        <v>26</v>
      </c>
      <c r="R3876" s="16">
        <f t="shared" si="241"/>
        <v>26</v>
      </c>
      <c r="S3876" s="18">
        <f t="shared" si="242"/>
        <v>6.7096774193548389E-3</v>
      </c>
    </row>
    <row r="3877" spans="1:19" hidden="1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3"/>
        <v>462</v>
      </c>
      <c r="R3877" s="21">
        <f t="shared" si="241"/>
        <v>462</v>
      </c>
      <c r="S3877" s="23">
        <f t="shared" si="242"/>
        <v>0.11919504643962849</v>
      </c>
    </row>
    <row r="3878" spans="1:19" hidden="1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3"/>
        <v>40</v>
      </c>
      <c r="R3878" s="16">
        <f t="shared" si="241"/>
        <v>40</v>
      </c>
      <c r="S3878" s="18">
        <f t="shared" si="242"/>
        <v>1.0317255610007738E-2</v>
      </c>
    </row>
    <row r="3879" spans="1:19" hidden="1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3"/>
        <v>730</v>
      </c>
      <c r="R3879" s="21">
        <f t="shared" si="241"/>
        <v>730</v>
      </c>
      <c r="S3879" s="23">
        <f t="shared" si="242"/>
        <v>0.18824136152656007</v>
      </c>
    </row>
    <row r="3880" spans="1:19" hidden="1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3"/>
        <v>94</v>
      </c>
      <c r="R3880" s="16">
        <f t="shared" si="241"/>
        <v>94</v>
      </c>
      <c r="S3880" s="18">
        <f t="shared" si="242"/>
        <v>2.423304975509152E-2</v>
      </c>
    </row>
    <row r="3881" spans="1:19" hidden="1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3"/>
        <v>150</v>
      </c>
      <c r="R3881" s="21">
        <f t="shared" si="241"/>
        <v>150</v>
      </c>
      <c r="S3881" s="23">
        <f t="shared" si="242"/>
        <v>3.8659793814432991E-2</v>
      </c>
    </row>
    <row r="3882" spans="1:19" hidden="1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3"/>
        <v>1116</v>
      </c>
      <c r="R3882" s="16">
        <f t="shared" si="241"/>
        <v>1116</v>
      </c>
      <c r="S3882" s="18">
        <f t="shared" si="242"/>
        <v>0.28755475392939966</v>
      </c>
    </row>
    <row r="3883" spans="1:19" hidden="1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3"/>
        <v>3738</v>
      </c>
      <c r="R3883" s="21">
        <f t="shared" si="241"/>
        <v>3738</v>
      </c>
      <c r="S3883" s="23">
        <f t="shared" si="242"/>
        <v>0.96290571870170016</v>
      </c>
    </row>
    <row r="3884" spans="1:19" hidden="1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3"/>
        <v>159</v>
      </c>
      <c r="R3884" s="16">
        <f t="shared" si="241"/>
        <v>159</v>
      </c>
      <c r="S3884" s="18">
        <f t="shared" si="242"/>
        <v>4.0947720834406384E-2</v>
      </c>
    </row>
    <row r="3885" spans="1:19" hidden="1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3"/>
        <v>6104</v>
      </c>
      <c r="R3885" s="21">
        <f t="shared" si="241"/>
        <v>6104</v>
      </c>
      <c r="S3885" s="23">
        <f t="shared" si="242"/>
        <v>1.5715756951596291</v>
      </c>
    </row>
    <row r="3886" spans="1:19" hidden="1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3"/>
        <v>1491</v>
      </c>
      <c r="R3886" s="16">
        <f t="shared" si="241"/>
        <v>1491</v>
      </c>
      <c r="S3886" s="18">
        <f t="shared" si="242"/>
        <v>0.38378378378378381</v>
      </c>
    </row>
    <row r="3887" spans="1:19" hidden="1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3"/>
        <v>1932</v>
      </c>
      <c r="R3887" s="21">
        <f t="shared" si="241"/>
        <v>1932</v>
      </c>
      <c r="S3887" s="23">
        <f t="shared" si="242"/>
        <v>0.49716932578486878</v>
      </c>
    </row>
    <row r="3888" spans="1:19" hidden="1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3"/>
        <v>270</v>
      </c>
      <c r="R3888" s="16">
        <f t="shared" si="241"/>
        <v>270</v>
      </c>
      <c r="S3888" s="18">
        <f t="shared" si="242"/>
        <v>6.9462310264985852E-2</v>
      </c>
    </row>
    <row r="3889" spans="1:19" hidden="1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3"/>
        <v>2816</v>
      </c>
      <c r="R3889" s="21">
        <f t="shared" si="241"/>
        <v>2816</v>
      </c>
      <c r="S3889" s="23">
        <f t="shared" si="242"/>
        <v>0.72427983539094654</v>
      </c>
    </row>
    <row r="3890" spans="1:19" hidden="1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3"/>
        <v>70</v>
      </c>
      <c r="R3890" s="16">
        <f t="shared" si="241"/>
        <v>70</v>
      </c>
      <c r="S3890" s="18">
        <f t="shared" si="242"/>
        <v>1.7999485728979171E-2</v>
      </c>
    </row>
    <row r="3891" spans="1:19" hidden="1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3"/>
        <v>1380</v>
      </c>
      <c r="R3891" s="21">
        <f t="shared" si="241"/>
        <v>1380</v>
      </c>
      <c r="S3891" s="23">
        <f t="shared" si="242"/>
        <v>0.35475578406169667</v>
      </c>
    </row>
    <row r="3892" spans="1:19" hidden="1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3"/>
        <v>1288</v>
      </c>
      <c r="R3892" s="16">
        <f t="shared" si="241"/>
        <v>1288</v>
      </c>
      <c r="S3892" s="18">
        <f t="shared" si="242"/>
        <v>0.33102030326394244</v>
      </c>
    </row>
    <row r="3893" spans="1:19" hidden="1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3"/>
        <v>1892</v>
      </c>
      <c r="R3893" s="21">
        <f t="shared" si="241"/>
        <v>1892</v>
      </c>
      <c r="S3893" s="23">
        <f t="shared" si="242"/>
        <v>0.48612538540596095</v>
      </c>
    </row>
    <row r="3894" spans="1:19" hidden="1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3"/>
        <v>1100</v>
      </c>
      <c r="R3894" s="16">
        <f t="shared" si="241"/>
        <v>1100</v>
      </c>
      <c r="S3894" s="18">
        <f t="shared" si="242"/>
        <v>0.28255843822245053</v>
      </c>
    </row>
    <row r="3895" spans="1:19" hidden="1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3"/>
        <v>616</v>
      </c>
      <c r="R3895" s="21">
        <f t="shared" si="241"/>
        <v>616</v>
      </c>
      <c r="S3895" s="23">
        <f t="shared" si="242"/>
        <v>0.15819209039548024</v>
      </c>
    </row>
    <row r="3896" spans="1:19" hidden="1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3"/>
        <v>10</v>
      </c>
      <c r="R3896" s="16">
        <f t="shared" si="241"/>
        <v>10</v>
      </c>
      <c r="S3896" s="18">
        <f t="shared" si="242"/>
        <v>2.5673940949935813E-3</v>
      </c>
    </row>
    <row r="3897" spans="1:19" hidden="1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3"/>
        <v>1110</v>
      </c>
      <c r="R3897" s="21">
        <f t="shared" si="241"/>
        <v>1110</v>
      </c>
      <c r="S3897" s="23">
        <f t="shared" si="242"/>
        <v>0.28490759753593431</v>
      </c>
    </row>
    <row r="3898" spans="1:19" hidden="1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3"/>
        <v>410</v>
      </c>
      <c r="R3898" s="16">
        <f t="shared" si="241"/>
        <v>410</v>
      </c>
      <c r="S3898" s="18">
        <f t="shared" si="242"/>
        <v>0.10520913523222993</v>
      </c>
    </row>
    <row r="3899" spans="1:19" hidden="1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3"/>
        <v>200</v>
      </c>
      <c r="R3899" s="21">
        <f t="shared" si="241"/>
        <v>200</v>
      </c>
      <c r="S3899" s="23">
        <f t="shared" si="242"/>
        <v>5.1308363263211906E-2</v>
      </c>
    </row>
    <row r="3900" spans="1:19" hidden="1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3"/>
        <v>16</v>
      </c>
      <c r="R3900" s="16">
        <f t="shared" si="241"/>
        <v>16</v>
      </c>
      <c r="S3900" s="18">
        <f t="shared" si="242"/>
        <v>4.1036163118748394E-3</v>
      </c>
    </row>
    <row r="3901" spans="1:19" hidden="1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3"/>
        <v>1448</v>
      </c>
      <c r="R3901" s="21">
        <f t="shared" si="241"/>
        <v>1448</v>
      </c>
      <c r="S3901" s="23">
        <f t="shared" si="242"/>
        <v>0.37128205128205127</v>
      </c>
    </row>
    <row r="3902" spans="1:19" hidden="1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3"/>
        <v>3564</v>
      </c>
      <c r="R3902" s="16">
        <f t="shared" si="241"/>
        <v>3564</v>
      </c>
      <c r="S3902" s="18">
        <f t="shared" si="242"/>
        <v>0.91361189438605483</v>
      </c>
    </row>
    <row r="3903" spans="1:19" hidden="1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3"/>
        <v>2844</v>
      </c>
      <c r="R3903" s="21">
        <f t="shared" si="241"/>
        <v>2844</v>
      </c>
      <c r="S3903" s="23">
        <f t="shared" si="242"/>
        <v>0.72885699641209634</v>
      </c>
    </row>
    <row r="3904" spans="1:19" hidden="1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3"/>
        <v>120</v>
      </c>
      <c r="R3904" s="16">
        <f t="shared" si="241"/>
        <v>120</v>
      </c>
      <c r="S3904" s="18">
        <f t="shared" si="242"/>
        <v>3.0745580322828592E-2</v>
      </c>
    </row>
    <row r="3905" spans="1:19" hidden="1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3"/>
        <v>80206</v>
      </c>
      <c r="R3905" s="21">
        <f t="shared" si="241"/>
        <v>80206</v>
      </c>
      <c r="S3905" s="23">
        <f t="shared" si="242"/>
        <v>20.544569672131146</v>
      </c>
    </row>
    <row r="3906" spans="1:19" hidden="1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3"/>
        <v>30</v>
      </c>
      <c r="R3906" s="16">
        <f t="shared" si="241"/>
        <v>30</v>
      </c>
      <c r="S3906" s="18">
        <f t="shared" si="242"/>
        <v>7.6824583866837385E-3</v>
      </c>
    </row>
    <row r="3907" spans="1:19" hidden="1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si="243"/>
        <v>38</v>
      </c>
      <c r="R3907" s="21">
        <f t="shared" ref="R3907:R3970" si="245">N:N*P:P</f>
        <v>38</v>
      </c>
      <c r="S3907" s="23">
        <f t="shared" ref="S3907:S3970" si="246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ref="Q3908:Q3971" si="247">N3908*P3908</f>
        <v>54</v>
      </c>
      <c r="R3908" s="16">
        <f t="shared" si="245"/>
        <v>54</v>
      </c>
      <c r="S3908" s="18">
        <f t="shared" si="246"/>
        <v>1.382134630151011E-2</v>
      </c>
    </row>
    <row r="3909" spans="1:19" hidden="1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7"/>
        <v>180</v>
      </c>
      <c r="R3909" s="21">
        <f t="shared" si="245"/>
        <v>180</v>
      </c>
      <c r="S3909" s="23">
        <f t="shared" si="246"/>
        <v>4.6059365404298877E-2</v>
      </c>
    </row>
    <row r="3910" spans="1:19" hidden="1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7"/>
        <v>94</v>
      </c>
      <c r="R3910" s="16">
        <f t="shared" si="245"/>
        <v>94</v>
      </c>
      <c r="S3910" s="18">
        <f t="shared" si="246"/>
        <v>2.4047070862113072E-2</v>
      </c>
    </row>
    <row r="3911" spans="1:19" hidden="1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7"/>
        <v>776</v>
      </c>
      <c r="R3911" s="21">
        <f t="shared" si="245"/>
        <v>776</v>
      </c>
      <c r="S3911" s="23">
        <f t="shared" si="246"/>
        <v>0.19846547314578006</v>
      </c>
    </row>
    <row r="3912" spans="1:19" hidden="1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7"/>
        <v>56</v>
      </c>
      <c r="R3912" s="16">
        <f t="shared" si="245"/>
        <v>56</v>
      </c>
      <c r="S3912" s="18">
        <f t="shared" si="246"/>
        <v>1.4318588596266939E-2</v>
      </c>
    </row>
    <row r="3913" spans="1:19" hidden="1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7"/>
        <v>206</v>
      </c>
      <c r="R3913" s="21">
        <f t="shared" si="245"/>
        <v>206</v>
      </c>
      <c r="S3913" s="23">
        <f t="shared" si="246"/>
        <v>5.2658486707566461E-2</v>
      </c>
    </row>
    <row r="3914" spans="1:19" hidden="1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7"/>
        <v>206</v>
      </c>
      <c r="R3914" s="16">
        <f t="shared" si="245"/>
        <v>206</v>
      </c>
      <c r="S3914" s="18">
        <f t="shared" si="246"/>
        <v>5.2645029389215434E-2</v>
      </c>
    </row>
    <row r="3915" spans="1:19" hidden="1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7"/>
        <v>129</v>
      </c>
      <c r="R3915" s="21">
        <f t="shared" si="245"/>
        <v>129</v>
      </c>
      <c r="S3915" s="23">
        <f t="shared" si="246"/>
        <v>3.2958610117526828E-2</v>
      </c>
    </row>
    <row r="3916" spans="1:19" hidden="1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7"/>
        <v>296</v>
      </c>
      <c r="R3916" s="16">
        <f t="shared" si="245"/>
        <v>296</v>
      </c>
      <c r="S3916" s="18">
        <f t="shared" si="246"/>
        <v>7.5606641123882504E-2</v>
      </c>
    </row>
    <row r="3917" spans="1:19" hidden="1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7"/>
        <v>266</v>
      </c>
      <c r="R3917" s="21">
        <f t="shared" si="245"/>
        <v>266</v>
      </c>
      <c r="S3917" s="23">
        <f t="shared" si="246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7"/>
        <v>3320</v>
      </c>
      <c r="R3918" s="16">
        <f t="shared" si="245"/>
        <v>3320</v>
      </c>
      <c r="S3918" s="18">
        <f t="shared" si="246"/>
        <v>0.84758743936686243</v>
      </c>
    </row>
    <row r="3919" spans="1:19" hidden="1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7"/>
        <v>50</v>
      </c>
      <c r="R3919" s="21">
        <f t="shared" si="245"/>
        <v>50</v>
      </c>
      <c r="S3919" s="23">
        <f t="shared" si="246"/>
        <v>1.2761613067891782E-2</v>
      </c>
    </row>
    <row r="3920" spans="1:19" hidden="1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7"/>
        <v>453</v>
      </c>
      <c r="R3920" s="16">
        <f t="shared" si="245"/>
        <v>453</v>
      </c>
      <c r="S3920" s="18">
        <f t="shared" si="246"/>
        <v>0.11559071191630518</v>
      </c>
    </row>
    <row r="3921" spans="1:19" hidden="1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7"/>
        <v>8925</v>
      </c>
      <c r="R3921" s="21">
        <f t="shared" si="245"/>
        <v>8925</v>
      </c>
      <c r="S3921" s="23">
        <f t="shared" si="246"/>
        <v>2.2767857142857144</v>
      </c>
    </row>
    <row r="3922" spans="1:19" hidden="1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7"/>
        <v>446</v>
      </c>
      <c r="R3922" s="16">
        <f t="shared" si="245"/>
        <v>446</v>
      </c>
      <c r="S3922" s="18">
        <f t="shared" si="246"/>
        <v>0.11374649324152002</v>
      </c>
    </row>
    <row r="3923" spans="1:19" hidden="1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7"/>
        <v>2264</v>
      </c>
      <c r="R3923" s="21">
        <f t="shared" si="245"/>
        <v>2264</v>
      </c>
      <c r="S3923" s="23">
        <f t="shared" si="246"/>
        <v>0.5772565017848037</v>
      </c>
    </row>
    <row r="3924" spans="1:19" hidden="1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7"/>
        <v>3135</v>
      </c>
      <c r="R3924" s="16">
        <f t="shared" si="245"/>
        <v>3135</v>
      </c>
      <c r="S3924" s="18">
        <f t="shared" si="246"/>
        <v>0.7991333163395361</v>
      </c>
    </row>
    <row r="3925" spans="1:19" hidden="1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7"/>
        <v>4884</v>
      </c>
      <c r="R3925" s="21">
        <f t="shared" si="245"/>
        <v>4884</v>
      </c>
      <c r="S3925" s="23">
        <f t="shared" si="246"/>
        <v>1.2446483180428134</v>
      </c>
    </row>
    <row r="3926" spans="1:19" hidden="1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7"/>
        <v>292</v>
      </c>
      <c r="R3926" s="16">
        <f t="shared" si="245"/>
        <v>292</v>
      </c>
      <c r="S3926" s="18">
        <f t="shared" si="246"/>
        <v>7.4394904458598726E-2</v>
      </c>
    </row>
    <row r="3927" spans="1:19" hidden="1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7"/>
        <v>417</v>
      </c>
      <c r="R3927" s="21">
        <f t="shared" si="245"/>
        <v>417</v>
      </c>
      <c r="S3927" s="23">
        <f t="shared" si="246"/>
        <v>0.10621497707590423</v>
      </c>
    </row>
    <row r="3928" spans="1:19" hidden="1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7"/>
        <v>54</v>
      </c>
      <c r="R3928" s="16">
        <f t="shared" si="245"/>
        <v>54</v>
      </c>
      <c r="S3928" s="18">
        <f t="shared" si="246"/>
        <v>1.3750954927425516E-2</v>
      </c>
    </row>
    <row r="3929" spans="1:19" hidden="1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7"/>
        <v>52</v>
      </c>
      <c r="R3929" s="21">
        <f t="shared" si="245"/>
        <v>52</v>
      </c>
      <c r="S3929" s="23">
        <f t="shared" si="246"/>
        <v>1.3238289205702648E-2</v>
      </c>
    </row>
    <row r="3930" spans="1:19" hidden="1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7"/>
        <v>2384</v>
      </c>
      <c r="R3930" s="16">
        <f t="shared" si="245"/>
        <v>2384</v>
      </c>
      <c r="S3930" s="18">
        <f t="shared" si="246"/>
        <v>0.60677017052685167</v>
      </c>
    </row>
    <row r="3931" spans="1:19" hidden="1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7"/>
        <v>218</v>
      </c>
      <c r="R3931" s="21">
        <f t="shared" si="245"/>
        <v>218</v>
      </c>
      <c r="S3931" s="23">
        <f t="shared" si="246"/>
        <v>5.5470737913486008E-2</v>
      </c>
    </row>
    <row r="3932" spans="1:19" hidden="1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7"/>
        <v>420</v>
      </c>
      <c r="R3932" s="16">
        <f t="shared" si="245"/>
        <v>420</v>
      </c>
      <c r="S3932" s="18">
        <f t="shared" si="246"/>
        <v>0.10684304248282879</v>
      </c>
    </row>
    <row r="3933" spans="1:19" hidden="1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7"/>
        <v>884</v>
      </c>
      <c r="R3933" s="21">
        <f t="shared" si="245"/>
        <v>884</v>
      </c>
      <c r="S3933" s="23">
        <f t="shared" si="246"/>
        <v>0.22482197355035605</v>
      </c>
    </row>
    <row r="3934" spans="1:19" hidden="1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7"/>
        <v>940</v>
      </c>
      <c r="R3934" s="16">
        <f t="shared" si="245"/>
        <v>940</v>
      </c>
      <c r="S3934" s="18">
        <f t="shared" si="246"/>
        <v>0.23900330536486142</v>
      </c>
    </row>
    <row r="3935" spans="1:19" hidden="1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7"/>
        <v>250</v>
      </c>
      <c r="R3935" s="21">
        <f t="shared" si="245"/>
        <v>250</v>
      </c>
      <c r="S3935" s="23">
        <f t="shared" si="246"/>
        <v>6.3548551093035074E-2</v>
      </c>
    </row>
    <row r="3936" spans="1:19" hidden="1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7"/>
        <v>830</v>
      </c>
      <c r="R3936" s="16">
        <f t="shared" si="245"/>
        <v>830</v>
      </c>
      <c r="S3936" s="18">
        <f t="shared" si="246"/>
        <v>0.21092757306226176</v>
      </c>
    </row>
    <row r="3937" spans="1:19" hidden="1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7"/>
        <v>210</v>
      </c>
      <c r="R3937" s="21">
        <f t="shared" si="245"/>
        <v>210</v>
      </c>
      <c r="S3937" s="23">
        <f t="shared" si="246"/>
        <v>5.3353658536585365E-2</v>
      </c>
    </row>
    <row r="3938" spans="1:19" hidden="1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7"/>
        <v>143</v>
      </c>
      <c r="R3938" s="16">
        <f t="shared" si="245"/>
        <v>143</v>
      </c>
      <c r="S3938" s="18">
        <f t="shared" si="246"/>
        <v>3.632207264414529E-2</v>
      </c>
    </row>
    <row r="3939" spans="1:19" hidden="1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7"/>
        <v>1938</v>
      </c>
      <c r="R3939" s="21">
        <f t="shared" si="245"/>
        <v>1938</v>
      </c>
      <c r="S3939" s="23">
        <f t="shared" si="246"/>
        <v>0.49212798374809547</v>
      </c>
    </row>
    <row r="3940" spans="1:19" hidden="1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7"/>
        <v>28</v>
      </c>
      <c r="R3940" s="16">
        <f t="shared" si="245"/>
        <v>28</v>
      </c>
      <c r="S3940" s="18">
        <f t="shared" si="246"/>
        <v>7.1084031480071084E-3</v>
      </c>
    </row>
    <row r="3941" spans="1:19" hidden="1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7"/>
        <v>908</v>
      </c>
      <c r="R3941" s="21">
        <f t="shared" si="245"/>
        <v>908</v>
      </c>
      <c r="S3941" s="23">
        <f t="shared" si="246"/>
        <v>0.23045685279187816</v>
      </c>
    </row>
    <row r="3942" spans="1:19" hidden="1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7"/>
        <v>196</v>
      </c>
      <c r="R3942" s="16">
        <f t="shared" si="245"/>
        <v>196</v>
      </c>
      <c r="S3942" s="18">
        <f t="shared" si="246"/>
        <v>4.9733570159857902E-2</v>
      </c>
    </row>
    <row r="3943" spans="1:19" hidden="1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7"/>
        <v>828</v>
      </c>
      <c r="R3943" s="21">
        <f t="shared" si="245"/>
        <v>828</v>
      </c>
      <c r="S3943" s="23">
        <f t="shared" si="246"/>
        <v>0.21004566210045661</v>
      </c>
    </row>
    <row r="3944" spans="1:19" hidden="1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7"/>
        <v>1315</v>
      </c>
      <c r="R3944" s="16">
        <f t="shared" si="245"/>
        <v>1315</v>
      </c>
      <c r="S3944" s="18">
        <f t="shared" si="246"/>
        <v>0.33350240933299519</v>
      </c>
    </row>
    <row r="3945" spans="1:19" hidden="1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7"/>
        <v>412</v>
      </c>
      <c r="R3945" s="21">
        <f t="shared" si="245"/>
        <v>412</v>
      </c>
      <c r="S3945" s="23">
        <f t="shared" si="246"/>
        <v>0.10446247464503043</v>
      </c>
    </row>
    <row r="3946" spans="1:19" hidden="1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7"/>
        <v>3380</v>
      </c>
      <c r="R3946" s="16">
        <f t="shared" si="245"/>
        <v>3380</v>
      </c>
      <c r="S3946" s="18">
        <f t="shared" si="246"/>
        <v>0.85678073510773134</v>
      </c>
    </row>
    <row r="3947" spans="1:19" hidden="1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7"/>
        <v>1851</v>
      </c>
      <c r="R3947" s="21">
        <f t="shared" si="245"/>
        <v>1851</v>
      </c>
      <c r="S3947" s="23">
        <f t="shared" si="246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7"/>
        <v>516</v>
      </c>
      <c r="R3948" s="16">
        <f t="shared" si="245"/>
        <v>516</v>
      </c>
      <c r="S3948" s="18">
        <f t="shared" si="246"/>
        <v>0.13073220167215607</v>
      </c>
    </row>
    <row r="3949" spans="1:19" hidden="1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7"/>
        <v>516</v>
      </c>
      <c r="R3949" s="21">
        <f t="shared" si="245"/>
        <v>516</v>
      </c>
      <c r="S3949" s="23">
        <f t="shared" si="246"/>
        <v>0.13069908814589665</v>
      </c>
    </row>
    <row r="3950" spans="1:19" hidden="1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7"/>
        <v>2810</v>
      </c>
      <c r="R3950" s="16">
        <f t="shared" si="245"/>
        <v>2810</v>
      </c>
      <c r="S3950" s="18">
        <f t="shared" si="246"/>
        <v>0.7115725500126614</v>
      </c>
    </row>
    <row r="3951" spans="1:19" hidden="1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7"/>
        <v>1167</v>
      </c>
      <c r="R3951" s="21">
        <f t="shared" si="245"/>
        <v>1167</v>
      </c>
      <c r="S3951" s="23">
        <f t="shared" si="246"/>
        <v>0.29544303797468352</v>
      </c>
    </row>
    <row r="3952" spans="1:19" hidden="1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7"/>
        <v>100</v>
      </c>
      <c r="R3952" s="16">
        <f t="shared" si="245"/>
        <v>100</v>
      </c>
      <c r="S3952" s="18">
        <f t="shared" si="246"/>
        <v>2.5310048089091368E-2</v>
      </c>
    </row>
    <row r="3953" spans="1:19" hidden="1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7"/>
        <v>120</v>
      </c>
      <c r="R3953" s="21">
        <f t="shared" si="245"/>
        <v>120</v>
      </c>
      <c r="S3953" s="23">
        <f t="shared" si="246"/>
        <v>3.0364372469635626E-2</v>
      </c>
    </row>
    <row r="3954" spans="1:19" hidden="1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7"/>
        <v>66</v>
      </c>
      <c r="R3954" s="16">
        <f t="shared" si="245"/>
        <v>66</v>
      </c>
      <c r="S3954" s="18">
        <f t="shared" si="246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7"/>
        <v>206</v>
      </c>
      <c r="R3955" s="21">
        <f t="shared" si="245"/>
        <v>206</v>
      </c>
      <c r="S3955" s="23">
        <f t="shared" si="246"/>
        <v>5.2099140111279717E-2</v>
      </c>
    </row>
    <row r="3956" spans="1:19" hidden="1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7"/>
        <v>1828</v>
      </c>
      <c r="R3956" s="16">
        <f t="shared" si="245"/>
        <v>1828</v>
      </c>
      <c r="S3956" s="18">
        <f t="shared" si="246"/>
        <v>0.46219974715549939</v>
      </c>
    </row>
    <row r="3957" spans="1:19" hidden="1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7"/>
        <v>138</v>
      </c>
      <c r="R3957" s="21">
        <f t="shared" si="245"/>
        <v>138</v>
      </c>
      <c r="S3957" s="23">
        <f t="shared" si="246"/>
        <v>3.4883720930232558E-2</v>
      </c>
    </row>
    <row r="3958" spans="1:19" hidden="1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7"/>
        <v>441</v>
      </c>
      <c r="R3958" s="16">
        <f t="shared" si="245"/>
        <v>441</v>
      </c>
      <c r="S3958" s="18">
        <f t="shared" si="246"/>
        <v>0.11144806671721001</v>
      </c>
    </row>
    <row r="3959" spans="1:19" hidden="1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7"/>
        <v>609</v>
      </c>
      <c r="R3959" s="21">
        <f t="shared" si="245"/>
        <v>609</v>
      </c>
      <c r="S3959" s="23">
        <f t="shared" si="246"/>
        <v>0.1538655886811521</v>
      </c>
    </row>
    <row r="3960" spans="1:19" hidden="1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7"/>
        <v>48</v>
      </c>
      <c r="R3960" s="16">
        <f t="shared" si="245"/>
        <v>48</v>
      </c>
      <c r="S3960" s="18">
        <f t="shared" si="246"/>
        <v>1.2124273806516797E-2</v>
      </c>
    </row>
    <row r="3961" spans="1:19" hidden="1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7"/>
        <v>82</v>
      </c>
      <c r="R3961" s="21">
        <f t="shared" si="245"/>
        <v>82</v>
      </c>
      <c r="S3961" s="23">
        <f t="shared" si="246"/>
        <v>2.0707070707070709E-2</v>
      </c>
    </row>
    <row r="3962" spans="1:19" hidden="1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7"/>
        <v>25</v>
      </c>
      <c r="R3962" s="16">
        <f t="shared" si="245"/>
        <v>25</v>
      </c>
      <c r="S3962" s="18">
        <f t="shared" si="246"/>
        <v>6.3115374905326933E-3</v>
      </c>
    </row>
    <row r="3963" spans="1:19" hidden="1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7"/>
        <v>1755</v>
      </c>
      <c r="R3963" s="21">
        <f t="shared" si="245"/>
        <v>1755</v>
      </c>
      <c r="S3963" s="23">
        <f t="shared" si="246"/>
        <v>0.44295810196870267</v>
      </c>
    </row>
    <row r="3964" spans="1:19" hidden="1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7"/>
        <v>42</v>
      </c>
      <c r="R3964" s="16">
        <f t="shared" si="245"/>
        <v>42</v>
      </c>
      <c r="S3964" s="18">
        <f t="shared" si="246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7"/>
        <v>1169</v>
      </c>
      <c r="R3965" s="21">
        <f t="shared" si="245"/>
        <v>1169</v>
      </c>
      <c r="S3965" s="23">
        <f t="shared" si="246"/>
        <v>0.29490413723511605</v>
      </c>
    </row>
    <row r="3966" spans="1:19" hidden="1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7"/>
        <v>90</v>
      </c>
      <c r="R3966" s="16">
        <f t="shared" si="245"/>
        <v>90</v>
      </c>
      <c r="S3966" s="18">
        <f t="shared" si="246"/>
        <v>2.269861286254729E-2</v>
      </c>
    </row>
    <row r="3967" spans="1:19" hidden="1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7"/>
        <v>58</v>
      </c>
      <c r="R3967" s="21">
        <f t="shared" si="245"/>
        <v>58</v>
      </c>
      <c r="S3967" s="23">
        <f t="shared" si="246"/>
        <v>1.4624306606152295E-2</v>
      </c>
    </row>
    <row r="3968" spans="1:19" hidden="1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7"/>
        <v>9546</v>
      </c>
      <c r="R3968" s="16">
        <f t="shared" si="245"/>
        <v>9546</v>
      </c>
      <c r="S3968" s="18">
        <f t="shared" si="246"/>
        <v>2.4063524073607261</v>
      </c>
    </row>
    <row r="3969" spans="1:19" hidden="1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7"/>
        <v>243</v>
      </c>
      <c r="R3969" s="21">
        <f t="shared" si="245"/>
        <v>243</v>
      </c>
      <c r="S3969" s="23">
        <f t="shared" si="246"/>
        <v>6.1239919354838711E-2</v>
      </c>
    </row>
    <row r="3970" spans="1:19" hidden="1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7"/>
        <v>54</v>
      </c>
      <c r="R3970" s="16">
        <f t="shared" si="245"/>
        <v>54</v>
      </c>
      <c r="S3970" s="18">
        <f t="shared" si="246"/>
        <v>1.3605442176870748E-2</v>
      </c>
    </row>
    <row r="3971" spans="1:19" hidden="1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si="247"/>
        <v>24</v>
      </c>
      <c r="R3971" s="21">
        <f t="shared" ref="R3971:R4034" si="249">N:N*P:P</f>
        <v>24</v>
      </c>
      <c r="S3971" s="23">
        <f t="shared" ref="S3971:S4034" si="250">Q:Q/A:A</f>
        <v>6.0453400503778336E-3</v>
      </c>
    </row>
    <row r="3972" spans="1:19" hidden="1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ref="Q3972:Q4035" si="251">N3972*P3972</f>
        <v>1520</v>
      </c>
      <c r="R3972" s="16">
        <f t="shared" si="249"/>
        <v>1520</v>
      </c>
      <c r="S3972" s="18">
        <f t="shared" si="250"/>
        <v>0.38277511961722488</v>
      </c>
    </row>
    <row r="3973" spans="1:19" hidden="1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51"/>
        <v>1350</v>
      </c>
      <c r="R3973" s="21">
        <f t="shared" si="249"/>
        <v>1350</v>
      </c>
      <c r="S3973" s="23">
        <f t="shared" si="250"/>
        <v>0.33987915407854985</v>
      </c>
    </row>
    <row r="3974" spans="1:19" hidden="1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51"/>
        <v>4220</v>
      </c>
      <c r="R3974" s="16">
        <f t="shared" si="249"/>
        <v>4220</v>
      </c>
      <c r="S3974" s="18">
        <f t="shared" si="250"/>
        <v>1.0621696451044551</v>
      </c>
    </row>
    <row r="3975" spans="1:19" hidden="1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51"/>
        <v>516</v>
      </c>
      <c r="R3975" s="21">
        <f t="shared" si="249"/>
        <v>516</v>
      </c>
      <c r="S3975" s="23">
        <f t="shared" si="250"/>
        <v>0.12984398590840462</v>
      </c>
    </row>
    <row r="3976" spans="1:19" hidden="1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51"/>
        <v>22</v>
      </c>
      <c r="R3976" s="16">
        <f t="shared" si="249"/>
        <v>22</v>
      </c>
      <c r="S3976" s="18">
        <f t="shared" si="250"/>
        <v>5.5345911949685536E-3</v>
      </c>
    </row>
    <row r="3977" spans="1:19" hidden="1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51"/>
        <v>84</v>
      </c>
      <c r="R3977" s="21">
        <f t="shared" si="249"/>
        <v>84</v>
      </c>
      <c r="S3977" s="23">
        <f t="shared" si="250"/>
        <v>2.1126760563380281E-2</v>
      </c>
    </row>
    <row r="3978" spans="1:19" hidden="1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51"/>
        <v>474</v>
      </c>
      <c r="R3978" s="16">
        <f t="shared" si="249"/>
        <v>474</v>
      </c>
      <c r="S3978" s="18">
        <f t="shared" si="250"/>
        <v>0.11918531556449585</v>
      </c>
    </row>
    <row r="3979" spans="1:19" hidden="1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51"/>
        <v>2196</v>
      </c>
      <c r="R3979" s="21">
        <f t="shared" si="249"/>
        <v>2196</v>
      </c>
      <c r="S3979" s="23">
        <f t="shared" si="250"/>
        <v>0.55203619909502266</v>
      </c>
    </row>
    <row r="3980" spans="1:19" hidden="1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51"/>
        <v>6315</v>
      </c>
      <c r="R3980" s="16">
        <f t="shared" si="249"/>
        <v>6315</v>
      </c>
      <c r="S3980" s="18">
        <f t="shared" si="250"/>
        <v>1.5870821814526264</v>
      </c>
    </row>
    <row r="3981" spans="1:19" hidden="1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51"/>
        <v>78</v>
      </c>
      <c r="R3981" s="21">
        <f t="shared" si="249"/>
        <v>78</v>
      </c>
      <c r="S3981" s="23">
        <f t="shared" si="250"/>
        <v>1.9597989949748745E-2</v>
      </c>
    </row>
    <row r="3982" spans="1:19" hidden="1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51"/>
        <v>54</v>
      </c>
      <c r="R3982" s="16">
        <f t="shared" si="249"/>
        <v>54</v>
      </c>
      <c r="S3982" s="18">
        <f t="shared" si="250"/>
        <v>1.3564431047475508E-2</v>
      </c>
    </row>
    <row r="3983" spans="1:19" hidden="1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51"/>
        <v>140</v>
      </c>
      <c r="R3983" s="21">
        <f t="shared" si="249"/>
        <v>140</v>
      </c>
      <c r="S3983" s="23">
        <f t="shared" si="250"/>
        <v>3.5158211953792061E-2</v>
      </c>
    </row>
    <row r="3984" spans="1:19" hidden="1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51"/>
        <v>665</v>
      </c>
      <c r="R3984" s="16">
        <f t="shared" si="249"/>
        <v>665</v>
      </c>
      <c r="S3984" s="18">
        <f t="shared" si="250"/>
        <v>0.16695957820738136</v>
      </c>
    </row>
    <row r="3985" spans="1:19" hidden="1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51"/>
        <v>788</v>
      </c>
      <c r="R3985" s="21">
        <f t="shared" si="249"/>
        <v>788</v>
      </c>
      <c r="S3985" s="23">
        <f t="shared" si="250"/>
        <v>0.19779116465863453</v>
      </c>
    </row>
    <row r="3986" spans="1:19" hidden="1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51"/>
        <v>84</v>
      </c>
      <c r="R3986" s="16">
        <f t="shared" si="249"/>
        <v>84</v>
      </c>
      <c r="S3986" s="18">
        <f t="shared" si="250"/>
        <v>2.107904642409034E-2</v>
      </c>
    </row>
    <row r="3987" spans="1:19" hidden="1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51"/>
        <v>10940</v>
      </c>
      <c r="R3987" s="21">
        <f t="shared" si="249"/>
        <v>10940</v>
      </c>
      <c r="S3987" s="23">
        <f t="shared" si="250"/>
        <v>2.7446061214249875</v>
      </c>
    </row>
    <row r="3988" spans="1:19" hidden="1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51"/>
        <v>490</v>
      </c>
      <c r="R3988" s="16">
        <f t="shared" si="249"/>
        <v>490</v>
      </c>
      <c r="S3988" s="18">
        <f t="shared" si="250"/>
        <v>0.12289942312515675</v>
      </c>
    </row>
    <row r="3989" spans="1:19" hidden="1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51"/>
        <v>68</v>
      </c>
      <c r="R3989" s="21">
        <f t="shared" si="249"/>
        <v>68</v>
      </c>
      <c r="S3989" s="23">
        <f t="shared" si="250"/>
        <v>1.7051153460381142E-2</v>
      </c>
    </row>
    <row r="3990" spans="1:19" hidden="1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51"/>
        <v>2044</v>
      </c>
      <c r="R3990" s="16">
        <f t="shared" si="249"/>
        <v>2044</v>
      </c>
      <c r="S3990" s="18">
        <f t="shared" si="250"/>
        <v>0.51240912509400849</v>
      </c>
    </row>
    <row r="3991" spans="1:19" hidden="1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51"/>
        <v>1299</v>
      </c>
      <c r="R3991" s="21">
        <f t="shared" si="249"/>
        <v>1299</v>
      </c>
      <c r="S3991" s="23">
        <f t="shared" si="250"/>
        <v>0.32556390977443611</v>
      </c>
    </row>
    <row r="3992" spans="1:19" hidden="1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51"/>
        <v>156</v>
      </c>
      <c r="R3992" s="16">
        <f t="shared" si="249"/>
        <v>156</v>
      </c>
      <c r="S3992" s="18">
        <f t="shared" si="250"/>
        <v>3.9087947882736153E-2</v>
      </c>
    </row>
    <row r="3993" spans="1:19" hidden="1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51"/>
        <v>1145</v>
      </c>
      <c r="R3993" s="21">
        <f t="shared" si="249"/>
        <v>1145</v>
      </c>
      <c r="S3993" s="23">
        <f t="shared" si="250"/>
        <v>0.2868236472945892</v>
      </c>
    </row>
    <row r="3994" spans="1:19" hidden="1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51"/>
        <v>252</v>
      </c>
      <c r="R3994" s="16">
        <f t="shared" si="249"/>
        <v>252</v>
      </c>
      <c r="S3994" s="18">
        <f t="shared" si="250"/>
        <v>6.3110443275732536E-2</v>
      </c>
    </row>
    <row r="3995" spans="1:19" hidden="1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51"/>
        <v>1050</v>
      </c>
      <c r="R3995" s="21">
        <f t="shared" si="249"/>
        <v>1050</v>
      </c>
      <c r="S3995" s="23">
        <f t="shared" si="250"/>
        <v>0.26289434151226843</v>
      </c>
    </row>
    <row r="3996" spans="1:19" hidden="1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51"/>
        <v>987</v>
      </c>
      <c r="R3996" s="16">
        <f t="shared" si="249"/>
        <v>987</v>
      </c>
      <c r="S3996" s="18">
        <f t="shared" si="250"/>
        <v>0.24705882352941178</v>
      </c>
    </row>
    <row r="3997" spans="1:19" hidden="1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51"/>
        <v>3156</v>
      </c>
      <c r="R3997" s="21">
        <f t="shared" si="249"/>
        <v>3156</v>
      </c>
      <c r="S3997" s="23">
        <f t="shared" si="250"/>
        <v>0.78978978978978975</v>
      </c>
    </row>
    <row r="3998" spans="1:19" hidden="1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51"/>
        <v>672</v>
      </c>
      <c r="R3998" s="16">
        <f t="shared" si="249"/>
        <v>672</v>
      </c>
      <c r="S3998" s="18">
        <f t="shared" si="250"/>
        <v>0.1681260945709282</v>
      </c>
    </row>
    <row r="3999" spans="1:19" hidden="1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51"/>
        <v>264</v>
      </c>
      <c r="R3999" s="21">
        <f t="shared" si="249"/>
        <v>264</v>
      </c>
      <c r="S3999" s="23">
        <f t="shared" si="250"/>
        <v>6.6033016508254133E-2</v>
      </c>
    </row>
    <row r="4000" spans="1:19" hidden="1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51"/>
        <v>261</v>
      </c>
      <c r="R4000" s="16">
        <f t="shared" si="249"/>
        <v>261</v>
      </c>
      <c r="S4000" s="18">
        <f t="shared" si="250"/>
        <v>6.5266316579144792E-2</v>
      </c>
    </row>
    <row r="4001" spans="1:19" hidden="1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51"/>
        <v>450</v>
      </c>
      <c r="R4001" s="21">
        <f t="shared" si="249"/>
        <v>450</v>
      </c>
      <c r="S4001" s="23">
        <f t="shared" si="250"/>
        <v>0.1125</v>
      </c>
    </row>
    <row r="4002" spans="1:19" hidden="1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51"/>
        <v>568</v>
      </c>
      <c r="R4002" s="16">
        <f t="shared" si="249"/>
        <v>568</v>
      </c>
      <c r="S4002" s="18">
        <f t="shared" si="250"/>
        <v>0.14196450887278181</v>
      </c>
    </row>
    <row r="4003" spans="1:19" hidden="1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51"/>
        <v>8</v>
      </c>
      <c r="R4003" s="21">
        <f t="shared" si="249"/>
        <v>8</v>
      </c>
      <c r="S4003" s="23">
        <f t="shared" si="250"/>
        <v>1.9990004997501249E-3</v>
      </c>
    </row>
    <row r="4004" spans="1:19" hidden="1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51"/>
        <v>6870</v>
      </c>
      <c r="R4004" s="16">
        <f t="shared" si="249"/>
        <v>6870</v>
      </c>
      <c r="S4004" s="18">
        <f t="shared" si="250"/>
        <v>1.7162128403697228</v>
      </c>
    </row>
    <row r="4005" spans="1:19" hidden="1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51"/>
        <v>568</v>
      </c>
      <c r="R4005" s="21">
        <f t="shared" si="249"/>
        <v>568</v>
      </c>
      <c r="S4005" s="23">
        <f t="shared" si="250"/>
        <v>0.14185814185814186</v>
      </c>
    </row>
    <row r="4006" spans="1:19" hidden="1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51"/>
        <v>212</v>
      </c>
      <c r="R4006" s="16">
        <f t="shared" si="249"/>
        <v>212</v>
      </c>
      <c r="S4006" s="18">
        <f t="shared" si="250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51"/>
        <v>237</v>
      </c>
      <c r="R4007" s="21">
        <f t="shared" si="249"/>
        <v>237</v>
      </c>
      <c r="S4007" s="23">
        <f t="shared" si="250"/>
        <v>5.9161258112830753E-2</v>
      </c>
    </row>
    <row r="4008" spans="1:19" hidden="1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51"/>
        <v>135</v>
      </c>
      <c r="R4008" s="16">
        <f t="shared" si="249"/>
        <v>135</v>
      </c>
      <c r="S4008" s="18">
        <f t="shared" si="250"/>
        <v>3.3691040678812081E-2</v>
      </c>
    </row>
    <row r="4009" spans="1:19" hidden="1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51"/>
        <v>477</v>
      </c>
      <c r="R4009" s="21">
        <f t="shared" si="249"/>
        <v>477</v>
      </c>
      <c r="S4009" s="23">
        <f t="shared" si="250"/>
        <v>0.11901197604790419</v>
      </c>
    </row>
    <row r="4010" spans="1:19" hidden="1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51"/>
        <v>1440</v>
      </c>
      <c r="R4010" s="16">
        <f t="shared" si="249"/>
        <v>1440</v>
      </c>
      <c r="S4010" s="18">
        <f t="shared" si="250"/>
        <v>0.35919181840858072</v>
      </c>
    </row>
    <row r="4011" spans="1:19" hidden="1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51"/>
        <v>118</v>
      </c>
      <c r="R4011" s="21">
        <f t="shared" si="249"/>
        <v>118</v>
      </c>
      <c r="S4011" s="23">
        <f t="shared" si="250"/>
        <v>2.9426433915211971E-2</v>
      </c>
    </row>
    <row r="4012" spans="1:19" hidden="1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51"/>
        <v>428</v>
      </c>
      <c r="R4012" s="16">
        <f t="shared" si="249"/>
        <v>428</v>
      </c>
      <c r="S4012" s="18">
        <f t="shared" si="250"/>
        <v>0.10670655696833707</v>
      </c>
    </row>
    <row r="4013" spans="1:19" hidden="1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51"/>
        <v>87</v>
      </c>
      <c r="R4013" s="21">
        <f t="shared" si="249"/>
        <v>87</v>
      </c>
      <c r="S4013" s="23">
        <f t="shared" si="250"/>
        <v>2.1684945164506482E-2</v>
      </c>
    </row>
    <row r="4014" spans="1:19" hidden="1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51"/>
        <v>4866</v>
      </c>
      <c r="R4014" s="16">
        <f t="shared" si="249"/>
        <v>4866</v>
      </c>
      <c r="S4014" s="18">
        <f t="shared" si="250"/>
        <v>1.2125591826563669</v>
      </c>
    </row>
    <row r="4015" spans="1:19" hidden="1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51"/>
        <v>625</v>
      </c>
      <c r="R4015" s="21">
        <f t="shared" si="249"/>
        <v>625</v>
      </c>
      <c r="S4015" s="23">
        <f t="shared" si="250"/>
        <v>0.15570503238664674</v>
      </c>
    </row>
    <row r="4016" spans="1:19" hidden="1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51"/>
        <v>42</v>
      </c>
      <c r="R4016" s="16">
        <f t="shared" si="249"/>
        <v>42</v>
      </c>
      <c r="S4016" s="18">
        <f t="shared" si="250"/>
        <v>1.046077210460772E-2</v>
      </c>
    </row>
    <row r="4017" spans="1:19" hidden="1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51"/>
        <v>34</v>
      </c>
      <c r="R4017" s="21">
        <f t="shared" si="249"/>
        <v>34</v>
      </c>
      <c r="S4017" s="23">
        <f t="shared" si="250"/>
        <v>8.4661354581673301E-3</v>
      </c>
    </row>
    <row r="4018" spans="1:19" hidden="1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51"/>
        <v>1976</v>
      </c>
      <c r="R4018" s="16">
        <f t="shared" si="249"/>
        <v>1976</v>
      </c>
      <c r="S4018" s="18">
        <f t="shared" si="250"/>
        <v>0.49190938511326859</v>
      </c>
    </row>
    <row r="4019" spans="1:19" hidden="1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51"/>
        <v>854</v>
      </c>
      <c r="R4019" s="21">
        <f t="shared" si="249"/>
        <v>854</v>
      </c>
      <c r="S4019" s="23">
        <f t="shared" si="250"/>
        <v>0.21254355400696864</v>
      </c>
    </row>
    <row r="4020" spans="1:19" hidden="1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51"/>
        <v>110</v>
      </c>
      <c r="R4020" s="16">
        <f t="shared" si="249"/>
        <v>110</v>
      </c>
      <c r="S4020" s="18">
        <f t="shared" si="250"/>
        <v>2.7369992535456581E-2</v>
      </c>
    </row>
    <row r="4021" spans="1:19" hidden="1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51"/>
        <v>4002</v>
      </c>
      <c r="R4021" s="21">
        <f t="shared" si="249"/>
        <v>4002</v>
      </c>
      <c r="S4021" s="23">
        <f t="shared" si="250"/>
        <v>0.9955223880597015</v>
      </c>
    </row>
    <row r="4022" spans="1:19" hidden="1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51"/>
        <v>118</v>
      </c>
      <c r="R4022" s="16">
        <f t="shared" si="249"/>
        <v>118</v>
      </c>
      <c r="S4022" s="18">
        <f t="shared" si="250"/>
        <v>2.9345933847301667E-2</v>
      </c>
    </row>
    <row r="4023" spans="1:19" hidden="1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51"/>
        <v>111</v>
      </c>
      <c r="R4023" s="21">
        <f t="shared" si="249"/>
        <v>111</v>
      </c>
      <c r="S4023" s="23">
        <f t="shared" si="250"/>
        <v>2.7598209845847838E-2</v>
      </c>
    </row>
    <row r="4024" spans="1:19" hidden="1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51"/>
        <v>4082</v>
      </c>
      <c r="R4024" s="16">
        <f t="shared" si="249"/>
        <v>4082</v>
      </c>
      <c r="S4024" s="18">
        <f t="shared" si="250"/>
        <v>1.0146656723837932</v>
      </c>
    </row>
    <row r="4025" spans="1:19" hidden="1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51"/>
        <v>108</v>
      </c>
      <c r="R4025" s="21">
        <f t="shared" si="249"/>
        <v>108</v>
      </c>
      <c r="S4025" s="23">
        <f t="shared" si="250"/>
        <v>2.6838966202783299E-2</v>
      </c>
    </row>
    <row r="4026" spans="1:19" hidden="1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51"/>
        <v>270</v>
      </c>
      <c r="R4026" s="16">
        <f t="shared" si="249"/>
        <v>270</v>
      </c>
      <c r="S4026" s="18">
        <f t="shared" si="250"/>
        <v>6.70807453416149E-2</v>
      </c>
    </row>
    <row r="4027" spans="1:19" hidden="1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51"/>
        <v>180</v>
      </c>
      <c r="R4027" s="21">
        <f t="shared" si="249"/>
        <v>180</v>
      </c>
      <c r="S4027" s="23">
        <f t="shared" si="250"/>
        <v>4.4709388971684055E-2</v>
      </c>
    </row>
    <row r="4028" spans="1:19" hidden="1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51"/>
        <v>24</v>
      </c>
      <c r="R4028" s="16">
        <f t="shared" si="249"/>
        <v>24</v>
      </c>
      <c r="S4028" s="18">
        <f t="shared" si="250"/>
        <v>5.9597715420908869E-3</v>
      </c>
    </row>
    <row r="4029" spans="1:19" hidden="1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51"/>
        <v>300</v>
      </c>
      <c r="R4029" s="21">
        <f t="shared" si="249"/>
        <v>300</v>
      </c>
      <c r="S4029" s="23">
        <f t="shared" si="250"/>
        <v>7.4478649453823237E-2</v>
      </c>
    </row>
    <row r="4030" spans="1:19" hidden="1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51"/>
        <v>567</v>
      </c>
      <c r="R4030" s="16">
        <f t="shared" si="249"/>
        <v>567</v>
      </c>
      <c r="S4030" s="18">
        <f t="shared" si="250"/>
        <v>0.14072970960536113</v>
      </c>
    </row>
    <row r="4031" spans="1:19" hidden="1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51"/>
        <v>222</v>
      </c>
      <c r="R4031" s="21">
        <f t="shared" si="249"/>
        <v>222</v>
      </c>
      <c r="S4031" s="23">
        <f t="shared" si="250"/>
        <v>5.5086848635235733E-2</v>
      </c>
    </row>
    <row r="4032" spans="1:19" hidden="1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51"/>
        <v>366</v>
      </c>
      <c r="R4032" s="16">
        <f t="shared" si="249"/>
        <v>366</v>
      </c>
      <c r="S4032" s="18">
        <f t="shared" si="250"/>
        <v>9.0796328454477798E-2</v>
      </c>
    </row>
    <row r="4033" spans="1:19" hidden="1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51"/>
        <v>1735</v>
      </c>
      <c r="R4033" s="21">
        <f t="shared" si="249"/>
        <v>1735</v>
      </c>
      <c r="S4033" s="23">
        <f t="shared" si="250"/>
        <v>0.43030753968253971</v>
      </c>
    </row>
    <row r="4034" spans="1:19" hidden="1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51"/>
        <v>202</v>
      </c>
      <c r="R4034" s="16">
        <f t="shared" si="249"/>
        <v>202</v>
      </c>
      <c r="S4034" s="18">
        <f t="shared" si="250"/>
        <v>5.0086784031738163E-2</v>
      </c>
    </row>
    <row r="4035" spans="1:19" hidden="1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si="251"/>
        <v>111</v>
      </c>
      <c r="R4035" s="21">
        <f t="shared" ref="R4035:R4098" si="253">N:N*P:P</f>
        <v>111</v>
      </c>
      <c r="S4035" s="23">
        <f t="shared" ref="S4035:S4098" si="254">Q:Q/A:A</f>
        <v>2.7516113039167081E-2</v>
      </c>
    </row>
    <row r="4036" spans="1:19" hidden="1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ref="Q4036:Q4099" si="255">N4036*P4036</f>
        <v>76</v>
      </c>
      <c r="R4036" s="16">
        <f t="shared" si="253"/>
        <v>76</v>
      </c>
      <c r="S4036" s="18">
        <f t="shared" si="254"/>
        <v>1.8835192069392812E-2</v>
      </c>
    </row>
    <row r="4037" spans="1:19" hidden="1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5"/>
        <v>18</v>
      </c>
      <c r="R4037" s="21">
        <f t="shared" si="253"/>
        <v>18</v>
      </c>
      <c r="S4037" s="23">
        <f t="shared" si="254"/>
        <v>4.4598612487611496E-3</v>
      </c>
    </row>
    <row r="4038" spans="1:19" hidden="1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5"/>
        <v>112</v>
      </c>
      <c r="R4038" s="16">
        <f t="shared" si="253"/>
        <v>112</v>
      </c>
      <c r="S4038" s="18">
        <f t="shared" si="254"/>
        <v>2.7743373792420114E-2</v>
      </c>
    </row>
    <row r="4039" spans="1:19" hidden="1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5"/>
        <v>6628</v>
      </c>
      <c r="R4039" s="21">
        <f t="shared" si="253"/>
        <v>6628</v>
      </c>
      <c r="S4039" s="23">
        <f t="shared" si="254"/>
        <v>1.6414066369489846</v>
      </c>
    </row>
    <row r="4040" spans="1:19" hidden="1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5"/>
        <v>1104</v>
      </c>
      <c r="R4040" s="16">
        <f t="shared" si="253"/>
        <v>1104</v>
      </c>
      <c r="S4040" s="18">
        <f t="shared" si="254"/>
        <v>0.27333498390690764</v>
      </c>
    </row>
    <row r="4041" spans="1:19" hidden="1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5"/>
        <v>655</v>
      </c>
      <c r="R4041" s="21">
        <f t="shared" si="253"/>
        <v>655</v>
      </c>
      <c r="S4041" s="23">
        <f t="shared" si="254"/>
        <v>0.16212871287128713</v>
      </c>
    </row>
    <row r="4042" spans="1:19" hidden="1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5"/>
        <v>123</v>
      </c>
      <c r="R4042" s="16">
        <f t="shared" si="253"/>
        <v>123</v>
      </c>
      <c r="S4042" s="18">
        <f t="shared" si="254"/>
        <v>3.0438010393466965E-2</v>
      </c>
    </row>
    <row r="4043" spans="1:19" hidden="1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5"/>
        <v>129</v>
      </c>
      <c r="R4043" s="21">
        <f t="shared" si="253"/>
        <v>129</v>
      </c>
      <c r="S4043" s="23">
        <f t="shared" si="254"/>
        <v>3.1914893617021274E-2</v>
      </c>
    </row>
    <row r="4044" spans="1:19" hidden="1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5"/>
        <v>438</v>
      </c>
      <c r="R4044" s="16">
        <f t="shared" si="253"/>
        <v>438</v>
      </c>
      <c r="S4044" s="18">
        <f t="shared" si="254"/>
        <v>0.10833539450902795</v>
      </c>
    </row>
    <row r="4045" spans="1:19" hidden="1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5"/>
        <v>132</v>
      </c>
      <c r="R4045" s="21">
        <f t="shared" si="253"/>
        <v>132</v>
      </c>
      <c r="S4045" s="23">
        <f t="shared" si="254"/>
        <v>3.2640949554896145E-2</v>
      </c>
    </row>
    <row r="4046" spans="1:19" hidden="1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5"/>
        <v>480</v>
      </c>
      <c r="R4046" s="16">
        <f t="shared" si="253"/>
        <v>480</v>
      </c>
      <c r="S4046" s="18">
        <f t="shared" si="254"/>
        <v>0.11866501854140915</v>
      </c>
    </row>
    <row r="4047" spans="1:19" hidden="1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5"/>
        <v>1318</v>
      </c>
      <c r="R4047" s="21">
        <f t="shared" si="253"/>
        <v>1318</v>
      </c>
      <c r="S4047" s="23">
        <f t="shared" si="254"/>
        <v>0.32575383094414234</v>
      </c>
    </row>
    <row r="4048" spans="1:19" hidden="1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5"/>
        <v>119</v>
      </c>
      <c r="R4048" s="16">
        <f t="shared" si="253"/>
        <v>119</v>
      </c>
      <c r="S4048" s="18">
        <f t="shared" si="254"/>
        <v>2.9404497158388929E-2</v>
      </c>
    </row>
    <row r="4049" spans="1:19" hidden="1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5"/>
        <v>111</v>
      </c>
      <c r="R4049" s="21">
        <f t="shared" si="253"/>
        <v>111</v>
      </c>
      <c r="S4049" s="23">
        <f t="shared" si="254"/>
        <v>2.7420948616600792E-2</v>
      </c>
    </row>
    <row r="4050" spans="1:19" hidden="1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5"/>
        <v>3032</v>
      </c>
      <c r="R4050" s="16">
        <f t="shared" si="253"/>
        <v>3032</v>
      </c>
      <c r="S4050" s="18">
        <f t="shared" si="254"/>
        <v>0.74882687083230426</v>
      </c>
    </row>
    <row r="4051" spans="1:19" hidden="1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5"/>
        <v>790</v>
      </c>
      <c r="R4051" s="21">
        <f t="shared" si="253"/>
        <v>790</v>
      </c>
      <c r="S4051" s="23">
        <f t="shared" si="254"/>
        <v>0.19506172839506172</v>
      </c>
    </row>
    <row r="4052" spans="1:19" hidden="1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5"/>
        <v>111</v>
      </c>
      <c r="R4052" s="16">
        <f t="shared" si="253"/>
        <v>111</v>
      </c>
      <c r="S4052" s="18">
        <f t="shared" si="254"/>
        <v>2.7400641816835349E-2</v>
      </c>
    </row>
    <row r="4053" spans="1:19" hidden="1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5"/>
        <v>415</v>
      </c>
      <c r="R4053" s="21">
        <f t="shared" si="253"/>
        <v>415</v>
      </c>
      <c r="S4053" s="23">
        <f t="shared" si="254"/>
        <v>0.10241855873642645</v>
      </c>
    </row>
    <row r="4054" spans="1:19" hidden="1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5"/>
        <v>546</v>
      </c>
      <c r="R4054" s="16">
        <f t="shared" si="253"/>
        <v>546</v>
      </c>
      <c r="S4054" s="18">
        <f t="shared" si="254"/>
        <v>0.13471502590673576</v>
      </c>
    </row>
    <row r="4055" spans="1:19" hidden="1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5"/>
        <v>235</v>
      </c>
      <c r="R4055" s="21">
        <f t="shared" si="253"/>
        <v>235</v>
      </c>
      <c r="S4055" s="23">
        <f t="shared" si="254"/>
        <v>5.7967439565860882E-2</v>
      </c>
    </row>
    <row r="4056" spans="1:19" hidden="1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5"/>
        <v>52</v>
      </c>
      <c r="R4056" s="16">
        <f t="shared" si="253"/>
        <v>52</v>
      </c>
      <c r="S4056" s="18">
        <f t="shared" si="254"/>
        <v>1.282367447595561E-2</v>
      </c>
    </row>
    <row r="4057" spans="1:19" hidden="1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5"/>
        <v>381</v>
      </c>
      <c r="R4057" s="21">
        <f t="shared" si="253"/>
        <v>381</v>
      </c>
      <c r="S4057" s="23">
        <f t="shared" si="254"/>
        <v>9.3934911242603544E-2</v>
      </c>
    </row>
    <row r="4058" spans="1:19" hidden="1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5"/>
        <v>1158</v>
      </c>
      <c r="R4058" s="16">
        <f t="shared" si="253"/>
        <v>1158</v>
      </c>
      <c r="S4058" s="18">
        <f t="shared" si="254"/>
        <v>0.28543258565442448</v>
      </c>
    </row>
    <row r="4059" spans="1:19" hidden="1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5"/>
        <v>100</v>
      </c>
      <c r="R4059" s="21">
        <f t="shared" si="253"/>
        <v>100</v>
      </c>
      <c r="S4059" s="23">
        <f t="shared" si="254"/>
        <v>2.464268112370626E-2</v>
      </c>
    </row>
    <row r="4060" spans="1:19" hidden="1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5"/>
        <v>25</v>
      </c>
      <c r="R4060" s="16">
        <f t="shared" si="253"/>
        <v>25</v>
      </c>
      <c r="S4060" s="18">
        <f t="shared" si="254"/>
        <v>6.1591525006159152E-3</v>
      </c>
    </row>
    <row r="4061" spans="1:19" hidden="1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5"/>
        <v>228</v>
      </c>
      <c r="R4061" s="21">
        <f t="shared" si="253"/>
        <v>228</v>
      </c>
      <c r="S4061" s="23">
        <f t="shared" si="254"/>
        <v>5.6157635467980298E-2</v>
      </c>
    </row>
    <row r="4062" spans="1:19" hidden="1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5"/>
        <v>448</v>
      </c>
      <c r="R4062" s="16">
        <f t="shared" si="253"/>
        <v>448</v>
      </c>
      <c r="S4062" s="18">
        <f t="shared" si="254"/>
        <v>0.11031765574981532</v>
      </c>
    </row>
    <row r="4063" spans="1:19" hidden="1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5"/>
        <v>5256</v>
      </c>
      <c r="R4063" s="21">
        <f t="shared" si="253"/>
        <v>5256</v>
      </c>
      <c r="S4063" s="23">
        <f t="shared" si="254"/>
        <v>1.293943870014771</v>
      </c>
    </row>
    <row r="4064" spans="1:19" hidden="1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5"/>
        <v>17871</v>
      </c>
      <c r="R4064" s="16">
        <f t="shared" si="253"/>
        <v>17871</v>
      </c>
      <c r="S4064" s="18">
        <f t="shared" si="254"/>
        <v>4.3984740339650505</v>
      </c>
    </row>
    <row r="4065" spans="1:19" hidden="1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5"/>
        <v>84</v>
      </c>
      <c r="R4065" s="21">
        <f t="shared" si="253"/>
        <v>84</v>
      </c>
      <c r="S4065" s="23">
        <f t="shared" si="254"/>
        <v>2.0669291338582679E-2</v>
      </c>
    </row>
    <row r="4066" spans="1:19" hidden="1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5"/>
        <v>764</v>
      </c>
      <c r="R4066" s="16">
        <f t="shared" si="253"/>
        <v>764</v>
      </c>
      <c r="S4066" s="18">
        <f t="shared" si="254"/>
        <v>0.1879458794587946</v>
      </c>
    </row>
    <row r="4067" spans="1:19" hidden="1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5"/>
        <v>19</v>
      </c>
      <c r="R4067" s="21">
        <f t="shared" si="253"/>
        <v>19</v>
      </c>
      <c r="S4067" s="23">
        <f t="shared" si="254"/>
        <v>4.6728971962616819E-3</v>
      </c>
    </row>
    <row r="4068" spans="1:19" hidden="1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5"/>
        <v>100</v>
      </c>
      <c r="R4068" s="16">
        <f t="shared" si="253"/>
        <v>100</v>
      </c>
      <c r="S4068" s="18">
        <f t="shared" si="254"/>
        <v>2.4588148512417016E-2</v>
      </c>
    </row>
    <row r="4069" spans="1:19" hidden="1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5"/>
        <v>552</v>
      </c>
      <c r="R4069" s="21">
        <f t="shared" si="253"/>
        <v>552</v>
      </c>
      <c r="S4069" s="23">
        <f t="shared" si="254"/>
        <v>0.13569321533923304</v>
      </c>
    </row>
    <row r="4070" spans="1:19" hidden="1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5"/>
        <v>10</v>
      </c>
      <c r="R4070" s="16">
        <f t="shared" si="253"/>
        <v>10</v>
      </c>
      <c r="S4070" s="18">
        <f t="shared" si="254"/>
        <v>2.4576062914721062E-3</v>
      </c>
    </row>
    <row r="4071" spans="1:19" hidden="1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5"/>
        <v>1054</v>
      </c>
      <c r="R4071" s="21">
        <f t="shared" si="253"/>
        <v>1054</v>
      </c>
      <c r="S4071" s="23">
        <f t="shared" si="254"/>
        <v>0.25896805896805897</v>
      </c>
    </row>
    <row r="4072" spans="1:19" hidden="1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5"/>
        <v>228</v>
      </c>
      <c r="R4072" s="16">
        <f t="shared" si="253"/>
        <v>228</v>
      </c>
      <c r="S4072" s="18">
        <f t="shared" si="254"/>
        <v>5.6005895357406042E-2</v>
      </c>
    </row>
    <row r="4073" spans="1:19" hidden="1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5"/>
        <v>340</v>
      </c>
      <c r="R4073" s="21">
        <f t="shared" si="253"/>
        <v>340</v>
      </c>
      <c r="S4073" s="23">
        <f t="shared" si="254"/>
        <v>8.3497053045186634E-2</v>
      </c>
    </row>
    <row r="4074" spans="1:19" hidden="1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5"/>
        <v>311</v>
      </c>
      <c r="R4074" s="16">
        <f t="shared" si="253"/>
        <v>311</v>
      </c>
      <c r="S4074" s="18">
        <f t="shared" si="254"/>
        <v>7.6356493984777798E-2</v>
      </c>
    </row>
    <row r="4075" spans="1:19" hidden="1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5"/>
        <v>820</v>
      </c>
      <c r="R4075" s="21">
        <f t="shared" si="253"/>
        <v>820</v>
      </c>
      <c r="S4075" s="23">
        <f t="shared" si="254"/>
        <v>0.20127638684339716</v>
      </c>
    </row>
    <row r="4076" spans="1:19" hidden="1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5"/>
        <v>404</v>
      </c>
      <c r="R4076" s="16">
        <f t="shared" si="253"/>
        <v>404</v>
      </c>
      <c r="S4076" s="18">
        <f t="shared" si="254"/>
        <v>9.9141104294478533E-2</v>
      </c>
    </row>
    <row r="4077" spans="1:19" hidden="1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5"/>
        <v>2272</v>
      </c>
      <c r="R4077" s="21">
        <f t="shared" si="253"/>
        <v>2272</v>
      </c>
      <c r="S4077" s="23">
        <f t="shared" si="254"/>
        <v>0.55740922473012755</v>
      </c>
    </row>
    <row r="4078" spans="1:19" hidden="1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5"/>
        <v>1565</v>
      </c>
      <c r="R4078" s="16">
        <f t="shared" si="253"/>
        <v>1565</v>
      </c>
      <c r="S4078" s="18">
        <f t="shared" si="254"/>
        <v>0.38386068187392691</v>
      </c>
    </row>
    <row r="4079" spans="1:19" hidden="1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5"/>
        <v>168</v>
      </c>
      <c r="R4079" s="21">
        <f t="shared" si="253"/>
        <v>168</v>
      </c>
      <c r="S4079" s="23">
        <f t="shared" si="254"/>
        <v>4.1196665031878368E-2</v>
      </c>
    </row>
    <row r="4080" spans="1:19" hidden="1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5"/>
        <v>240</v>
      </c>
      <c r="R4080" s="16">
        <f t="shared" si="253"/>
        <v>240</v>
      </c>
      <c r="S4080" s="18">
        <f t="shared" si="254"/>
        <v>5.883795047805835E-2</v>
      </c>
    </row>
    <row r="4081" spans="1:21" hidden="1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5"/>
        <v>1255</v>
      </c>
      <c r="R4081" s="21">
        <f t="shared" si="253"/>
        <v>1255</v>
      </c>
      <c r="S4081" s="23">
        <f t="shared" si="254"/>
        <v>0.30759803921568629</v>
      </c>
    </row>
    <row r="4082" spans="1:21" hidden="1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5"/>
        <v>1380</v>
      </c>
      <c r="R4082" s="16">
        <f t="shared" si="253"/>
        <v>1380</v>
      </c>
      <c r="S4082" s="18">
        <f t="shared" si="254"/>
        <v>0.33815241362411175</v>
      </c>
    </row>
    <row r="4083" spans="1:21" hidden="1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5"/>
        <v>808</v>
      </c>
      <c r="R4083" s="21">
        <f t="shared" si="253"/>
        <v>808</v>
      </c>
      <c r="S4083" s="23">
        <f t="shared" si="254"/>
        <v>0.19794218520333171</v>
      </c>
    </row>
    <row r="4084" spans="1:21" hidden="1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5"/>
        <v>58</v>
      </c>
      <c r="R4084" s="16">
        <f t="shared" si="253"/>
        <v>58</v>
      </c>
      <c r="S4084" s="18">
        <f t="shared" si="254"/>
        <v>1.4205241244183198E-2</v>
      </c>
    </row>
    <row r="4085" spans="1:21" hidden="1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5"/>
        <v>1330</v>
      </c>
      <c r="R4085" s="21">
        <f t="shared" si="253"/>
        <v>1330</v>
      </c>
      <c r="S4085" s="23">
        <f t="shared" si="254"/>
        <v>0.3256611165523996</v>
      </c>
    </row>
    <row r="4086" spans="1:21" hidden="1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5"/>
        <v>568</v>
      </c>
      <c r="R4086" s="16">
        <f t="shared" si="253"/>
        <v>568</v>
      </c>
      <c r="S4086" s="18">
        <f t="shared" si="254"/>
        <v>0.13904528763769891</v>
      </c>
    </row>
    <row r="4087" spans="1:21" hidden="1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5"/>
        <v>7</v>
      </c>
      <c r="R4087" s="21">
        <f t="shared" si="253"/>
        <v>7</v>
      </c>
      <c r="S4087" s="23">
        <f t="shared" si="254"/>
        <v>1.7131669114047968E-3</v>
      </c>
    </row>
    <row r="4088" spans="1:21" hidden="1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5"/>
        <v>120</v>
      </c>
      <c r="R4088" s="16">
        <f t="shared" si="253"/>
        <v>120</v>
      </c>
      <c r="S4088" s="18">
        <f t="shared" si="254"/>
        <v>2.9361389772449228E-2</v>
      </c>
    </row>
    <row r="4089" spans="1:21" hidden="1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5"/>
        <v>24</v>
      </c>
      <c r="R4089" s="21">
        <f t="shared" si="253"/>
        <v>24</v>
      </c>
      <c r="S4089" s="23">
        <f t="shared" si="254"/>
        <v>5.8708414872798431E-3</v>
      </c>
    </row>
    <row r="4090" spans="1:21" hidden="1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5"/>
        <v>2823</v>
      </c>
      <c r="R4090" s="16">
        <f t="shared" si="253"/>
        <v>2823</v>
      </c>
      <c r="S4090" s="18">
        <f t="shared" si="254"/>
        <v>0.69038884812912693</v>
      </c>
    </row>
    <row r="4091" spans="1:21" hidden="1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5"/>
        <v>20</v>
      </c>
      <c r="R4091" s="21">
        <f t="shared" si="253"/>
        <v>20</v>
      </c>
      <c r="S4091" s="23">
        <f t="shared" si="254"/>
        <v>4.8899755501222494E-3</v>
      </c>
      <c r="U4091" t="s">
        <v>3429</v>
      </c>
    </row>
    <row r="4092" spans="1:21" hidden="1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5"/>
        <v>25</v>
      </c>
      <c r="R4092" s="16">
        <f t="shared" si="253"/>
        <v>25</v>
      </c>
      <c r="S4092" s="18">
        <f t="shared" si="254"/>
        <v>6.1109753116597408E-3</v>
      </c>
    </row>
    <row r="4093" spans="1:21" hidden="1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5"/>
        <v>188</v>
      </c>
      <c r="R4093" s="21">
        <f t="shared" si="253"/>
        <v>188</v>
      </c>
      <c r="S4093" s="23">
        <f t="shared" si="254"/>
        <v>4.5943304007820138E-2</v>
      </c>
    </row>
    <row r="4094" spans="1:21" hidden="1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5"/>
        <v>9492</v>
      </c>
      <c r="R4094" s="16">
        <f t="shared" si="253"/>
        <v>9492</v>
      </c>
      <c r="S4094" s="18">
        <f t="shared" si="254"/>
        <v>2.3190813584168093</v>
      </c>
    </row>
    <row r="4095" spans="1:21" hidden="1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5"/>
        <v>85</v>
      </c>
      <c r="R4095" s="21">
        <f t="shared" si="253"/>
        <v>85</v>
      </c>
      <c r="S4095" s="23">
        <f t="shared" si="254"/>
        <v>2.0762090864680019E-2</v>
      </c>
    </row>
    <row r="4096" spans="1:21" hidden="1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5"/>
        <v>675</v>
      </c>
      <c r="R4096" s="16">
        <f t="shared" si="253"/>
        <v>675</v>
      </c>
      <c r="S4096" s="18">
        <f t="shared" si="254"/>
        <v>0.16483516483516483</v>
      </c>
    </row>
    <row r="4097" spans="1:19" hidden="1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5"/>
        <v>592</v>
      </c>
      <c r="R4097" s="21">
        <f t="shared" si="253"/>
        <v>592</v>
      </c>
      <c r="S4097" s="23">
        <f t="shared" si="254"/>
        <v>0.14453125</v>
      </c>
    </row>
    <row r="4098" spans="1:19" hidden="1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5"/>
        <v>1946</v>
      </c>
      <c r="R4098" s="16">
        <f t="shared" si="253"/>
        <v>1946</v>
      </c>
      <c r="S4098" s="18">
        <f t="shared" si="254"/>
        <v>0.47498169392238221</v>
      </c>
    </row>
    <row r="4099" spans="1:19" hidden="1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si="255"/>
        <v>52</v>
      </c>
      <c r="R4099" s="21">
        <f t="shared" ref="R4099:R4107" si="257">N:N*P:P</f>
        <v>52</v>
      </c>
      <c r="S4099" s="23">
        <f t="shared" ref="S4099:S4106" si="258">Q:Q/A:A</f>
        <v>1.268911664226452E-2</v>
      </c>
    </row>
    <row r="4100" spans="1:19" hidden="1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ref="Q4100:Q4116" si="259">N4100*P4100</f>
        <v>2406</v>
      </c>
      <c r="R4100" s="16">
        <f t="shared" si="257"/>
        <v>2406</v>
      </c>
      <c r="S4100" s="18">
        <f t="shared" si="258"/>
        <v>0.58697243230056106</v>
      </c>
    </row>
    <row r="4101" spans="1:19" hidden="1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9"/>
        <v>756</v>
      </c>
      <c r="R4101" s="21">
        <f t="shared" si="257"/>
        <v>756</v>
      </c>
      <c r="S4101" s="23">
        <f t="shared" si="258"/>
        <v>0.18439024390243902</v>
      </c>
    </row>
    <row r="4102" spans="1:19" hidden="1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9"/>
        <v>4128</v>
      </c>
      <c r="R4102" s="16">
        <f t="shared" si="257"/>
        <v>4128</v>
      </c>
      <c r="S4102" s="18">
        <f t="shared" si="258"/>
        <v>1.0065837600585223</v>
      </c>
    </row>
    <row r="4103" spans="1:19" hidden="1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9"/>
        <v>124</v>
      </c>
      <c r="R4103" s="21">
        <f t="shared" si="257"/>
        <v>124</v>
      </c>
      <c r="S4103" s="23">
        <f t="shared" si="258"/>
        <v>3.0229156509019989E-2</v>
      </c>
    </row>
    <row r="4104" spans="1:19" hidden="1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9"/>
        <v>222</v>
      </c>
      <c r="R4104" s="16">
        <f t="shared" si="257"/>
        <v>222</v>
      </c>
      <c r="S4104" s="18">
        <f t="shared" si="258"/>
        <v>5.4106751157689495E-2</v>
      </c>
    </row>
    <row r="4105" spans="1:19" hidden="1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9"/>
        <v>78</v>
      </c>
      <c r="R4105" s="21">
        <f t="shared" si="257"/>
        <v>78</v>
      </c>
      <c r="S4105" s="23">
        <f t="shared" si="258"/>
        <v>1.9005847953216373E-2</v>
      </c>
    </row>
    <row r="4106" spans="1:19" hidden="1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9"/>
        <v>170</v>
      </c>
      <c r="R4106" s="16">
        <f t="shared" si="257"/>
        <v>170</v>
      </c>
      <c r="S4106" s="18">
        <f t="shared" si="258"/>
        <v>4.1412911084043852E-2</v>
      </c>
    </row>
    <row r="4107" spans="1:19" hidden="1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9"/>
        <v>68</v>
      </c>
      <c r="R4107" s="21">
        <f t="shared" si="257"/>
        <v>68</v>
      </c>
      <c r="S4107" s="23">
        <f>Q:Q/A:A</f>
        <v>1.6561130053580127E-2</v>
      </c>
    </row>
    <row r="4108" spans="1:19" hidden="1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9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hidden="1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9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hidden="1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9"/>
        <v>136</v>
      </c>
      <c r="R4110" s="16">
        <f t="shared" si="261"/>
        <v>136</v>
      </c>
      <c r="S4110" s="18">
        <f t="shared" si="260"/>
        <v>3.3098077391092724E-2</v>
      </c>
    </row>
    <row r="4111" spans="1:19" hidden="1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9"/>
        <v>1671</v>
      </c>
      <c r="R4111" s="21">
        <f t="shared" si="261"/>
        <v>1671</v>
      </c>
      <c r="S4111" s="23">
        <f t="shared" si="260"/>
        <v>0.40656934306569342</v>
      </c>
    </row>
    <row r="4112" spans="1:19" hidden="1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9"/>
        <v>1566</v>
      </c>
      <c r="R4112" s="16">
        <f t="shared" si="261"/>
        <v>1566</v>
      </c>
      <c r="S4112" s="18">
        <f t="shared" si="260"/>
        <v>0.38092921430308929</v>
      </c>
    </row>
    <row r="4113" spans="1:19" hidden="1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9"/>
        <v>490</v>
      </c>
      <c r="R4113" s="21">
        <f t="shared" si="261"/>
        <v>490</v>
      </c>
      <c r="S4113" s="23">
        <f t="shared" si="260"/>
        <v>0.11916342412451363</v>
      </c>
    </row>
    <row r="4114" spans="1:19" hidden="1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9"/>
        <v>1445</v>
      </c>
      <c r="R4114" s="16">
        <f t="shared" si="261"/>
        <v>1445</v>
      </c>
      <c r="S4114" s="18">
        <f t="shared" si="260"/>
        <v>0.35132506686117188</v>
      </c>
    </row>
    <row r="4115" spans="1:19" hidden="1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9"/>
        <v>160</v>
      </c>
      <c r="R4115" s="21">
        <f t="shared" si="261"/>
        <v>160</v>
      </c>
      <c r="S4115" s="23">
        <f t="shared" si="260"/>
        <v>3.8891589693728731E-2</v>
      </c>
    </row>
    <row r="4116" spans="1:19" hidden="1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9"/>
        <v>60</v>
      </c>
      <c r="R4116" s="7">
        <f t="shared" si="261"/>
        <v>60</v>
      </c>
      <c r="S4116" s="8">
        <f t="shared" si="260"/>
        <v>1.4580801944106925E-2</v>
      </c>
    </row>
  </sheetData>
  <autoFilter ref="A1:U4116" xr:uid="{8510D60F-09DC-40C3-8FC9-B536C73A962E}">
    <filterColumn colId="2">
      <filters>
        <filter val="Jack Maughan"/>
        <filter val="Jake Goodwin"/>
        <filter val="James Brown"/>
        <filter val="Jasmine Hanson"/>
        <filter val="Jason Calhoun"/>
        <filter val="Jay Johnson"/>
        <filter val="Jesse Godson"/>
        <filter val="Jett Osman"/>
        <filter val="Joel McKean"/>
        <filter val="John Town"/>
        <filter val="Jonathan Franklin"/>
        <filter val="Josh Wilkinson"/>
        <filter val="Julian Corbin"/>
      </filters>
    </filterColumn>
  </autoFilter>
  <mergeCells count="1">
    <mergeCell ref="W1:AC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</vt:lpstr>
      <vt:lpstr>Ques1</vt:lpstr>
      <vt:lpstr>Ques2</vt:lpstr>
      <vt:lpstr>Ques3</vt:lpstr>
      <vt:lpstr>Ques4</vt:lpstr>
      <vt:lpstr>Ques5</vt:lpstr>
      <vt:lpstr>Ques6</vt:lpstr>
      <vt:lpstr>Ques7</vt:lpstr>
      <vt:lpstr>Ques8</vt:lpstr>
      <vt:lpstr>Ques9</vt:lpstr>
      <vt:lpstr>Ques10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Layba Siddiqui</cp:lastModifiedBy>
  <dcterms:created xsi:type="dcterms:W3CDTF">2021-01-25T00:31:50Z</dcterms:created>
  <dcterms:modified xsi:type="dcterms:W3CDTF">2025-05-25T10:32:04Z</dcterms:modified>
</cp:coreProperties>
</file>