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ownloads\"/>
    </mc:Choice>
  </mc:AlternateContent>
  <xr:revisionPtr revIDLastSave="0" documentId="8_{E7F40A5B-85F8-4655-A223-45D81095B478}" xr6:coauthVersionLast="47" xr6:coauthVersionMax="47" xr10:uidLastSave="{00000000-0000-0000-0000-000000000000}"/>
  <bookViews>
    <workbookView xWindow="-108" yWindow="-108" windowWidth="23256" windowHeight="12456" xr2:uid="{D033BC6C-1C21-49B3-8588-C6F884F37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C20" i="1"/>
  <c r="F21" i="1"/>
  <c r="F22" i="1" s="1"/>
  <c r="F23" i="1" s="1"/>
  <c r="F24" i="1" s="1"/>
  <c r="F20" i="1"/>
  <c r="E24" i="1"/>
  <c r="E23" i="1"/>
  <c r="E22" i="1"/>
  <c r="E21" i="1"/>
  <c r="E20" i="1"/>
  <c r="D20" i="1"/>
  <c r="C19" i="1"/>
  <c r="D19" i="1"/>
  <c r="C22" i="1"/>
  <c r="C23" i="1"/>
  <c r="C24" i="1"/>
  <c r="E12" i="1"/>
  <c r="F12" i="1"/>
  <c r="G12" i="1"/>
  <c r="H12" i="1"/>
  <c r="I12" i="1"/>
  <c r="J12" i="1"/>
  <c r="K12" i="1"/>
  <c r="L12" i="1"/>
  <c r="M12" i="1"/>
  <c r="D12" i="1"/>
  <c r="D11" i="1"/>
  <c r="F11" i="1"/>
  <c r="E11" i="1"/>
  <c r="C11" i="1"/>
  <c r="C13" i="1" s="1"/>
  <c r="G11" i="1"/>
  <c r="G13" i="1" s="1"/>
  <c r="H11" i="1"/>
  <c r="I11" i="1"/>
  <c r="I13" i="1" s="1"/>
  <c r="J11" i="1"/>
  <c r="K11" i="1"/>
  <c r="L11" i="1"/>
  <c r="M11" i="1"/>
  <c r="B11" i="1"/>
  <c r="B13" i="1" s="1"/>
  <c r="B14" i="1" s="1"/>
  <c r="C14" i="1" s="1"/>
  <c r="D21" i="1" l="1"/>
  <c r="D22" i="1" s="1"/>
  <c r="D23" i="1" s="1"/>
  <c r="D24" i="1" s="1"/>
  <c r="K13" i="1"/>
  <c r="J13" i="1"/>
  <c r="H13" i="1"/>
  <c r="E13" i="1"/>
  <c r="L13" i="1"/>
  <c r="F13" i="1"/>
  <c r="M13" i="1"/>
  <c r="D13" i="1"/>
  <c r="D14" i="1" s="1"/>
  <c r="E14" i="1" s="1"/>
  <c r="F14" i="1" s="1"/>
  <c r="G14" i="1" s="1"/>
  <c r="H14" i="1" s="1"/>
  <c r="I14" i="1" s="1"/>
  <c r="J14" i="1" s="1"/>
  <c r="K14" i="1" s="1"/>
  <c r="L14" i="1" s="1"/>
  <c r="M14" i="1" l="1"/>
</calcChain>
</file>

<file path=xl/sharedStrings.xml><?xml version="1.0" encoding="utf-8"?>
<sst xmlns="http://schemas.openxmlformats.org/spreadsheetml/2006/main" count="38" uniqueCount="27">
  <si>
    <t>Year</t>
  </si>
  <si>
    <t>Year 0</t>
  </si>
  <si>
    <t>Year 1</t>
  </si>
  <si>
    <t>Year 2</t>
  </si>
  <si>
    <t>Year 3</t>
  </si>
  <si>
    <t>Year 4</t>
  </si>
  <si>
    <t>Year 5</t>
  </si>
  <si>
    <t>Division</t>
  </si>
  <si>
    <t>half 1</t>
  </si>
  <si>
    <t>half 2</t>
  </si>
  <si>
    <t>Costs</t>
  </si>
  <si>
    <t>Development</t>
  </si>
  <si>
    <t>Laptops &amp; Mobile Cost</t>
  </si>
  <si>
    <t>Server rental</t>
  </si>
  <si>
    <t>Office rental</t>
  </si>
  <si>
    <t>Maintenance</t>
  </si>
  <si>
    <t>Totals</t>
  </si>
  <si>
    <t>Number of User</t>
  </si>
  <si>
    <t>Total Cost</t>
  </si>
  <si>
    <t>Revenue</t>
  </si>
  <si>
    <t>Cash Flow</t>
  </si>
  <si>
    <t>Cumulative Cash Flow</t>
  </si>
  <si>
    <t>Number of Users</t>
  </si>
  <si>
    <t>Cost $</t>
  </si>
  <si>
    <t>Cumulative Costs $</t>
  </si>
  <si>
    <t>Benefits</t>
  </si>
  <si>
    <t>Cumulative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</si>
</sst>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6"/>
      <color rgb="FFFFFFFF"/>
      <name val="Calibri"/>
      <family val="2"/>
      <scheme val="minor"/>
    </font>
    <font>
      <sz val="6"/>
      <color rgb="FFFFFF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b/>
      <sz val="6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8" fontId="5" fillId="4" borderId="5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4" borderId="5" xfId="1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8" fontId="8" fillId="4" borderId="10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5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Sheet1!$D$18</c:f>
              <c:strCache>
                <c:ptCount val="1"/>
                <c:pt idx="0">
                  <c:v>Cumulative Costs 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Sheet1!$D$19:$D$24</c:f>
              <c:numCache>
                <c:formatCode>"$"#,##0.00_);[Red]\("$"#,##0.00\)</c:formatCode>
                <c:ptCount val="6"/>
                <c:pt idx="0">
                  <c:v>16400</c:v>
                </c:pt>
                <c:pt idx="1">
                  <c:v>24520</c:v>
                </c:pt>
                <c:pt idx="2">
                  <c:v>32720</c:v>
                </c:pt>
                <c:pt idx="3">
                  <c:v>41020</c:v>
                </c:pt>
                <c:pt idx="4">
                  <c:v>49420</c:v>
                </c:pt>
                <c:pt idx="5">
                  <c:v>57820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B4-4A1E-8253-4F48D051C633}"/>
            </c:ext>
          </c:extLst>
        </c:ser>
        <c:ser>
          <c:idx val="1"/>
          <c:order val="1"/>
          <c:tx>
            <c:strRef>
              <c:f>Sheet1!$F$18</c:f>
              <c:strCache>
                <c:ptCount val="1"/>
                <c:pt idx="0">
                  <c:v>Cumulative benefit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Sheet1!$F$19:$F$24</c:f>
              <c:numCache>
                <c:formatCode>"$"#,##0.00_);[Red]\("$"#,##0.00\)</c:formatCode>
                <c:ptCount val="6"/>
                <c:pt idx="0">
                  <c:v>0</c:v>
                </c:pt>
                <c:pt idx="1">
                  <c:v>89000</c:v>
                </c:pt>
                <c:pt idx="2">
                  <c:v>190000</c:v>
                </c:pt>
                <c:pt idx="3">
                  <c:v>324500</c:v>
                </c:pt>
                <c:pt idx="4">
                  <c:v>474000</c:v>
                </c:pt>
                <c:pt idx="5">
                  <c:v>617000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B4-4A1E-8253-4F48D051C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4758816"/>
        <c:axId val="1237858144"/>
      </c:lineChart>
      <c:catAx>
        <c:axId val="146475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858144"/>
        <c:crosses val="autoZero"/>
        <c:auto val="1"/>
        <c:lblAlgn val="ctr"/>
        <c:lblOffset val="100"/>
        <c:noMultiLvlLbl val="0"/>
      </c:catAx>
      <c:valAx>
        <c:axId val="123785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75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491520</xdr:colOff>
      <xdr:row>15</xdr:row>
      <xdr:rowOff>134949</xdr:rowOff>
    </xdr:from>
    <xdr:to>
      <xdr:col>13</xdr:col>
      <xdr:colOff>474069</xdr:colOff>
      <xdr:row>29</xdr:row>
      <xdr:rowOff>62821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23CFFE-BA52-9660-7416-3879E5B5A2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E394-99CB-4072-8ABD-4DFFFE5AD0CF}">
  <dimension ref="A1:M25"/>
  <sheetViews>
    <sheetView tabSelected="1" zoomScale="131" zoomScaleNormal="131" workbookViewId="0">
      <selection activeCell="G17" sqref="G17"/>
    </sheetView>
  </sheetViews>
  <sheetFormatPr defaultRowHeight="14.4" x14ac:dyDescent="0.3"/>
  <cols>
    <col min="3" max="4" width="12.109375" customWidth="1"/>
    <col min="5" max="5" width="11.6640625" customWidth="1"/>
    <col min="6" max="6" width="12.33203125" customWidth="1"/>
    <col min="7" max="7" width="13.44140625" customWidth="1"/>
  </cols>
  <sheetData>
    <row r="1" spans="1:13" ht="15" thickBot="1" x14ac:dyDescent="0.35">
      <c r="A1" s="1" t="s">
        <v>0</v>
      </c>
      <c r="B1" s="7" t="s">
        <v>1</v>
      </c>
      <c r="C1" s="8"/>
      <c r="D1" s="7" t="s">
        <v>2</v>
      </c>
      <c r="E1" s="8"/>
      <c r="F1" s="7" t="s">
        <v>3</v>
      </c>
      <c r="G1" s="8"/>
      <c r="H1" s="7" t="s">
        <v>4</v>
      </c>
      <c r="I1" s="8"/>
      <c r="J1" s="7" t="s">
        <v>5</v>
      </c>
      <c r="K1" s="8"/>
      <c r="L1" s="7" t="s">
        <v>6</v>
      </c>
      <c r="M1" s="8"/>
    </row>
    <row r="2" spans="1:13" ht="15" thickBot="1" x14ac:dyDescent="0.35">
      <c r="A2" s="2" t="s">
        <v>7</v>
      </c>
      <c r="B2" s="3" t="s">
        <v>8</v>
      </c>
      <c r="C2" s="3" t="s">
        <v>9</v>
      </c>
      <c r="D2" s="3" t="s">
        <v>8</v>
      </c>
      <c r="E2" s="3" t="s">
        <v>9</v>
      </c>
      <c r="F2" s="3" t="s">
        <v>8</v>
      </c>
      <c r="G2" s="3" t="s">
        <v>9</v>
      </c>
      <c r="H2" s="3" t="s">
        <v>8</v>
      </c>
      <c r="I2" s="3" t="s">
        <v>9</v>
      </c>
      <c r="J2" s="3" t="s">
        <v>8</v>
      </c>
      <c r="K2" s="3" t="s">
        <v>9</v>
      </c>
      <c r="L2" s="3" t="s">
        <v>8</v>
      </c>
      <c r="M2" s="3" t="s">
        <v>9</v>
      </c>
    </row>
    <row r="3" spans="1:13" ht="15" thickBot="1" x14ac:dyDescent="0.35">
      <c r="A3" s="9" t="s">
        <v>10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 thickBot="1" x14ac:dyDescent="0.35">
      <c r="A4" s="4" t="s">
        <v>11</v>
      </c>
      <c r="B4" s="5">
        <v>4000</v>
      </c>
      <c r="C4" s="5">
        <v>4000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6.2" thickBot="1" x14ac:dyDescent="0.35">
      <c r="A5" s="4" t="s">
        <v>12</v>
      </c>
      <c r="B5" s="5">
        <v>4500</v>
      </c>
      <c r="C5" s="5">
        <v>1500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spans="1:13" ht="15" thickBot="1" x14ac:dyDescent="0.35">
      <c r="A6" s="4" t="s">
        <v>13</v>
      </c>
      <c r="B6" s="5">
        <v>0</v>
      </c>
      <c r="C6" s="5">
        <v>0</v>
      </c>
      <c r="D6" s="5">
        <v>60</v>
      </c>
      <c r="E6" s="5">
        <v>60</v>
      </c>
      <c r="F6" s="5">
        <v>100</v>
      </c>
      <c r="G6" s="5">
        <v>100</v>
      </c>
      <c r="H6" s="5">
        <v>150</v>
      </c>
      <c r="I6" s="5">
        <v>150</v>
      </c>
      <c r="J6" s="5">
        <v>200</v>
      </c>
      <c r="K6" s="5">
        <v>200</v>
      </c>
      <c r="L6" s="5">
        <v>200</v>
      </c>
      <c r="M6" s="5">
        <v>200</v>
      </c>
    </row>
    <row r="7" spans="1:13" ht="15" thickBot="1" x14ac:dyDescent="0.35">
      <c r="A7" s="4" t="s">
        <v>14</v>
      </c>
      <c r="B7" s="5">
        <v>1200</v>
      </c>
      <c r="C7" s="5">
        <v>1200</v>
      </c>
      <c r="D7" s="5">
        <v>1200</v>
      </c>
      <c r="E7" s="5">
        <v>1200</v>
      </c>
      <c r="F7" s="5">
        <v>1200</v>
      </c>
      <c r="G7" s="5">
        <v>1200</v>
      </c>
      <c r="H7" s="5">
        <v>1200</v>
      </c>
      <c r="I7" s="5">
        <v>1200</v>
      </c>
      <c r="J7" s="5">
        <v>1200</v>
      </c>
      <c r="K7" s="5">
        <v>1200</v>
      </c>
      <c r="L7" s="5">
        <v>1200</v>
      </c>
      <c r="M7" s="5">
        <v>1200</v>
      </c>
    </row>
    <row r="8" spans="1:13" ht="15" thickBot="1" x14ac:dyDescent="0.35">
      <c r="A8" s="4" t="s">
        <v>15</v>
      </c>
      <c r="B8" s="5">
        <v>0</v>
      </c>
      <c r="C8" s="5">
        <v>0</v>
      </c>
      <c r="D8" s="5">
        <v>2800</v>
      </c>
      <c r="E8" s="5">
        <v>2800</v>
      </c>
      <c r="F8" s="5">
        <v>2800</v>
      </c>
      <c r="G8" s="5">
        <v>2800</v>
      </c>
      <c r="H8" s="5">
        <v>2800</v>
      </c>
      <c r="I8" s="5">
        <v>2800</v>
      </c>
      <c r="J8" s="5">
        <v>2800</v>
      </c>
      <c r="K8" s="5">
        <v>2800</v>
      </c>
      <c r="L8" s="5">
        <v>2800</v>
      </c>
      <c r="M8" s="5">
        <v>2800</v>
      </c>
    </row>
    <row r="9" spans="1:13" ht="15" thickBot="1" x14ac:dyDescent="0.35">
      <c r="A9" s="9" t="s">
        <v>16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ht="16.2" thickBot="1" x14ac:dyDescent="0.35">
      <c r="A10" s="6" t="s">
        <v>17</v>
      </c>
      <c r="B10" s="11">
        <v>0</v>
      </c>
      <c r="C10" s="11">
        <v>0</v>
      </c>
      <c r="D10" s="11">
        <v>2000</v>
      </c>
      <c r="E10" s="11">
        <v>4000</v>
      </c>
      <c r="F10" s="11">
        <v>6000</v>
      </c>
      <c r="G10" s="11">
        <v>8000</v>
      </c>
      <c r="H10" s="11">
        <v>10000</v>
      </c>
      <c r="I10" s="11">
        <v>13000</v>
      </c>
      <c r="J10" s="11">
        <v>15000</v>
      </c>
      <c r="K10" s="11">
        <v>18000</v>
      </c>
      <c r="L10" s="11">
        <v>20000</v>
      </c>
      <c r="M10" s="11">
        <v>22000</v>
      </c>
    </row>
    <row r="11" spans="1:13" ht="15" thickBot="1" x14ac:dyDescent="0.35">
      <c r="A11" s="6" t="s">
        <v>18</v>
      </c>
      <c r="B11" s="5">
        <f>SUM(B4:B8)</f>
        <v>9700</v>
      </c>
      <c r="C11" s="5">
        <f>SUM(C4:C8)</f>
        <v>6700</v>
      </c>
      <c r="D11" s="5">
        <f>SUM(D4:D8)</f>
        <v>4060</v>
      </c>
      <c r="E11" s="5">
        <f>SUM(E4:E8)</f>
        <v>4060</v>
      </c>
      <c r="F11" s="5">
        <f>SUM(F4:F8)</f>
        <v>4100</v>
      </c>
      <c r="G11" s="5">
        <f t="shared" ref="G11:M11" si="0">SUM(G4:G8)</f>
        <v>4100</v>
      </c>
      <c r="H11" s="5">
        <f t="shared" si="0"/>
        <v>4150</v>
      </c>
      <c r="I11" s="5">
        <f t="shared" si="0"/>
        <v>4150</v>
      </c>
      <c r="J11" s="5">
        <f t="shared" si="0"/>
        <v>4200</v>
      </c>
      <c r="K11" s="5">
        <f t="shared" si="0"/>
        <v>4200</v>
      </c>
      <c r="L11" s="5">
        <f t="shared" si="0"/>
        <v>4200</v>
      </c>
      <c r="M11" s="5">
        <f t="shared" si="0"/>
        <v>4200</v>
      </c>
    </row>
    <row r="12" spans="1:13" ht="15" thickBot="1" x14ac:dyDescent="0.35">
      <c r="A12" s="6" t="s">
        <v>19</v>
      </c>
      <c r="B12" s="5">
        <v>0</v>
      </c>
      <c r="C12" s="5">
        <v>0</v>
      </c>
      <c r="D12" s="5">
        <f>(D10/2*6+(D10-C10)/2*80)/2</f>
        <v>43000</v>
      </c>
      <c r="E12" s="5">
        <f t="shared" ref="E12:M12" si="1">(E10/2*6+(E10-D10)/2*80)/2</f>
        <v>46000</v>
      </c>
      <c r="F12" s="5">
        <f t="shared" si="1"/>
        <v>49000</v>
      </c>
      <c r="G12" s="5">
        <f t="shared" si="1"/>
        <v>52000</v>
      </c>
      <c r="H12" s="5">
        <f t="shared" si="1"/>
        <v>55000</v>
      </c>
      <c r="I12" s="5">
        <f t="shared" si="1"/>
        <v>79500</v>
      </c>
      <c r="J12" s="5">
        <f t="shared" si="1"/>
        <v>62500</v>
      </c>
      <c r="K12" s="5">
        <f t="shared" si="1"/>
        <v>87000</v>
      </c>
      <c r="L12" s="5">
        <f t="shared" si="1"/>
        <v>70000</v>
      </c>
      <c r="M12" s="5">
        <f t="shared" si="1"/>
        <v>73000</v>
      </c>
    </row>
    <row r="13" spans="1:13" ht="15" thickBot="1" x14ac:dyDescent="0.35">
      <c r="A13" s="6" t="s">
        <v>20</v>
      </c>
      <c r="B13" s="5">
        <f>B12-B11</f>
        <v>-9700</v>
      </c>
      <c r="C13" s="5">
        <f t="shared" ref="C13:M13" si="2">C12-C11</f>
        <v>-6700</v>
      </c>
      <c r="D13" s="5">
        <f t="shared" si="2"/>
        <v>38940</v>
      </c>
      <c r="E13" s="5">
        <f t="shared" si="2"/>
        <v>41940</v>
      </c>
      <c r="F13" s="5">
        <f t="shared" si="2"/>
        <v>44900</v>
      </c>
      <c r="G13" s="5">
        <f t="shared" si="2"/>
        <v>47900</v>
      </c>
      <c r="H13" s="5">
        <f t="shared" si="2"/>
        <v>50850</v>
      </c>
      <c r="I13" s="5">
        <f t="shared" si="2"/>
        <v>75350</v>
      </c>
      <c r="J13" s="5">
        <f t="shared" si="2"/>
        <v>58300</v>
      </c>
      <c r="K13" s="5">
        <f t="shared" si="2"/>
        <v>82800</v>
      </c>
      <c r="L13" s="5">
        <f t="shared" si="2"/>
        <v>65800</v>
      </c>
      <c r="M13" s="5">
        <f t="shared" si="2"/>
        <v>68800</v>
      </c>
    </row>
    <row r="14" spans="1:13" ht="16.2" thickBot="1" x14ac:dyDescent="0.35">
      <c r="A14" s="6" t="s">
        <v>21</v>
      </c>
      <c r="B14" s="5">
        <f>B13</f>
        <v>-9700</v>
      </c>
      <c r="C14" s="5">
        <f>B14+C13</f>
        <v>-16400</v>
      </c>
      <c r="D14" s="5">
        <f t="shared" ref="D14:M14" si="3">C14+D13</f>
        <v>22540</v>
      </c>
      <c r="E14" s="5">
        <f t="shared" si="3"/>
        <v>64480</v>
      </c>
      <c r="F14" s="5">
        <f t="shared" si="3"/>
        <v>109380</v>
      </c>
      <c r="G14" s="5">
        <f t="shared" si="3"/>
        <v>157280</v>
      </c>
      <c r="H14" s="5">
        <f t="shared" si="3"/>
        <v>208130</v>
      </c>
      <c r="I14" s="5">
        <f t="shared" si="3"/>
        <v>283480</v>
      </c>
      <c r="J14" s="5">
        <f t="shared" si="3"/>
        <v>341780</v>
      </c>
      <c r="K14" s="5">
        <f t="shared" si="3"/>
        <v>424580</v>
      </c>
      <c r="L14" s="5">
        <f t="shared" si="3"/>
        <v>490380</v>
      </c>
      <c r="M14" s="5">
        <f t="shared" si="3"/>
        <v>559180</v>
      </c>
    </row>
    <row r="17" spans="1:6" ht="15" thickBot="1" x14ac:dyDescent="0.35"/>
    <row r="18" spans="1:6" ht="29.4" thickBot="1" x14ac:dyDescent="0.35">
      <c r="A18" s="12" t="s">
        <v>0</v>
      </c>
      <c r="B18" s="13" t="s">
        <v>22</v>
      </c>
      <c r="C18" s="13" t="s">
        <v>23</v>
      </c>
      <c r="D18" s="13" t="s">
        <v>24</v>
      </c>
      <c r="E18" s="13" t="s">
        <v>25</v>
      </c>
      <c r="F18" s="13" t="s">
        <v>26</v>
      </c>
    </row>
    <row r="19" spans="1:6" ht="15" thickBot="1" x14ac:dyDescent="0.35">
      <c r="A19" s="14">
        <v>0</v>
      </c>
      <c r="B19" s="15">
        <v>0</v>
      </c>
      <c r="C19" s="16">
        <f>B11+C11</f>
        <v>16400</v>
      </c>
      <c r="D19" s="16">
        <f>C19</f>
        <v>16400</v>
      </c>
      <c r="E19" s="16">
        <v>0</v>
      </c>
      <c r="F19" s="16">
        <v>0</v>
      </c>
    </row>
    <row r="20" spans="1:6" ht="15" thickBot="1" x14ac:dyDescent="0.35">
      <c r="A20" s="14">
        <v>1</v>
      </c>
      <c r="B20" s="15">
        <v>4000</v>
      </c>
      <c r="C20" s="16">
        <f>D11+E11</f>
        <v>8120</v>
      </c>
      <c r="D20" s="16">
        <f>C20+D19</f>
        <v>24520</v>
      </c>
      <c r="E20" s="16">
        <f>D12+E12</f>
        <v>89000</v>
      </c>
      <c r="F20" s="16">
        <f>E20+F19</f>
        <v>89000</v>
      </c>
    </row>
    <row r="21" spans="1:6" ht="15" thickBot="1" x14ac:dyDescent="0.35">
      <c r="A21" s="14">
        <v>2</v>
      </c>
      <c r="B21" s="15">
        <v>8000</v>
      </c>
      <c r="C21" s="16">
        <f>F11+G11</f>
        <v>8200</v>
      </c>
      <c r="D21" s="16">
        <f>C21+D20</f>
        <v>32720</v>
      </c>
      <c r="E21" s="16">
        <f>F12+G12</f>
        <v>101000</v>
      </c>
      <c r="F21" s="16">
        <f t="shared" ref="F21:F24" si="4">E21+F20</f>
        <v>190000</v>
      </c>
    </row>
    <row r="22" spans="1:6" ht="15" thickBot="1" x14ac:dyDescent="0.35">
      <c r="A22" s="14">
        <v>3</v>
      </c>
      <c r="B22" s="15">
        <v>13000</v>
      </c>
      <c r="C22" s="16">
        <f>H11+I11</f>
        <v>8300</v>
      </c>
      <c r="D22" s="16">
        <f>C22+D21</f>
        <v>41020</v>
      </c>
      <c r="E22" s="16">
        <f>H12+I12</f>
        <v>134500</v>
      </c>
      <c r="F22" s="16">
        <f t="shared" si="4"/>
        <v>324500</v>
      </c>
    </row>
    <row r="23" spans="1:6" ht="15" thickBot="1" x14ac:dyDescent="0.35">
      <c r="A23" s="14">
        <v>4</v>
      </c>
      <c r="B23" s="15">
        <v>18000</v>
      </c>
      <c r="C23" s="16">
        <f>J11+K11</f>
        <v>8400</v>
      </c>
      <c r="D23" s="16">
        <f>C23+D22</f>
        <v>49420</v>
      </c>
      <c r="E23" s="16">
        <f>J12+K12</f>
        <v>149500</v>
      </c>
      <c r="F23" s="16">
        <f t="shared" si="4"/>
        <v>474000</v>
      </c>
    </row>
    <row r="24" spans="1:6" ht="15" thickBot="1" x14ac:dyDescent="0.35">
      <c r="A24" s="14">
        <v>5</v>
      </c>
      <c r="B24" s="15">
        <v>22000</v>
      </c>
      <c r="C24" s="16">
        <f>L11+M11</f>
        <v>8400</v>
      </c>
      <c r="D24" s="16">
        <f t="shared" ref="D21:D24" si="5">C24+D23</f>
        <v>57820</v>
      </c>
      <c r="E24" s="16">
        <f>L12+M12</f>
        <v>143000</v>
      </c>
      <c r="F24" s="16">
        <f t="shared" si="4"/>
        <v>617000</v>
      </c>
    </row>
    <row r="25" spans="1:6" ht="15.6" x14ac:dyDescent="0.3">
      <c r="A25" s="17"/>
    </row>
  </sheetData>
  <mergeCells count="8">
    <mergeCell ref="A3:M3"/>
    <mergeCell ref="A9:M9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5617981B5DF34B9335000B6B74B522" ma:contentTypeVersion="15" ma:contentTypeDescription="Create a new document." ma:contentTypeScope="" ma:versionID="226ec20a9b35662ac1941c5856e78fba">
  <xsd:schema xmlns:xsd="http://www.w3.org/2001/XMLSchema" xmlns:xs="http://www.w3.org/2001/XMLSchema" xmlns:p="http://schemas.microsoft.com/office/2006/metadata/properties" xmlns:ns3="d0b4bd38-9d78-4899-a412-53e87bb3e089" xmlns:ns4="c2b4b0b6-97bc-4777-a326-112469ee7053" targetNamespace="http://schemas.microsoft.com/office/2006/metadata/properties" ma:root="true" ma:fieldsID="43bdc0355b070fe5973891b847ac5697" ns3:_="" ns4:_="">
    <xsd:import namespace="d0b4bd38-9d78-4899-a412-53e87bb3e089"/>
    <xsd:import namespace="c2b4b0b6-97bc-4777-a326-112469ee70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4bd38-9d78-4899-a412-53e87bb3e0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4b0b6-97bc-4777-a326-112469ee705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766D3D-E1DF-4C63-BDFA-567897F263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b4bd38-9d78-4899-a412-53e87bb3e089"/>
    <ds:schemaRef ds:uri="c2b4b0b6-97bc-4777-a326-112469ee70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EA3824-45AF-49F0-9153-0A6E996A2B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1D27F6-3E12-4F80-BA08-04AF41EEF766}">
  <ds:schemaRefs>
    <ds:schemaRef ds:uri="c2b4b0b6-97bc-4777-a326-112469ee705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d0b4bd38-9d78-4899-a412-53e87bb3e089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Shakhashiro (Student)</dc:creator>
  <cp:lastModifiedBy>Hassan Shakhashiro (Student)</cp:lastModifiedBy>
  <cp:lastPrinted>2023-10-17T19:54:37Z</cp:lastPrinted>
  <dcterms:created xsi:type="dcterms:W3CDTF">2023-10-17T19:21:35Z</dcterms:created>
  <dcterms:modified xsi:type="dcterms:W3CDTF">2023-10-17T20:36:07Z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0x010100A65617981B5DF34B9335000B6B74B522</vt:lpwstr>
  </property>
</Properties>
</file>