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yde\OneDrive\Рабочий стол\Выпуск\Диплом Магистратура\Данные\Данные Диплом\Данные для гитхаба\"/>
    </mc:Choice>
  </mc:AlternateContent>
  <xr:revisionPtr revIDLastSave="0" documentId="8_{EBA796AA-8001-4AFA-9A24-D1EF13AF82CF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1" l="1"/>
  <c r="R8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<sst xmlns="http://schemas.openxmlformats.org/spreadsheetml/2006/main" count="34" uniqueCount="32">
  <si>
    <t>VIX</t>
  </si>
  <si>
    <t>CNY</t>
  </si>
  <si>
    <t>RVI</t>
  </si>
  <si>
    <t>Gold</t>
  </si>
  <si>
    <t>urals</t>
  </si>
  <si>
    <t>date</t>
  </si>
  <si>
    <t>brent</t>
  </si>
  <si>
    <t>USD</t>
  </si>
  <si>
    <t>BTC_USD</t>
  </si>
  <si>
    <t>vol_BTC_USD</t>
  </si>
  <si>
    <t>vol_BTC_RUB</t>
  </si>
  <si>
    <t>sp500</t>
  </si>
  <si>
    <t>s_date</t>
  </si>
  <si>
    <t>s_VIX</t>
  </si>
  <si>
    <t>s_CNY</t>
  </si>
  <si>
    <t>s_urals</t>
  </si>
  <si>
    <t>s_brent</t>
  </si>
  <si>
    <t>s_vol_brent_mln</t>
  </si>
  <si>
    <t>s_sp500</t>
  </si>
  <si>
    <t>s_USD</t>
  </si>
  <si>
    <t>s_BTC_USD</t>
  </si>
  <si>
    <t>s_vol_BTC_USD</t>
  </si>
  <si>
    <t>s_BTC_RUB_mln</t>
  </si>
  <si>
    <t>s_vol_BTC_RUB</t>
  </si>
  <si>
    <t>pn_urals</t>
  </si>
  <si>
    <t>pn_brent</t>
  </si>
  <si>
    <t>vol_brent</t>
  </si>
  <si>
    <t>BTC_RUB</t>
  </si>
  <si>
    <t>Gold_date</t>
  </si>
  <si>
    <t>s_RVI_DATE</t>
  </si>
  <si>
    <t>s_RVI</t>
  </si>
  <si>
    <t>s_gold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</si>
</sst>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.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0" fontId="3" fillId="2" borderId="0" xfId="0" applyFont="1" applyFill="1"/>
    <xf numFmtId="14" fontId="2" fillId="4" borderId="0" xfId="0" applyNumberFormat="1" applyFont="1" applyFill="1"/>
    <xf numFmtId="2" fontId="2" fillId="4" borderId="0" xfId="0" applyNumberFormat="1" applyFont="1" applyFill="1"/>
    <xf numFmtId="0" fontId="2" fillId="4" borderId="0" xfId="0" applyFont="1" applyFill="1"/>
    <xf numFmtId="0" fontId="4" fillId="4" borderId="0" xfId="0" applyFont="1" applyFill="1"/>
    <xf numFmtId="2" fontId="4" fillId="4" borderId="0" xfId="0" applyNumberFormat="1" applyFont="1" applyFill="1"/>
    <xf numFmtId="0" fontId="0" fillId="0" borderId="0" xfId="0" applyFill="1" applyBorder="1"/>
    <xf numFmtId="14" fontId="0" fillId="0" borderId="0" xfId="0" applyNumberFormat="1" applyFill="1" applyBorder="1"/>
    <xf numFmtId="14" fontId="1" fillId="0" borderId="0" xfId="0" applyNumberFormat="1" applyFont="1" applyFill="1" applyBorder="1"/>
    <xf numFmtId="164" fontId="1" fillId="0" borderId="0" xfId="0" applyNumberFormat="1" applyFont="1" applyFill="1" applyBorder="1"/>
    <xf numFmtId="14" fontId="5" fillId="0" borderId="0" xfId="0" applyNumberFormat="1" applyFont="1" applyFill="1" applyBorder="1"/>
    <xf numFmtId="2" fontId="5" fillId="0" borderId="0" xfId="0" applyNumberFormat="1" applyFont="1" applyFill="1" applyBorder="1"/>
    <xf numFmtId="164" fontId="5" fillId="0" borderId="0" xfId="0" applyNumberFormat="1" applyFont="1" applyFill="1" applyBorder="1"/>
    <xf numFmtId="0" fontId="2" fillId="4" borderId="0" xfId="0" applyFont="1" applyFill="1" applyBorder="1"/>
    <xf numFmtId="164" fontId="1" fillId="2" borderId="1" xfId="0" applyNumberFormat="1" applyFont="1" applyFill="1" applyBorder="1"/>
    <xf numFmtId="14" fontId="1" fillId="2" borderId="1" xfId="0" applyNumberFormat="1" applyFont="1" applyFill="1" applyBorder="1"/>
    <xf numFmtId="14" fontId="5" fillId="2" borderId="0" xfId="0" applyNumberFormat="1" applyFont="1" applyFill="1"/>
    <xf numFmtId="0" fontId="5" fillId="2" borderId="0" xfId="0" applyFont="1" applyFill="1"/>
    <xf numFmtId="2" fontId="5" fillId="2" borderId="0" xfId="0" applyNumberFormat="1" applyFont="1" applyFill="1"/>
    <xf numFmtId="164" fontId="5" fillId="3" borderId="0" xfId="0" applyNumberFormat="1" applyFont="1" applyFill="1"/>
    <xf numFmtId="14" fontId="5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1"/>
  <sheetViews>
    <sheetView tabSelected="1" workbookViewId="0">
      <selection activeCell="AD10" sqref="AD10"/>
    </sheetView>
  </sheetViews>
  <sheetFormatPr defaultRowHeight="14.6" x14ac:dyDescent="0.4"/>
  <cols>
    <col min="1" max="1" width="11.3828125" customWidth="1"/>
    <col min="8" max="8" width="12.61328125" customWidth="1"/>
    <col min="10" max="10" width="12.07421875" customWidth="1"/>
    <col min="11" max="11" width="11.15234375" style="2" customWidth="1"/>
    <col min="12" max="12" width="12.07421875" customWidth="1"/>
    <col min="13" max="13" width="13.23046875" customWidth="1"/>
    <col min="14" max="14" width="12.53515625" customWidth="1"/>
    <col min="15" max="15" width="12.53515625" style="15" customWidth="1"/>
    <col min="16" max="16" width="9.23046875" style="15"/>
    <col min="17" max="17" width="11.4609375" style="15" customWidth="1"/>
    <col min="18" max="18" width="9.23046875" style="15"/>
    <col min="19" max="19" width="10.3046875" customWidth="1"/>
    <col min="33" max="33" width="10.53515625" customWidth="1"/>
    <col min="34" max="34" width="10.23046875" customWidth="1"/>
    <col min="35" max="35" width="9.53515625" customWidth="1"/>
  </cols>
  <sheetData>
    <row r="1" spans="1:34" x14ac:dyDescent="0.4">
      <c r="A1" s="10" t="s">
        <v>5</v>
      </c>
      <c r="B1" s="12" t="s">
        <v>0</v>
      </c>
      <c r="C1" s="12" t="s">
        <v>1</v>
      </c>
      <c r="D1" s="11" t="s">
        <v>4</v>
      </c>
      <c r="E1" s="11" t="s">
        <v>24</v>
      </c>
      <c r="F1" s="12" t="s">
        <v>6</v>
      </c>
      <c r="G1" s="12" t="s">
        <v>25</v>
      </c>
      <c r="H1" s="12" t="s">
        <v>26</v>
      </c>
      <c r="I1" s="11" t="s">
        <v>11</v>
      </c>
      <c r="J1" s="12" t="s">
        <v>7</v>
      </c>
      <c r="K1" s="14" t="s">
        <v>8</v>
      </c>
      <c r="L1" s="13" t="s">
        <v>9</v>
      </c>
      <c r="M1" s="13" t="s">
        <v>27</v>
      </c>
      <c r="N1" s="13" t="s">
        <v>10</v>
      </c>
      <c r="O1" s="22" t="s">
        <v>5</v>
      </c>
      <c r="P1" s="22" t="s">
        <v>2</v>
      </c>
      <c r="Q1" s="22" t="s">
        <v>5</v>
      </c>
      <c r="R1" s="22" t="s">
        <v>3</v>
      </c>
      <c r="S1" s="10" t="s">
        <v>12</v>
      </c>
      <c r="T1" s="12" t="s">
        <v>13</v>
      </c>
      <c r="U1" s="12" t="s">
        <v>14</v>
      </c>
      <c r="V1" s="11" t="s">
        <v>15</v>
      </c>
      <c r="W1" s="12" t="s">
        <v>16</v>
      </c>
      <c r="X1" s="12" t="s">
        <v>17</v>
      </c>
      <c r="Y1" s="11" t="s">
        <v>18</v>
      </c>
      <c r="Z1" s="12" t="s">
        <v>19</v>
      </c>
      <c r="AA1" s="14" t="s">
        <v>20</v>
      </c>
      <c r="AB1" s="13" t="s">
        <v>21</v>
      </c>
      <c r="AC1" s="13" t="s">
        <v>22</v>
      </c>
      <c r="AD1" s="13" t="s">
        <v>23</v>
      </c>
      <c r="AE1" s="13" t="s">
        <v>30</v>
      </c>
      <c r="AF1" s="13" t="s">
        <v>31</v>
      </c>
      <c r="AG1" s="13" t="s">
        <v>29</v>
      </c>
      <c r="AH1" s="13" t="s">
        <v>28</v>
      </c>
    </row>
    <row r="2" spans="1:34" x14ac:dyDescent="0.4">
      <c r="A2" s="1">
        <v>44428</v>
      </c>
      <c r="B2">
        <v>18.559999999999999</v>
      </c>
      <c r="C2">
        <v>11.422700000000001</v>
      </c>
      <c r="D2" s="2">
        <v>63.43</v>
      </c>
      <c r="E2" s="2">
        <v>2.3676121864073039E-3</v>
      </c>
      <c r="F2">
        <v>65.180000000000007</v>
      </c>
      <c r="G2">
        <v>-1.9297111749838811E-2</v>
      </c>
      <c r="H2">
        <v>0.25445000000000001</v>
      </c>
      <c r="I2" s="2">
        <v>4441.67</v>
      </c>
      <c r="J2">
        <v>74.264600000000002</v>
      </c>
      <c r="K2" s="2">
        <v>49324</v>
      </c>
      <c r="L2">
        <v>8.319E-2</v>
      </c>
      <c r="M2">
        <v>3.4998999999999998</v>
      </c>
      <c r="N2">
        <v>2.0000000000000002E-5</v>
      </c>
      <c r="O2" s="16">
        <v>44428</v>
      </c>
      <c r="P2" s="15">
        <v>23.63</v>
      </c>
      <c r="Q2" s="17">
        <v>44428</v>
      </c>
      <c r="R2" s="18">
        <v>4263.04</v>
      </c>
      <c r="S2" s="3">
        <v>44606</v>
      </c>
      <c r="T2" s="5">
        <v>28.33</v>
      </c>
      <c r="U2" s="5">
        <v>12.077199999999999</v>
      </c>
      <c r="V2" s="4">
        <v>97.59</v>
      </c>
      <c r="W2" s="5">
        <v>96.48</v>
      </c>
      <c r="X2" s="5">
        <v>0.37308999999999998</v>
      </c>
      <c r="Y2" s="4">
        <v>4401.67</v>
      </c>
      <c r="Z2" s="5">
        <v>76.779899999999998</v>
      </c>
      <c r="AA2" s="4">
        <v>42550.3</v>
      </c>
      <c r="AB2" s="5">
        <v>5.3600000000000002E-2</v>
      </c>
      <c r="AC2" s="5">
        <v>3.2544080000000002</v>
      </c>
      <c r="AD2" s="5">
        <v>4.0000000000000003E-5</v>
      </c>
      <c r="AE2" s="5">
        <v>62.56</v>
      </c>
      <c r="AF2" s="23">
        <v>4402.8599999999997</v>
      </c>
      <c r="AG2" s="3">
        <v>44606</v>
      </c>
      <c r="AH2" s="24">
        <v>44606</v>
      </c>
    </row>
    <row r="3" spans="1:34" x14ac:dyDescent="0.4">
      <c r="A3" s="1">
        <v>44431</v>
      </c>
      <c r="B3">
        <v>17.149999999999999</v>
      </c>
      <c r="C3">
        <v>11.440099999999999</v>
      </c>
      <c r="D3" s="2">
        <v>66.099999999999994</v>
      </c>
      <c r="E3" s="2">
        <f t="shared" ref="E3:E66" si="0">LN(D3/D2)</f>
        <v>4.1231811211834807E-2</v>
      </c>
      <c r="F3">
        <v>68.75</v>
      </c>
      <c r="G3">
        <f>LN(F3/F2)</f>
        <v>5.3324063137265176E-2</v>
      </c>
      <c r="H3">
        <v>0.27156000000000002</v>
      </c>
      <c r="I3" s="2">
        <v>4479.54</v>
      </c>
      <c r="J3">
        <v>74.148899999999998</v>
      </c>
      <c r="K3" s="2">
        <v>49539.7</v>
      </c>
      <c r="L3">
        <v>7.5370000000000006E-2</v>
      </c>
      <c r="M3">
        <v>3.5181360000000002</v>
      </c>
      <c r="N3">
        <v>1.0000000000000001E-5</v>
      </c>
      <c r="O3" s="16">
        <v>44431</v>
      </c>
      <c r="P3" s="15">
        <v>23.14</v>
      </c>
      <c r="Q3" s="17">
        <v>44431</v>
      </c>
      <c r="R3" s="18">
        <v>4262.78</v>
      </c>
      <c r="S3" s="3">
        <v>44607</v>
      </c>
      <c r="T3" s="5">
        <v>25.7</v>
      </c>
      <c r="U3" s="5">
        <v>11.885899999999999</v>
      </c>
      <c r="V3" s="4">
        <v>95.54</v>
      </c>
      <c r="W3" s="5">
        <v>93.28</v>
      </c>
      <c r="X3" s="5">
        <v>0.37824999999999998</v>
      </c>
      <c r="Y3" s="4">
        <v>4471.07</v>
      </c>
      <c r="Z3" s="5">
        <v>75.351900000000001</v>
      </c>
      <c r="AA3" s="4">
        <v>44544.4</v>
      </c>
      <c r="AB3" s="5">
        <v>5.6340000000000001E-2</v>
      </c>
      <c r="AC3" s="5">
        <v>3.3216329999999998</v>
      </c>
      <c r="AD3" s="5">
        <v>1.0000000000000001E-5</v>
      </c>
      <c r="AE3" s="5">
        <v>51.24</v>
      </c>
      <c r="AF3" s="23">
        <v>4568.9399999999996</v>
      </c>
      <c r="AG3" s="3">
        <v>44607</v>
      </c>
      <c r="AH3" s="24">
        <v>44607</v>
      </c>
    </row>
    <row r="4" spans="1:34" x14ac:dyDescent="0.4">
      <c r="A4" s="1">
        <v>44432</v>
      </c>
      <c r="B4">
        <v>17.22</v>
      </c>
      <c r="C4">
        <v>11.3941</v>
      </c>
      <c r="D4" s="2">
        <v>67.989999999999995</v>
      </c>
      <c r="E4" s="2">
        <f t="shared" si="0"/>
        <v>2.8191888680727722E-2</v>
      </c>
      <c r="F4">
        <v>71.05</v>
      </c>
      <c r="G4">
        <f t="shared" ref="G4:G67" si="1">LN(F4/F3)</f>
        <v>3.2907117996428918E-2</v>
      </c>
      <c r="H4">
        <v>0.30130000000000001</v>
      </c>
      <c r="I4" s="2">
        <v>4486.2299999999996</v>
      </c>
      <c r="J4">
        <v>73.736000000000004</v>
      </c>
      <c r="K4" s="2">
        <v>47714.7</v>
      </c>
      <c r="L4">
        <v>7.4260000000000007E-2</v>
      </c>
      <c r="M4">
        <v>3.3989739999999999</v>
      </c>
      <c r="N4">
        <v>1.0000000000000001E-5</v>
      </c>
      <c r="O4" s="16">
        <v>44432</v>
      </c>
      <c r="P4" s="15">
        <v>22.94</v>
      </c>
      <c r="Q4" s="17">
        <v>44432</v>
      </c>
      <c r="R4" s="18">
        <v>4255.1400000000003</v>
      </c>
      <c r="S4" s="3">
        <v>44608</v>
      </c>
      <c r="T4" s="5">
        <v>24.29</v>
      </c>
      <c r="U4" s="5">
        <v>11.8751</v>
      </c>
      <c r="V4" s="4">
        <v>95.83</v>
      </c>
      <c r="W4" s="5">
        <v>94.81</v>
      </c>
      <c r="X4" s="5">
        <v>0.39378999999999997</v>
      </c>
      <c r="Y4" s="4">
        <v>4475.01</v>
      </c>
      <c r="Z4" s="5">
        <v>75.253699999999995</v>
      </c>
      <c r="AA4" s="4">
        <v>43883.6</v>
      </c>
      <c r="AB4" s="5">
        <v>4.1399999999999999E-2</v>
      </c>
      <c r="AC4" s="5">
        <v>3.2468409999999999</v>
      </c>
      <c r="AD4" s="5">
        <v>1.0000000000000001E-5</v>
      </c>
      <c r="AE4" s="5">
        <v>47.46</v>
      </c>
      <c r="AF4" s="23">
        <v>4542.75</v>
      </c>
      <c r="AG4" s="3">
        <v>44608</v>
      </c>
      <c r="AH4" s="24">
        <v>44608</v>
      </c>
    </row>
    <row r="5" spans="1:34" x14ac:dyDescent="0.4">
      <c r="A5" s="1">
        <v>44433</v>
      </c>
      <c r="B5">
        <v>16.79</v>
      </c>
      <c r="C5">
        <v>11.4168</v>
      </c>
      <c r="D5" s="2">
        <v>68.77</v>
      </c>
      <c r="E5" s="2">
        <f t="shared" si="0"/>
        <v>1.1406967793376599E-2</v>
      </c>
      <c r="F5">
        <v>72.25</v>
      </c>
      <c r="G5">
        <f t="shared" si="1"/>
        <v>1.6748472449431909E-2</v>
      </c>
      <c r="H5">
        <v>0.24207000000000001</v>
      </c>
      <c r="I5" s="2">
        <v>4496.1899999999996</v>
      </c>
      <c r="J5">
        <v>73.935199999999995</v>
      </c>
      <c r="K5" s="2">
        <v>48994.5</v>
      </c>
      <c r="L5">
        <v>6.3539999999999999E-2</v>
      </c>
      <c r="M5">
        <v>3.5025240000000002</v>
      </c>
      <c r="N5">
        <v>1.0000000000000001E-5</v>
      </c>
      <c r="O5" s="16">
        <v>44433</v>
      </c>
      <c r="P5" s="15">
        <v>22.99</v>
      </c>
      <c r="Q5" s="17">
        <v>44433</v>
      </c>
      <c r="R5" s="18">
        <v>4286.3900000000003</v>
      </c>
      <c r="S5" s="3">
        <v>44609</v>
      </c>
      <c r="T5" s="5">
        <v>28.11</v>
      </c>
      <c r="U5" s="5">
        <v>12.0412</v>
      </c>
      <c r="V5" s="4">
        <v>91.88</v>
      </c>
      <c r="W5" s="5">
        <v>92.97</v>
      </c>
      <c r="X5" s="5">
        <v>0.34778999999999999</v>
      </c>
      <c r="Y5" s="4">
        <v>4380.26</v>
      </c>
      <c r="Z5" s="5">
        <v>76.308800000000005</v>
      </c>
      <c r="AA5" s="4">
        <v>40552.800000000003</v>
      </c>
      <c r="AB5" s="5">
        <v>7.263E-2</v>
      </c>
      <c r="AC5" s="5">
        <v>3.0541610000000001</v>
      </c>
      <c r="AD5" s="5">
        <v>1.0000000000000001E-5</v>
      </c>
      <c r="AE5" s="5">
        <v>58.8</v>
      </c>
      <c r="AF5" s="23">
        <v>4472.3599999999997</v>
      </c>
      <c r="AG5" s="3">
        <v>44609</v>
      </c>
      <c r="AH5" s="24">
        <v>44609</v>
      </c>
    </row>
    <row r="6" spans="1:34" x14ac:dyDescent="0.4">
      <c r="A6" s="1">
        <v>44434</v>
      </c>
      <c r="B6">
        <v>18.84</v>
      </c>
      <c r="C6">
        <v>11.4527</v>
      </c>
      <c r="D6" s="2">
        <v>68.13</v>
      </c>
      <c r="E6" s="2">
        <f t="shared" si="0"/>
        <v>-9.3499585461679618E-3</v>
      </c>
      <c r="F6">
        <v>71.069999999999993</v>
      </c>
      <c r="G6">
        <f t="shared" si="1"/>
        <v>-1.6467020153737855E-2</v>
      </c>
      <c r="H6">
        <v>0.17957000000000001</v>
      </c>
      <c r="I6" s="2">
        <v>4469.91</v>
      </c>
      <c r="J6">
        <v>74.229900000000001</v>
      </c>
      <c r="K6" s="2">
        <v>46831.6</v>
      </c>
      <c r="L6">
        <v>7.3790000000000008E-2</v>
      </c>
      <c r="M6">
        <v>3.3759290000000002</v>
      </c>
      <c r="N6">
        <v>1.0000000000000001E-5</v>
      </c>
      <c r="O6" s="16">
        <v>44434</v>
      </c>
      <c r="P6" s="15">
        <v>22.83</v>
      </c>
      <c r="Q6" s="17">
        <v>44434</v>
      </c>
      <c r="R6" s="18">
        <v>4255.03</v>
      </c>
      <c r="S6" s="3">
        <v>44610</v>
      </c>
      <c r="T6" s="5">
        <v>27.75</v>
      </c>
      <c r="U6" s="5">
        <v>12.2258</v>
      </c>
      <c r="V6" s="4">
        <v>92.78</v>
      </c>
      <c r="W6" s="5">
        <v>93.54</v>
      </c>
      <c r="X6" s="5">
        <v>0.34834999999999999</v>
      </c>
      <c r="Y6" s="4">
        <v>4348.87</v>
      </c>
      <c r="Z6" s="5">
        <v>77.331999999999994</v>
      </c>
      <c r="AA6" s="4">
        <v>40000.1</v>
      </c>
      <c r="AB6" s="5">
        <v>6.495999999999999E-2</v>
      </c>
      <c r="AC6" s="5">
        <v>3.0741239999999999</v>
      </c>
      <c r="AD6" s="5">
        <v>1.0000000000000001E-5</v>
      </c>
      <c r="AE6" s="5">
        <v>69.19</v>
      </c>
      <c r="AF6" s="23">
        <v>4594.7</v>
      </c>
      <c r="AG6" s="3">
        <v>44610</v>
      </c>
      <c r="AH6" s="24">
        <v>44610</v>
      </c>
    </row>
    <row r="7" spans="1:34" x14ac:dyDescent="0.4">
      <c r="A7" s="1">
        <v>44435</v>
      </c>
      <c r="B7">
        <v>16.39</v>
      </c>
      <c r="C7">
        <v>11.364699999999999</v>
      </c>
      <c r="D7" s="2">
        <v>69.22</v>
      </c>
      <c r="E7" s="2">
        <f t="shared" si="0"/>
        <v>1.5872193421621456E-2</v>
      </c>
      <c r="F7">
        <v>72.7</v>
      </c>
      <c r="G7">
        <f t="shared" si="1"/>
        <v>2.2676077700670115E-2</v>
      </c>
      <c r="H7">
        <v>9.2200000000000004E-2</v>
      </c>
      <c r="I7" s="2">
        <v>4509.37</v>
      </c>
      <c r="J7">
        <v>73.550299999999993</v>
      </c>
      <c r="K7" s="2">
        <v>49064.3</v>
      </c>
      <c r="L7">
        <v>6.2469999999999998E-2</v>
      </c>
      <c r="M7">
        <v>3.4892050000000001</v>
      </c>
      <c r="N7">
        <v>1.0000000000000001E-5</v>
      </c>
      <c r="O7" s="16">
        <v>44435</v>
      </c>
      <c r="P7" s="15">
        <v>22.39</v>
      </c>
      <c r="Q7" s="17">
        <v>44435</v>
      </c>
      <c r="R7" s="18">
        <v>4243.41</v>
      </c>
      <c r="S7" s="3">
        <v>44614</v>
      </c>
      <c r="T7" s="5">
        <v>28.81</v>
      </c>
      <c r="U7" s="5">
        <v>12.4709</v>
      </c>
      <c r="V7" s="4">
        <v>94.43</v>
      </c>
      <c r="W7" s="5">
        <v>96.84</v>
      </c>
      <c r="X7" s="5">
        <v>0.31637999999999999</v>
      </c>
      <c r="Y7" s="4">
        <v>4304.74</v>
      </c>
      <c r="Z7" s="5">
        <v>78.598699999999994</v>
      </c>
      <c r="AA7" s="4">
        <v>38248.199999999997</v>
      </c>
      <c r="AB7" s="5">
        <v>8.2750000000000004E-2</v>
      </c>
      <c r="AC7" s="5">
        <v>3.0040939999999998</v>
      </c>
      <c r="AD7" s="5">
        <v>1.0000000000000001E-5</v>
      </c>
      <c r="AE7" s="5">
        <v>74.88</v>
      </c>
      <c r="AF7" s="23">
        <v>4678.1899999999996</v>
      </c>
      <c r="AG7" s="3">
        <v>44614</v>
      </c>
      <c r="AH7" s="24">
        <v>44614</v>
      </c>
    </row>
    <row r="8" spans="1:34" x14ac:dyDescent="0.4">
      <c r="A8" s="1">
        <v>44438</v>
      </c>
      <c r="B8">
        <v>16.190000000000001</v>
      </c>
      <c r="C8">
        <v>11.3668</v>
      </c>
      <c r="D8" s="2">
        <v>69.22</v>
      </c>
      <c r="E8" s="2">
        <f t="shared" si="0"/>
        <v>0</v>
      </c>
      <c r="F8">
        <v>73.41</v>
      </c>
      <c r="G8">
        <f t="shared" si="1"/>
        <v>9.7187815832161968E-3</v>
      </c>
      <c r="H8">
        <v>6.8659999999999999E-2</v>
      </c>
      <c r="I8" s="2">
        <v>4528.79</v>
      </c>
      <c r="J8">
        <v>73.504800000000003</v>
      </c>
      <c r="K8" s="2">
        <v>46992.7</v>
      </c>
      <c r="L8">
        <v>6.1679999999999999E-2</v>
      </c>
      <c r="M8">
        <v>3.346282</v>
      </c>
      <c r="N8">
        <v>1.0000000000000001E-5</v>
      </c>
      <c r="O8" s="16">
        <v>44438</v>
      </c>
      <c r="P8" s="15">
        <v>22.47</v>
      </c>
      <c r="Q8" s="17">
        <v>44438</v>
      </c>
      <c r="R8" s="18">
        <v>4271</v>
      </c>
      <c r="S8" s="3">
        <v>44615</v>
      </c>
      <c r="T8" s="5">
        <v>31.02</v>
      </c>
      <c r="U8" s="5">
        <v>12.8521</v>
      </c>
      <c r="V8" s="4">
        <v>94.99</v>
      </c>
      <c r="W8" s="5">
        <v>96.84</v>
      </c>
      <c r="X8" s="5">
        <v>0.23863000000000001</v>
      </c>
      <c r="Y8" s="4">
        <v>4225.5</v>
      </c>
      <c r="Z8" s="9">
        <v>81.147999999999996</v>
      </c>
      <c r="AA8" s="4">
        <v>37224.6</v>
      </c>
      <c r="AB8" s="5">
        <v>6.4840000000000009E-2</v>
      </c>
      <c r="AC8" s="5">
        <v>2.9988250000000001</v>
      </c>
      <c r="AD8" s="5">
        <v>1.0000000000000001E-5</v>
      </c>
      <c r="AE8" s="5">
        <v>92.01</v>
      </c>
      <c r="AF8" s="23">
        <v>4899.6000000000004</v>
      </c>
      <c r="AG8" s="3">
        <v>44615</v>
      </c>
      <c r="AH8" s="24">
        <v>44615</v>
      </c>
    </row>
    <row r="9" spans="1:34" x14ac:dyDescent="0.4">
      <c r="A9" s="1">
        <v>44439</v>
      </c>
      <c r="B9">
        <v>16.48</v>
      </c>
      <c r="C9">
        <v>11.334300000000001</v>
      </c>
      <c r="D9" s="2">
        <v>70.88</v>
      </c>
      <c r="E9" s="2">
        <f t="shared" si="0"/>
        <v>2.3698468089627243E-2</v>
      </c>
      <c r="F9">
        <v>72.989999999999995</v>
      </c>
      <c r="G9">
        <f t="shared" si="1"/>
        <v>-5.7377206591490522E-3</v>
      </c>
      <c r="H9">
        <v>1.259E-2</v>
      </c>
      <c r="I9" s="2">
        <v>4522.68</v>
      </c>
      <c r="J9">
        <v>73.227400000000003</v>
      </c>
      <c r="K9" s="2">
        <v>47130.400000000001</v>
      </c>
      <c r="L9">
        <v>7.1480000000000002E-2</v>
      </c>
      <c r="M9">
        <v>3.3494830000000002</v>
      </c>
      <c r="N9">
        <v>1.0000000000000001E-5</v>
      </c>
      <c r="O9" s="16">
        <v>44439</v>
      </c>
      <c r="P9" s="15">
        <v>23.2</v>
      </c>
      <c r="Q9" s="17">
        <v>44439</v>
      </c>
      <c r="R9" s="18">
        <v>4254.3</v>
      </c>
      <c r="S9" s="6">
        <v>44616</v>
      </c>
      <c r="T9" s="8">
        <v>30.32</v>
      </c>
      <c r="U9" s="8">
        <v>13.475899999999999</v>
      </c>
      <c r="V9" s="7">
        <v>94.99</v>
      </c>
      <c r="W9" s="8">
        <v>99.08</v>
      </c>
      <c r="X9" s="8">
        <v>0.16778999999999999</v>
      </c>
      <c r="Y9" s="7">
        <v>4288.7</v>
      </c>
      <c r="Z9" s="8">
        <v>84.047499999999999</v>
      </c>
      <c r="AA9" s="7">
        <v>38339.199999999997</v>
      </c>
      <c r="AB9" s="8">
        <v>0.18046999999999999</v>
      </c>
      <c r="AC9" s="8">
        <v>3.195697</v>
      </c>
      <c r="AD9" s="8">
        <v>1.7000000000000001E-4</v>
      </c>
      <c r="AE9" s="8">
        <v>129.1</v>
      </c>
      <c r="AF9" s="28">
        <f>AVERAGE(AF8,AF10)</f>
        <v>5200.3950000000004</v>
      </c>
      <c r="AG9" s="6">
        <v>44616</v>
      </c>
      <c r="AH9" s="29">
        <v>44616</v>
      </c>
    </row>
    <row r="10" spans="1:34" x14ac:dyDescent="0.4">
      <c r="A10" s="1">
        <v>44440</v>
      </c>
      <c r="B10">
        <v>16.11</v>
      </c>
      <c r="C10">
        <v>11.2948</v>
      </c>
      <c r="D10" s="2">
        <v>68.680000000000007</v>
      </c>
      <c r="E10" s="2">
        <f t="shared" si="0"/>
        <v>-3.1530270267550536E-2</v>
      </c>
      <c r="F10">
        <v>71.59</v>
      </c>
      <c r="G10">
        <f t="shared" si="1"/>
        <v>-1.9367046055447187E-2</v>
      </c>
      <c r="H10">
        <v>0.28249000000000002</v>
      </c>
      <c r="I10" s="2">
        <v>4524.09</v>
      </c>
      <c r="J10">
        <v>72.963999999999999</v>
      </c>
      <c r="K10" s="2">
        <v>48819.4</v>
      </c>
      <c r="L10">
        <v>7.4380000000000002E-2</v>
      </c>
      <c r="M10">
        <v>3.447632</v>
      </c>
      <c r="N10">
        <v>1.0000000000000001E-5</v>
      </c>
      <c r="O10" s="16">
        <v>44440</v>
      </c>
      <c r="P10" s="15">
        <v>22.63</v>
      </c>
      <c r="Q10" s="17">
        <v>44440</v>
      </c>
      <c r="R10" s="18">
        <v>4274.3900000000003</v>
      </c>
      <c r="S10" s="3">
        <v>44617</v>
      </c>
      <c r="T10" s="5">
        <v>27.59</v>
      </c>
      <c r="U10" s="5">
        <v>13.136200000000001</v>
      </c>
      <c r="V10" s="4">
        <v>91.85</v>
      </c>
      <c r="W10" s="5">
        <v>97.93</v>
      </c>
      <c r="X10" s="5">
        <v>6.898E-2</v>
      </c>
      <c r="Y10" s="4">
        <v>4384.62</v>
      </c>
      <c r="Z10" s="5">
        <v>105.271</v>
      </c>
      <c r="AA10" s="4">
        <v>39209.599999999999</v>
      </c>
      <c r="AB10" s="5">
        <v>8.3780000000000007E-2</v>
      </c>
      <c r="AC10" s="5">
        <v>3.2030029999999998</v>
      </c>
      <c r="AD10" s="5">
        <v>7.0000000000000007E-5</v>
      </c>
      <c r="AE10" s="5">
        <v>127.53</v>
      </c>
      <c r="AF10" s="23">
        <v>5501.19</v>
      </c>
      <c r="AG10" s="3">
        <v>44617</v>
      </c>
      <c r="AH10" s="24">
        <v>44617</v>
      </c>
    </row>
    <row r="11" spans="1:34" x14ac:dyDescent="0.4">
      <c r="A11" s="1">
        <v>44441</v>
      </c>
      <c r="B11">
        <v>16.41</v>
      </c>
      <c r="C11">
        <v>11.2872</v>
      </c>
      <c r="D11" s="2">
        <v>71.430000000000007</v>
      </c>
      <c r="E11" s="2">
        <f t="shared" si="0"/>
        <v>3.925991313760633E-2</v>
      </c>
      <c r="F11">
        <v>73.03</v>
      </c>
      <c r="G11">
        <f t="shared" si="1"/>
        <v>1.9914916223924696E-2</v>
      </c>
      <c r="H11">
        <v>0.25541999999999998</v>
      </c>
      <c r="I11" s="2">
        <v>4536.95</v>
      </c>
      <c r="J11">
        <v>72.875799999999998</v>
      </c>
      <c r="K11" s="2">
        <v>49274.3</v>
      </c>
      <c r="L11">
        <v>8.020999999999999E-2</v>
      </c>
      <c r="M11">
        <v>3.474634</v>
      </c>
      <c r="N11">
        <v>1.0000000000000001E-5</v>
      </c>
      <c r="O11" s="16">
        <v>44441</v>
      </c>
      <c r="P11" s="15">
        <v>24.07</v>
      </c>
      <c r="Q11" s="17">
        <v>44441</v>
      </c>
      <c r="R11" s="18">
        <v>4268.38</v>
      </c>
      <c r="S11" s="3">
        <v>44620</v>
      </c>
      <c r="T11" s="5">
        <v>30.15</v>
      </c>
      <c r="U11" s="5">
        <v>14.9939</v>
      </c>
      <c r="V11" s="4">
        <v>94.28</v>
      </c>
      <c r="W11" s="5">
        <v>100.99</v>
      </c>
      <c r="X11" s="5">
        <v>2.2960000000000001E-2</v>
      </c>
      <c r="Y11" s="4">
        <v>4373.79</v>
      </c>
      <c r="Z11" s="5">
        <v>106.04049999999999</v>
      </c>
      <c r="AA11" s="4">
        <v>43188.2</v>
      </c>
      <c r="AB11" s="5">
        <v>0.10807</v>
      </c>
      <c r="AC11" s="5">
        <v>4.1693300000000004</v>
      </c>
      <c r="AD11" s="5">
        <v>5.9999999999999995E-5</v>
      </c>
      <c r="AE11" s="5">
        <v>129.09</v>
      </c>
      <c r="AF11" s="23">
        <v>5136.3100000000004</v>
      </c>
      <c r="AG11" s="3">
        <v>44620</v>
      </c>
      <c r="AH11" s="24">
        <v>44620</v>
      </c>
    </row>
    <row r="12" spans="1:34" x14ac:dyDescent="0.4">
      <c r="A12" s="1">
        <v>44442</v>
      </c>
      <c r="B12">
        <v>16.41</v>
      </c>
      <c r="C12">
        <v>11.271100000000001</v>
      </c>
      <c r="D12" s="2">
        <v>70.94</v>
      </c>
      <c r="E12" s="2">
        <f t="shared" si="0"/>
        <v>-6.8834998214054753E-3</v>
      </c>
      <c r="F12">
        <v>72.61</v>
      </c>
      <c r="G12">
        <f t="shared" si="1"/>
        <v>-5.7676622398629973E-3</v>
      </c>
      <c r="H12">
        <v>0.21142</v>
      </c>
      <c r="I12" s="2">
        <v>4535.43</v>
      </c>
      <c r="J12">
        <v>72.730999999999995</v>
      </c>
      <c r="K12" s="2">
        <v>49999</v>
      </c>
      <c r="L12">
        <v>8.8079999999999992E-2</v>
      </c>
      <c r="M12">
        <v>3.5059390000000001</v>
      </c>
      <c r="N12">
        <v>1.0000000000000001E-5</v>
      </c>
      <c r="O12" s="16">
        <v>44442</v>
      </c>
      <c r="P12" s="15">
        <v>23.54</v>
      </c>
      <c r="Q12" s="17">
        <v>44442</v>
      </c>
      <c r="R12" s="18">
        <v>4251.3599999999997</v>
      </c>
      <c r="S12" s="3">
        <v>44621</v>
      </c>
      <c r="T12" s="5">
        <v>33.32</v>
      </c>
      <c r="U12" s="5">
        <v>16.036799999999999</v>
      </c>
      <c r="V12" s="4">
        <v>98.29</v>
      </c>
      <c r="W12" s="5">
        <v>104.97</v>
      </c>
      <c r="X12" s="5">
        <v>0.49251</v>
      </c>
      <c r="Y12" s="4">
        <v>4306.26</v>
      </c>
      <c r="Z12" s="5">
        <v>108.54349999999999</v>
      </c>
      <c r="AA12" s="4">
        <v>44420.3</v>
      </c>
      <c r="AB12" s="5">
        <v>9.0670000000000001E-2</v>
      </c>
      <c r="AC12" s="5">
        <v>4.3141780000000001</v>
      </c>
      <c r="AD12" s="5">
        <v>2.9999999999999997E-5</v>
      </c>
      <c r="AE12" s="5">
        <v>121.51</v>
      </c>
      <c r="AF12" s="23">
        <v>5725.1</v>
      </c>
      <c r="AG12" s="3">
        <v>44621</v>
      </c>
      <c r="AH12" s="24">
        <v>44621</v>
      </c>
    </row>
    <row r="13" spans="1:34" x14ac:dyDescent="0.4">
      <c r="A13" s="1">
        <v>44446</v>
      </c>
      <c r="B13">
        <v>18.14</v>
      </c>
      <c r="C13">
        <v>11.3325</v>
      </c>
      <c r="D13" s="2">
        <v>69.33</v>
      </c>
      <c r="E13" s="2">
        <f t="shared" si="0"/>
        <v>-2.2956736391076708E-2</v>
      </c>
      <c r="F13">
        <v>71.69</v>
      </c>
      <c r="G13">
        <f t="shared" si="1"/>
        <v>-1.2751385527374554E-2</v>
      </c>
      <c r="H13">
        <v>0.25739999999999996</v>
      </c>
      <c r="I13" s="2">
        <v>4520.03</v>
      </c>
      <c r="J13">
        <v>73.282899999999998</v>
      </c>
      <c r="K13" s="2">
        <v>46779.6</v>
      </c>
      <c r="L13">
        <v>0.18756</v>
      </c>
      <c r="M13">
        <v>3.3932790000000002</v>
      </c>
      <c r="N13">
        <v>2.0000000000000002E-5</v>
      </c>
      <c r="O13" s="16">
        <v>44446</v>
      </c>
      <c r="P13" s="15">
        <v>23.89</v>
      </c>
      <c r="Q13" s="17">
        <v>44446</v>
      </c>
      <c r="R13" s="18">
        <v>4277.87</v>
      </c>
      <c r="S13" s="3">
        <v>44622</v>
      </c>
      <c r="T13" s="5">
        <v>30.74</v>
      </c>
      <c r="U13" s="5">
        <v>16.772400000000001</v>
      </c>
      <c r="V13" s="4">
        <v>101.9</v>
      </c>
      <c r="W13" s="5">
        <v>112.93</v>
      </c>
      <c r="X13" s="5">
        <v>0.49057000000000001</v>
      </c>
      <c r="Y13" s="4">
        <v>4386.54</v>
      </c>
      <c r="Z13" s="5">
        <v>102.8505</v>
      </c>
      <c r="AA13" s="4">
        <v>43912.800000000003</v>
      </c>
      <c r="AB13" s="5">
        <v>8.0819999999999989E-2</v>
      </c>
      <c r="AC13" s="5">
        <v>4.37</v>
      </c>
      <c r="AD13" s="5">
        <v>7.0000000000000007E-5</v>
      </c>
      <c r="AE13" s="26">
        <v>120.82666666666667</v>
      </c>
      <c r="AF13" s="23">
        <v>5664.73</v>
      </c>
      <c r="AG13" s="25">
        <v>44622</v>
      </c>
      <c r="AH13" s="24">
        <v>44622</v>
      </c>
    </row>
    <row r="14" spans="1:34" x14ac:dyDescent="0.4">
      <c r="A14" s="1">
        <v>44447</v>
      </c>
      <c r="B14">
        <v>17.96</v>
      </c>
      <c r="C14">
        <v>11.3201</v>
      </c>
      <c r="D14" s="2">
        <v>71.239999999999995</v>
      </c>
      <c r="E14" s="2">
        <f t="shared" si="0"/>
        <v>2.7176745467061711E-2</v>
      </c>
      <c r="F14">
        <v>72.599999999999994</v>
      </c>
      <c r="G14">
        <f t="shared" si="1"/>
        <v>1.2613653965969565E-2</v>
      </c>
      <c r="H14">
        <v>0.32535999999999998</v>
      </c>
      <c r="I14" s="2">
        <v>4514.07</v>
      </c>
      <c r="J14">
        <v>73.148399999999995</v>
      </c>
      <c r="K14" s="2">
        <v>46061.4</v>
      </c>
      <c r="L14">
        <v>0.10048</v>
      </c>
      <c r="M14">
        <v>3.3289499999999999</v>
      </c>
      <c r="N14">
        <v>1.0000000000000001E-5</v>
      </c>
      <c r="O14" s="16">
        <v>44447</v>
      </c>
      <c r="P14" s="15">
        <v>23.21</v>
      </c>
      <c r="Q14" s="17">
        <v>44447</v>
      </c>
      <c r="R14" s="18">
        <v>4260.95</v>
      </c>
      <c r="S14" s="3">
        <v>44623</v>
      </c>
      <c r="T14" s="5">
        <v>30.48</v>
      </c>
      <c r="U14" s="5">
        <v>16.7729</v>
      </c>
      <c r="V14" s="4">
        <v>98.77</v>
      </c>
      <c r="W14" s="5">
        <v>110.46</v>
      </c>
      <c r="X14" s="5">
        <v>0.45251999999999998</v>
      </c>
      <c r="Y14" s="4">
        <v>4363.49</v>
      </c>
      <c r="Z14" s="5">
        <v>109.896</v>
      </c>
      <c r="AA14" s="4">
        <v>42463</v>
      </c>
      <c r="AB14" s="5">
        <v>7.4109999999999995E-2</v>
      </c>
      <c r="AC14" s="5">
        <v>4.5408119999999998</v>
      </c>
      <c r="AD14" s="5">
        <v>5.0000000000000002E-5</v>
      </c>
      <c r="AE14" s="26">
        <v>120.14333333333333</v>
      </c>
      <c r="AF14" s="23">
        <v>6393.4</v>
      </c>
      <c r="AG14" s="25">
        <v>44623</v>
      </c>
      <c r="AH14" s="24">
        <v>44623</v>
      </c>
    </row>
    <row r="15" spans="1:34" x14ac:dyDescent="0.4">
      <c r="A15" s="1">
        <v>44448</v>
      </c>
      <c r="B15">
        <v>18.8</v>
      </c>
      <c r="C15">
        <v>11.305099999999999</v>
      </c>
      <c r="D15" s="2">
        <v>71.38</v>
      </c>
      <c r="E15" s="2">
        <f t="shared" si="0"/>
        <v>1.9632596405534052E-3</v>
      </c>
      <c r="F15">
        <v>71.45</v>
      </c>
      <c r="G15">
        <f t="shared" si="1"/>
        <v>-1.5967017454873843E-2</v>
      </c>
      <c r="H15">
        <v>0.37780999999999998</v>
      </c>
      <c r="I15" s="2">
        <v>4493.28</v>
      </c>
      <c r="J15">
        <v>72.978899999999996</v>
      </c>
      <c r="K15" s="2">
        <v>46385.599999999999</v>
      </c>
      <c r="L15">
        <v>7.3630000000000001E-2</v>
      </c>
      <c r="M15">
        <v>3.3569119999999999</v>
      </c>
      <c r="N15">
        <v>1.0000000000000001E-5</v>
      </c>
      <c r="O15" s="16">
        <v>44448</v>
      </c>
      <c r="P15" s="15">
        <v>23.18</v>
      </c>
      <c r="Q15" s="17">
        <v>44448</v>
      </c>
      <c r="R15" s="18">
        <v>4245.3500000000004</v>
      </c>
      <c r="S15" s="3">
        <v>44624</v>
      </c>
      <c r="T15" s="5">
        <v>31.98</v>
      </c>
      <c r="U15" s="5">
        <v>16.62</v>
      </c>
      <c r="V15" s="4">
        <v>94.5</v>
      </c>
      <c r="W15" s="5">
        <v>118.11</v>
      </c>
      <c r="X15" s="5">
        <v>0.33440999999999999</v>
      </c>
      <c r="Y15" s="4">
        <v>4328.87</v>
      </c>
      <c r="Z15" s="5">
        <v>122.53749999999999</v>
      </c>
      <c r="AA15" s="4">
        <v>39142.699999999997</v>
      </c>
      <c r="AB15" s="4">
        <v>3210</v>
      </c>
      <c r="AC15" s="5">
        <v>4.4654210000000001</v>
      </c>
      <c r="AD15" s="5">
        <v>2.9999999999999997E-5</v>
      </c>
      <c r="AE15" s="26">
        <v>119.46</v>
      </c>
      <c r="AF15" s="23">
        <v>6953.99</v>
      </c>
      <c r="AG15" s="25">
        <v>44624</v>
      </c>
      <c r="AH15" s="24">
        <v>44624</v>
      </c>
    </row>
    <row r="16" spans="1:34" x14ac:dyDescent="0.4">
      <c r="A16" s="1">
        <v>44449</v>
      </c>
      <c r="B16">
        <v>20.95</v>
      </c>
      <c r="C16">
        <v>11.3569</v>
      </c>
      <c r="D16" s="2">
        <v>71.150000000000006</v>
      </c>
      <c r="E16" s="2">
        <f t="shared" si="0"/>
        <v>-3.2273935261527922E-3</v>
      </c>
      <c r="F16">
        <v>72.92</v>
      </c>
      <c r="G16">
        <f t="shared" si="1"/>
        <v>2.036504543458589E-2</v>
      </c>
      <c r="H16">
        <v>0.25051000000000001</v>
      </c>
      <c r="I16" s="2">
        <v>4458.58</v>
      </c>
      <c r="J16">
        <v>73.187899999999999</v>
      </c>
      <c r="K16" s="2">
        <v>44842.8</v>
      </c>
      <c r="L16">
        <v>7.5620000000000007E-2</v>
      </c>
      <c r="M16">
        <v>3.262041</v>
      </c>
      <c r="N16">
        <v>1.0000000000000001E-5</v>
      </c>
      <c r="O16" s="16">
        <v>44449</v>
      </c>
      <c r="P16" s="15">
        <v>22.42</v>
      </c>
      <c r="Q16" s="17">
        <v>44449</v>
      </c>
      <c r="R16" s="18">
        <v>4221.1400000000003</v>
      </c>
      <c r="S16" s="3">
        <v>44627</v>
      </c>
      <c r="T16" s="5">
        <v>36.450000000000003</v>
      </c>
      <c r="U16" s="5">
        <v>22.623699999999999</v>
      </c>
      <c r="V16" s="4">
        <v>105.23</v>
      </c>
      <c r="W16" s="5">
        <v>123.21</v>
      </c>
      <c r="X16" s="5">
        <v>0.41993000000000003</v>
      </c>
      <c r="Y16" s="4">
        <v>4201.09</v>
      </c>
      <c r="Z16" s="5">
        <v>143</v>
      </c>
      <c r="AA16" s="4">
        <v>38024.800000000003</v>
      </c>
      <c r="AB16" s="4">
        <v>3020</v>
      </c>
      <c r="AC16" s="5">
        <v>4.6237839999999997</v>
      </c>
      <c r="AD16" s="5">
        <v>5.0000000000000002E-5</v>
      </c>
      <c r="AE16" s="26">
        <v>118.77666666666666</v>
      </c>
      <c r="AF16" s="23">
        <v>6612.7</v>
      </c>
      <c r="AG16" s="25">
        <v>44627</v>
      </c>
      <c r="AH16" s="24">
        <v>44627</v>
      </c>
    </row>
    <row r="17" spans="1:34" x14ac:dyDescent="0.4">
      <c r="A17" s="1">
        <v>44452</v>
      </c>
      <c r="B17">
        <v>19.37</v>
      </c>
      <c r="C17">
        <v>11.2591</v>
      </c>
      <c r="D17" s="2">
        <v>71.849999999999994</v>
      </c>
      <c r="E17" s="2">
        <f t="shared" si="0"/>
        <v>9.7902879891723187E-3</v>
      </c>
      <c r="F17">
        <v>73.510000000000005</v>
      </c>
      <c r="G17">
        <f t="shared" si="1"/>
        <v>8.0585015755341004E-3</v>
      </c>
      <c r="H17">
        <v>0.24473</v>
      </c>
      <c r="I17" s="2">
        <v>4468.7299999999996</v>
      </c>
      <c r="J17">
        <v>72.641199999999998</v>
      </c>
      <c r="K17" s="2">
        <v>44949.5</v>
      </c>
      <c r="L17">
        <v>9.6149999999999999E-2</v>
      </c>
      <c r="M17">
        <v>3.2619389999999999</v>
      </c>
      <c r="N17">
        <v>1.0000000000000001E-5</v>
      </c>
      <c r="O17" s="16">
        <v>44452</v>
      </c>
      <c r="P17" s="15">
        <v>23.58</v>
      </c>
      <c r="Q17" s="17">
        <v>44452</v>
      </c>
      <c r="R17" s="18">
        <v>4210.4799999999996</v>
      </c>
      <c r="S17" s="3">
        <v>44628</v>
      </c>
      <c r="T17" s="5">
        <v>35.130000000000003</v>
      </c>
      <c r="U17" s="5">
        <v>20.573899999999998</v>
      </c>
      <c r="V17" s="4">
        <v>111.01</v>
      </c>
      <c r="W17" s="5">
        <v>127.98</v>
      </c>
      <c r="X17" s="5">
        <v>0.46999000000000002</v>
      </c>
      <c r="Y17" s="4">
        <v>4170.62</v>
      </c>
      <c r="Z17" s="5">
        <v>127.5</v>
      </c>
      <c r="AA17" s="4">
        <v>38744.800000000003</v>
      </c>
      <c r="AB17" s="4">
        <v>2670</v>
      </c>
      <c r="AC17" s="5">
        <v>4.6401859999999999</v>
      </c>
      <c r="AD17" s="5">
        <v>2.0000000000000002E-5</v>
      </c>
      <c r="AE17" s="26">
        <v>118.09333333333332</v>
      </c>
      <c r="AF17" s="27">
        <v>6945.1866666666665</v>
      </c>
      <c r="AG17" s="25">
        <v>44628</v>
      </c>
      <c r="AH17" s="25">
        <v>44628</v>
      </c>
    </row>
    <row r="18" spans="1:34" x14ac:dyDescent="0.4">
      <c r="A18" s="1">
        <v>44453</v>
      </c>
      <c r="B18">
        <v>19.46</v>
      </c>
      <c r="C18">
        <v>11.3226</v>
      </c>
      <c r="D18" s="2">
        <v>72.05</v>
      </c>
      <c r="E18" s="2">
        <f t="shared" si="0"/>
        <v>2.7797099204972132E-3</v>
      </c>
      <c r="F18">
        <v>73.599999999999994</v>
      </c>
      <c r="G18">
        <f t="shared" si="1"/>
        <v>1.223574348834117E-3</v>
      </c>
      <c r="H18">
        <v>0.27857999999999999</v>
      </c>
      <c r="I18" s="2">
        <v>4443.05</v>
      </c>
      <c r="J18">
        <v>72.910300000000007</v>
      </c>
      <c r="K18" s="2">
        <v>47077.5</v>
      </c>
      <c r="L18">
        <v>6.5329999999999999E-2</v>
      </c>
      <c r="M18">
        <v>3.3940480000000002</v>
      </c>
      <c r="N18">
        <v>1.0000000000000001E-5</v>
      </c>
      <c r="O18" s="16">
        <v>44453</v>
      </c>
      <c r="P18" s="15">
        <v>24.81</v>
      </c>
      <c r="Q18" s="17">
        <v>44453</v>
      </c>
      <c r="R18" s="18">
        <v>4200.92</v>
      </c>
    </row>
    <row r="19" spans="1:34" x14ac:dyDescent="0.4">
      <c r="A19" s="1">
        <v>44454</v>
      </c>
      <c r="B19">
        <v>18.18</v>
      </c>
      <c r="C19">
        <v>11.2385</v>
      </c>
      <c r="D19" s="2">
        <v>74.09</v>
      </c>
      <c r="E19" s="2">
        <f t="shared" si="0"/>
        <v>2.7920247983034639E-2</v>
      </c>
      <c r="F19">
        <v>75.459999999999994</v>
      </c>
      <c r="G19">
        <f t="shared" si="1"/>
        <v>2.4957688801333745E-2</v>
      </c>
      <c r="H19">
        <v>0.28944999999999999</v>
      </c>
      <c r="I19" s="2">
        <v>4480.7</v>
      </c>
      <c r="J19">
        <v>72.291399999999996</v>
      </c>
      <c r="K19" s="2">
        <v>48130.6</v>
      </c>
      <c r="L19">
        <v>6.3399999999999998E-2</v>
      </c>
      <c r="M19">
        <v>3.4237850000000001</v>
      </c>
      <c r="N19">
        <v>1.0000000000000001E-5</v>
      </c>
      <c r="O19" s="16">
        <v>44454</v>
      </c>
      <c r="P19" s="15">
        <v>24.4</v>
      </c>
      <c r="Q19" s="17">
        <v>44454</v>
      </c>
      <c r="R19" s="18">
        <v>4181.7</v>
      </c>
    </row>
    <row r="20" spans="1:34" x14ac:dyDescent="0.4">
      <c r="A20" s="1">
        <v>44455</v>
      </c>
      <c r="B20">
        <v>18.690000000000001</v>
      </c>
      <c r="C20">
        <v>11.2338</v>
      </c>
      <c r="D20" s="2">
        <v>72.38</v>
      </c>
      <c r="E20" s="2">
        <f t="shared" si="0"/>
        <v>-2.3350552292969264E-2</v>
      </c>
      <c r="F20">
        <v>75.67</v>
      </c>
      <c r="G20">
        <f t="shared" si="1"/>
        <v>2.7790661702660284E-3</v>
      </c>
      <c r="H20">
        <v>0.23651</v>
      </c>
      <c r="I20" s="2">
        <v>4473.76</v>
      </c>
      <c r="J20">
        <v>72.545599999999993</v>
      </c>
      <c r="K20" s="2">
        <v>47748</v>
      </c>
      <c r="L20">
        <v>6.0909999999999999E-2</v>
      </c>
      <c r="M20">
        <v>3.3757450000000002</v>
      </c>
      <c r="N20">
        <v>1.0000000000000001E-5</v>
      </c>
      <c r="O20" s="16">
        <v>44455</v>
      </c>
      <c r="P20" s="15">
        <v>21.43</v>
      </c>
      <c r="Q20" s="17">
        <v>44455</v>
      </c>
      <c r="R20" s="18">
        <v>4219.32</v>
      </c>
    </row>
    <row r="21" spans="1:34" x14ac:dyDescent="0.4">
      <c r="A21" s="1">
        <v>44456</v>
      </c>
      <c r="B21">
        <v>20.81</v>
      </c>
      <c r="C21">
        <v>11.2682</v>
      </c>
      <c r="D21" s="2">
        <v>72.209999999999994</v>
      </c>
      <c r="E21" s="2">
        <f t="shared" si="0"/>
        <v>-2.3514776725061478E-3</v>
      </c>
      <c r="F21">
        <v>75.34</v>
      </c>
      <c r="G21">
        <f t="shared" si="1"/>
        <v>-4.3705784425351751E-3</v>
      </c>
      <c r="H21">
        <v>0.25485999999999998</v>
      </c>
      <c r="I21" s="2">
        <v>4432.99</v>
      </c>
      <c r="J21">
        <v>72.862799999999993</v>
      </c>
      <c r="K21" s="2">
        <v>47282.8</v>
      </c>
      <c r="L21">
        <v>5.0159999999999996E-2</v>
      </c>
      <c r="M21">
        <v>3.3472200000000001</v>
      </c>
      <c r="N21">
        <v>1.0000000000000001E-5</v>
      </c>
      <c r="O21" s="16">
        <v>44456</v>
      </c>
      <c r="P21" s="15">
        <v>20.99</v>
      </c>
      <c r="Q21" s="17">
        <v>44456</v>
      </c>
      <c r="R21" s="18">
        <v>4148.59</v>
      </c>
    </row>
    <row r="22" spans="1:34" x14ac:dyDescent="0.4">
      <c r="A22" s="1">
        <v>44459</v>
      </c>
      <c r="B22">
        <v>25.71</v>
      </c>
      <c r="C22">
        <v>11.361000000000001</v>
      </c>
      <c r="D22" s="2">
        <v>71.86</v>
      </c>
      <c r="E22" s="2">
        <f t="shared" si="0"/>
        <v>-4.8587587777175097E-3</v>
      </c>
      <c r="F22">
        <v>73.92</v>
      </c>
      <c r="G22">
        <f t="shared" si="1"/>
        <v>-1.9027774930466358E-2</v>
      </c>
      <c r="H22">
        <v>0.31374999999999997</v>
      </c>
      <c r="I22" s="2">
        <v>4357.7299999999996</v>
      </c>
      <c r="J22">
        <v>73.462800000000001</v>
      </c>
      <c r="K22" s="2">
        <v>42870.6</v>
      </c>
      <c r="L22">
        <v>7.7959999999999988E-2</v>
      </c>
      <c r="M22">
        <v>3.0769790000000001</v>
      </c>
      <c r="N22">
        <v>1.0000000000000001E-5</v>
      </c>
      <c r="O22" s="16">
        <v>44459</v>
      </c>
      <c r="P22" s="15">
        <v>25.19</v>
      </c>
      <c r="Q22" s="17">
        <v>44459</v>
      </c>
      <c r="R22" s="18">
        <v>4120.07</v>
      </c>
    </row>
    <row r="23" spans="1:34" x14ac:dyDescent="0.4">
      <c r="A23" s="1">
        <v>44460</v>
      </c>
      <c r="B23">
        <v>24.36</v>
      </c>
      <c r="C23">
        <v>11.3028</v>
      </c>
      <c r="D23" s="2">
        <v>71.27</v>
      </c>
      <c r="E23" s="2">
        <f t="shared" si="0"/>
        <v>-8.2443001715933727E-3</v>
      </c>
      <c r="F23">
        <v>74.36</v>
      </c>
      <c r="G23">
        <f t="shared" si="1"/>
        <v>5.9347355198145265E-3</v>
      </c>
      <c r="H23">
        <v>0.25871</v>
      </c>
      <c r="I23" s="2">
        <v>4354.18</v>
      </c>
      <c r="J23">
        <v>73.086799999999997</v>
      </c>
      <c r="K23" s="2">
        <v>40651.300000000003</v>
      </c>
      <c r="L23">
        <v>0.14255000000000001</v>
      </c>
      <c r="M23">
        <v>2.912226</v>
      </c>
      <c r="N23">
        <v>1.0000000000000001E-5</v>
      </c>
      <c r="O23" s="16">
        <v>44460</v>
      </c>
      <c r="P23" s="15">
        <v>25.67</v>
      </c>
      <c r="Q23" s="17">
        <v>44460</v>
      </c>
      <c r="R23" s="18">
        <v>4142.76</v>
      </c>
    </row>
    <row r="24" spans="1:34" x14ac:dyDescent="0.4">
      <c r="A24" s="1">
        <v>44461</v>
      </c>
      <c r="B24">
        <v>20.87</v>
      </c>
      <c r="C24">
        <v>11.299200000000001</v>
      </c>
      <c r="D24" s="2">
        <v>72.91</v>
      </c>
      <c r="E24" s="2">
        <f t="shared" si="0"/>
        <v>2.2750322304559509E-2</v>
      </c>
      <c r="F24">
        <v>76.19</v>
      </c>
      <c r="G24">
        <f t="shared" si="1"/>
        <v>2.4312057631675051E-2</v>
      </c>
      <c r="H24">
        <v>0.25574999999999998</v>
      </c>
      <c r="I24" s="2">
        <v>4395.6400000000003</v>
      </c>
      <c r="J24">
        <v>73.018500000000003</v>
      </c>
      <c r="K24" s="2">
        <v>43551.6</v>
      </c>
      <c r="L24">
        <v>9.3980000000000008E-2</v>
      </c>
      <c r="M24">
        <v>3.0958480000000002</v>
      </c>
      <c r="N24">
        <v>1.0000000000000001E-5</v>
      </c>
      <c r="O24" s="16">
        <v>44461</v>
      </c>
      <c r="P24" s="15">
        <v>23.96</v>
      </c>
      <c r="Q24" s="17">
        <v>44461</v>
      </c>
      <c r="R24" s="18">
        <v>4157.6000000000004</v>
      </c>
    </row>
    <row r="25" spans="1:34" x14ac:dyDescent="0.4">
      <c r="A25" s="1">
        <v>44462</v>
      </c>
      <c r="B25">
        <v>18.63</v>
      </c>
      <c r="C25">
        <v>11.275</v>
      </c>
      <c r="D25" s="2">
        <v>74.34</v>
      </c>
      <c r="E25" s="2">
        <f t="shared" si="0"/>
        <v>1.9423361050767224E-2</v>
      </c>
      <c r="F25">
        <v>77.25</v>
      </c>
      <c r="G25">
        <f t="shared" si="1"/>
        <v>1.3816695292936587E-2</v>
      </c>
      <c r="H25">
        <v>0.22659000000000001</v>
      </c>
      <c r="I25" s="2">
        <v>4448.9799999999996</v>
      </c>
      <c r="J25">
        <v>72.825800000000001</v>
      </c>
      <c r="K25" s="2">
        <v>44869.2</v>
      </c>
      <c r="L25">
        <v>7.4540000000000009E-2</v>
      </c>
      <c r="M25">
        <v>3.1489569999999998</v>
      </c>
      <c r="N25">
        <v>0</v>
      </c>
      <c r="O25" s="16">
        <v>44462</v>
      </c>
      <c r="P25" s="15">
        <v>23.46</v>
      </c>
      <c r="Q25" s="17">
        <v>44462</v>
      </c>
      <c r="R25" s="18">
        <v>4159.9399999999996</v>
      </c>
    </row>
    <row r="26" spans="1:34" x14ac:dyDescent="0.4">
      <c r="A26" s="1">
        <v>44463</v>
      </c>
      <c r="B26">
        <v>17.75</v>
      </c>
      <c r="C26">
        <v>11.2477</v>
      </c>
      <c r="D26" s="2">
        <v>75.16</v>
      </c>
      <c r="E26" s="2">
        <f t="shared" si="0"/>
        <v>1.097000967615838E-2</v>
      </c>
      <c r="F26">
        <v>78.09</v>
      </c>
      <c r="G26">
        <f t="shared" si="1"/>
        <v>1.0815091896728904E-2</v>
      </c>
      <c r="H26">
        <v>0.16322999999999999</v>
      </c>
      <c r="I26" s="2">
        <v>4455.4799999999996</v>
      </c>
      <c r="J26">
        <v>72.735799999999998</v>
      </c>
      <c r="K26" s="2">
        <v>42819.9</v>
      </c>
      <c r="L26">
        <v>0.12887999999999999</v>
      </c>
      <c r="M26">
        <v>3.0074100000000001</v>
      </c>
      <c r="N26">
        <v>1.0000000000000001E-5</v>
      </c>
      <c r="O26" s="16">
        <v>44463</v>
      </c>
      <c r="P26" s="15">
        <v>23.66</v>
      </c>
      <c r="Q26" s="17">
        <v>44463</v>
      </c>
      <c r="R26" s="18">
        <v>4140.97</v>
      </c>
    </row>
    <row r="27" spans="1:34" x14ac:dyDescent="0.4">
      <c r="A27" s="1">
        <v>44466</v>
      </c>
      <c r="B27">
        <v>18.760000000000002</v>
      </c>
      <c r="C27">
        <v>11.234</v>
      </c>
      <c r="D27" s="2">
        <v>77.010000000000005</v>
      </c>
      <c r="E27" s="2">
        <f t="shared" si="0"/>
        <v>2.4316109005894197E-2</v>
      </c>
      <c r="F27">
        <v>79.53</v>
      </c>
      <c r="G27">
        <f t="shared" si="1"/>
        <v>1.8272301294460211E-2</v>
      </c>
      <c r="H27">
        <v>0.23113</v>
      </c>
      <c r="I27" s="2">
        <v>4443.1099999999997</v>
      </c>
      <c r="J27">
        <v>72.537800000000004</v>
      </c>
      <c r="K27" s="2">
        <v>42172.6</v>
      </c>
      <c r="L27">
        <v>5.4119999999999994E-2</v>
      </c>
      <c r="M27">
        <v>3.0090569999999999</v>
      </c>
      <c r="N27">
        <v>2.0000000000000002E-5</v>
      </c>
      <c r="O27" s="16">
        <v>44466</v>
      </c>
      <c r="P27" s="15">
        <v>24.05</v>
      </c>
      <c r="Q27" s="17">
        <v>44466</v>
      </c>
      <c r="R27" s="18">
        <v>4119.8</v>
      </c>
    </row>
    <row r="28" spans="1:34" x14ac:dyDescent="0.4">
      <c r="A28" s="1">
        <v>44467</v>
      </c>
      <c r="B28">
        <v>23.25</v>
      </c>
      <c r="C28">
        <v>11.2659</v>
      </c>
      <c r="D28" s="2">
        <v>76.48</v>
      </c>
      <c r="E28" s="2">
        <f t="shared" si="0"/>
        <v>-6.9060148080128695E-3</v>
      </c>
      <c r="F28">
        <v>79.09</v>
      </c>
      <c r="G28">
        <f t="shared" si="1"/>
        <v>-5.5478644377179786E-3</v>
      </c>
      <c r="H28">
        <v>0.13233</v>
      </c>
      <c r="I28" s="2">
        <v>4352.63</v>
      </c>
      <c r="J28">
        <v>72.775000000000006</v>
      </c>
      <c r="K28" s="2">
        <v>41022.300000000003</v>
      </c>
      <c r="L28">
        <v>6.0010000000000001E-2</v>
      </c>
      <c r="M28">
        <v>2.8842620000000001</v>
      </c>
      <c r="N28">
        <v>1.0000000000000001E-5</v>
      </c>
      <c r="O28" s="16">
        <v>44467</v>
      </c>
      <c r="P28" s="15">
        <v>24.68</v>
      </c>
      <c r="Q28" s="17">
        <v>44467</v>
      </c>
      <c r="R28" s="18">
        <v>4086.21</v>
      </c>
    </row>
    <row r="29" spans="1:34" x14ac:dyDescent="0.4">
      <c r="A29" s="1">
        <v>44468</v>
      </c>
      <c r="B29">
        <v>22.56</v>
      </c>
      <c r="C29">
        <v>11.2584</v>
      </c>
      <c r="D29" s="2">
        <v>76.099999999999994</v>
      </c>
      <c r="E29" s="2">
        <f t="shared" si="0"/>
        <v>-4.9810038755058635E-3</v>
      </c>
      <c r="F29">
        <v>78.64</v>
      </c>
      <c r="G29">
        <f t="shared" si="1"/>
        <v>-5.7059686924147866E-3</v>
      </c>
      <c r="H29">
        <v>9.7970000000000002E-2</v>
      </c>
      <c r="I29" s="2">
        <v>4359.46</v>
      </c>
      <c r="J29">
        <v>72.854500000000002</v>
      </c>
      <c r="K29" s="2">
        <v>41536.800000000003</v>
      </c>
      <c r="L29">
        <v>4.8210000000000003E-2</v>
      </c>
      <c r="M29">
        <v>2.8998370000000002</v>
      </c>
      <c r="N29">
        <v>1.0000000000000001E-5</v>
      </c>
      <c r="O29" s="16">
        <v>44468</v>
      </c>
      <c r="P29" s="15">
        <v>25.54</v>
      </c>
      <c r="Q29" s="17">
        <v>44468</v>
      </c>
      <c r="R29" s="18">
        <v>4055.46</v>
      </c>
    </row>
    <row r="30" spans="1:34" x14ac:dyDescent="0.4">
      <c r="A30" s="1">
        <v>44469</v>
      </c>
      <c r="B30">
        <v>23.14</v>
      </c>
      <c r="C30">
        <v>11.2851</v>
      </c>
      <c r="D30" s="2">
        <v>75.86</v>
      </c>
      <c r="E30" s="2">
        <f t="shared" si="0"/>
        <v>-3.1587286068872331E-3</v>
      </c>
      <c r="F30">
        <v>78.52</v>
      </c>
      <c r="G30">
        <f t="shared" si="1"/>
        <v>-1.5271064306508172E-3</v>
      </c>
      <c r="H30">
        <v>2.051E-2</v>
      </c>
      <c r="I30" s="2">
        <v>4307.54</v>
      </c>
      <c r="J30">
        <v>72.751400000000004</v>
      </c>
      <c r="K30" s="2">
        <v>43823.3</v>
      </c>
      <c r="L30">
        <v>6.4319999999999988E-2</v>
      </c>
      <c r="M30">
        <v>3.0309680000000001</v>
      </c>
      <c r="N30">
        <v>1.0000000000000001E-5</v>
      </c>
      <c r="O30" s="16">
        <v>44469</v>
      </c>
      <c r="P30" s="15">
        <v>25.45</v>
      </c>
      <c r="Q30" s="17">
        <v>44469</v>
      </c>
      <c r="R30" s="18">
        <v>4074.26</v>
      </c>
    </row>
    <row r="31" spans="1:34" x14ac:dyDescent="0.4">
      <c r="A31" s="1">
        <v>44470</v>
      </c>
      <c r="B31">
        <v>21.15</v>
      </c>
      <c r="C31">
        <v>11.2811</v>
      </c>
      <c r="D31" s="2">
        <v>76.67</v>
      </c>
      <c r="E31" s="2">
        <f t="shared" si="0"/>
        <v>1.0620961310050251E-2</v>
      </c>
      <c r="F31">
        <v>79.28</v>
      </c>
      <c r="G31">
        <f t="shared" si="1"/>
        <v>9.6325206134722837E-3</v>
      </c>
      <c r="H31">
        <v>0.28237000000000001</v>
      </c>
      <c r="I31" s="2">
        <v>4357.05</v>
      </c>
      <c r="J31">
        <v>72.725399999999993</v>
      </c>
      <c r="K31" s="2">
        <v>48146</v>
      </c>
      <c r="L31">
        <v>9.4659999999999994E-2</v>
      </c>
      <c r="M31">
        <v>3.3405999999999998</v>
      </c>
      <c r="N31">
        <v>2.0000000000000002E-5</v>
      </c>
      <c r="O31" s="16">
        <v>44470</v>
      </c>
      <c r="P31" s="15">
        <v>25.41</v>
      </c>
      <c r="Q31" s="17">
        <v>44470</v>
      </c>
      <c r="R31" s="18">
        <v>4043.86</v>
      </c>
    </row>
    <row r="32" spans="1:34" x14ac:dyDescent="0.4">
      <c r="A32" s="1">
        <v>44473</v>
      </c>
      <c r="B32">
        <v>22.96</v>
      </c>
      <c r="C32">
        <v>11.245799999999999</v>
      </c>
      <c r="D32" s="2">
        <v>79.7</v>
      </c>
      <c r="E32" s="2">
        <f t="shared" si="0"/>
        <v>3.875908822536632E-2</v>
      </c>
      <c r="F32">
        <v>81.260000000000005</v>
      </c>
      <c r="G32">
        <f t="shared" si="1"/>
        <v>2.4668000537848091E-2</v>
      </c>
      <c r="H32">
        <v>0.36237000000000003</v>
      </c>
      <c r="I32" s="2">
        <v>4300.46</v>
      </c>
      <c r="J32">
        <v>72.497600000000006</v>
      </c>
      <c r="K32" s="2">
        <v>49227.3</v>
      </c>
      <c r="L32">
        <v>6.6920000000000007E-2</v>
      </c>
      <c r="M32">
        <v>3.4389280000000002</v>
      </c>
      <c r="N32">
        <v>1.0000000000000001E-5</v>
      </c>
      <c r="O32" s="16">
        <v>44473</v>
      </c>
      <c r="P32" s="15">
        <v>25.43</v>
      </c>
      <c r="Q32" s="17">
        <v>44473</v>
      </c>
      <c r="R32" s="18">
        <v>4115.97</v>
      </c>
    </row>
    <row r="33" spans="1:18" x14ac:dyDescent="0.4">
      <c r="A33" s="1">
        <v>44474</v>
      </c>
      <c r="B33">
        <v>21.3</v>
      </c>
      <c r="C33">
        <v>11.224299999999999</v>
      </c>
      <c r="D33" s="2">
        <v>81.19</v>
      </c>
      <c r="E33" s="2">
        <f t="shared" si="0"/>
        <v>1.8522501078185701E-2</v>
      </c>
      <c r="F33">
        <v>82.56</v>
      </c>
      <c r="G33">
        <f t="shared" si="1"/>
        <v>1.5871411173671825E-2</v>
      </c>
      <c r="H33">
        <v>0.34027000000000002</v>
      </c>
      <c r="I33" s="2">
        <v>4345.72</v>
      </c>
      <c r="J33">
        <v>72.358900000000006</v>
      </c>
      <c r="K33" s="2">
        <v>51469.3</v>
      </c>
      <c r="L33">
        <v>7.662999999999999E-2</v>
      </c>
      <c r="M33">
        <v>3.5688</v>
      </c>
      <c r="N33">
        <v>1.0000000000000001E-5</v>
      </c>
      <c r="O33" s="16">
        <v>44474</v>
      </c>
      <c r="P33" s="15">
        <v>25.01</v>
      </c>
      <c r="Q33" s="17">
        <v>44474</v>
      </c>
      <c r="R33" s="18">
        <v>4107.3100000000004</v>
      </c>
    </row>
    <row r="34" spans="1:18" x14ac:dyDescent="0.4">
      <c r="A34" s="1">
        <v>44475</v>
      </c>
      <c r="B34">
        <v>21</v>
      </c>
      <c r="C34">
        <v>11.231299999999999</v>
      </c>
      <c r="D34" s="2">
        <v>79.44</v>
      </c>
      <c r="E34" s="2">
        <f t="shared" si="0"/>
        <v>-2.1790067137437953E-2</v>
      </c>
      <c r="F34">
        <v>81.08</v>
      </c>
      <c r="G34">
        <f t="shared" si="1"/>
        <v>-1.808898014945335E-2</v>
      </c>
      <c r="H34">
        <v>0.40135999999999999</v>
      </c>
      <c r="I34" s="2">
        <v>4363.55</v>
      </c>
      <c r="J34">
        <v>72.404300000000006</v>
      </c>
      <c r="K34" s="2">
        <v>55323.199999999997</v>
      </c>
      <c r="L34">
        <v>0.11626</v>
      </c>
      <c r="M34">
        <v>3.8313100000000002</v>
      </c>
      <c r="N34">
        <v>2.0000000000000002E-5</v>
      </c>
      <c r="O34" s="16">
        <v>44475</v>
      </c>
      <c r="P34" s="15">
        <v>27.58</v>
      </c>
      <c r="Q34" s="17">
        <v>44475</v>
      </c>
      <c r="R34" s="18">
        <v>4101.6499999999996</v>
      </c>
    </row>
    <row r="35" spans="1:18" x14ac:dyDescent="0.4">
      <c r="A35" s="1">
        <v>44476</v>
      </c>
      <c r="B35">
        <v>19.54</v>
      </c>
      <c r="C35">
        <v>11.12</v>
      </c>
      <c r="D35" s="2">
        <v>80.28</v>
      </c>
      <c r="E35" s="2">
        <f t="shared" si="0"/>
        <v>1.0518504191220317E-2</v>
      </c>
      <c r="F35">
        <v>81.95</v>
      </c>
      <c r="G35">
        <f t="shared" si="1"/>
        <v>1.0672983606039384E-2</v>
      </c>
      <c r="H35">
        <v>0.3931</v>
      </c>
      <c r="I35" s="2">
        <v>4399.76</v>
      </c>
      <c r="J35">
        <v>71.686700000000002</v>
      </c>
      <c r="K35" s="2">
        <v>53783.9</v>
      </c>
      <c r="L35">
        <v>7.5680000000000011E-2</v>
      </c>
      <c r="M35">
        <v>3.7010399999999999</v>
      </c>
      <c r="N35">
        <v>2.0000000000000002E-5</v>
      </c>
      <c r="O35" s="16">
        <v>44476</v>
      </c>
      <c r="P35" s="15">
        <v>26.98</v>
      </c>
      <c r="Q35" s="17">
        <v>44476</v>
      </c>
      <c r="R35" s="18">
        <v>4078.88</v>
      </c>
    </row>
    <row r="36" spans="1:18" x14ac:dyDescent="0.4">
      <c r="A36" s="1">
        <v>44477</v>
      </c>
      <c r="B36">
        <v>18.77</v>
      </c>
      <c r="C36">
        <v>11.1564</v>
      </c>
      <c r="D36" s="2">
        <v>80.88</v>
      </c>
      <c r="E36" s="2">
        <f t="shared" si="0"/>
        <v>7.4460507840785322E-3</v>
      </c>
      <c r="F36">
        <v>82.39</v>
      </c>
      <c r="G36">
        <f t="shared" si="1"/>
        <v>5.3547651376598671E-3</v>
      </c>
      <c r="H36">
        <v>0.36097000000000001</v>
      </c>
      <c r="I36" s="2">
        <v>4391.3599999999997</v>
      </c>
      <c r="J36">
        <v>71.889200000000002</v>
      </c>
      <c r="K36" s="2">
        <v>53914.7</v>
      </c>
      <c r="L36">
        <v>6.4049999999999996E-2</v>
      </c>
      <c r="M36">
        <v>3.7133280000000002</v>
      </c>
      <c r="N36">
        <v>1.0000000000000001E-5</v>
      </c>
      <c r="O36" s="16">
        <v>44477</v>
      </c>
      <c r="P36" s="15">
        <v>27.03</v>
      </c>
      <c r="Q36" s="17">
        <v>44477</v>
      </c>
      <c r="R36" s="18">
        <v>4086.92</v>
      </c>
    </row>
    <row r="37" spans="1:18" x14ac:dyDescent="0.4">
      <c r="A37" s="1">
        <v>44480</v>
      </c>
      <c r="B37">
        <v>20</v>
      </c>
      <c r="C37">
        <v>11.141500000000001</v>
      </c>
      <c r="D37" s="2">
        <v>82.2</v>
      </c>
      <c r="E37" s="2">
        <f t="shared" si="0"/>
        <v>1.618872734991832E-2</v>
      </c>
      <c r="F37">
        <v>83.65</v>
      </c>
      <c r="G37">
        <f t="shared" si="1"/>
        <v>1.5177357105334426E-2</v>
      </c>
      <c r="H37">
        <v>0.33044000000000001</v>
      </c>
      <c r="I37" s="2">
        <v>4361.1899999999996</v>
      </c>
      <c r="J37">
        <v>71.87</v>
      </c>
      <c r="K37" s="2">
        <v>57477.3</v>
      </c>
      <c r="L37">
        <v>7.3840000000000003E-2</v>
      </c>
      <c r="M37">
        <v>3.9329770000000002</v>
      </c>
      <c r="N37">
        <v>1.0000000000000001E-5</v>
      </c>
      <c r="O37" s="16">
        <v>44480</v>
      </c>
      <c r="P37" s="15">
        <v>28.04</v>
      </c>
      <c r="Q37" s="17">
        <v>44480</v>
      </c>
      <c r="R37" s="18">
        <v>4067.69</v>
      </c>
    </row>
    <row r="38" spans="1:18" x14ac:dyDescent="0.4">
      <c r="A38" s="1">
        <v>44481</v>
      </c>
      <c r="B38">
        <v>19.850000000000001</v>
      </c>
      <c r="C38">
        <v>11.143800000000001</v>
      </c>
      <c r="D38" s="2">
        <v>81.540000000000006</v>
      </c>
      <c r="E38" s="2">
        <f t="shared" si="0"/>
        <v>-8.0616046710268435E-3</v>
      </c>
      <c r="F38">
        <v>83.42</v>
      </c>
      <c r="G38">
        <f t="shared" si="1"/>
        <v>-2.7533386640338354E-3</v>
      </c>
      <c r="H38">
        <v>0.33140999999999998</v>
      </c>
      <c r="I38" s="2">
        <v>4350.6400000000003</v>
      </c>
      <c r="J38">
        <v>71.865499999999997</v>
      </c>
      <c r="K38" s="2">
        <v>56015.9</v>
      </c>
      <c r="L38">
        <v>7.485E-2</v>
      </c>
      <c r="M38">
        <v>3.8582580000000002</v>
      </c>
      <c r="N38">
        <v>1.0000000000000001E-5</v>
      </c>
      <c r="O38" s="16">
        <v>44481</v>
      </c>
      <c r="P38" s="15">
        <v>28.54</v>
      </c>
      <c r="Q38" s="17">
        <v>44481</v>
      </c>
      <c r="R38" s="18">
        <v>4036.46</v>
      </c>
    </row>
    <row r="39" spans="1:18" x14ac:dyDescent="0.4">
      <c r="A39" s="1">
        <v>44482</v>
      </c>
      <c r="B39">
        <v>18.64</v>
      </c>
      <c r="C39">
        <v>11.2012</v>
      </c>
      <c r="D39" s="2">
        <v>81.36</v>
      </c>
      <c r="E39" s="2">
        <f t="shared" si="0"/>
        <v>-2.2099456508029554E-3</v>
      </c>
      <c r="F39">
        <v>83.18</v>
      </c>
      <c r="G39">
        <f t="shared" si="1"/>
        <v>-2.8811544540335182E-3</v>
      </c>
      <c r="H39">
        <v>0.33367999999999998</v>
      </c>
      <c r="I39" s="2">
        <v>4363.8</v>
      </c>
      <c r="J39">
        <v>72.002300000000005</v>
      </c>
      <c r="K39" s="2">
        <v>57380.1</v>
      </c>
      <c r="L39">
        <v>7.3620000000000005E-2</v>
      </c>
      <c r="M39">
        <v>3.9574280000000002</v>
      </c>
      <c r="N39">
        <v>1.0000000000000001E-5</v>
      </c>
      <c r="O39" s="16">
        <v>44482</v>
      </c>
      <c r="P39" s="15">
        <v>26.91</v>
      </c>
      <c r="Q39" s="17">
        <v>44482</v>
      </c>
      <c r="R39" s="18">
        <v>4065.28</v>
      </c>
    </row>
    <row r="40" spans="1:18" x14ac:dyDescent="0.4">
      <c r="A40" s="1">
        <v>44483</v>
      </c>
      <c r="B40">
        <v>16.86</v>
      </c>
      <c r="C40">
        <v>11.0809</v>
      </c>
      <c r="D40" s="2">
        <v>81.3</v>
      </c>
      <c r="E40" s="2">
        <f t="shared" si="0"/>
        <v>-7.3773518653958673E-4</v>
      </c>
      <c r="F40">
        <v>84</v>
      </c>
      <c r="G40">
        <f t="shared" si="1"/>
        <v>9.8098645285479898E-3</v>
      </c>
      <c r="H40">
        <v>0.31663999999999998</v>
      </c>
      <c r="I40" s="2">
        <v>4438.2299999999996</v>
      </c>
      <c r="J40">
        <v>71.360399999999998</v>
      </c>
      <c r="K40" s="2">
        <v>57345.8</v>
      </c>
      <c r="L40">
        <v>5.9840000000000004E-2</v>
      </c>
      <c r="M40">
        <v>3.9099219999999999</v>
      </c>
      <c r="N40">
        <v>2.0000000000000002E-5</v>
      </c>
      <c r="O40" s="16">
        <v>44483</v>
      </c>
      <c r="P40" s="15">
        <v>25.43</v>
      </c>
      <c r="Q40" s="17">
        <v>44483</v>
      </c>
      <c r="R40" s="18">
        <v>4083.3</v>
      </c>
    </row>
    <row r="41" spans="1:18" x14ac:dyDescent="0.4">
      <c r="A41" s="1">
        <v>44484</v>
      </c>
      <c r="B41">
        <v>16.3</v>
      </c>
      <c r="C41">
        <v>11.0367</v>
      </c>
      <c r="D41" s="2">
        <v>82.66</v>
      </c>
      <c r="E41" s="2">
        <f t="shared" si="0"/>
        <v>1.6589792529821387E-2</v>
      </c>
      <c r="F41">
        <v>84.86</v>
      </c>
      <c r="G41">
        <f t="shared" si="1"/>
        <v>1.0186040930865101E-2</v>
      </c>
      <c r="H41">
        <v>0.27646999999999999</v>
      </c>
      <c r="I41" s="2">
        <v>4471.37</v>
      </c>
      <c r="J41">
        <v>71.028300000000002</v>
      </c>
      <c r="K41" s="2">
        <v>61672.5</v>
      </c>
      <c r="L41">
        <v>0.12148</v>
      </c>
      <c r="M41">
        <v>4.1715039999999997</v>
      </c>
      <c r="N41">
        <v>1.0000000000000001E-5</v>
      </c>
      <c r="O41" s="16">
        <v>44484</v>
      </c>
      <c r="P41" s="15">
        <v>25.53</v>
      </c>
      <c r="Q41" s="17">
        <v>44484</v>
      </c>
      <c r="R41" s="18">
        <v>4147.6899999999996</v>
      </c>
    </row>
    <row r="42" spans="1:18" x14ac:dyDescent="0.4">
      <c r="A42" s="1">
        <v>44487</v>
      </c>
      <c r="B42">
        <v>16.309999999999999</v>
      </c>
      <c r="C42">
        <v>11.089399999999999</v>
      </c>
      <c r="D42" s="2">
        <v>82.24</v>
      </c>
      <c r="E42" s="2">
        <f t="shared" si="0"/>
        <v>-5.0940073767313365E-3</v>
      </c>
      <c r="F42">
        <v>84.33</v>
      </c>
      <c r="G42">
        <f t="shared" si="1"/>
        <v>-6.2651661876285654E-3</v>
      </c>
      <c r="H42">
        <v>0.34095999999999999</v>
      </c>
      <c r="I42" s="2">
        <v>4486.4799999999996</v>
      </c>
      <c r="J42">
        <v>71.3035</v>
      </c>
      <c r="K42" s="2">
        <v>62056.3</v>
      </c>
      <c r="L42">
        <v>8.0149999999999999E-2</v>
      </c>
      <c r="M42">
        <v>4.2371410000000003</v>
      </c>
      <c r="N42">
        <v>1.0000000000000001E-5</v>
      </c>
      <c r="O42" s="16">
        <v>44487</v>
      </c>
      <c r="P42" s="15">
        <v>25.43</v>
      </c>
      <c r="Q42" s="17">
        <v>44487</v>
      </c>
      <c r="R42" s="18">
        <v>4080.1</v>
      </c>
    </row>
    <row r="43" spans="1:18" x14ac:dyDescent="0.4">
      <c r="A43" s="1">
        <v>44488</v>
      </c>
      <c r="B43">
        <v>15.7</v>
      </c>
      <c r="C43">
        <v>11.1022</v>
      </c>
      <c r="D43" s="2">
        <v>82.8</v>
      </c>
      <c r="E43" s="2">
        <f t="shared" si="0"/>
        <v>6.7862596843590072E-3</v>
      </c>
      <c r="F43">
        <v>85.08</v>
      </c>
      <c r="G43">
        <f t="shared" si="1"/>
        <v>8.854316745486349E-3</v>
      </c>
      <c r="H43">
        <v>0.37179000000000001</v>
      </c>
      <c r="I43" s="2">
        <v>4519.63</v>
      </c>
      <c r="J43">
        <v>70.861699999999999</v>
      </c>
      <c r="K43" s="2">
        <v>64278.5</v>
      </c>
      <c r="L43">
        <v>8.0159999999999995E-2</v>
      </c>
      <c r="M43">
        <v>4.3494679999999999</v>
      </c>
      <c r="N43">
        <v>1.0000000000000001E-5</v>
      </c>
      <c r="O43" s="16">
        <v>44488</v>
      </c>
      <c r="P43" s="15">
        <v>25.96</v>
      </c>
      <c r="Q43" s="17">
        <v>44488</v>
      </c>
      <c r="R43" s="18">
        <v>4032.86</v>
      </c>
    </row>
    <row r="44" spans="1:18" x14ac:dyDescent="0.4">
      <c r="A44" s="1">
        <v>44489</v>
      </c>
      <c r="B44">
        <v>15.49</v>
      </c>
      <c r="C44">
        <v>11.0762</v>
      </c>
      <c r="D44" s="2">
        <v>83.21</v>
      </c>
      <c r="E44" s="2">
        <f t="shared" si="0"/>
        <v>4.9394715211243823E-3</v>
      </c>
      <c r="F44">
        <v>85.82</v>
      </c>
      <c r="G44">
        <f t="shared" si="1"/>
        <v>8.6600892313420819E-3</v>
      </c>
      <c r="H44">
        <v>0.37869000000000003</v>
      </c>
      <c r="I44" s="2">
        <v>4536.1899999999996</v>
      </c>
      <c r="J44">
        <v>70.826499999999996</v>
      </c>
      <c r="K44" s="2">
        <v>65979.100000000006</v>
      </c>
      <c r="L44">
        <v>7.987000000000001E-2</v>
      </c>
      <c r="M44">
        <v>4.4410220000000002</v>
      </c>
      <c r="N44">
        <v>1.0000000000000001E-5</v>
      </c>
      <c r="O44" s="16">
        <v>44489</v>
      </c>
      <c r="P44" s="15">
        <v>26.83</v>
      </c>
      <c r="Q44" s="17">
        <v>44489</v>
      </c>
      <c r="R44" s="18">
        <v>4059.97</v>
      </c>
    </row>
    <row r="45" spans="1:18" x14ac:dyDescent="0.4">
      <c r="A45" s="1">
        <v>44490</v>
      </c>
      <c r="B45">
        <v>15.01</v>
      </c>
      <c r="C45">
        <v>11.1214</v>
      </c>
      <c r="D45" s="2">
        <v>81.59</v>
      </c>
      <c r="E45" s="2">
        <f t="shared" si="0"/>
        <v>-1.9660827471629574E-2</v>
      </c>
      <c r="F45">
        <v>84.61</v>
      </c>
      <c r="G45">
        <f t="shared" si="1"/>
        <v>-1.4199616626969076E-2</v>
      </c>
      <c r="H45">
        <v>0.37364999999999998</v>
      </c>
      <c r="I45" s="2">
        <v>4549.78</v>
      </c>
      <c r="J45">
        <v>71.102199999999996</v>
      </c>
      <c r="K45" s="2">
        <v>62210.2</v>
      </c>
      <c r="L45">
        <v>0.10538</v>
      </c>
      <c r="M45">
        <v>4.2271239999999999</v>
      </c>
      <c r="N45">
        <v>2.0000000000000002E-5</v>
      </c>
      <c r="O45" s="16">
        <v>44490</v>
      </c>
      <c r="P45" s="15">
        <v>25.79</v>
      </c>
      <c r="Q45" s="17">
        <v>44490</v>
      </c>
      <c r="R45" s="18">
        <v>4062.16</v>
      </c>
    </row>
    <row r="46" spans="1:18" x14ac:dyDescent="0.4">
      <c r="A46" s="1">
        <v>44491</v>
      </c>
      <c r="B46">
        <v>15.43</v>
      </c>
      <c r="C46">
        <v>11.014699999999999</v>
      </c>
      <c r="D46" s="2">
        <v>82.93</v>
      </c>
      <c r="E46" s="2">
        <f t="shared" si="0"/>
        <v>1.6290173022403528E-2</v>
      </c>
      <c r="F46">
        <v>85.53</v>
      </c>
      <c r="G46">
        <f t="shared" si="1"/>
        <v>1.0814728656280779E-2</v>
      </c>
      <c r="H46">
        <v>0.29835</v>
      </c>
      <c r="I46" s="2">
        <v>4544.8999999999996</v>
      </c>
      <c r="J46">
        <v>70.328100000000006</v>
      </c>
      <c r="K46" s="2">
        <v>60690.3</v>
      </c>
      <c r="L46">
        <v>7.5689999999999993E-2</v>
      </c>
      <c r="M46">
        <v>4.1009380000000002</v>
      </c>
      <c r="N46">
        <v>1.0000000000000001E-5</v>
      </c>
      <c r="O46" s="16">
        <v>44491</v>
      </c>
      <c r="P46" s="15">
        <v>25.32</v>
      </c>
      <c r="Q46" s="17">
        <v>44491</v>
      </c>
      <c r="R46" s="18">
        <v>4074.76</v>
      </c>
    </row>
    <row r="47" spans="1:18" x14ac:dyDescent="0.4">
      <c r="A47" s="1">
        <v>44494</v>
      </c>
      <c r="B47">
        <v>15.24</v>
      </c>
      <c r="C47">
        <v>10.9223</v>
      </c>
      <c r="D47" s="2">
        <v>83.45</v>
      </c>
      <c r="E47" s="2">
        <f t="shared" si="0"/>
        <v>6.2507716447317129E-3</v>
      </c>
      <c r="F47">
        <v>85.99</v>
      </c>
      <c r="G47">
        <f t="shared" si="1"/>
        <v>5.3638188301148573E-3</v>
      </c>
      <c r="H47">
        <v>0.29454999999999998</v>
      </c>
      <c r="I47" s="2">
        <v>4566.4799999999996</v>
      </c>
      <c r="J47">
        <v>69.747399999999999</v>
      </c>
      <c r="K47" s="2">
        <v>63067</v>
      </c>
      <c r="L47">
        <v>5.1060000000000001E-2</v>
      </c>
      <c r="M47">
        <v>4.2732190000000001</v>
      </c>
      <c r="N47">
        <v>2.0000000000000002E-5</v>
      </c>
      <c r="O47" s="16">
        <v>44494</v>
      </c>
      <c r="P47" s="15">
        <v>25.11</v>
      </c>
      <c r="Q47" s="17">
        <v>44494</v>
      </c>
      <c r="R47" s="18">
        <v>4083.35</v>
      </c>
    </row>
    <row r="48" spans="1:18" x14ac:dyDescent="0.4">
      <c r="A48" s="1">
        <v>44495</v>
      </c>
      <c r="B48">
        <v>15.98</v>
      </c>
      <c r="C48">
        <v>10.895200000000001</v>
      </c>
      <c r="D48" s="2">
        <v>83.78</v>
      </c>
      <c r="E48" s="2">
        <f t="shared" si="0"/>
        <v>3.9466654110447055E-3</v>
      </c>
      <c r="F48">
        <v>86.4</v>
      </c>
      <c r="G48">
        <f t="shared" si="1"/>
        <v>4.7566653872048465E-3</v>
      </c>
      <c r="H48">
        <v>0.22256000000000001</v>
      </c>
      <c r="I48" s="2">
        <v>4574.79</v>
      </c>
      <c r="J48">
        <v>69.543899999999994</v>
      </c>
      <c r="K48" s="2">
        <v>60310.8</v>
      </c>
      <c r="L48">
        <v>5.713E-2</v>
      </c>
      <c r="M48">
        <v>4.1399999999999997</v>
      </c>
      <c r="N48">
        <v>1.0000000000000001E-5</v>
      </c>
      <c r="O48" s="16">
        <v>44495</v>
      </c>
      <c r="P48" s="15">
        <v>25.13</v>
      </c>
      <c r="Q48" s="17">
        <v>44495</v>
      </c>
      <c r="R48" s="18">
        <v>4056.97</v>
      </c>
    </row>
    <row r="49" spans="1:18" x14ac:dyDescent="0.4">
      <c r="A49" s="1">
        <v>44496</v>
      </c>
      <c r="B49">
        <v>16.98</v>
      </c>
      <c r="C49">
        <v>11.0495</v>
      </c>
      <c r="D49" s="2">
        <v>83.1</v>
      </c>
      <c r="E49" s="2">
        <f t="shared" si="0"/>
        <v>-8.1496136574863431E-3</v>
      </c>
      <c r="F49">
        <v>84.58</v>
      </c>
      <c r="G49">
        <f t="shared" si="1"/>
        <v>-2.1289843765667529E-2</v>
      </c>
      <c r="H49">
        <v>0.14974999999999999</v>
      </c>
      <c r="I49" s="2">
        <v>4551.68</v>
      </c>
      <c r="J49">
        <v>70.636099999999999</v>
      </c>
      <c r="K49" s="2">
        <v>58438.1</v>
      </c>
      <c r="L49">
        <v>8.8109999999999994E-2</v>
      </c>
      <c r="M49">
        <v>4.1055390000000003</v>
      </c>
      <c r="N49">
        <v>1.0000000000000001E-5</v>
      </c>
      <c r="O49" s="16">
        <v>44496</v>
      </c>
      <c r="P49" s="15">
        <v>24.83</v>
      </c>
      <c r="Q49" s="17">
        <v>44496</v>
      </c>
      <c r="R49" s="18">
        <v>4029.35</v>
      </c>
    </row>
    <row r="50" spans="1:18" x14ac:dyDescent="0.4">
      <c r="A50" s="1">
        <v>44497</v>
      </c>
      <c r="B50">
        <v>16.53</v>
      </c>
      <c r="C50">
        <v>10.986000000000001</v>
      </c>
      <c r="D50" s="2">
        <v>81.510000000000005</v>
      </c>
      <c r="E50" s="2">
        <f t="shared" si="0"/>
        <v>-1.9318989755036268E-2</v>
      </c>
      <c r="F50">
        <v>84.32</v>
      </c>
      <c r="G50">
        <f t="shared" si="1"/>
        <v>-3.07874725129044E-3</v>
      </c>
      <c r="H50">
        <v>0.11814</v>
      </c>
      <c r="I50" s="2">
        <v>4596.42</v>
      </c>
      <c r="J50">
        <v>70.220600000000005</v>
      </c>
      <c r="K50" s="2">
        <v>60582.5</v>
      </c>
      <c r="L50">
        <v>8.8469999999999993E-2</v>
      </c>
      <c r="M50">
        <v>4.1949009999999998</v>
      </c>
      <c r="N50">
        <v>1.0000000000000001E-5</v>
      </c>
      <c r="O50" s="16">
        <v>44497</v>
      </c>
      <c r="P50" s="15">
        <v>25.07</v>
      </c>
      <c r="Q50" s="17">
        <v>44497</v>
      </c>
      <c r="R50" s="18">
        <v>4003.77</v>
      </c>
    </row>
    <row r="51" spans="1:18" x14ac:dyDescent="0.4">
      <c r="A51" s="1">
        <v>44498</v>
      </c>
      <c r="B51">
        <v>16.260000000000002</v>
      </c>
      <c r="C51">
        <v>11.0754</v>
      </c>
      <c r="D51" s="2">
        <v>82.1</v>
      </c>
      <c r="E51" s="2">
        <f t="shared" si="0"/>
        <v>7.2123043520162713E-3</v>
      </c>
      <c r="F51">
        <v>84.38</v>
      </c>
      <c r="G51">
        <f t="shared" si="1"/>
        <v>7.1132190314043657E-4</v>
      </c>
      <c r="H51">
        <v>2.2769999999999999E-2</v>
      </c>
      <c r="I51" s="2">
        <v>4605.38</v>
      </c>
      <c r="J51">
        <v>70.946399999999997</v>
      </c>
      <c r="K51" s="2">
        <v>62242.8</v>
      </c>
      <c r="L51">
        <v>6.3390000000000002E-2</v>
      </c>
      <c r="M51">
        <v>4.2715160000000001</v>
      </c>
      <c r="N51">
        <v>1.0000000000000001E-5</v>
      </c>
      <c r="O51" s="16">
        <v>44498</v>
      </c>
      <c r="P51" s="15">
        <v>25.54</v>
      </c>
      <c r="Q51" s="17">
        <v>44498</v>
      </c>
      <c r="R51" s="18">
        <v>4077.04</v>
      </c>
    </row>
    <row r="52" spans="1:18" x14ac:dyDescent="0.4">
      <c r="A52" s="1">
        <v>44501</v>
      </c>
      <c r="B52">
        <v>16.41</v>
      </c>
      <c r="C52">
        <v>11.1867</v>
      </c>
      <c r="D52" s="2">
        <v>83.1</v>
      </c>
      <c r="E52" s="2">
        <f t="shared" si="0"/>
        <v>1.210668540302005E-2</v>
      </c>
      <c r="F52">
        <v>84.71</v>
      </c>
      <c r="G52">
        <f t="shared" si="1"/>
        <v>3.903251747267032E-3</v>
      </c>
      <c r="H52">
        <v>0.3029</v>
      </c>
      <c r="I52" s="2">
        <v>4613.67</v>
      </c>
      <c r="J52">
        <v>71.569000000000003</v>
      </c>
      <c r="K52" s="2">
        <v>60915.3</v>
      </c>
      <c r="L52">
        <v>6.1210000000000001E-2</v>
      </c>
      <c r="M52">
        <v>4.235106</v>
      </c>
      <c r="N52">
        <v>1.0000000000000001E-5</v>
      </c>
      <c r="O52" s="16">
        <v>44501</v>
      </c>
      <c r="P52" s="15">
        <v>26.53</v>
      </c>
      <c r="Q52" s="17">
        <v>44501</v>
      </c>
      <c r="R52" s="18">
        <v>4072.7</v>
      </c>
    </row>
    <row r="53" spans="1:18" x14ac:dyDescent="0.4">
      <c r="A53" s="1">
        <v>44502</v>
      </c>
      <c r="B53">
        <v>16.03</v>
      </c>
      <c r="C53">
        <v>11.1767</v>
      </c>
      <c r="D53" s="2">
        <v>83.05</v>
      </c>
      <c r="E53" s="2">
        <f t="shared" si="0"/>
        <v>-6.018658020985623E-4</v>
      </c>
      <c r="F53">
        <v>84.72</v>
      </c>
      <c r="G53">
        <f t="shared" si="1"/>
        <v>1.1804284969146489E-4</v>
      </c>
      <c r="H53">
        <v>0.31707000000000002</v>
      </c>
      <c r="I53" s="2">
        <v>4630.6499999999996</v>
      </c>
      <c r="J53">
        <v>71.530900000000003</v>
      </c>
      <c r="K53" s="2">
        <v>63221.7</v>
      </c>
      <c r="L53">
        <v>6.5259999999999999E-2</v>
      </c>
      <c r="M53">
        <v>4.3644530000000001</v>
      </c>
      <c r="N53">
        <v>1.0000000000000001E-5</v>
      </c>
      <c r="O53" s="16">
        <v>44502</v>
      </c>
      <c r="P53" s="15">
        <v>26.81</v>
      </c>
      <c r="Q53" s="17">
        <v>44502</v>
      </c>
      <c r="R53" s="18">
        <v>4083.12</v>
      </c>
    </row>
    <row r="54" spans="1:18" x14ac:dyDescent="0.4">
      <c r="A54" s="1">
        <v>44503</v>
      </c>
      <c r="B54">
        <v>15.1</v>
      </c>
      <c r="C54">
        <v>11.2</v>
      </c>
      <c r="D54" s="2">
        <v>80.52</v>
      </c>
      <c r="E54" s="2">
        <f t="shared" si="0"/>
        <v>-3.0937235287713215E-2</v>
      </c>
      <c r="F54">
        <v>81.99</v>
      </c>
      <c r="G54">
        <f t="shared" si="1"/>
        <v>-3.2754412685064738E-2</v>
      </c>
      <c r="H54">
        <v>0.38011</v>
      </c>
      <c r="I54" s="2">
        <v>4660.57</v>
      </c>
      <c r="J54">
        <v>71.754099999999994</v>
      </c>
      <c r="K54" s="2">
        <v>62918.5</v>
      </c>
      <c r="L54">
        <v>6.105E-2</v>
      </c>
      <c r="M54">
        <v>4.3550120000000003</v>
      </c>
      <c r="N54">
        <v>1.0000000000000001E-5</v>
      </c>
      <c r="O54" s="16">
        <v>44503</v>
      </c>
      <c r="P54" s="15">
        <v>25.69</v>
      </c>
      <c r="Q54" s="17">
        <v>44503</v>
      </c>
      <c r="R54" s="18">
        <v>4117.01</v>
      </c>
    </row>
    <row r="55" spans="1:18" x14ac:dyDescent="0.4">
      <c r="A55" s="1">
        <v>44505</v>
      </c>
      <c r="B55">
        <v>16.48</v>
      </c>
      <c r="C55">
        <v>11.1358</v>
      </c>
      <c r="D55" s="2">
        <v>81.099999999999994</v>
      </c>
      <c r="E55" s="2">
        <f t="shared" si="0"/>
        <v>7.1773603497764203E-3</v>
      </c>
      <c r="F55">
        <v>82.74</v>
      </c>
      <c r="G55">
        <f t="shared" si="1"/>
        <v>9.1058724251791168E-3</v>
      </c>
      <c r="H55">
        <v>0.37969000000000003</v>
      </c>
      <c r="I55" s="2">
        <v>4697.53</v>
      </c>
      <c r="J55">
        <v>71.256799999999998</v>
      </c>
      <c r="K55" s="2">
        <v>60974.3</v>
      </c>
      <c r="L55">
        <v>4.446E-2</v>
      </c>
      <c r="M55">
        <v>4.2608480000000002</v>
      </c>
      <c r="N55">
        <v>1.0000000000000001E-5</v>
      </c>
      <c r="O55" s="16">
        <v>44505</v>
      </c>
      <c r="P55" s="15">
        <v>25.45</v>
      </c>
      <c r="Q55" s="19">
        <v>44505</v>
      </c>
      <c r="R55" s="20">
        <v>4135.7333333333336</v>
      </c>
    </row>
    <row r="56" spans="1:18" x14ac:dyDescent="0.4">
      <c r="A56" s="1">
        <v>44508</v>
      </c>
      <c r="B56">
        <v>17.22</v>
      </c>
      <c r="C56">
        <v>11.1403</v>
      </c>
      <c r="D56" s="2">
        <v>82.03</v>
      </c>
      <c r="E56" s="2">
        <f t="shared" si="0"/>
        <v>1.1402072893291357E-2</v>
      </c>
      <c r="F56">
        <v>83.43</v>
      </c>
      <c r="G56">
        <f t="shared" si="1"/>
        <v>8.3047958807178669E-3</v>
      </c>
      <c r="H56">
        <v>0.26960000000000001</v>
      </c>
      <c r="I56" s="2">
        <v>4701.7</v>
      </c>
      <c r="J56">
        <v>71.216700000000003</v>
      </c>
      <c r="K56" s="2">
        <v>67527.899999999994</v>
      </c>
      <c r="L56">
        <v>8.1079999999999999E-2</v>
      </c>
      <c r="M56">
        <v>4.6173729999999997</v>
      </c>
      <c r="N56">
        <v>2.9999999999999997E-5</v>
      </c>
      <c r="O56" s="16">
        <v>44508</v>
      </c>
      <c r="P56" s="15">
        <v>25.99</v>
      </c>
      <c r="Q56" s="19">
        <v>44508</v>
      </c>
      <c r="R56" s="20">
        <v>4154.4566666666669</v>
      </c>
    </row>
    <row r="57" spans="1:18" x14ac:dyDescent="0.4">
      <c r="A57" s="1">
        <v>44509</v>
      </c>
      <c r="B57">
        <v>17.78</v>
      </c>
      <c r="C57">
        <v>11.062099999999999</v>
      </c>
      <c r="D57" s="2">
        <v>82.5</v>
      </c>
      <c r="E57" s="2">
        <f t="shared" si="0"/>
        <v>5.7132593259768003E-3</v>
      </c>
      <c r="F57">
        <v>84.78</v>
      </c>
      <c r="G57">
        <f t="shared" si="1"/>
        <v>1.6051709010507825E-2</v>
      </c>
      <c r="H57">
        <v>0.34656999999999999</v>
      </c>
      <c r="I57" s="2">
        <v>4685.25</v>
      </c>
      <c r="J57">
        <v>70.717500000000001</v>
      </c>
      <c r="K57" s="2">
        <v>66904.399999999994</v>
      </c>
      <c r="L57">
        <v>6.6129999999999994E-2</v>
      </c>
      <c r="M57">
        <v>4.589804</v>
      </c>
      <c r="N57">
        <v>2.0000000000000002E-5</v>
      </c>
      <c r="O57" s="16">
        <v>44509</v>
      </c>
      <c r="P57" s="15">
        <v>25.83</v>
      </c>
      <c r="Q57" s="17">
        <v>44509</v>
      </c>
      <c r="R57" s="18">
        <v>4173.18</v>
      </c>
    </row>
    <row r="58" spans="1:18" x14ac:dyDescent="0.4">
      <c r="A58" s="1">
        <v>44510</v>
      </c>
      <c r="B58">
        <v>18.73</v>
      </c>
      <c r="C58">
        <v>11.157500000000001</v>
      </c>
      <c r="D58" s="2">
        <v>82.69</v>
      </c>
      <c r="E58" s="2">
        <f t="shared" si="0"/>
        <v>2.3003823934399778E-3</v>
      </c>
      <c r="F58">
        <v>82.64</v>
      </c>
      <c r="G58">
        <f t="shared" si="1"/>
        <v>-2.5565841113107973E-2</v>
      </c>
      <c r="H58">
        <v>0.36631000000000002</v>
      </c>
      <c r="I58" s="2">
        <v>4646.71</v>
      </c>
      <c r="J58">
        <v>71.283900000000003</v>
      </c>
      <c r="K58" s="2">
        <v>64932.6</v>
      </c>
      <c r="L58">
        <v>9.620999999999999E-2</v>
      </c>
      <c r="M58">
        <v>4.5081790000000002</v>
      </c>
      <c r="N58">
        <v>2.0000000000000002E-5</v>
      </c>
      <c r="O58" s="16">
        <v>44510</v>
      </c>
      <c r="P58" s="15">
        <v>25.95</v>
      </c>
      <c r="Q58" s="17">
        <v>44510</v>
      </c>
      <c r="R58" s="18">
        <v>4181.37</v>
      </c>
    </row>
    <row r="59" spans="1:18" x14ac:dyDescent="0.4">
      <c r="A59" s="1">
        <v>44511</v>
      </c>
      <c r="B59">
        <v>17.66</v>
      </c>
      <c r="C59">
        <v>11.2065</v>
      </c>
      <c r="D59" s="2">
        <v>81.38</v>
      </c>
      <c r="E59" s="2">
        <f t="shared" si="0"/>
        <v>-1.5969133160531411E-2</v>
      </c>
      <c r="F59">
        <v>82.87</v>
      </c>
      <c r="G59">
        <f t="shared" si="1"/>
        <v>2.7792900495679758E-3</v>
      </c>
      <c r="H59">
        <v>0.33613999999999999</v>
      </c>
      <c r="I59" s="2">
        <v>4649.2700000000004</v>
      </c>
      <c r="J59">
        <v>71.615399999999994</v>
      </c>
      <c r="K59" s="2">
        <v>64806.7</v>
      </c>
      <c r="L59">
        <v>5.0369999999999998E-2</v>
      </c>
      <c r="M59">
        <v>4.5457000000000001</v>
      </c>
      <c r="N59">
        <v>1.0000000000000001E-5</v>
      </c>
      <c r="O59" s="16">
        <v>44511</v>
      </c>
      <c r="P59" s="15">
        <v>25.74</v>
      </c>
      <c r="Q59" s="17">
        <v>44511</v>
      </c>
      <c r="R59" s="18">
        <v>4147.92</v>
      </c>
    </row>
    <row r="60" spans="1:18" x14ac:dyDescent="0.4">
      <c r="A60" s="1">
        <v>44512</v>
      </c>
      <c r="B60">
        <v>16.29</v>
      </c>
      <c r="C60">
        <v>11.425700000000001</v>
      </c>
      <c r="D60" s="2">
        <v>81.23</v>
      </c>
      <c r="E60" s="2">
        <f t="shared" si="0"/>
        <v>-1.8449055106813251E-3</v>
      </c>
      <c r="F60">
        <v>82.17</v>
      </c>
      <c r="G60">
        <f t="shared" si="1"/>
        <v>-8.4828429178546091E-3</v>
      </c>
      <c r="H60">
        <v>0.2893</v>
      </c>
      <c r="I60" s="2">
        <v>4682.8500000000004</v>
      </c>
      <c r="J60">
        <v>72.891900000000007</v>
      </c>
      <c r="K60" s="2">
        <v>64134.5</v>
      </c>
      <c r="L60">
        <v>6.3270000000000007E-2</v>
      </c>
      <c r="M60">
        <v>4.5800159999999996</v>
      </c>
      <c r="N60">
        <v>1.0000000000000001E-5</v>
      </c>
      <c r="O60" s="16">
        <v>44512</v>
      </c>
      <c r="P60" s="15">
        <v>28.14</v>
      </c>
      <c r="Q60" s="17">
        <v>44512</v>
      </c>
      <c r="R60" s="18">
        <v>4255.8500000000004</v>
      </c>
    </row>
    <row r="61" spans="1:18" x14ac:dyDescent="0.4">
      <c r="A61" s="1">
        <v>44515</v>
      </c>
      <c r="B61">
        <v>16.489999999999998</v>
      </c>
      <c r="C61">
        <v>11.3649</v>
      </c>
      <c r="D61" s="2">
        <v>79.569999999999993</v>
      </c>
      <c r="E61" s="2">
        <f t="shared" si="0"/>
        <v>-2.0647499673419195E-2</v>
      </c>
      <c r="F61">
        <v>82.05</v>
      </c>
      <c r="G61">
        <f t="shared" si="1"/>
        <v>-1.4614544069965869E-3</v>
      </c>
      <c r="H61">
        <v>0.27372000000000002</v>
      </c>
      <c r="I61" s="2">
        <v>4682.8100000000004</v>
      </c>
      <c r="J61">
        <v>72.544600000000003</v>
      </c>
      <c r="K61" s="2">
        <v>63597.9</v>
      </c>
      <c r="L61">
        <v>5.3530000000000001E-2</v>
      </c>
      <c r="M61">
        <v>4.4969469999999996</v>
      </c>
      <c r="N61">
        <v>1.0000000000000001E-5</v>
      </c>
      <c r="O61" s="16">
        <v>44515</v>
      </c>
      <c r="P61" s="15">
        <v>30.14</v>
      </c>
      <c r="Q61" s="17">
        <v>44515</v>
      </c>
      <c r="R61" s="18">
        <v>4271.28</v>
      </c>
    </row>
    <row r="62" spans="1:18" x14ac:dyDescent="0.4">
      <c r="A62" s="1">
        <v>44516</v>
      </c>
      <c r="B62">
        <v>16.37</v>
      </c>
      <c r="C62">
        <v>11.4384</v>
      </c>
      <c r="D62" s="2">
        <v>81.16</v>
      </c>
      <c r="E62" s="2">
        <f t="shared" si="0"/>
        <v>1.9785377568170625E-2</v>
      </c>
      <c r="F62">
        <v>82.43</v>
      </c>
      <c r="G62">
        <f t="shared" si="1"/>
        <v>4.6206307890364062E-3</v>
      </c>
      <c r="H62">
        <v>0.34072000000000002</v>
      </c>
      <c r="I62" s="2">
        <v>4700.8999999999996</v>
      </c>
      <c r="J62">
        <v>73.123800000000003</v>
      </c>
      <c r="K62" s="2">
        <v>60089.1</v>
      </c>
      <c r="L62">
        <v>0.11536</v>
      </c>
      <c r="M62">
        <v>4.3406510000000003</v>
      </c>
      <c r="N62">
        <v>2.0000000000000002E-5</v>
      </c>
      <c r="O62" s="16">
        <v>44516</v>
      </c>
      <c r="P62" s="15">
        <v>29.7</v>
      </c>
      <c r="Q62" s="17">
        <v>44516</v>
      </c>
      <c r="R62" s="18">
        <v>4330.74</v>
      </c>
    </row>
    <row r="63" spans="1:18" x14ac:dyDescent="0.4">
      <c r="A63" s="1">
        <v>44517</v>
      </c>
      <c r="B63">
        <v>17.11</v>
      </c>
      <c r="C63">
        <v>11.3744</v>
      </c>
      <c r="D63" s="2">
        <v>80.27</v>
      </c>
      <c r="E63" s="2">
        <f t="shared" si="0"/>
        <v>-1.1026562814128532E-2</v>
      </c>
      <c r="F63">
        <v>80.28</v>
      </c>
      <c r="G63">
        <f t="shared" si="1"/>
        <v>-2.6428924396998881E-2</v>
      </c>
      <c r="H63">
        <v>0.40675</v>
      </c>
      <c r="I63" s="2">
        <v>4688.67</v>
      </c>
      <c r="J63">
        <v>72.545199999999994</v>
      </c>
      <c r="K63" s="2">
        <v>60367.8</v>
      </c>
      <c r="L63">
        <v>7.393000000000001E-2</v>
      </c>
      <c r="M63">
        <v>4.345618</v>
      </c>
      <c r="N63">
        <v>1.0000000000000001E-5</v>
      </c>
      <c r="O63" s="16">
        <v>44517</v>
      </c>
      <c r="P63" s="15">
        <v>29.66</v>
      </c>
      <c r="Q63" s="17">
        <v>44517</v>
      </c>
      <c r="R63" s="18">
        <v>4367.41</v>
      </c>
    </row>
    <row r="64" spans="1:18" x14ac:dyDescent="0.4">
      <c r="A64" s="1">
        <v>44518</v>
      </c>
      <c r="B64">
        <v>17.59</v>
      </c>
      <c r="C64">
        <v>11.4467</v>
      </c>
      <c r="D64" s="2">
        <v>80.430000000000007</v>
      </c>
      <c r="E64" s="2">
        <f t="shared" si="0"/>
        <v>1.9912887724923599E-3</v>
      </c>
      <c r="F64">
        <v>81.239999999999995</v>
      </c>
      <c r="G64">
        <f t="shared" si="1"/>
        <v>1.1887212784046504E-2</v>
      </c>
      <c r="H64">
        <v>0.30685000000000001</v>
      </c>
      <c r="I64" s="2">
        <v>4706.6400000000003</v>
      </c>
      <c r="J64">
        <v>73.099500000000006</v>
      </c>
      <c r="K64" s="2">
        <v>56955.3</v>
      </c>
      <c r="L64">
        <v>0.10037</v>
      </c>
      <c r="M64">
        <v>4.1371609999999999</v>
      </c>
      <c r="N64">
        <v>1.0000000000000001E-5</v>
      </c>
      <c r="O64" s="16">
        <v>44518</v>
      </c>
      <c r="P64" s="15">
        <v>28.55</v>
      </c>
      <c r="Q64" s="17">
        <v>44518</v>
      </c>
      <c r="R64" s="18">
        <v>4351.2</v>
      </c>
    </row>
    <row r="65" spans="1:18" x14ac:dyDescent="0.4">
      <c r="A65" s="1">
        <v>44519</v>
      </c>
      <c r="B65">
        <v>17.91</v>
      </c>
      <c r="C65">
        <v>11.504899999999999</v>
      </c>
      <c r="D65" s="2">
        <v>78.180000000000007</v>
      </c>
      <c r="E65" s="2">
        <f t="shared" si="0"/>
        <v>-2.8373380551168899E-2</v>
      </c>
      <c r="F65">
        <v>78.89</v>
      </c>
      <c r="G65">
        <f t="shared" si="1"/>
        <v>-2.9353259605185627E-2</v>
      </c>
      <c r="H65">
        <v>0.47993000000000002</v>
      </c>
      <c r="I65" s="2">
        <v>4697.96</v>
      </c>
      <c r="J65">
        <v>73.483400000000003</v>
      </c>
      <c r="K65" s="2">
        <v>58083.4</v>
      </c>
      <c r="L65">
        <v>7.4439999999999992E-2</v>
      </c>
      <c r="M65">
        <v>4.237679</v>
      </c>
      <c r="N65">
        <v>1.0000000000000001E-5</v>
      </c>
      <c r="O65" s="16">
        <v>44519</v>
      </c>
      <c r="P65" s="15">
        <v>29.06</v>
      </c>
      <c r="Q65" s="17">
        <v>44519</v>
      </c>
      <c r="R65" s="18">
        <v>4342.8</v>
      </c>
    </row>
    <row r="66" spans="1:18" x14ac:dyDescent="0.4">
      <c r="A66" s="1">
        <v>44522</v>
      </c>
      <c r="B66">
        <v>19.170000000000002</v>
      </c>
      <c r="C66">
        <v>11.7149</v>
      </c>
      <c r="D66" s="2">
        <v>79.75</v>
      </c>
      <c r="E66" s="2">
        <f t="shared" si="0"/>
        <v>1.9882881300145212E-2</v>
      </c>
      <c r="F66">
        <v>79.7</v>
      </c>
      <c r="G66">
        <f t="shared" si="1"/>
        <v>1.0215108689171117E-2</v>
      </c>
      <c r="H66">
        <v>0.35089999999999999</v>
      </c>
      <c r="I66" s="2">
        <v>4682.95</v>
      </c>
      <c r="J66">
        <v>74.804599999999994</v>
      </c>
      <c r="K66" s="2">
        <v>56308.800000000003</v>
      </c>
      <c r="L66">
        <v>7.6450000000000004E-2</v>
      </c>
      <c r="M66">
        <v>4.160679</v>
      </c>
      <c r="N66">
        <v>1.0000000000000001E-5</v>
      </c>
      <c r="O66" s="16">
        <v>44522</v>
      </c>
      <c r="P66" s="15">
        <v>34.03</v>
      </c>
      <c r="Q66" s="17">
        <v>44522</v>
      </c>
      <c r="R66" s="18">
        <v>4354.45</v>
      </c>
    </row>
    <row r="67" spans="1:18" x14ac:dyDescent="0.4">
      <c r="A67" s="1">
        <v>44523</v>
      </c>
      <c r="B67">
        <v>19.38</v>
      </c>
      <c r="C67">
        <v>11.622299999999999</v>
      </c>
      <c r="D67" s="2">
        <v>81.510000000000005</v>
      </c>
      <c r="E67" s="2">
        <f t="shared" ref="E67:E121" si="2">LN(D67/D66)</f>
        <v>2.1828970441412198E-2</v>
      </c>
      <c r="F67">
        <v>82.31</v>
      </c>
      <c r="G67">
        <f t="shared" si="1"/>
        <v>3.2223021188383202E-2</v>
      </c>
      <c r="H67">
        <v>0.36659999999999998</v>
      </c>
      <c r="I67" s="2">
        <v>4690.7</v>
      </c>
      <c r="J67">
        <v>74.288300000000007</v>
      </c>
      <c r="K67" s="2">
        <v>57573.2</v>
      </c>
      <c r="L67">
        <v>7.2480000000000003E-2</v>
      </c>
      <c r="M67">
        <v>4.2216339999999999</v>
      </c>
      <c r="N67">
        <v>1.0000000000000001E-5</v>
      </c>
      <c r="O67" s="16">
        <v>44523</v>
      </c>
      <c r="P67" s="15">
        <v>31.51</v>
      </c>
      <c r="Q67" s="17">
        <v>44523</v>
      </c>
      <c r="R67" s="18">
        <v>4347.74</v>
      </c>
    </row>
    <row r="68" spans="1:18" x14ac:dyDescent="0.4">
      <c r="A68" s="1">
        <v>44524</v>
      </c>
      <c r="B68">
        <v>18.579999999999998</v>
      </c>
      <c r="C68">
        <v>11.73</v>
      </c>
      <c r="D68" s="2">
        <v>81.37</v>
      </c>
      <c r="E68" s="2">
        <f t="shared" si="2"/>
        <v>-1.7190573978001728E-3</v>
      </c>
      <c r="F68">
        <v>82.25</v>
      </c>
      <c r="G68">
        <f t="shared" ref="G68:G121" si="3">LN(F68/F67)</f>
        <v>-7.2921733907136234E-4</v>
      </c>
      <c r="H68">
        <v>0.23107</v>
      </c>
      <c r="I68" s="2">
        <v>4701.46</v>
      </c>
      <c r="J68">
        <v>74.982100000000003</v>
      </c>
      <c r="K68" s="2">
        <v>57171.7</v>
      </c>
      <c r="L68">
        <v>5.6680000000000001E-2</v>
      </c>
      <c r="M68">
        <v>4.210604</v>
      </c>
      <c r="N68">
        <v>1.0000000000000001E-5</v>
      </c>
      <c r="O68" s="16">
        <v>44524</v>
      </c>
      <c r="P68" s="15">
        <v>32.159999999999997</v>
      </c>
      <c r="Q68" s="17">
        <v>44524</v>
      </c>
      <c r="R68" s="18">
        <v>4324.17</v>
      </c>
    </row>
    <row r="69" spans="1:18" x14ac:dyDescent="0.4">
      <c r="A69" s="1">
        <v>44526</v>
      </c>
      <c r="B69">
        <v>28.62</v>
      </c>
      <c r="C69">
        <v>11.827</v>
      </c>
      <c r="D69" s="2">
        <v>71.599999999999994</v>
      </c>
      <c r="E69" s="2">
        <f t="shared" si="2"/>
        <v>-0.12791158074196615</v>
      </c>
      <c r="F69">
        <v>72.72</v>
      </c>
      <c r="G69">
        <f t="shared" si="3"/>
        <v>-0.12314693977625794</v>
      </c>
      <c r="H69">
        <v>0.17077999999999999</v>
      </c>
      <c r="I69" s="2">
        <v>4594.62</v>
      </c>
      <c r="J69">
        <v>75.61</v>
      </c>
      <c r="K69" s="2">
        <v>53730.9</v>
      </c>
      <c r="L69">
        <v>0.10403</v>
      </c>
      <c r="M69">
        <v>4.0528490000000001</v>
      </c>
      <c r="N69">
        <v>2.0000000000000002E-5</v>
      </c>
      <c r="O69" s="16">
        <v>44526</v>
      </c>
      <c r="P69" s="15">
        <v>36.32</v>
      </c>
      <c r="Q69" s="17">
        <v>44526</v>
      </c>
      <c r="R69" s="18">
        <v>4294.8</v>
      </c>
    </row>
    <row r="70" spans="1:18" x14ac:dyDescent="0.4">
      <c r="A70" s="1">
        <v>44529</v>
      </c>
      <c r="B70">
        <v>22.96</v>
      </c>
      <c r="C70">
        <v>11.679600000000001</v>
      </c>
      <c r="D70" s="2">
        <v>73.349999999999994</v>
      </c>
      <c r="E70" s="2">
        <f t="shared" si="2"/>
        <v>2.4147430622390789E-2</v>
      </c>
      <c r="F70">
        <v>73.44</v>
      </c>
      <c r="G70">
        <f t="shared" si="3"/>
        <v>9.8522964430116395E-3</v>
      </c>
      <c r="H70">
        <v>0.12634999999999999</v>
      </c>
      <c r="I70" s="2">
        <v>4655.2700000000004</v>
      </c>
      <c r="J70">
        <v>74.611099999999993</v>
      </c>
      <c r="K70" s="2">
        <v>57794.8</v>
      </c>
      <c r="L70">
        <v>5.8650000000000001E-2</v>
      </c>
      <c r="M70">
        <v>4.2502959999999996</v>
      </c>
      <c r="N70">
        <v>1.0000000000000001E-5</v>
      </c>
      <c r="O70" s="16">
        <v>44529</v>
      </c>
      <c r="P70" s="15">
        <v>35.07</v>
      </c>
      <c r="Q70" s="17">
        <v>44529</v>
      </c>
      <c r="R70" s="18">
        <v>4398.1499999999996</v>
      </c>
    </row>
    <row r="71" spans="1:18" x14ac:dyDescent="0.4">
      <c r="A71" s="1">
        <v>44530</v>
      </c>
      <c r="B71">
        <v>27.19</v>
      </c>
      <c r="C71">
        <v>11.640499999999999</v>
      </c>
      <c r="D71" s="2">
        <v>69.34</v>
      </c>
      <c r="E71" s="2">
        <f t="shared" si="2"/>
        <v>-5.6220564332113275E-2</v>
      </c>
      <c r="F71">
        <v>70.569999999999993</v>
      </c>
      <c r="G71">
        <f t="shared" si="3"/>
        <v>-3.9863621299496201E-2</v>
      </c>
      <c r="H71">
        <v>2.4819999999999998E-2</v>
      </c>
      <c r="I71" s="2">
        <v>4567</v>
      </c>
      <c r="J71">
        <v>74.083799999999997</v>
      </c>
      <c r="K71" s="2">
        <v>56882.9</v>
      </c>
      <c r="L71">
        <v>7.3660000000000003E-2</v>
      </c>
      <c r="M71">
        <v>4.114776</v>
      </c>
      <c r="N71">
        <v>1.0000000000000001E-5</v>
      </c>
      <c r="O71" s="16">
        <v>44530</v>
      </c>
      <c r="P71" s="15">
        <v>35.51</v>
      </c>
      <c r="Q71" s="17">
        <v>44530</v>
      </c>
      <c r="R71" s="18">
        <v>4327.24</v>
      </c>
    </row>
    <row r="72" spans="1:18" x14ac:dyDescent="0.4">
      <c r="A72" s="1">
        <v>44531</v>
      </c>
      <c r="B72">
        <v>31.12</v>
      </c>
      <c r="C72">
        <v>11.659800000000001</v>
      </c>
      <c r="D72" s="2">
        <v>70.55</v>
      </c>
      <c r="E72" s="2">
        <f t="shared" si="2"/>
        <v>1.7299738041945584E-2</v>
      </c>
      <c r="F72">
        <v>68.87</v>
      </c>
      <c r="G72">
        <f t="shared" si="3"/>
        <v>-2.4384455456131781E-2</v>
      </c>
      <c r="H72">
        <v>0.4204</v>
      </c>
      <c r="I72" s="2">
        <v>4513.04</v>
      </c>
      <c r="J72">
        <v>74.251499999999993</v>
      </c>
      <c r="K72" s="2">
        <v>57210.3</v>
      </c>
      <c r="L72">
        <v>6.6750000000000004E-2</v>
      </c>
      <c r="M72">
        <v>4.1414359999999997</v>
      </c>
      <c r="N72">
        <v>2.0000000000000002E-5</v>
      </c>
      <c r="O72" s="16">
        <v>44531</v>
      </c>
      <c r="P72" s="15">
        <v>34.6</v>
      </c>
      <c r="Q72" s="17">
        <v>44531</v>
      </c>
      <c r="R72" s="18">
        <v>4328.3500000000004</v>
      </c>
    </row>
    <row r="73" spans="1:18" x14ac:dyDescent="0.4">
      <c r="A73" s="1">
        <v>44532</v>
      </c>
      <c r="B73">
        <v>27.95</v>
      </c>
      <c r="C73">
        <v>11.5504</v>
      </c>
      <c r="D73" s="2">
        <v>68.97</v>
      </c>
      <c r="E73" s="2">
        <f t="shared" si="2"/>
        <v>-2.2650050855623063E-2</v>
      </c>
      <c r="F73">
        <v>69.67</v>
      </c>
      <c r="G73">
        <f t="shared" si="3"/>
        <v>1.1549139485420615E-2</v>
      </c>
      <c r="H73">
        <v>0.52659999999999996</v>
      </c>
      <c r="I73" s="2">
        <v>4577.1000000000004</v>
      </c>
      <c r="J73">
        <v>73.658100000000005</v>
      </c>
      <c r="K73" s="2">
        <v>56496</v>
      </c>
      <c r="L73">
        <v>5.4939999999999996E-2</v>
      </c>
      <c r="M73">
        <v>4.0914060000000001</v>
      </c>
      <c r="N73">
        <v>1.0000000000000001E-5</v>
      </c>
      <c r="O73" s="16">
        <v>44532</v>
      </c>
      <c r="P73" s="15">
        <v>32.950000000000003</v>
      </c>
      <c r="Q73" s="17">
        <v>44532</v>
      </c>
      <c r="R73" s="18">
        <v>4249.6099999999997</v>
      </c>
    </row>
    <row r="74" spans="1:18" x14ac:dyDescent="0.4">
      <c r="A74" s="1">
        <v>44533</v>
      </c>
      <c r="B74">
        <v>30.67</v>
      </c>
      <c r="C74">
        <v>11.5907</v>
      </c>
      <c r="D74" s="2">
        <v>70.48</v>
      </c>
      <c r="E74" s="2">
        <f t="shared" si="2"/>
        <v>2.1657354184724212E-2</v>
      </c>
      <c r="F74">
        <v>69.88</v>
      </c>
      <c r="G74">
        <f t="shared" si="3"/>
        <v>3.0096762238282049E-3</v>
      </c>
      <c r="H74">
        <v>0.33182</v>
      </c>
      <c r="I74" s="2">
        <v>4538.43</v>
      </c>
      <c r="J74">
        <v>73.907200000000003</v>
      </c>
      <c r="K74" s="2">
        <v>53631.5</v>
      </c>
      <c r="L74">
        <v>8.9200000000000002E-2</v>
      </c>
      <c r="M74">
        <v>3.9712589999999999</v>
      </c>
      <c r="N74">
        <v>2.0000000000000002E-5</v>
      </c>
      <c r="O74" s="16">
        <v>44533</v>
      </c>
      <c r="P74" s="15">
        <v>32.85</v>
      </c>
      <c r="Q74" s="17">
        <v>44533</v>
      </c>
      <c r="R74" s="18">
        <v>4228.3</v>
      </c>
    </row>
    <row r="75" spans="1:18" x14ac:dyDescent="0.4">
      <c r="A75" s="1">
        <v>44536</v>
      </c>
      <c r="B75">
        <v>27.18</v>
      </c>
      <c r="C75">
        <v>11.662100000000001</v>
      </c>
      <c r="D75" s="2">
        <v>70.650000000000006</v>
      </c>
      <c r="E75" s="2">
        <f t="shared" si="2"/>
        <v>2.4091275026124925E-3</v>
      </c>
      <c r="F75">
        <v>73.08</v>
      </c>
      <c r="G75">
        <f t="shared" si="3"/>
        <v>4.4775246243950219E-2</v>
      </c>
      <c r="H75">
        <v>0.25540000000000002</v>
      </c>
      <c r="I75" s="2">
        <v>4591.67</v>
      </c>
      <c r="J75">
        <v>74.3613</v>
      </c>
      <c r="K75" s="2">
        <v>50562.1</v>
      </c>
      <c r="L75">
        <v>8.968000000000001E-2</v>
      </c>
      <c r="M75">
        <v>3.7618779999999998</v>
      </c>
      <c r="N75">
        <v>2.0000000000000002E-5</v>
      </c>
      <c r="O75" s="16">
        <v>44536</v>
      </c>
      <c r="P75" s="15">
        <v>37.79</v>
      </c>
      <c r="Q75" s="17">
        <v>44536</v>
      </c>
      <c r="R75" s="18">
        <v>4204.75</v>
      </c>
    </row>
    <row r="76" spans="1:18" x14ac:dyDescent="0.4">
      <c r="A76" s="1">
        <v>44537</v>
      </c>
      <c r="B76">
        <v>21.89</v>
      </c>
      <c r="C76">
        <v>11.6294</v>
      </c>
      <c r="D76" s="2">
        <v>74.510000000000005</v>
      </c>
      <c r="E76" s="2">
        <f t="shared" si="2"/>
        <v>5.3195235435099748E-2</v>
      </c>
      <c r="F76">
        <v>75.44</v>
      </c>
      <c r="G76">
        <f t="shared" si="3"/>
        <v>3.1782906815396014E-2</v>
      </c>
      <c r="H76">
        <v>0.31228</v>
      </c>
      <c r="I76" s="2">
        <v>4686.75</v>
      </c>
      <c r="J76">
        <v>74.042599999999993</v>
      </c>
      <c r="K76" s="2">
        <v>50595.199999999997</v>
      </c>
      <c r="L76">
        <v>5.629E-2</v>
      </c>
      <c r="M76">
        <v>3.7263310000000001</v>
      </c>
      <c r="N76">
        <v>2.0000000000000002E-5</v>
      </c>
      <c r="O76" s="16">
        <v>44537</v>
      </c>
      <c r="P76" s="15">
        <v>35</v>
      </c>
      <c r="Q76" s="17">
        <v>44537</v>
      </c>
      <c r="R76" s="18">
        <v>4218.93</v>
      </c>
    </row>
    <row r="77" spans="1:18" x14ac:dyDescent="0.4">
      <c r="A77" s="1">
        <v>44538</v>
      </c>
      <c r="B77">
        <v>19.899999999999999</v>
      </c>
      <c r="C77">
        <v>11.600899999999999</v>
      </c>
      <c r="D77" s="2">
        <v>74.42</v>
      </c>
      <c r="E77" s="2">
        <f t="shared" si="2"/>
        <v>-1.2086216471597173E-3</v>
      </c>
      <c r="F77">
        <v>75.819999999999993</v>
      </c>
      <c r="G77">
        <f t="shared" si="3"/>
        <v>5.0244717629866721E-3</v>
      </c>
      <c r="H77">
        <v>0.32207999999999998</v>
      </c>
      <c r="I77" s="2">
        <v>4701.21</v>
      </c>
      <c r="J77">
        <v>73.599299999999999</v>
      </c>
      <c r="K77" s="2">
        <v>50473.9</v>
      </c>
      <c r="L77">
        <v>5.5590000000000001E-2</v>
      </c>
      <c r="M77">
        <v>3.6824870000000001</v>
      </c>
      <c r="N77">
        <v>1.0000000000000001E-5</v>
      </c>
      <c r="O77" s="16">
        <v>44538</v>
      </c>
      <c r="P77" s="15">
        <v>38.159999999999997</v>
      </c>
      <c r="Q77" s="17">
        <v>44538</v>
      </c>
      <c r="R77" s="18">
        <v>4242.07</v>
      </c>
    </row>
    <row r="78" spans="1:18" x14ac:dyDescent="0.4">
      <c r="A78" s="1">
        <v>44539</v>
      </c>
      <c r="B78">
        <v>21.58</v>
      </c>
      <c r="C78">
        <v>11.5625</v>
      </c>
      <c r="D78" s="2">
        <v>73.55</v>
      </c>
      <c r="E78" s="2">
        <f t="shared" si="2"/>
        <v>-1.175927587102998E-2</v>
      </c>
      <c r="F78">
        <v>74.42</v>
      </c>
      <c r="G78">
        <f t="shared" si="3"/>
        <v>-1.8637387169712236E-2</v>
      </c>
      <c r="H78">
        <v>0.28338999999999998</v>
      </c>
      <c r="I78" s="2">
        <v>4667.45</v>
      </c>
      <c r="J78">
        <v>73.741100000000003</v>
      </c>
      <c r="K78" s="2">
        <v>47596.6</v>
      </c>
      <c r="L78">
        <v>5.8689999999999999E-2</v>
      </c>
      <c r="M78">
        <v>3.4798049999999998</v>
      </c>
      <c r="N78">
        <v>1.0000000000000001E-5</v>
      </c>
      <c r="O78" s="16">
        <v>44539</v>
      </c>
      <c r="P78" s="15">
        <v>34.4</v>
      </c>
      <c r="Q78" s="17">
        <v>44539</v>
      </c>
      <c r="R78" s="18">
        <v>4249.3100000000004</v>
      </c>
    </row>
    <row r="79" spans="1:18" x14ac:dyDescent="0.4">
      <c r="A79" s="1">
        <v>44540</v>
      </c>
      <c r="B79">
        <v>18.690000000000001</v>
      </c>
      <c r="C79">
        <v>11.519</v>
      </c>
      <c r="D79" s="2">
        <v>72.91</v>
      </c>
      <c r="E79" s="2">
        <f t="shared" si="2"/>
        <v>-8.7396432291076461E-3</v>
      </c>
      <c r="F79">
        <v>75.150000000000006</v>
      </c>
      <c r="G79">
        <f t="shared" si="3"/>
        <v>9.7613932805071853E-3</v>
      </c>
      <c r="H79">
        <v>0.22136</v>
      </c>
      <c r="I79" s="2">
        <v>4712.0200000000004</v>
      </c>
      <c r="J79">
        <v>73.375799999999998</v>
      </c>
      <c r="K79" s="2">
        <v>47137.2</v>
      </c>
      <c r="L79">
        <v>6.8059999999999996E-2</v>
      </c>
      <c r="M79">
        <v>3.4557120000000001</v>
      </c>
      <c r="N79">
        <v>1.0000000000000001E-5</v>
      </c>
      <c r="O79" s="16">
        <v>44540</v>
      </c>
      <c r="P79" s="15">
        <v>31.67</v>
      </c>
      <c r="Q79" s="17">
        <v>44540</v>
      </c>
      <c r="R79" s="18">
        <v>4220.04</v>
      </c>
    </row>
    <row r="80" spans="1:18" x14ac:dyDescent="0.4">
      <c r="A80" s="1">
        <v>44543</v>
      </c>
      <c r="B80">
        <v>20.309999999999999</v>
      </c>
      <c r="C80">
        <v>11.546099999999999</v>
      </c>
      <c r="D80" s="2">
        <v>72.97</v>
      </c>
      <c r="E80" s="2">
        <f t="shared" si="2"/>
        <v>8.2259395918972812E-4</v>
      </c>
      <c r="F80">
        <v>74.39</v>
      </c>
      <c r="G80">
        <f t="shared" si="3"/>
        <v>-1.016459199573354E-2</v>
      </c>
      <c r="H80">
        <v>0.26551000000000002</v>
      </c>
      <c r="I80" s="2">
        <v>4669.1499999999996</v>
      </c>
      <c r="J80">
        <v>73.513800000000003</v>
      </c>
      <c r="K80" s="2">
        <v>46703.6</v>
      </c>
      <c r="L80">
        <v>8.0370000000000011E-2</v>
      </c>
      <c r="M80">
        <v>3.4443109999999999</v>
      </c>
      <c r="N80">
        <v>1.0000000000000001E-5</v>
      </c>
      <c r="O80" s="16">
        <v>44543</v>
      </c>
      <c r="P80" s="15">
        <v>37.76</v>
      </c>
      <c r="Q80" s="17">
        <v>44543</v>
      </c>
      <c r="R80" s="18">
        <v>4193.17</v>
      </c>
    </row>
    <row r="81" spans="1:18" x14ac:dyDescent="0.4">
      <c r="A81" s="1">
        <v>44544</v>
      </c>
      <c r="B81">
        <v>21.89</v>
      </c>
      <c r="C81">
        <v>11.5886</v>
      </c>
      <c r="D81" s="2">
        <v>71.95</v>
      </c>
      <c r="E81" s="2">
        <f t="shared" si="2"/>
        <v>-1.4076964444151857E-2</v>
      </c>
      <c r="F81">
        <v>73.7</v>
      </c>
      <c r="G81">
        <f t="shared" si="3"/>
        <v>-9.3187250079590656E-3</v>
      </c>
      <c r="H81">
        <v>0.27786</v>
      </c>
      <c r="I81" s="2">
        <v>4634.09</v>
      </c>
      <c r="J81">
        <v>73.791300000000007</v>
      </c>
      <c r="K81" s="2">
        <v>48366.5</v>
      </c>
      <c r="L81">
        <v>6.2539999999999998E-2</v>
      </c>
      <c r="M81">
        <v>3.5730659999999999</v>
      </c>
      <c r="N81">
        <v>1.0000000000000001E-5</v>
      </c>
      <c r="O81" s="16">
        <v>44544</v>
      </c>
      <c r="P81" s="15">
        <v>38.39</v>
      </c>
      <c r="Q81" s="17">
        <v>44544</v>
      </c>
      <c r="R81" s="18">
        <v>4211.67</v>
      </c>
    </row>
    <row r="82" spans="1:18" x14ac:dyDescent="0.4">
      <c r="A82" s="1">
        <v>44545</v>
      </c>
      <c r="B82">
        <v>19.29</v>
      </c>
      <c r="C82">
        <v>11.574299999999999</v>
      </c>
      <c r="D82" s="2">
        <v>71.23</v>
      </c>
      <c r="E82" s="2">
        <f t="shared" si="2"/>
        <v>-1.0057355343114402E-2</v>
      </c>
      <c r="F82">
        <v>73.88</v>
      </c>
      <c r="G82">
        <f t="shared" si="3"/>
        <v>2.4393561357481264E-3</v>
      </c>
      <c r="H82">
        <v>0.23319000000000001</v>
      </c>
      <c r="I82" s="2">
        <v>4709.84</v>
      </c>
      <c r="J82">
        <v>73.699799999999996</v>
      </c>
      <c r="K82" s="2">
        <v>48871.5</v>
      </c>
      <c r="L82">
        <v>8.0280000000000004E-2</v>
      </c>
      <c r="M82">
        <v>3.560702</v>
      </c>
      <c r="N82">
        <v>1.0000000000000001E-5</v>
      </c>
      <c r="O82" s="16">
        <v>44545</v>
      </c>
      <c r="P82" s="15">
        <v>34.36</v>
      </c>
      <c r="Q82" s="17">
        <v>44545</v>
      </c>
      <c r="R82" s="18">
        <v>4210.1000000000004</v>
      </c>
    </row>
    <row r="83" spans="1:18" x14ac:dyDescent="0.4">
      <c r="A83" s="1">
        <v>44546</v>
      </c>
      <c r="B83">
        <v>20.57</v>
      </c>
      <c r="C83">
        <v>11.582000000000001</v>
      </c>
      <c r="D83" s="2">
        <v>73.37</v>
      </c>
      <c r="E83" s="2">
        <f t="shared" si="2"/>
        <v>2.960105473564046E-2</v>
      </c>
      <c r="F83">
        <v>75.02</v>
      </c>
      <c r="G83">
        <f t="shared" si="3"/>
        <v>1.5312589322702099E-2</v>
      </c>
      <c r="H83">
        <v>0.22364000000000001</v>
      </c>
      <c r="I83" s="2">
        <v>4668.67</v>
      </c>
      <c r="J83">
        <v>73.757499999999993</v>
      </c>
      <c r="K83" s="2">
        <v>47628.2</v>
      </c>
      <c r="L83">
        <v>4.82E-2</v>
      </c>
      <c r="M83">
        <v>3.4430070000000002</v>
      </c>
      <c r="N83">
        <v>1.0000000000000001E-5</v>
      </c>
      <c r="O83" s="16">
        <v>44546</v>
      </c>
      <c r="P83" s="15">
        <v>33.03</v>
      </c>
      <c r="Q83" s="17">
        <v>44546</v>
      </c>
      <c r="R83" s="18">
        <v>4201.2</v>
      </c>
    </row>
    <row r="84" spans="1:18" x14ac:dyDescent="0.4">
      <c r="A84" s="1">
        <v>44547</v>
      </c>
      <c r="B84">
        <v>21.57</v>
      </c>
      <c r="C84">
        <v>11.6272</v>
      </c>
      <c r="D84" s="2">
        <v>71.61</v>
      </c>
      <c r="E84" s="2">
        <f t="shared" si="2"/>
        <v>-2.4280403707054549E-2</v>
      </c>
      <c r="F84">
        <v>73.52</v>
      </c>
      <c r="G84">
        <f t="shared" si="3"/>
        <v>-2.0197266606309626E-2</v>
      </c>
      <c r="H84">
        <v>0.23141</v>
      </c>
      <c r="I84" s="2">
        <v>4620.6400000000003</v>
      </c>
      <c r="J84">
        <v>74.132599999999996</v>
      </c>
      <c r="K84" s="2">
        <v>46172.2</v>
      </c>
      <c r="L84">
        <v>6.7500000000000004E-2</v>
      </c>
      <c r="M84">
        <v>3.3532329999999999</v>
      </c>
      <c r="N84">
        <v>1.0000000000000001E-5</v>
      </c>
      <c r="O84" s="16">
        <v>44547</v>
      </c>
      <c r="P84" s="15">
        <v>31.79</v>
      </c>
      <c r="Q84" s="17">
        <v>44547</v>
      </c>
      <c r="R84" s="18">
        <v>4222.51</v>
      </c>
    </row>
    <row r="85" spans="1:18" x14ac:dyDescent="0.4">
      <c r="A85" s="1">
        <v>44550</v>
      </c>
      <c r="B85">
        <v>22.87</v>
      </c>
      <c r="C85">
        <v>11.633699999999999</v>
      </c>
      <c r="D85" s="2">
        <v>67.28</v>
      </c>
      <c r="E85" s="2">
        <f t="shared" si="2"/>
        <v>-6.2371713354155797E-2</v>
      </c>
      <c r="F85">
        <v>71.52</v>
      </c>
      <c r="G85">
        <f t="shared" si="3"/>
        <v>-2.7580347182172948E-2</v>
      </c>
      <c r="H85">
        <v>0.33376</v>
      </c>
      <c r="I85" s="2">
        <v>4568.0200000000004</v>
      </c>
      <c r="J85">
        <v>74.172799999999995</v>
      </c>
      <c r="K85" s="2">
        <v>46895.199999999997</v>
      </c>
      <c r="L85">
        <v>5.7529999999999998E-2</v>
      </c>
      <c r="M85">
        <v>3.4057390000000001</v>
      </c>
      <c r="N85">
        <v>1.0000000000000001E-5</v>
      </c>
      <c r="O85" s="16">
        <v>44550</v>
      </c>
      <c r="P85" s="15">
        <v>34.770000000000003</v>
      </c>
      <c r="Q85" s="17">
        <v>44550</v>
      </c>
      <c r="R85" s="18">
        <v>4284.8</v>
      </c>
    </row>
    <row r="86" spans="1:18" x14ac:dyDescent="0.4">
      <c r="A86" s="1">
        <v>44551</v>
      </c>
      <c r="B86">
        <v>21.01</v>
      </c>
      <c r="C86">
        <v>11.613300000000001</v>
      </c>
      <c r="D86" s="2">
        <v>70.81</v>
      </c>
      <c r="E86" s="2">
        <f t="shared" si="2"/>
        <v>5.1137217998989931E-2</v>
      </c>
      <c r="F86">
        <v>73.98</v>
      </c>
      <c r="G86">
        <f t="shared" si="3"/>
        <v>3.3817655539049411E-2</v>
      </c>
      <c r="H86">
        <v>0.21407000000000001</v>
      </c>
      <c r="I86" s="2">
        <v>4649.2299999999996</v>
      </c>
      <c r="J86">
        <v>74.000699999999995</v>
      </c>
      <c r="K86" s="2">
        <v>48902</v>
      </c>
      <c r="L86">
        <v>5.7880000000000001E-2</v>
      </c>
      <c r="M86">
        <v>3.5347430000000002</v>
      </c>
      <c r="N86">
        <v>1.0000000000000001E-5</v>
      </c>
      <c r="O86" s="16">
        <v>44551</v>
      </c>
      <c r="P86" s="15">
        <v>33.04</v>
      </c>
      <c r="Q86" s="17">
        <v>44551</v>
      </c>
      <c r="R86" s="18">
        <v>4293.32</v>
      </c>
    </row>
    <row r="87" spans="1:18" x14ac:dyDescent="0.4">
      <c r="A87" s="1">
        <v>44552</v>
      </c>
      <c r="B87">
        <v>18.63</v>
      </c>
      <c r="C87">
        <v>11.581200000000001</v>
      </c>
      <c r="D87" s="2">
        <v>72.41</v>
      </c>
      <c r="E87" s="2">
        <f t="shared" si="2"/>
        <v>2.2344177737046823E-2</v>
      </c>
      <c r="F87">
        <v>75.290000000000006</v>
      </c>
      <c r="G87">
        <f t="shared" si="3"/>
        <v>1.7552537457723037E-2</v>
      </c>
      <c r="H87">
        <v>0.16671</v>
      </c>
      <c r="I87" s="2">
        <v>4696.5600000000004</v>
      </c>
      <c r="J87">
        <v>73.771000000000001</v>
      </c>
      <c r="K87" s="2">
        <v>48599.7</v>
      </c>
      <c r="L87">
        <v>4.0890000000000003E-2</v>
      </c>
      <c r="M87">
        <v>3.5079389999999999</v>
      </c>
      <c r="N87">
        <v>1.0000000000000001E-5</v>
      </c>
      <c r="O87" s="16">
        <v>44552</v>
      </c>
      <c r="P87" s="15">
        <v>31.85</v>
      </c>
      <c r="Q87" s="17">
        <v>44552</v>
      </c>
      <c r="R87" s="18">
        <v>4262.24</v>
      </c>
    </row>
    <row r="88" spans="1:18" x14ac:dyDescent="0.4">
      <c r="A88" s="1">
        <v>44553</v>
      </c>
      <c r="B88">
        <v>17.96</v>
      </c>
      <c r="C88">
        <v>11.5077</v>
      </c>
      <c r="D88" s="2">
        <v>74.06</v>
      </c>
      <c r="E88" s="2">
        <f t="shared" si="2"/>
        <v>2.253116408473738E-2</v>
      </c>
      <c r="F88">
        <v>76.849999999999994</v>
      </c>
      <c r="G88">
        <f t="shared" si="3"/>
        <v>2.0508146122573852E-2</v>
      </c>
      <c r="H88">
        <v>0.16123999999999999</v>
      </c>
      <c r="I88" s="2">
        <v>4725.78</v>
      </c>
      <c r="J88">
        <v>73.307199999999995</v>
      </c>
      <c r="K88" s="2">
        <v>50801</v>
      </c>
      <c r="L88">
        <v>5.6240000000000005E-2</v>
      </c>
      <c r="M88">
        <v>3.6382970000000001</v>
      </c>
      <c r="N88">
        <v>1.0000000000000001E-5</v>
      </c>
      <c r="O88" s="16">
        <v>44553</v>
      </c>
      <c r="P88" s="15">
        <v>31.86</v>
      </c>
      <c r="Q88" s="17">
        <v>44553</v>
      </c>
      <c r="R88" s="18">
        <v>4246.37</v>
      </c>
    </row>
    <row r="89" spans="1:18" x14ac:dyDescent="0.4">
      <c r="A89" s="1">
        <v>44557</v>
      </c>
      <c r="B89">
        <v>17.96</v>
      </c>
      <c r="C89">
        <v>11.5305</v>
      </c>
      <c r="D89" s="2">
        <v>73.459999999999994</v>
      </c>
      <c r="E89" s="2">
        <f t="shared" si="2"/>
        <v>-8.1345350939455181E-3</v>
      </c>
      <c r="F89">
        <v>78.599999999999994</v>
      </c>
      <c r="G89">
        <f t="shared" si="3"/>
        <v>2.2516229450555897E-2</v>
      </c>
      <c r="H89">
        <v>8.5389999999999994E-2</v>
      </c>
      <c r="I89" s="2">
        <v>4791.1899999999996</v>
      </c>
      <c r="J89">
        <v>73.463399999999993</v>
      </c>
      <c r="K89" s="2">
        <v>50678.2</v>
      </c>
      <c r="L89">
        <v>4.3900000000000002E-2</v>
      </c>
      <c r="M89">
        <v>3.6335920000000002</v>
      </c>
      <c r="N89">
        <v>1.0000000000000001E-5</v>
      </c>
      <c r="O89" s="16">
        <v>44554</v>
      </c>
      <c r="P89" s="15">
        <v>32.6</v>
      </c>
      <c r="Q89" s="19">
        <v>44554</v>
      </c>
      <c r="R89" s="21">
        <f>AVERAGE(R88,R90)</f>
        <v>4224.53</v>
      </c>
    </row>
    <row r="90" spans="1:18" x14ac:dyDescent="0.4">
      <c r="A90" s="1">
        <v>44558</v>
      </c>
      <c r="B90">
        <v>17.68</v>
      </c>
      <c r="C90">
        <v>11.5779</v>
      </c>
      <c r="D90" s="2">
        <v>73.459999999999994</v>
      </c>
      <c r="E90" s="2">
        <f t="shared" si="2"/>
        <v>0</v>
      </c>
      <c r="F90">
        <v>78.94</v>
      </c>
      <c r="G90">
        <f t="shared" si="3"/>
        <v>4.3163707995403141E-3</v>
      </c>
      <c r="H90">
        <v>5.0410000000000003E-2</v>
      </c>
      <c r="I90" s="2">
        <v>4786.3599999999997</v>
      </c>
      <c r="J90">
        <v>73.735900000000001</v>
      </c>
      <c r="K90" s="2">
        <v>47545.2</v>
      </c>
      <c r="L90">
        <v>7.4389999999999998E-2</v>
      </c>
      <c r="M90">
        <v>3.4342380000000001</v>
      </c>
      <c r="N90">
        <v>1.0000000000000001E-5</v>
      </c>
      <c r="O90" s="16">
        <v>44557</v>
      </c>
      <c r="P90" s="15">
        <v>33.049999999999997</v>
      </c>
      <c r="Q90" s="17">
        <v>44557</v>
      </c>
      <c r="R90" s="18">
        <v>4202.6899999999996</v>
      </c>
    </row>
    <row r="91" spans="1:18" x14ac:dyDescent="0.4">
      <c r="A91" s="1">
        <v>44559</v>
      </c>
      <c r="B91">
        <v>16.95</v>
      </c>
      <c r="C91">
        <v>11.619899999999999</v>
      </c>
      <c r="D91" s="2">
        <v>76.209999999999994</v>
      </c>
      <c r="E91" s="2">
        <f t="shared" si="2"/>
        <v>3.6751647286504811E-2</v>
      </c>
      <c r="F91">
        <v>79.23</v>
      </c>
      <c r="G91">
        <f t="shared" si="3"/>
        <v>3.6669447424496704E-3</v>
      </c>
      <c r="H91">
        <v>6.9629999999999997E-2</v>
      </c>
      <c r="I91" s="2">
        <v>4793.0600000000004</v>
      </c>
      <c r="J91">
        <v>74</v>
      </c>
      <c r="K91" s="2">
        <v>46461.7</v>
      </c>
      <c r="L91">
        <v>6.3920000000000005E-2</v>
      </c>
      <c r="M91">
        <v>3.3609140000000002</v>
      </c>
      <c r="N91">
        <v>1.0000000000000001E-5</v>
      </c>
      <c r="O91" s="16">
        <v>44559</v>
      </c>
      <c r="P91" s="15">
        <v>31.12</v>
      </c>
      <c r="Q91" s="17">
        <v>44559</v>
      </c>
      <c r="R91" s="18">
        <v>4220.34</v>
      </c>
    </row>
    <row r="92" spans="1:18" x14ac:dyDescent="0.4">
      <c r="A92" s="1">
        <v>44560</v>
      </c>
      <c r="B92">
        <v>17.329999999999998</v>
      </c>
      <c r="C92">
        <v>11.713900000000001</v>
      </c>
      <c r="D92" s="2">
        <v>76.86</v>
      </c>
      <c r="E92" s="2">
        <f t="shared" si="2"/>
        <v>8.492897458671933E-3</v>
      </c>
      <c r="F92">
        <v>79.319999999999993</v>
      </c>
      <c r="G92">
        <f t="shared" si="3"/>
        <v>1.135288674444482E-3</v>
      </c>
      <c r="H92">
        <v>1.09E-2</v>
      </c>
      <c r="I92" s="2">
        <v>4778.7299999999996</v>
      </c>
      <c r="J92">
        <v>74.653899999999993</v>
      </c>
      <c r="K92" s="2">
        <v>47123.3</v>
      </c>
      <c r="L92">
        <v>6.096E-2</v>
      </c>
      <c r="M92">
        <v>3.434828</v>
      </c>
      <c r="N92">
        <v>1.0000000000000001E-5</v>
      </c>
      <c r="O92" s="16">
        <v>44560</v>
      </c>
      <c r="P92" s="15">
        <v>32.92</v>
      </c>
      <c r="Q92" s="17">
        <v>44560</v>
      </c>
      <c r="R92" s="18">
        <v>4253.66</v>
      </c>
    </row>
    <row r="93" spans="1:18" x14ac:dyDescent="0.4">
      <c r="A93" s="1">
        <v>44564</v>
      </c>
      <c r="B93">
        <v>16.600000000000001</v>
      </c>
      <c r="C93">
        <v>11.728999999999999</v>
      </c>
      <c r="D93" s="2">
        <v>76.61</v>
      </c>
      <c r="E93" s="2">
        <f t="shared" si="2"/>
        <v>-3.2579686079682916E-3</v>
      </c>
      <c r="F93">
        <v>78.98</v>
      </c>
      <c r="G93">
        <f t="shared" si="3"/>
        <v>-4.2956477930916883E-3</v>
      </c>
      <c r="H93">
        <v>0.20102999999999999</v>
      </c>
      <c r="I93" s="2">
        <v>4796.5600000000004</v>
      </c>
      <c r="J93">
        <v>75.37</v>
      </c>
      <c r="K93" s="2">
        <v>46430.2</v>
      </c>
      <c r="L93">
        <v>4.1059999999999999E-2</v>
      </c>
      <c r="M93">
        <v>3.3850560000000001</v>
      </c>
      <c r="N93">
        <v>1.0000000000000001E-5</v>
      </c>
      <c r="O93" s="16">
        <v>44564</v>
      </c>
      <c r="P93" s="15">
        <v>30.49</v>
      </c>
      <c r="Q93" s="19">
        <v>44564</v>
      </c>
      <c r="R93" s="20">
        <v>4267.3214285714284</v>
      </c>
    </row>
    <row r="94" spans="1:18" x14ac:dyDescent="0.4">
      <c r="A94" s="1">
        <v>44565</v>
      </c>
      <c r="B94">
        <v>16.91</v>
      </c>
      <c r="C94">
        <v>11.827299999999999</v>
      </c>
      <c r="D94" s="2">
        <v>77.62</v>
      </c>
      <c r="E94" s="2">
        <f t="shared" si="2"/>
        <v>1.3097509412030861E-2</v>
      </c>
      <c r="F94">
        <v>80</v>
      </c>
      <c r="G94">
        <f t="shared" si="3"/>
        <v>1.2831978815378241E-2</v>
      </c>
      <c r="H94">
        <v>0.29167999999999999</v>
      </c>
      <c r="I94" s="2">
        <v>4793.54</v>
      </c>
      <c r="J94">
        <v>76.785700000000006</v>
      </c>
      <c r="K94" s="2">
        <v>45837.3</v>
      </c>
      <c r="L94">
        <v>5.5590000000000001E-2</v>
      </c>
      <c r="M94">
        <v>3.3769110000000002</v>
      </c>
      <c r="N94">
        <v>1.0000000000000001E-5</v>
      </c>
      <c r="O94" s="16">
        <v>44565</v>
      </c>
      <c r="P94" s="15">
        <v>31.03</v>
      </c>
      <c r="Q94" s="19">
        <v>44565</v>
      </c>
      <c r="R94" s="20">
        <v>4280.982857142857</v>
      </c>
    </row>
    <row r="95" spans="1:18" x14ac:dyDescent="0.4">
      <c r="A95" s="1">
        <v>44566</v>
      </c>
      <c r="B95">
        <v>19.73</v>
      </c>
      <c r="C95">
        <v>12.0808</v>
      </c>
      <c r="D95" s="2">
        <v>79.569999999999993</v>
      </c>
      <c r="E95" s="2">
        <f t="shared" si="2"/>
        <v>2.4812011448683131E-2</v>
      </c>
      <c r="F95">
        <v>80.8</v>
      </c>
      <c r="G95">
        <f t="shared" si="3"/>
        <v>9.950330853168092E-3</v>
      </c>
      <c r="H95">
        <v>0.33173999999999998</v>
      </c>
      <c r="I95" s="2">
        <v>4700.58</v>
      </c>
      <c r="J95">
        <v>76.313000000000002</v>
      </c>
      <c r="K95" s="2">
        <v>43425.9</v>
      </c>
      <c r="L95">
        <v>8.3739999999999995E-2</v>
      </c>
      <c r="M95">
        <v>3.257266</v>
      </c>
      <c r="N95">
        <v>1.0000000000000001E-5</v>
      </c>
      <c r="O95" s="16">
        <v>44566</v>
      </c>
      <c r="P95" s="15">
        <v>36.549999999999997</v>
      </c>
      <c r="Q95" s="19">
        <v>44566</v>
      </c>
      <c r="R95" s="20">
        <v>4294.6442857142856</v>
      </c>
    </row>
    <row r="96" spans="1:18" x14ac:dyDescent="0.4">
      <c r="A96" s="1">
        <v>44567</v>
      </c>
      <c r="B96">
        <v>19.61</v>
      </c>
      <c r="C96">
        <v>11.9557</v>
      </c>
      <c r="D96" s="2">
        <v>80.89</v>
      </c>
      <c r="E96" s="2">
        <f t="shared" si="2"/>
        <v>1.6453069640417959E-2</v>
      </c>
      <c r="F96">
        <v>81.99</v>
      </c>
      <c r="G96">
        <f t="shared" si="3"/>
        <v>1.4620323081036708E-2</v>
      </c>
      <c r="H96">
        <v>0.35315999999999997</v>
      </c>
      <c r="I96" s="2">
        <v>4696.05</v>
      </c>
      <c r="J96">
        <v>75.740799999999993</v>
      </c>
      <c r="K96" s="2">
        <v>43097.5</v>
      </c>
      <c r="L96">
        <v>6.3079999999999997E-2</v>
      </c>
      <c r="M96">
        <v>3.229994</v>
      </c>
      <c r="N96">
        <v>1.0000000000000001E-5</v>
      </c>
      <c r="O96" s="16">
        <v>44567</v>
      </c>
      <c r="P96" s="15">
        <v>36.49</v>
      </c>
      <c r="Q96" s="19">
        <v>44567</v>
      </c>
      <c r="R96" s="20">
        <v>4308.3057142857142</v>
      </c>
    </row>
    <row r="97" spans="1:18" x14ac:dyDescent="0.4">
      <c r="A97" s="1">
        <v>44568</v>
      </c>
      <c r="B97">
        <v>18.760000000000002</v>
      </c>
      <c r="C97">
        <v>11.8759</v>
      </c>
      <c r="D97" s="2">
        <v>81.03</v>
      </c>
      <c r="E97" s="2">
        <f t="shared" si="2"/>
        <v>1.7292494427726696E-3</v>
      </c>
      <c r="F97">
        <v>81.75</v>
      </c>
      <c r="G97">
        <f t="shared" si="3"/>
        <v>-2.9314788307234453E-3</v>
      </c>
      <c r="H97">
        <v>0.28610999999999998</v>
      </c>
      <c r="I97" s="2">
        <v>4677.0200000000004</v>
      </c>
      <c r="J97">
        <v>75.015900000000002</v>
      </c>
      <c r="K97" s="2">
        <v>41546.699999999997</v>
      </c>
      <c r="L97">
        <v>8.8359999999999994E-2</v>
      </c>
      <c r="M97">
        <v>3.0764040000000001</v>
      </c>
      <c r="N97">
        <v>1.0000000000000001E-5</v>
      </c>
      <c r="O97" s="16">
        <v>44568</v>
      </c>
      <c r="P97" s="15">
        <v>32.75</v>
      </c>
      <c r="Q97" s="19">
        <v>44568</v>
      </c>
      <c r="R97" s="20">
        <v>4321.9671428571428</v>
      </c>
    </row>
    <row r="98" spans="1:18" x14ac:dyDescent="0.4">
      <c r="A98" s="1">
        <v>44571</v>
      </c>
      <c r="B98">
        <v>19.399999999999999</v>
      </c>
      <c r="C98">
        <v>11.765499999999999</v>
      </c>
      <c r="D98" s="2">
        <v>80.56</v>
      </c>
      <c r="E98" s="2">
        <f t="shared" si="2"/>
        <v>-5.8172080623270133E-3</v>
      </c>
      <c r="F98">
        <v>80.87</v>
      </c>
      <c r="G98">
        <f t="shared" si="3"/>
        <v>-1.0822882669631982E-2</v>
      </c>
      <c r="H98">
        <v>0.30064999999999997</v>
      </c>
      <c r="I98" s="2">
        <v>4670.29</v>
      </c>
      <c r="J98">
        <v>74.466499999999996</v>
      </c>
      <c r="K98" s="2">
        <v>41832.199999999997</v>
      </c>
      <c r="L98">
        <v>8.5500000000000007E-2</v>
      </c>
      <c r="M98">
        <v>3.0980050000000001</v>
      </c>
      <c r="N98">
        <v>2.0000000000000002E-5</v>
      </c>
      <c r="O98" s="16">
        <v>44571</v>
      </c>
      <c r="P98" s="15">
        <v>34.130000000000003</v>
      </c>
      <c r="Q98" s="19">
        <v>44571</v>
      </c>
      <c r="R98" s="20">
        <v>4335.6285714285714</v>
      </c>
    </row>
    <row r="99" spans="1:18" x14ac:dyDescent="0.4">
      <c r="A99" s="1">
        <v>44572</v>
      </c>
      <c r="B99">
        <v>18.41</v>
      </c>
      <c r="C99">
        <v>11.6829</v>
      </c>
      <c r="D99" s="2">
        <v>83.14</v>
      </c>
      <c r="E99" s="2">
        <f t="shared" si="2"/>
        <v>3.1523685414184453E-2</v>
      </c>
      <c r="F99">
        <v>83.72</v>
      </c>
      <c r="G99">
        <f t="shared" si="3"/>
        <v>3.4634970470068152E-2</v>
      </c>
      <c r="H99">
        <v>0.32494000000000001</v>
      </c>
      <c r="I99" s="2">
        <v>4713.07</v>
      </c>
      <c r="J99">
        <v>74.715400000000002</v>
      </c>
      <c r="K99" s="2">
        <v>42733.2</v>
      </c>
      <c r="L99">
        <v>6.1780000000000002E-2</v>
      </c>
      <c r="M99">
        <v>3.1497999999999999</v>
      </c>
      <c r="N99">
        <v>1.0000000000000001E-5</v>
      </c>
      <c r="O99" s="16">
        <v>44572</v>
      </c>
      <c r="P99" s="15">
        <v>32.92</v>
      </c>
      <c r="Q99" s="17">
        <v>44572</v>
      </c>
      <c r="R99" s="18">
        <v>4349.29</v>
      </c>
    </row>
    <row r="100" spans="1:18" x14ac:dyDescent="0.4">
      <c r="A100" s="1">
        <v>44573</v>
      </c>
      <c r="B100">
        <v>17.62</v>
      </c>
      <c r="C100">
        <v>11.750299999999999</v>
      </c>
      <c r="D100" s="2">
        <v>84.57</v>
      </c>
      <c r="E100" s="2">
        <f t="shared" si="2"/>
        <v>1.7053659969639461E-2</v>
      </c>
      <c r="F100">
        <v>84.67</v>
      </c>
      <c r="G100">
        <f t="shared" si="3"/>
        <v>1.1283450076386998E-2</v>
      </c>
      <c r="H100">
        <v>0.30138999999999999</v>
      </c>
      <c r="I100" s="2">
        <v>4726.3500000000004</v>
      </c>
      <c r="J100">
        <v>76.275499999999994</v>
      </c>
      <c r="K100" s="2">
        <v>43901</v>
      </c>
      <c r="L100">
        <v>5.3950000000000005E-2</v>
      </c>
      <c r="M100">
        <v>3.250216</v>
      </c>
      <c r="N100">
        <v>1.0000000000000001E-5</v>
      </c>
      <c r="O100" s="16">
        <v>44573</v>
      </c>
      <c r="P100" s="15">
        <v>32.61</v>
      </c>
      <c r="Q100" s="17">
        <v>44573</v>
      </c>
      <c r="R100" s="18">
        <v>4343.34</v>
      </c>
    </row>
    <row r="101" spans="1:18" x14ac:dyDescent="0.4">
      <c r="A101" s="1">
        <v>44574</v>
      </c>
      <c r="B101">
        <v>20.309999999999999</v>
      </c>
      <c r="C101">
        <v>11.9938</v>
      </c>
      <c r="D101" s="2">
        <v>84.49</v>
      </c>
      <c r="E101" s="2">
        <f t="shared" si="2"/>
        <v>-9.4640962937740669E-4</v>
      </c>
      <c r="F101">
        <v>84.47</v>
      </c>
      <c r="G101">
        <f t="shared" si="3"/>
        <v>-2.3649059147806289E-3</v>
      </c>
      <c r="H101">
        <v>0.26519999999999999</v>
      </c>
      <c r="I101" s="2">
        <v>4659.0200000000004</v>
      </c>
      <c r="J101">
        <v>76.220200000000006</v>
      </c>
      <c r="K101" s="2">
        <v>42560</v>
      </c>
      <c r="L101">
        <v>5.3420000000000002E-2</v>
      </c>
      <c r="M101">
        <v>3.2186849999999998</v>
      </c>
      <c r="N101">
        <v>1.0000000000000001E-5</v>
      </c>
      <c r="O101" s="16">
        <v>44574</v>
      </c>
      <c r="P101" s="15">
        <v>35.94</v>
      </c>
      <c r="Q101" s="17">
        <v>44574</v>
      </c>
      <c r="R101" s="18">
        <v>4352.3100000000004</v>
      </c>
    </row>
    <row r="102" spans="1:18" x14ac:dyDescent="0.4">
      <c r="A102" s="1">
        <v>44575</v>
      </c>
      <c r="B102">
        <v>19.190000000000001</v>
      </c>
      <c r="C102">
        <v>11.9983</v>
      </c>
      <c r="D102" s="2">
        <v>85.19</v>
      </c>
      <c r="E102" s="2">
        <f t="shared" si="2"/>
        <v>8.2508718899955962E-3</v>
      </c>
      <c r="F102">
        <v>86.06</v>
      </c>
      <c r="G102">
        <f t="shared" si="3"/>
        <v>1.8648285671048245E-2</v>
      </c>
      <c r="H102">
        <v>0.30471999999999999</v>
      </c>
      <c r="I102" s="2">
        <v>4662.8500000000004</v>
      </c>
      <c r="J102">
        <v>76.105500000000006</v>
      </c>
      <c r="K102" s="2">
        <v>43073.3</v>
      </c>
      <c r="L102">
        <v>5.0500000000000003E-2</v>
      </c>
      <c r="M102">
        <v>3.2461410000000002</v>
      </c>
      <c r="N102">
        <v>1.0000000000000001E-5</v>
      </c>
      <c r="O102" s="16">
        <v>44575</v>
      </c>
      <c r="P102" s="15">
        <v>42.83</v>
      </c>
      <c r="Q102" s="17">
        <v>44575</v>
      </c>
      <c r="R102" s="18">
        <v>4369.08</v>
      </c>
    </row>
    <row r="103" spans="1:18" x14ac:dyDescent="0.4">
      <c r="A103" s="1">
        <v>44579</v>
      </c>
      <c r="B103">
        <v>22.79</v>
      </c>
      <c r="C103">
        <v>12.109500000000001</v>
      </c>
      <c r="D103" s="2">
        <v>87.88</v>
      </c>
      <c r="E103" s="2">
        <f t="shared" si="2"/>
        <v>3.1088191461660305E-2</v>
      </c>
      <c r="F103">
        <v>87.51</v>
      </c>
      <c r="G103">
        <f t="shared" si="3"/>
        <v>1.670834513728623E-2</v>
      </c>
      <c r="H103">
        <v>0.35687999999999998</v>
      </c>
      <c r="I103" s="2">
        <v>4577.34</v>
      </c>
      <c r="J103">
        <v>76.935000000000002</v>
      </c>
      <c r="K103" s="2">
        <v>42364.6</v>
      </c>
      <c r="L103">
        <v>4.7320000000000001E-2</v>
      </c>
      <c r="M103">
        <v>3.2202120000000001</v>
      </c>
      <c r="N103">
        <v>1.0000000000000001E-5</v>
      </c>
      <c r="O103" s="16">
        <v>44579</v>
      </c>
      <c r="P103" s="15">
        <v>58.92</v>
      </c>
      <c r="Q103" s="17">
        <v>44579</v>
      </c>
      <c r="R103" s="18">
        <v>4449.57</v>
      </c>
    </row>
    <row r="104" spans="1:18" x14ac:dyDescent="0.4">
      <c r="A104" s="1">
        <v>44580</v>
      </c>
      <c r="B104">
        <v>23.85</v>
      </c>
      <c r="C104">
        <v>12.0105</v>
      </c>
      <c r="D104" s="2">
        <v>89.61</v>
      </c>
      <c r="E104" s="2">
        <f t="shared" si="2"/>
        <v>1.9494673379718649E-2</v>
      </c>
      <c r="F104">
        <v>88.44</v>
      </c>
      <c r="G104">
        <f t="shared" si="3"/>
        <v>1.0571283441505661E-2</v>
      </c>
      <c r="H104">
        <v>0.35093999999999997</v>
      </c>
      <c r="I104" s="2">
        <v>4532.76</v>
      </c>
      <c r="J104">
        <v>76.206500000000005</v>
      </c>
      <c r="K104" s="2">
        <v>41677.800000000003</v>
      </c>
      <c r="L104">
        <v>5.3770000000000005E-2</v>
      </c>
      <c r="M104">
        <v>3.1550099999999999</v>
      </c>
      <c r="N104">
        <v>1.0000000000000001E-5</v>
      </c>
      <c r="O104" s="16">
        <v>44580</v>
      </c>
      <c r="P104" s="15">
        <v>54.85</v>
      </c>
      <c r="Q104" s="17">
        <v>44580</v>
      </c>
      <c r="R104" s="18">
        <v>4444.09</v>
      </c>
    </row>
    <row r="105" spans="1:18" x14ac:dyDescent="0.4">
      <c r="A105" s="1">
        <v>44581</v>
      </c>
      <c r="B105">
        <v>25.59</v>
      </c>
      <c r="C105">
        <v>12.0929</v>
      </c>
      <c r="D105" s="2">
        <v>90.09</v>
      </c>
      <c r="E105" s="2">
        <f t="shared" si="2"/>
        <v>5.34224976722056E-3</v>
      </c>
      <c r="F105">
        <v>88.38</v>
      </c>
      <c r="G105">
        <f t="shared" si="3"/>
        <v>-6.7865628665169547E-4</v>
      </c>
      <c r="H105">
        <v>0.27951999999999999</v>
      </c>
      <c r="I105" s="2">
        <v>4482.7299999999996</v>
      </c>
      <c r="J105">
        <v>76.681399999999996</v>
      </c>
      <c r="K105" s="2">
        <v>40715.9</v>
      </c>
      <c r="L105">
        <v>6.5280000000000005E-2</v>
      </c>
      <c r="M105">
        <v>3.0601240000000001</v>
      </c>
      <c r="N105">
        <v>1.0000000000000001E-5</v>
      </c>
      <c r="O105" s="16">
        <v>44581</v>
      </c>
      <c r="P105" s="15">
        <v>53.9</v>
      </c>
      <c r="Q105" s="17">
        <v>44581</v>
      </c>
      <c r="R105" s="18">
        <v>4491.8</v>
      </c>
    </row>
    <row r="106" spans="1:18" x14ac:dyDescent="0.4">
      <c r="A106" s="1">
        <v>44582</v>
      </c>
      <c r="B106">
        <v>28.85</v>
      </c>
      <c r="C106">
        <v>12.2182</v>
      </c>
      <c r="D106" s="2">
        <v>89.08</v>
      </c>
      <c r="E106" s="2">
        <f t="shared" si="2"/>
        <v>-1.1274328274181827E-2</v>
      </c>
      <c r="F106">
        <v>87.89</v>
      </c>
      <c r="G106">
        <f t="shared" si="3"/>
        <v>-5.5596671260400056E-3</v>
      </c>
      <c r="H106">
        <v>0.28821000000000002</v>
      </c>
      <c r="I106" s="2">
        <v>4397.93</v>
      </c>
      <c r="J106">
        <v>77.448499999999996</v>
      </c>
      <c r="K106" s="2">
        <v>36475.5</v>
      </c>
      <c r="L106">
        <v>0.15580000000000002</v>
      </c>
      <c r="M106">
        <v>2.8061660000000002</v>
      </c>
      <c r="N106">
        <v>2.0000000000000002E-5</v>
      </c>
      <c r="O106" s="16">
        <v>44582</v>
      </c>
      <c r="P106" s="15">
        <v>57.14</v>
      </c>
      <c r="Q106" s="17">
        <v>44582</v>
      </c>
      <c r="R106" s="18">
        <v>4513.92</v>
      </c>
    </row>
    <row r="107" spans="1:18" x14ac:dyDescent="0.4">
      <c r="A107" s="1">
        <v>44585</v>
      </c>
      <c r="B107">
        <v>29.9</v>
      </c>
      <c r="C107">
        <v>12.444699999999999</v>
      </c>
      <c r="D107" s="2">
        <v>86.98</v>
      </c>
      <c r="E107" s="2">
        <f t="shared" si="2"/>
        <v>-2.3856635219674464E-2</v>
      </c>
      <c r="F107">
        <v>86.27</v>
      </c>
      <c r="G107">
        <f t="shared" si="3"/>
        <v>-1.8604119488066537E-2</v>
      </c>
      <c r="H107">
        <v>0.30989</v>
      </c>
      <c r="I107" s="2">
        <v>4410.13</v>
      </c>
      <c r="J107">
        <v>78.786000000000001</v>
      </c>
      <c r="K107" s="2">
        <v>36686.300000000003</v>
      </c>
      <c r="L107">
        <v>0.15377000000000002</v>
      </c>
      <c r="M107">
        <v>2.892976</v>
      </c>
      <c r="N107">
        <v>2.0000000000000002E-5</v>
      </c>
      <c r="O107" s="16">
        <v>44585</v>
      </c>
      <c r="P107" s="15">
        <v>66</v>
      </c>
      <c r="Q107" s="17">
        <v>44585</v>
      </c>
      <c r="R107" s="18">
        <v>4522.62</v>
      </c>
    </row>
    <row r="108" spans="1:18" x14ac:dyDescent="0.4">
      <c r="A108" s="1">
        <v>44586</v>
      </c>
      <c r="B108">
        <v>31.16</v>
      </c>
      <c r="C108">
        <v>12.4282</v>
      </c>
      <c r="D108" s="2">
        <v>88.59</v>
      </c>
      <c r="E108" s="2">
        <f t="shared" si="2"/>
        <v>1.8340777254448642E-2</v>
      </c>
      <c r="F108">
        <v>88.2</v>
      </c>
      <c r="G108">
        <f t="shared" si="3"/>
        <v>2.2125049924258195E-2</v>
      </c>
      <c r="H108">
        <v>0.25620999999999999</v>
      </c>
      <c r="I108" s="2">
        <v>4356.45</v>
      </c>
      <c r="J108">
        <v>78.645600000000002</v>
      </c>
      <c r="K108" s="2">
        <v>36950.6</v>
      </c>
      <c r="L108">
        <v>7.9680000000000001E-2</v>
      </c>
      <c r="M108">
        <v>2.9174760000000002</v>
      </c>
      <c r="N108">
        <v>1.0000000000000001E-5</v>
      </c>
      <c r="O108" s="16">
        <v>44586</v>
      </c>
      <c r="P108" s="15">
        <v>61.01</v>
      </c>
      <c r="Q108" s="17">
        <v>44586</v>
      </c>
      <c r="R108" s="18">
        <v>4572.3500000000004</v>
      </c>
    </row>
    <row r="109" spans="1:18" x14ac:dyDescent="0.4">
      <c r="A109" s="1">
        <v>44587</v>
      </c>
      <c r="B109">
        <v>31.96</v>
      </c>
      <c r="C109">
        <v>12.5763</v>
      </c>
      <c r="D109" s="2">
        <v>91.73</v>
      </c>
      <c r="E109" s="2">
        <f t="shared" si="2"/>
        <v>3.4830495097623156E-2</v>
      </c>
      <c r="F109">
        <v>89.96</v>
      </c>
      <c r="G109">
        <f t="shared" si="3"/>
        <v>1.9758164078369309E-2</v>
      </c>
      <c r="H109">
        <v>0.26011000000000001</v>
      </c>
      <c r="I109" s="2">
        <v>4349.93</v>
      </c>
      <c r="J109">
        <v>79.495999999999995</v>
      </c>
      <c r="K109" s="2">
        <v>36800.400000000001</v>
      </c>
      <c r="L109">
        <v>0.10787000000000001</v>
      </c>
      <c r="M109">
        <v>2.9312269999999998</v>
      </c>
      <c r="N109">
        <v>1.0000000000000001E-5</v>
      </c>
      <c r="O109" s="16">
        <v>44587</v>
      </c>
      <c r="P109" s="15">
        <v>66.040000000000006</v>
      </c>
      <c r="Q109" s="17">
        <v>44587</v>
      </c>
      <c r="R109" s="18">
        <v>4641.26</v>
      </c>
    </row>
    <row r="110" spans="1:18" x14ac:dyDescent="0.4">
      <c r="A110" s="1">
        <v>44588</v>
      </c>
      <c r="B110">
        <v>30.49</v>
      </c>
      <c r="C110">
        <v>12.2498</v>
      </c>
      <c r="D110" s="2">
        <v>91.4</v>
      </c>
      <c r="E110" s="2">
        <f t="shared" si="2"/>
        <v>-3.6040010614598731E-3</v>
      </c>
      <c r="F110">
        <v>89.34</v>
      </c>
      <c r="G110">
        <f t="shared" si="3"/>
        <v>-6.9158111671422419E-3</v>
      </c>
      <c r="H110">
        <v>0.13170000000000001</v>
      </c>
      <c r="I110" s="2">
        <v>4326.5</v>
      </c>
      <c r="J110">
        <v>78.006500000000003</v>
      </c>
      <c r="K110" s="2">
        <v>37164.300000000003</v>
      </c>
      <c r="L110">
        <v>8.3519999999999997E-2</v>
      </c>
      <c r="M110">
        <v>2.9207100000000001</v>
      </c>
      <c r="N110">
        <v>1.0000000000000001E-5</v>
      </c>
      <c r="O110" s="16">
        <v>44588</v>
      </c>
      <c r="P110" s="15">
        <v>54.68</v>
      </c>
      <c r="Q110" s="17">
        <v>44588</v>
      </c>
      <c r="R110" s="18">
        <v>4683.3</v>
      </c>
    </row>
    <row r="111" spans="1:18" x14ac:dyDescent="0.4">
      <c r="A111" s="1">
        <v>44589</v>
      </c>
      <c r="B111">
        <v>27.66</v>
      </c>
      <c r="C111">
        <v>12.2346</v>
      </c>
      <c r="D111" s="2">
        <v>92.78</v>
      </c>
      <c r="E111" s="2">
        <f t="shared" si="2"/>
        <v>1.4985620863493154E-2</v>
      </c>
      <c r="F111">
        <v>90.03</v>
      </c>
      <c r="G111">
        <f t="shared" si="3"/>
        <v>7.6936321964126923E-3</v>
      </c>
      <c r="H111">
        <v>0.10201</v>
      </c>
      <c r="I111" s="2">
        <v>4431.8500000000004</v>
      </c>
      <c r="J111">
        <v>77.8279</v>
      </c>
      <c r="K111" s="2">
        <v>37745.1</v>
      </c>
      <c r="L111">
        <v>6.9449999999999998E-2</v>
      </c>
      <c r="M111">
        <v>2.9601820000000001</v>
      </c>
      <c r="N111">
        <v>1.0000000000000001E-5</v>
      </c>
      <c r="O111" s="16">
        <v>44589</v>
      </c>
      <c r="P111" s="15">
        <v>54.27</v>
      </c>
      <c r="Q111" s="17">
        <v>44589</v>
      </c>
      <c r="R111" s="18">
        <v>4608.1099999999997</v>
      </c>
    </row>
    <row r="112" spans="1:18" x14ac:dyDescent="0.4">
      <c r="A112" s="1">
        <v>44592</v>
      </c>
      <c r="B112">
        <v>24.83</v>
      </c>
      <c r="C112">
        <v>12.1646</v>
      </c>
      <c r="D112" s="2">
        <v>92.04</v>
      </c>
      <c r="E112" s="2">
        <f t="shared" si="2"/>
        <v>-8.0078341564324609E-3</v>
      </c>
      <c r="F112">
        <v>91.21</v>
      </c>
      <c r="G112">
        <f t="shared" si="3"/>
        <v>1.3021592071681628E-2</v>
      </c>
      <c r="H112">
        <v>1.1010000000000001E-2</v>
      </c>
      <c r="I112" s="2">
        <v>4515.55</v>
      </c>
      <c r="J112">
        <v>77.379199999999997</v>
      </c>
      <c r="K112" s="2">
        <v>38498.6</v>
      </c>
      <c r="L112">
        <v>6.1270000000000005E-2</v>
      </c>
      <c r="M112">
        <v>2.9642119999999998</v>
      </c>
      <c r="N112">
        <v>1.0000000000000001E-5</v>
      </c>
      <c r="O112" s="16">
        <v>44592</v>
      </c>
      <c r="P112" s="15">
        <v>49.01</v>
      </c>
      <c r="Q112" s="17">
        <v>44592</v>
      </c>
      <c r="R112" s="18">
        <v>4478.88</v>
      </c>
    </row>
    <row r="113" spans="1:18" x14ac:dyDescent="0.4">
      <c r="A113" s="1">
        <v>44593</v>
      </c>
      <c r="B113">
        <v>21.96</v>
      </c>
      <c r="C113">
        <v>12.0831</v>
      </c>
      <c r="D113" s="2">
        <v>90.47</v>
      </c>
      <c r="E113" s="2">
        <f t="shared" si="2"/>
        <v>-1.7204961129514928E-2</v>
      </c>
      <c r="F113">
        <v>89.16</v>
      </c>
      <c r="G113">
        <f t="shared" si="3"/>
        <v>-2.2732031674398929E-2</v>
      </c>
      <c r="H113">
        <v>0.27177000000000001</v>
      </c>
      <c r="I113" s="2">
        <v>4546.54</v>
      </c>
      <c r="J113">
        <v>76.860299999999995</v>
      </c>
      <c r="K113" s="2">
        <v>38709.699999999997</v>
      </c>
      <c r="L113">
        <v>5.5200000000000006E-2</v>
      </c>
      <c r="M113">
        <v>2.9556529999999999</v>
      </c>
      <c r="N113">
        <v>1.0000000000000001E-5</v>
      </c>
      <c r="O113" s="16">
        <v>44593</v>
      </c>
      <c r="P113" s="15">
        <v>48.56</v>
      </c>
      <c r="Q113" s="17">
        <v>44593</v>
      </c>
      <c r="R113" s="18">
        <v>4459.8900000000003</v>
      </c>
    </row>
    <row r="114" spans="1:18" x14ac:dyDescent="0.4">
      <c r="A114" s="1">
        <v>44594</v>
      </c>
      <c r="B114">
        <v>22.09</v>
      </c>
      <c r="C114">
        <v>11.9552</v>
      </c>
      <c r="D114" s="2">
        <v>89.65</v>
      </c>
      <c r="E114" s="2">
        <f t="shared" si="2"/>
        <v>-9.1051039865083158E-3</v>
      </c>
      <c r="F114">
        <v>89.47</v>
      </c>
      <c r="G114">
        <f t="shared" si="3"/>
        <v>3.4708650418364285E-3</v>
      </c>
      <c r="H114">
        <v>0.31942999999999999</v>
      </c>
      <c r="I114" s="2">
        <v>4589.32</v>
      </c>
      <c r="J114">
        <v>76.047200000000004</v>
      </c>
      <c r="K114" s="2">
        <v>36890.199999999997</v>
      </c>
      <c r="L114">
        <v>5.3740000000000003E-2</v>
      </c>
      <c r="M114">
        <v>2.8005230000000001</v>
      </c>
      <c r="N114">
        <v>1.0000000000000001E-5</v>
      </c>
      <c r="O114" s="16">
        <v>44594</v>
      </c>
      <c r="P114" s="15">
        <v>47.4</v>
      </c>
      <c r="Q114" s="17">
        <v>44594</v>
      </c>
      <c r="R114" s="18">
        <v>4479.74</v>
      </c>
    </row>
    <row r="115" spans="1:18" x14ac:dyDescent="0.4">
      <c r="A115" s="1">
        <v>44595</v>
      </c>
      <c r="B115">
        <v>24.35</v>
      </c>
      <c r="C115">
        <v>12.0281</v>
      </c>
      <c r="D115" s="2">
        <v>90.86</v>
      </c>
      <c r="E115" s="2">
        <f t="shared" si="2"/>
        <v>1.3406660280115279E-2</v>
      </c>
      <c r="F115">
        <v>91.11</v>
      </c>
      <c r="G115">
        <f t="shared" si="3"/>
        <v>1.8164194166262512E-2</v>
      </c>
      <c r="H115">
        <v>0.30179</v>
      </c>
      <c r="I115" s="2">
        <v>4477.4399999999996</v>
      </c>
      <c r="J115">
        <v>76.510800000000003</v>
      </c>
      <c r="K115" s="2">
        <v>37287.800000000003</v>
      </c>
      <c r="L115">
        <v>5.0349999999999999E-2</v>
      </c>
      <c r="M115">
        <v>2.8416939999999999</v>
      </c>
      <c r="N115">
        <v>0</v>
      </c>
      <c r="O115" s="16">
        <v>44595</v>
      </c>
      <c r="P115" s="15">
        <v>49.72</v>
      </c>
      <c r="Q115" s="17">
        <v>44595</v>
      </c>
      <c r="R115" s="18">
        <v>4431.2</v>
      </c>
    </row>
    <row r="116" spans="1:18" x14ac:dyDescent="0.4">
      <c r="A116" s="1">
        <v>44596</v>
      </c>
      <c r="B116">
        <v>23.22</v>
      </c>
      <c r="C116">
        <v>11.9224</v>
      </c>
      <c r="D116" s="2">
        <v>96.26</v>
      </c>
      <c r="E116" s="2">
        <f t="shared" si="2"/>
        <v>5.7733003543706099E-2</v>
      </c>
      <c r="F116">
        <v>93.27</v>
      </c>
      <c r="G116">
        <f t="shared" si="3"/>
        <v>2.3430945013005067E-2</v>
      </c>
      <c r="H116">
        <v>0.32213000000000003</v>
      </c>
      <c r="I116" s="2">
        <v>4500.54</v>
      </c>
      <c r="J116">
        <v>75.838499999999996</v>
      </c>
      <c r="K116" s="2">
        <v>41567.599999999999</v>
      </c>
      <c r="L116">
        <v>9.5489999999999992E-2</v>
      </c>
      <c r="M116">
        <v>3.1136520000000001</v>
      </c>
      <c r="N116">
        <v>1.0000000000000001E-5</v>
      </c>
      <c r="O116" s="16">
        <v>44596</v>
      </c>
      <c r="P116" s="15">
        <v>47.95</v>
      </c>
      <c r="Q116" s="17">
        <v>44596</v>
      </c>
      <c r="R116" s="18">
        <v>4445.08</v>
      </c>
    </row>
    <row r="117" spans="1:18" x14ac:dyDescent="0.4">
      <c r="A117" s="1">
        <v>44599</v>
      </c>
      <c r="B117">
        <v>22.86</v>
      </c>
      <c r="C117">
        <v>11.866300000000001</v>
      </c>
      <c r="D117" s="2">
        <v>96.9</v>
      </c>
      <c r="E117" s="2">
        <f t="shared" si="2"/>
        <v>6.6266550217572336E-3</v>
      </c>
      <c r="F117">
        <v>92.69</v>
      </c>
      <c r="G117">
        <f t="shared" si="3"/>
        <v>-6.2379208510307815E-3</v>
      </c>
      <c r="H117">
        <v>0.31729000000000002</v>
      </c>
      <c r="I117" s="2">
        <v>4483.87</v>
      </c>
      <c r="J117">
        <v>75.497100000000003</v>
      </c>
      <c r="K117" s="2">
        <v>43833.9</v>
      </c>
      <c r="L117">
        <v>7.6599999999999988E-2</v>
      </c>
      <c r="M117">
        <v>3.2464080000000002</v>
      </c>
      <c r="N117">
        <v>1.0000000000000001E-5</v>
      </c>
      <c r="O117" s="16">
        <v>44599</v>
      </c>
      <c r="P117" s="15">
        <v>50.09</v>
      </c>
      <c r="Q117" s="17">
        <v>44599</v>
      </c>
      <c r="R117" s="18">
        <v>4436.74</v>
      </c>
    </row>
    <row r="118" spans="1:18" x14ac:dyDescent="0.4">
      <c r="A118" s="1">
        <v>44600</v>
      </c>
      <c r="B118">
        <v>21.44</v>
      </c>
      <c r="C118">
        <v>11.7813</v>
      </c>
      <c r="D118" s="2">
        <v>94.57</v>
      </c>
      <c r="E118" s="2">
        <f t="shared" si="2"/>
        <v>-2.4339217869299865E-2</v>
      </c>
      <c r="F118">
        <v>90.78</v>
      </c>
      <c r="G118">
        <f t="shared" si="3"/>
        <v>-2.0821594859421682E-2</v>
      </c>
      <c r="H118">
        <v>0.36854999999999999</v>
      </c>
      <c r="I118" s="2">
        <v>4521.54</v>
      </c>
      <c r="J118">
        <v>75.009100000000004</v>
      </c>
      <c r="K118" s="2">
        <v>44038.2</v>
      </c>
      <c r="L118">
        <v>9.287999999999999E-2</v>
      </c>
      <c r="M118">
        <v>3.2500249999999999</v>
      </c>
      <c r="N118">
        <v>1.0000000000000001E-5</v>
      </c>
      <c r="O118" s="16">
        <v>44600</v>
      </c>
      <c r="P118" s="15">
        <v>45.74</v>
      </c>
      <c r="Q118" s="17">
        <v>44600</v>
      </c>
      <c r="R118" s="18">
        <v>4406.8599999999997</v>
      </c>
    </row>
    <row r="119" spans="1:18" x14ac:dyDescent="0.4">
      <c r="A119" s="1">
        <v>44601</v>
      </c>
      <c r="B119">
        <v>19.96</v>
      </c>
      <c r="C119">
        <v>11.742900000000001</v>
      </c>
      <c r="D119" s="2">
        <v>94.51</v>
      </c>
      <c r="E119" s="2">
        <f t="shared" si="2"/>
        <v>-6.3465202045593987E-4</v>
      </c>
      <c r="F119">
        <v>91.55</v>
      </c>
      <c r="G119">
        <f t="shared" si="3"/>
        <v>8.4462740922001938E-3</v>
      </c>
      <c r="H119">
        <v>0.29399999999999998</v>
      </c>
      <c r="I119" s="2">
        <v>4587.18</v>
      </c>
      <c r="J119">
        <v>74.718900000000005</v>
      </c>
      <c r="K119" s="2">
        <v>44388.9</v>
      </c>
      <c r="L119">
        <v>5.092E-2</v>
      </c>
      <c r="M119">
        <v>3.2620480000000001</v>
      </c>
      <c r="N119">
        <v>1.0000000000000001E-5</v>
      </c>
      <c r="O119" s="16">
        <v>44601</v>
      </c>
      <c r="P119" s="15">
        <v>44.42</v>
      </c>
      <c r="Q119" s="17">
        <v>44601</v>
      </c>
      <c r="R119" s="18">
        <v>4408.79</v>
      </c>
    </row>
    <row r="120" spans="1:18" x14ac:dyDescent="0.4">
      <c r="A120" s="1">
        <v>44602</v>
      </c>
      <c r="B120">
        <v>23.91</v>
      </c>
      <c r="C120">
        <v>11.806800000000001</v>
      </c>
      <c r="D120" s="2">
        <v>95.34</v>
      </c>
      <c r="E120" s="2">
        <f t="shared" si="2"/>
        <v>8.7438007697149284E-3</v>
      </c>
      <c r="F120">
        <v>91.41</v>
      </c>
      <c r="G120">
        <f t="shared" si="3"/>
        <v>-1.5303894547923696E-3</v>
      </c>
      <c r="H120">
        <v>0.36901</v>
      </c>
      <c r="I120" s="2">
        <v>4504.0600000000004</v>
      </c>
      <c r="J120">
        <v>75.021600000000007</v>
      </c>
      <c r="K120" s="2">
        <v>43521</v>
      </c>
      <c r="L120">
        <v>8.9689999999999992E-2</v>
      </c>
      <c r="M120">
        <v>3.2267399999999999</v>
      </c>
      <c r="N120">
        <v>1.0000000000000001E-5</v>
      </c>
      <c r="O120" s="16">
        <v>44602</v>
      </c>
      <c r="P120" s="15">
        <v>40.57</v>
      </c>
      <c r="Q120" s="17">
        <v>44602</v>
      </c>
      <c r="R120" s="18">
        <v>4396.4399999999996</v>
      </c>
    </row>
    <row r="121" spans="1:18" x14ac:dyDescent="0.4">
      <c r="A121" s="1">
        <v>44603</v>
      </c>
      <c r="B121">
        <v>27.36</v>
      </c>
      <c r="C121">
        <v>12.1472</v>
      </c>
      <c r="D121" s="2">
        <v>93.71</v>
      </c>
      <c r="E121" s="2">
        <f t="shared" si="2"/>
        <v>-1.7244542640947463E-2</v>
      </c>
      <c r="F121">
        <v>94.44</v>
      </c>
      <c r="G121">
        <f t="shared" si="3"/>
        <v>3.2609830551584791E-2</v>
      </c>
      <c r="H121">
        <v>0.45211000000000001</v>
      </c>
      <c r="I121" s="2">
        <v>4418.6400000000003</v>
      </c>
      <c r="J121">
        <v>77.1905</v>
      </c>
      <c r="K121" s="2">
        <v>42388.4</v>
      </c>
      <c r="L121">
        <v>6.9949999999999998E-2</v>
      </c>
      <c r="M121">
        <v>3.249746</v>
      </c>
      <c r="N121">
        <v>1.0000000000000001E-5</v>
      </c>
      <c r="O121" s="16">
        <v>44603</v>
      </c>
      <c r="P121" s="15">
        <v>56.53</v>
      </c>
      <c r="Q121" s="17">
        <v>44603</v>
      </c>
      <c r="R121" s="18">
        <v>4401.9799999999996</v>
      </c>
    </row>
  </sheetData>
  <sortState xmlns:xlrd2="http://schemas.microsoft.com/office/spreadsheetml/2017/richdata2" ref="Q2:R177">
    <sortCondition ref="Q2:Q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Хитяев</dc:creator>
  <cp:lastModifiedBy>Евгений Хитяев</cp:lastModifiedBy>
  <dcterms:created xsi:type="dcterms:W3CDTF">2015-06-05T18:19:34Z</dcterms:created>
  <dcterms:modified xsi:type="dcterms:W3CDTF">2023-06-26T07:19:03Z</dcterms:modified>
</cp:coreProperties>
</file>