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1_Onceavo Semestre\Geoestadistica 2020-3\PARCIAL 1 2020-3\"/>
    </mc:Choice>
  </mc:AlternateContent>
  <xr:revisionPtr revIDLastSave="0" documentId="8_{212DA798-6F5D-4590-9769-331C48EA04E7}" xr6:coauthVersionLast="45" xr6:coauthVersionMax="45" xr10:uidLastSave="{00000000-0000-0000-0000-000000000000}"/>
  <bookViews>
    <workbookView xWindow="-7335" yWindow="5820" windowWidth="15375" windowHeight="7875" xr2:uid="{DDA66A59-97DA-478C-981D-82A4CEA2ED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K28" i="1"/>
  <c r="L28" i="1"/>
  <c r="M28" i="1"/>
  <c r="J29" i="1"/>
  <c r="L29" i="1"/>
  <c r="M29" i="1"/>
  <c r="J30" i="1"/>
  <c r="K30" i="1"/>
  <c r="M30" i="1"/>
  <c r="J31" i="1"/>
  <c r="K31" i="1"/>
  <c r="L31" i="1"/>
  <c r="I28" i="1"/>
  <c r="I29" i="1"/>
  <c r="I30" i="1"/>
  <c r="I31" i="1"/>
  <c r="N31" i="1" s="1"/>
  <c r="N30" i="1"/>
  <c r="N29" i="1"/>
  <c r="N28" i="1"/>
  <c r="N27" i="1"/>
  <c r="I20" i="1"/>
  <c r="J20" i="1"/>
  <c r="N20" i="1" s="1"/>
  <c r="K20" i="1"/>
  <c r="L20" i="1"/>
  <c r="M20" i="1"/>
  <c r="I21" i="1"/>
  <c r="J21" i="1"/>
  <c r="K21" i="1"/>
  <c r="L21" i="1"/>
  <c r="M21" i="1"/>
  <c r="I22" i="1"/>
  <c r="J22" i="1"/>
  <c r="N22" i="1" s="1"/>
  <c r="K22" i="1"/>
  <c r="L22" i="1"/>
  <c r="M22" i="1"/>
  <c r="I23" i="1"/>
  <c r="N23" i="1" s="1"/>
  <c r="J23" i="1"/>
  <c r="K23" i="1"/>
  <c r="L23" i="1"/>
  <c r="M23" i="1"/>
  <c r="J19" i="1"/>
  <c r="K19" i="1"/>
  <c r="L19" i="1"/>
  <c r="M19" i="1"/>
  <c r="I19" i="1"/>
  <c r="N21" i="1"/>
  <c r="B19" i="1"/>
  <c r="N19" i="1" l="1"/>
  <c r="J11" i="1" l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N14" i="1" s="1"/>
  <c r="J15" i="1"/>
  <c r="K15" i="1"/>
  <c r="L15" i="1"/>
  <c r="M15" i="1"/>
  <c r="I15" i="1"/>
  <c r="I14" i="1"/>
  <c r="I13" i="1"/>
  <c r="I12" i="1"/>
  <c r="I11" i="1"/>
  <c r="N13" i="1"/>
  <c r="N7" i="1"/>
  <c r="N6" i="1"/>
  <c r="N5" i="1"/>
  <c r="N4" i="1"/>
  <c r="N3" i="1"/>
  <c r="N12" i="1" l="1"/>
  <c r="N11" i="1"/>
  <c r="N15" i="1"/>
</calcChain>
</file>

<file path=xl/sharedStrings.xml><?xml version="1.0" encoding="utf-8"?>
<sst xmlns="http://schemas.openxmlformats.org/spreadsheetml/2006/main" count="14" uniqueCount="11">
  <si>
    <t>Región</t>
  </si>
  <si>
    <t>y</t>
  </si>
  <si>
    <t>Neigh</t>
  </si>
  <si>
    <t>Vecinos</t>
  </si>
  <si>
    <t>SUMA</t>
  </si>
  <si>
    <t>MATRIZ W</t>
  </si>
  <si>
    <t>MATRIZ W NORMALIZADA</t>
  </si>
  <si>
    <t>d</t>
  </si>
  <si>
    <t>B</t>
  </si>
  <si>
    <t>MATRIZ W NORMALIZADA EXPONENCIAL NEGATIVA</t>
  </si>
  <si>
    <t>MATRIZ W NORMALIZADA DISTANCIA GEOGRAFICA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</si>
</sst>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9" xfId="0" applyBorder="1" applyAlignment="1">
      <alignment horizontal="right"/>
    </xf>
    <xf numFmtId="0" fontId="0" fillId="0" borderId="5" xfId="0" applyBorder="1"/>
    <xf numFmtId="0" fontId="0" fillId="0" borderId="13" xfId="0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/>
    <xf numFmtId="0" fontId="1" fillId="0" borderId="20" xfId="0" applyFont="1" applyBorder="1" applyAlignment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A449-FCF6-48E1-A3CD-1402E576CEB5}">
  <dimension ref="A1:Q31"/>
  <sheetViews>
    <sheetView tabSelected="1" topLeftCell="A6" workbookViewId="0">
      <selection activeCell="G28" sqref="G28"/>
    </sheetView>
  </sheetViews>
  <sheetFormatPr baseColWidth="10" defaultRowHeight="15" x14ac:dyDescent="0.25"/>
  <cols>
    <col min="1" max="1" width="8.85546875" customWidth="1"/>
    <col min="2" max="6" width="3.7109375" customWidth="1"/>
    <col min="7" max="8" width="11.42578125" customWidth="1"/>
    <col min="9" max="13" width="5.5703125" customWidth="1"/>
  </cols>
  <sheetData>
    <row r="1" spans="1:17" ht="15.75" thickBot="1" x14ac:dyDescent="0.3">
      <c r="A1" s="1" t="s">
        <v>2</v>
      </c>
      <c r="B1" s="2" t="s">
        <v>3</v>
      </c>
      <c r="C1" s="3"/>
      <c r="D1" s="3"/>
      <c r="E1" s="3"/>
      <c r="F1" s="4"/>
      <c r="H1" s="25" t="s">
        <v>5</v>
      </c>
      <c r="I1" s="24"/>
      <c r="J1" s="24"/>
      <c r="K1" s="24"/>
      <c r="L1" s="24"/>
      <c r="M1" s="24"/>
      <c r="N1" s="23"/>
    </row>
    <row r="2" spans="1:17" ht="15.75" thickBot="1" x14ac:dyDescent="0.3">
      <c r="A2" s="5">
        <v>1</v>
      </c>
      <c r="B2" s="6">
        <v>2</v>
      </c>
      <c r="C2" s="7">
        <v>3</v>
      </c>
      <c r="D2" s="7"/>
      <c r="E2" s="7"/>
      <c r="F2" s="8"/>
      <c r="H2" s="22"/>
      <c r="I2" s="21">
        <v>1</v>
      </c>
      <c r="J2" s="20">
        <v>2</v>
      </c>
      <c r="K2" s="20">
        <v>3</v>
      </c>
      <c r="L2" s="20">
        <v>4</v>
      </c>
      <c r="M2" s="20">
        <v>5</v>
      </c>
      <c r="N2" s="19" t="s">
        <v>4</v>
      </c>
    </row>
    <row r="3" spans="1:17" x14ac:dyDescent="0.25">
      <c r="A3" s="9">
        <v>2</v>
      </c>
      <c r="B3" s="10">
        <v>1</v>
      </c>
      <c r="C3" s="11">
        <v>3</v>
      </c>
      <c r="D3" s="11">
        <v>4</v>
      </c>
      <c r="E3" s="11"/>
      <c r="F3" s="12"/>
      <c r="H3" s="18">
        <v>1</v>
      </c>
      <c r="I3" s="17">
        <v>0</v>
      </c>
      <c r="J3" s="17">
        <v>1</v>
      </c>
      <c r="K3" s="17">
        <v>1</v>
      </c>
      <c r="L3" s="17">
        <v>0</v>
      </c>
      <c r="M3" s="17">
        <v>0</v>
      </c>
      <c r="N3" s="16">
        <f>SUM(I3:M3)</f>
        <v>2</v>
      </c>
    </row>
    <row r="4" spans="1:17" x14ac:dyDescent="0.25">
      <c r="A4" s="9">
        <v>3</v>
      </c>
      <c r="B4" s="10">
        <v>1</v>
      </c>
      <c r="C4" s="11">
        <v>2</v>
      </c>
      <c r="D4" s="11">
        <v>5</v>
      </c>
      <c r="E4" s="11"/>
      <c r="F4" s="12"/>
      <c r="H4" s="15">
        <v>2</v>
      </c>
      <c r="I4" s="17">
        <v>1</v>
      </c>
      <c r="J4" s="17">
        <v>0</v>
      </c>
      <c r="K4" s="17">
        <v>1</v>
      </c>
      <c r="L4" s="17">
        <v>1</v>
      </c>
      <c r="M4" s="17">
        <v>0</v>
      </c>
      <c r="N4" s="13">
        <f>SUM(I4:M4)</f>
        <v>3</v>
      </c>
    </row>
    <row r="5" spans="1:17" x14ac:dyDescent="0.25">
      <c r="A5" s="9">
        <v>4</v>
      </c>
      <c r="B5" s="10">
        <v>2</v>
      </c>
      <c r="C5" s="11">
        <v>5</v>
      </c>
      <c r="D5" s="11"/>
      <c r="E5" s="11"/>
      <c r="F5" s="12"/>
      <c r="H5" s="15">
        <v>3</v>
      </c>
      <c r="I5" s="17">
        <v>1</v>
      </c>
      <c r="J5" s="17">
        <v>1</v>
      </c>
      <c r="K5" s="17">
        <v>0</v>
      </c>
      <c r="L5" s="17">
        <v>0</v>
      </c>
      <c r="M5" s="17">
        <v>1</v>
      </c>
      <c r="N5" s="13">
        <f>SUM(I5:M5)</f>
        <v>3</v>
      </c>
    </row>
    <row r="6" spans="1:17" x14ac:dyDescent="0.25">
      <c r="A6" s="9">
        <v>5</v>
      </c>
      <c r="B6" s="10">
        <v>3</v>
      </c>
      <c r="C6" s="11">
        <v>4</v>
      </c>
      <c r="D6" s="11"/>
      <c r="E6" s="11"/>
      <c r="F6" s="12"/>
      <c r="H6" s="15">
        <v>4</v>
      </c>
      <c r="I6" s="17">
        <v>0</v>
      </c>
      <c r="J6" s="17">
        <v>1</v>
      </c>
      <c r="K6" s="17">
        <v>0</v>
      </c>
      <c r="L6" s="17">
        <v>0</v>
      </c>
      <c r="M6" s="17">
        <v>1</v>
      </c>
      <c r="N6" s="13">
        <f>SUM(I6:M6)</f>
        <v>2</v>
      </c>
    </row>
    <row r="7" spans="1:17" x14ac:dyDescent="0.25">
      <c r="H7" s="15">
        <v>5</v>
      </c>
      <c r="I7" s="17">
        <v>0</v>
      </c>
      <c r="J7" s="17">
        <v>0</v>
      </c>
      <c r="K7" s="17">
        <v>1</v>
      </c>
      <c r="L7" s="17">
        <v>1</v>
      </c>
      <c r="M7" s="17">
        <v>0</v>
      </c>
      <c r="N7" s="13">
        <f>SUM(I7:M7)</f>
        <v>2</v>
      </c>
    </row>
    <row r="8" spans="1:17" ht="15.75" thickBot="1" x14ac:dyDescent="0.3"/>
    <row r="9" spans="1:17" ht="15.75" thickBot="1" x14ac:dyDescent="0.3">
      <c r="A9" s="14" t="s">
        <v>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H9" s="26" t="s">
        <v>6</v>
      </c>
      <c r="I9" s="27"/>
      <c r="J9" s="27"/>
      <c r="K9" s="27"/>
      <c r="L9" s="27"/>
      <c r="M9" s="27"/>
      <c r="N9" s="27"/>
      <c r="O9" s="28"/>
      <c r="P9" s="28"/>
      <c r="Q9" s="29"/>
    </row>
    <row r="10" spans="1:17" ht="15.75" thickBot="1" x14ac:dyDescent="0.3">
      <c r="A10" s="14">
        <v>1</v>
      </c>
      <c r="B10" s="14">
        <v>0</v>
      </c>
      <c r="C10" s="14">
        <v>2.121</v>
      </c>
      <c r="D10" s="14">
        <v>1.9530000000000001</v>
      </c>
      <c r="E10" s="14">
        <v>3.75</v>
      </c>
      <c r="F10" s="14">
        <v>3.1619999999999999</v>
      </c>
      <c r="H10" s="19"/>
      <c r="I10" s="21">
        <v>1</v>
      </c>
      <c r="J10" s="20">
        <v>2</v>
      </c>
      <c r="K10" s="20">
        <v>3</v>
      </c>
      <c r="L10" s="20">
        <v>4</v>
      </c>
      <c r="M10" s="20">
        <v>5</v>
      </c>
      <c r="N10" s="19" t="s">
        <v>4</v>
      </c>
    </row>
    <row r="11" spans="1:17" x14ac:dyDescent="0.25">
      <c r="A11" s="14">
        <v>2</v>
      </c>
      <c r="B11" s="14">
        <v>2.121</v>
      </c>
      <c r="C11" s="14">
        <v>0</v>
      </c>
      <c r="D11" s="14">
        <v>2.75</v>
      </c>
      <c r="E11" s="14">
        <v>1.677</v>
      </c>
      <c r="F11" s="14">
        <v>2.915</v>
      </c>
      <c r="H11" s="18">
        <v>1</v>
      </c>
      <c r="I11" s="17">
        <f>I3/$N$3</f>
        <v>0</v>
      </c>
      <c r="J11" s="17">
        <f t="shared" ref="J11:M11" si="0">J3/$N$3</f>
        <v>0.5</v>
      </c>
      <c r="K11" s="17">
        <f t="shared" si="0"/>
        <v>0.5</v>
      </c>
      <c r="L11" s="17">
        <f t="shared" si="0"/>
        <v>0</v>
      </c>
      <c r="M11" s="17">
        <f t="shared" si="0"/>
        <v>0</v>
      </c>
      <c r="N11" s="16">
        <f>SUM(I11:M11)</f>
        <v>1</v>
      </c>
    </row>
    <row r="12" spans="1:17" x14ac:dyDescent="0.25">
      <c r="A12" s="14">
        <v>3</v>
      </c>
      <c r="B12" s="14">
        <v>1.9530000000000001</v>
      </c>
      <c r="C12" s="14">
        <v>2.75</v>
      </c>
      <c r="D12" s="14">
        <v>0</v>
      </c>
      <c r="E12" s="14">
        <v>3.8079999999999998</v>
      </c>
      <c r="F12" s="14">
        <v>1.5209999999999999</v>
      </c>
      <c r="H12" s="15">
        <v>2</v>
      </c>
      <c r="I12" s="17">
        <f>I4/$N$4</f>
        <v>0.33333333333333331</v>
      </c>
      <c r="J12" s="17">
        <f t="shared" ref="J12:M12" si="1">J4/$N$4</f>
        <v>0</v>
      </c>
      <c r="K12" s="17">
        <f t="shared" si="1"/>
        <v>0.33333333333333331</v>
      </c>
      <c r="L12" s="17">
        <f t="shared" si="1"/>
        <v>0.33333333333333331</v>
      </c>
      <c r="M12" s="17">
        <f t="shared" si="1"/>
        <v>0</v>
      </c>
      <c r="N12" s="13">
        <f>SUM(I12:M12)</f>
        <v>1</v>
      </c>
    </row>
    <row r="13" spans="1:17" x14ac:dyDescent="0.25">
      <c r="A13" s="14">
        <v>4</v>
      </c>
      <c r="B13" s="14">
        <v>3.75</v>
      </c>
      <c r="C13" s="14">
        <v>1.677</v>
      </c>
      <c r="D13" s="14">
        <v>3.8079999999999998</v>
      </c>
      <c r="E13" s="14">
        <v>0</v>
      </c>
      <c r="F13" s="14">
        <v>3.25</v>
      </c>
      <c r="H13" s="15">
        <v>3</v>
      </c>
      <c r="I13" s="17">
        <f>I5/$N$5</f>
        <v>0.33333333333333331</v>
      </c>
      <c r="J13" s="17">
        <f t="shared" ref="J13:M13" si="2">J5/$N$5</f>
        <v>0.33333333333333331</v>
      </c>
      <c r="K13" s="17">
        <f t="shared" si="2"/>
        <v>0</v>
      </c>
      <c r="L13" s="17">
        <f t="shared" si="2"/>
        <v>0</v>
      </c>
      <c r="M13" s="17">
        <f t="shared" si="2"/>
        <v>0.33333333333333331</v>
      </c>
      <c r="N13" s="13">
        <f>SUM(I13:M13)</f>
        <v>1</v>
      </c>
    </row>
    <row r="14" spans="1:17" x14ac:dyDescent="0.25">
      <c r="A14" s="14">
        <v>5</v>
      </c>
      <c r="B14" s="14">
        <v>3.1619999999999999</v>
      </c>
      <c r="C14" s="14">
        <v>2.915</v>
      </c>
      <c r="D14" s="14">
        <v>1.5209999999999999</v>
      </c>
      <c r="E14" s="14">
        <v>3.25</v>
      </c>
      <c r="F14" s="14">
        <v>0</v>
      </c>
      <c r="H14" s="15">
        <v>4</v>
      </c>
      <c r="I14" s="17">
        <f>I6/$N$6</f>
        <v>0</v>
      </c>
      <c r="J14" s="17">
        <f t="shared" ref="J14:M14" si="3">J6/$N$6</f>
        <v>0.5</v>
      </c>
      <c r="K14" s="17">
        <f t="shared" si="3"/>
        <v>0</v>
      </c>
      <c r="L14" s="17">
        <f t="shared" si="3"/>
        <v>0</v>
      </c>
      <c r="M14" s="17">
        <f t="shared" si="3"/>
        <v>0.5</v>
      </c>
      <c r="N14" s="13">
        <f>SUM(I14:M14)</f>
        <v>1</v>
      </c>
    </row>
    <row r="15" spans="1:17" x14ac:dyDescent="0.25">
      <c r="H15" s="15">
        <v>5</v>
      </c>
      <c r="I15" s="17">
        <f>I7/$N$7</f>
        <v>0</v>
      </c>
      <c r="J15" s="17">
        <f t="shared" ref="J15:M15" si="4">J7/$N$7</f>
        <v>0</v>
      </c>
      <c r="K15" s="17">
        <f t="shared" si="4"/>
        <v>0.5</v>
      </c>
      <c r="L15" s="17">
        <f t="shared" si="4"/>
        <v>0.5</v>
      </c>
      <c r="M15" s="17">
        <f t="shared" si="4"/>
        <v>0</v>
      </c>
      <c r="N15" s="13">
        <f>SUM(I15:M15)</f>
        <v>1</v>
      </c>
    </row>
    <row r="16" spans="1:17" ht="15.75" thickBot="1" x14ac:dyDescent="0.3"/>
    <row r="17" spans="1:14" ht="15.75" thickBot="1" x14ac:dyDescent="0.3">
      <c r="A17" s="14" t="s">
        <v>7</v>
      </c>
      <c r="B17" s="30">
        <v>2.6907000000000001</v>
      </c>
      <c r="C17" s="30"/>
      <c r="H17" s="26" t="s">
        <v>9</v>
      </c>
      <c r="I17" s="27"/>
      <c r="J17" s="27"/>
      <c r="K17" s="27"/>
      <c r="L17" s="27"/>
      <c r="M17" s="27"/>
      <c r="N17" s="27"/>
    </row>
    <row r="18" spans="1:14" ht="15.75" thickBot="1" x14ac:dyDescent="0.3">
      <c r="A18" s="14" t="s">
        <v>1</v>
      </c>
      <c r="B18" s="30">
        <v>0.5</v>
      </c>
      <c r="C18" s="30"/>
      <c r="H18" s="19"/>
      <c r="I18" s="21">
        <v>1</v>
      </c>
      <c r="J18" s="20">
        <v>2</v>
      </c>
      <c r="K18" s="20">
        <v>3</v>
      </c>
      <c r="L18" s="20">
        <v>4</v>
      </c>
      <c r="M18" s="20">
        <v>5</v>
      </c>
      <c r="N18" s="19" t="s">
        <v>4</v>
      </c>
    </row>
    <row r="19" spans="1:14" x14ac:dyDescent="0.25">
      <c r="A19" s="14" t="s">
        <v>8</v>
      </c>
      <c r="B19" s="30">
        <f>-((LN(1-B18))/B17)</f>
        <v>0.25760849613853098</v>
      </c>
      <c r="C19" s="30"/>
      <c r="H19" s="18">
        <v>1</v>
      </c>
      <c r="I19" s="17">
        <f>EXP(-($B$19*B10))</f>
        <v>1</v>
      </c>
      <c r="J19" s="17">
        <f t="shared" ref="J19:M19" si="5">EXP(-($B$19*C10))</f>
        <v>0.57903774108649431</v>
      </c>
      <c r="K19" s="17">
        <f t="shared" si="5"/>
        <v>0.60464764658119508</v>
      </c>
      <c r="L19" s="17">
        <f t="shared" si="5"/>
        <v>0.38059028097048214</v>
      </c>
      <c r="M19" s="17">
        <f t="shared" si="5"/>
        <v>0.44283498849701536</v>
      </c>
      <c r="N19" s="16">
        <f>SUM(I19:M19)</f>
        <v>3.0071106571351871</v>
      </c>
    </row>
    <row r="20" spans="1:14" x14ac:dyDescent="0.25">
      <c r="H20" s="15">
        <v>2</v>
      </c>
      <c r="I20" s="17">
        <f t="shared" ref="I20:I23" si="6">EXP(-($B$19*B11))</f>
        <v>0.57903774108649431</v>
      </c>
      <c r="J20" s="17">
        <f t="shared" ref="J20:J23" si="7">EXP(-($B$19*C11))</f>
        <v>1</v>
      </c>
      <c r="K20" s="17">
        <f t="shared" ref="K20:K23" si="8">EXP(-($B$19*D11))</f>
        <v>0.49241995259546828</v>
      </c>
      <c r="L20" s="17">
        <f t="shared" ref="L20:L23" si="9">EXP(-($B$19*E11))</f>
        <v>0.6492032429681458</v>
      </c>
      <c r="M20" s="17">
        <f t="shared" ref="M20:M23" si="10">EXP(-($B$19*F11))</f>
        <v>0.47192803830234636</v>
      </c>
      <c r="N20" s="13">
        <f>SUM(I20:M20)</f>
        <v>3.1925889749524545</v>
      </c>
    </row>
    <row r="21" spans="1:14" x14ac:dyDescent="0.25">
      <c r="H21" s="15">
        <v>3</v>
      </c>
      <c r="I21" s="17">
        <f t="shared" si="6"/>
        <v>0.60464764658119508</v>
      </c>
      <c r="J21" s="17">
        <f t="shared" si="7"/>
        <v>0.49241995259546828</v>
      </c>
      <c r="K21" s="17">
        <f t="shared" si="8"/>
        <v>1</v>
      </c>
      <c r="L21" s="17">
        <f t="shared" si="9"/>
        <v>0.37494604127600606</v>
      </c>
      <c r="M21" s="17">
        <f t="shared" si="10"/>
        <v>0.67582404679426333</v>
      </c>
      <c r="N21" s="13">
        <f>SUM(I21:M21)</f>
        <v>3.1478376872469331</v>
      </c>
    </row>
    <row r="22" spans="1:14" x14ac:dyDescent="0.25">
      <c r="A22">
        <v>0.25760849613853098</v>
      </c>
      <c r="H22" s="15">
        <v>4</v>
      </c>
      <c r="I22" s="17">
        <f t="shared" si="6"/>
        <v>0.38059028097048214</v>
      </c>
      <c r="J22" s="17">
        <f t="shared" si="7"/>
        <v>0.6492032429681458</v>
      </c>
      <c r="K22" s="17">
        <f t="shared" si="8"/>
        <v>0.37494604127600606</v>
      </c>
      <c r="L22" s="17">
        <f t="shared" si="9"/>
        <v>1</v>
      </c>
      <c r="M22" s="17">
        <f t="shared" si="10"/>
        <v>0.43290905293581095</v>
      </c>
      <c r="N22" s="13">
        <f>SUM(I22:M22)</f>
        <v>2.8376486181504448</v>
      </c>
    </row>
    <row r="23" spans="1:14" x14ac:dyDescent="0.25">
      <c r="H23" s="15">
        <v>5</v>
      </c>
      <c r="I23" s="17">
        <f t="shared" si="6"/>
        <v>0.44283498849701536</v>
      </c>
      <c r="J23" s="17">
        <f t="shared" si="7"/>
        <v>0.47192803830234636</v>
      </c>
      <c r="K23" s="17">
        <f t="shared" si="8"/>
        <v>0.67582404679426333</v>
      </c>
      <c r="L23" s="17">
        <f t="shared" si="9"/>
        <v>0.43290905293581095</v>
      </c>
      <c r="M23" s="17">
        <f t="shared" si="10"/>
        <v>1</v>
      </c>
      <c r="N23" s="13">
        <f>SUM(I23:M23)</f>
        <v>3.023496126529436</v>
      </c>
    </row>
    <row r="24" spans="1:14" ht="15.75" thickBot="1" x14ac:dyDescent="0.3"/>
    <row r="25" spans="1:14" ht="15.75" thickBot="1" x14ac:dyDescent="0.3">
      <c r="H25" s="26" t="s">
        <v>10</v>
      </c>
      <c r="I25" s="27"/>
      <c r="J25" s="27"/>
      <c r="K25" s="27"/>
      <c r="L25" s="27"/>
      <c r="M25" s="27"/>
      <c r="N25" s="27"/>
    </row>
    <row r="26" spans="1:14" ht="15.75" thickBot="1" x14ac:dyDescent="0.3">
      <c r="H26" s="19"/>
      <c r="I26" s="21">
        <v>1</v>
      </c>
      <c r="J26" s="20">
        <v>2</v>
      </c>
      <c r="K26" s="20">
        <v>3</v>
      </c>
      <c r="L26" s="20">
        <v>4</v>
      </c>
      <c r="M26" s="20">
        <v>5</v>
      </c>
      <c r="N26" s="19" t="s">
        <v>4</v>
      </c>
    </row>
    <row r="27" spans="1:14" x14ac:dyDescent="0.25">
      <c r="H27" s="18">
        <v>1</v>
      </c>
      <c r="I27" s="17">
        <v>0</v>
      </c>
      <c r="J27" s="17">
        <f t="shared" ref="J27:M31" si="11">1/(C10^2)</f>
        <v>0.22228935360701155</v>
      </c>
      <c r="K27" s="17">
        <f t="shared" si="11"/>
        <v>0.26217755765350037</v>
      </c>
      <c r="L27" s="17">
        <f t="shared" si="11"/>
        <v>7.1111111111111111E-2</v>
      </c>
      <c r="M27" s="17">
        <f t="shared" si="11"/>
        <v>0.10001756308407757</v>
      </c>
      <c r="N27" s="16">
        <f>SUM(I27:M27)</f>
        <v>0.65559558545570062</v>
      </c>
    </row>
    <row r="28" spans="1:14" x14ac:dyDescent="0.25">
      <c r="H28" s="15">
        <v>2</v>
      </c>
      <c r="I28" s="17">
        <f t="shared" ref="I28:I31" si="12">1/(B11^2)</f>
        <v>0.22228935360701155</v>
      </c>
      <c r="J28" s="17">
        <v>0</v>
      </c>
      <c r="K28" s="17">
        <f t="shared" si="11"/>
        <v>0.13223140495867769</v>
      </c>
      <c r="L28" s="17">
        <f t="shared" si="11"/>
        <v>0.35557717464777411</v>
      </c>
      <c r="M28" s="17">
        <f t="shared" si="11"/>
        <v>0.11768547967130445</v>
      </c>
      <c r="N28" s="13">
        <f>SUM(I28:M28)</f>
        <v>0.82778341288476787</v>
      </c>
    </row>
    <row r="29" spans="1:14" x14ac:dyDescent="0.25">
      <c r="H29" s="15">
        <v>3</v>
      </c>
      <c r="I29" s="17">
        <f t="shared" si="12"/>
        <v>0.26217755765350037</v>
      </c>
      <c r="J29" s="17">
        <f t="shared" si="11"/>
        <v>0.13223140495867769</v>
      </c>
      <c r="K29" s="17">
        <v>0</v>
      </c>
      <c r="L29" s="17">
        <f t="shared" si="11"/>
        <v>6.8961408092648835E-2</v>
      </c>
      <c r="M29" s="17">
        <f t="shared" si="11"/>
        <v>0.43225653906885897</v>
      </c>
      <c r="N29" s="13">
        <f>SUM(I29:M29)</f>
        <v>0.89562690977368586</v>
      </c>
    </row>
    <row r="30" spans="1:14" x14ac:dyDescent="0.25">
      <c r="H30" s="15">
        <v>4</v>
      </c>
      <c r="I30" s="17">
        <f t="shared" si="12"/>
        <v>7.1111111111111111E-2</v>
      </c>
      <c r="J30" s="17">
        <f t="shared" si="11"/>
        <v>0.35557717464777411</v>
      </c>
      <c r="K30" s="17">
        <f t="shared" si="11"/>
        <v>6.8961408092648835E-2</v>
      </c>
      <c r="L30" s="17">
        <v>0</v>
      </c>
      <c r="M30" s="17">
        <f t="shared" si="11"/>
        <v>9.4674556213017749E-2</v>
      </c>
      <c r="N30" s="13">
        <f>SUM(I30:M30)</f>
        <v>0.5903242500645518</v>
      </c>
    </row>
    <row r="31" spans="1:14" x14ac:dyDescent="0.25">
      <c r="H31" s="15">
        <v>5</v>
      </c>
      <c r="I31" s="17">
        <f t="shared" si="12"/>
        <v>0.10001756308407757</v>
      </c>
      <c r="J31" s="17">
        <f t="shared" si="11"/>
        <v>0.11768547967130445</v>
      </c>
      <c r="K31" s="17">
        <f t="shared" si="11"/>
        <v>0.43225653906885897</v>
      </c>
      <c r="L31" s="17">
        <f t="shared" si="11"/>
        <v>9.4674556213017749E-2</v>
      </c>
      <c r="M31" s="17">
        <v>0</v>
      </c>
      <c r="N31" s="13">
        <f>SUM(I31:M31)</f>
        <v>0.74463413803725875</v>
      </c>
    </row>
  </sheetData>
  <mergeCells count="8">
    <mergeCell ref="B18:C18"/>
    <mergeCell ref="B19:C19"/>
    <mergeCell ref="H17:N17"/>
    <mergeCell ref="H25:N25"/>
    <mergeCell ref="B1:F1"/>
    <mergeCell ref="H1:N1"/>
    <mergeCell ref="H9:N9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Andrés León Vega</dc:creator>
  <cp:lastModifiedBy>Harold Andrés León Vega</cp:lastModifiedBy>
  <dcterms:created xsi:type="dcterms:W3CDTF">2020-11-27T18:12:32Z</dcterms:created>
  <dcterms:modified xsi:type="dcterms:W3CDTF">2020-11-27T19:18:57Z</dcterms:modified>
</cp:coreProperties>
</file>