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 concurrentCalc="0"/>
</workbook>
</file>

<file path=xl/calcChain.xml><?xml version="1.0" encoding="utf-8"?>
<calcChain xmlns="http://schemas.openxmlformats.org/spreadsheetml/2006/main">
  <c r="L18" i="1" l="1"/>
  <c r="L19" i="1"/>
  <c r="J20" i="1"/>
  <c r="L16" i="1"/>
  <c r="L17" i="1"/>
  <c r="D20" i="1"/>
  <c r="F14" i="1"/>
  <c r="F15" i="1"/>
  <c r="F16" i="1"/>
  <c r="F17" i="1"/>
  <c r="F18" i="1"/>
  <c r="F19" i="1"/>
  <c r="E15" i="1"/>
  <c r="E16" i="1"/>
  <c r="E17" i="1"/>
  <c r="E18" i="1"/>
  <c r="E19" i="1"/>
  <c r="I15" i="1"/>
  <c r="G16" i="1"/>
  <c r="G20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<sst xmlns="http://schemas.openxmlformats.org/spreadsheetml/2006/main" count="22" uniqueCount="20">
  <si>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</si>
  <si>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</si>
  <si>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</si>
  <si>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</si>
  <si>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</si>
  <si>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</si>
  <si>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</si>
  <si>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</si>
  <si>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</si>
  <si>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</si>
  <si>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</si>
  <si>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</si>
  <si>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</si>
  <si>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</si>
  <si>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</si>
  <si>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</si>
  <si>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</si>
  <si>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12/03/214</t>
  </si>
  <si>
    <t>Claudia Vargas</t>
  </si>
  <si>
    <t xml:space="preserve">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</si>
</sst>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7" workbookViewId="0">
      <selection activeCell="M20" sqref="M20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7" x14ac:dyDescent="0.25">
      <c r="A1" s="14" t="s">
        <v>0</v>
      </c>
      <c r="B1" s="14"/>
      <c r="C1" s="14"/>
      <c r="D1" s="14"/>
      <c r="E1" s="14"/>
      <c r="F1" s="14"/>
      <c r="G1" s="2"/>
      <c r="H1" s="2"/>
      <c r="I1" s="2"/>
      <c r="J1" s="2"/>
      <c r="K1" s="2"/>
      <c r="L1" s="2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21" t="s">
        <v>1</v>
      </c>
      <c r="B3" s="21"/>
      <c r="C3" s="22" t="s">
        <v>18</v>
      </c>
      <c r="D3" s="22"/>
      <c r="E3" s="22"/>
      <c r="F3" s="22"/>
      <c r="G3" s="22"/>
      <c r="H3" s="47" t="s">
        <v>2</v>
      </c>
      <c r="I3" s="47"/>
      <c r="J3" s="48">
        <v>41719</v>
      </c>
      <c r="K3" s="49"/>
      <c r="L3" s="49"/>
    </row>
    <row r="4" spans="1:17" ht="16.5" customHeight="1" thickBot="1" x14ac:dyDescent="0.3">
      <c r="A4" s="21" t="s">
        <v>3</v>
      </c>
      <c r="B4" s="21"/>
      <c r="C4" s="23" t="s">
        <v>15</v>
      </c>
      <c r="D4" s="23"/>
      <c r="E4" s="23"/>
      <c r="F4" s="23"/>
      <c r="G4" s="23"/>
      <c r="H4" s="47" t="s">
        <v>4</v>
      </c>
      <c r="I4" s="47"/>
      <c r="J4" s="30" t="s">
        <v>16</v>
      </c>
      <c r="K4" s="30"/>
      <c r="L4" s="30"/>
    </row>
    <row r="5" spans="1:17" ht="16.5" customHeight="1" thickBot="1" x14ac:dyDescent="0.3">
      <c r="A5" s="21" t="s">
        <v>5</v>
      </c>
      <c r="B5" s="21"/>
      <c r="C5" s="23"/>
      <c r="D5" s="23"/>
      <c r="E5" s="23"/>
      <c r="F5" s="23"/>
      <c r="G5" s="23"/>
      <c r="H5" s="47" t="s">
        <v>6</v>
      </c>
      <c r="I5" s="47"/>
      <c r="J5" s="30">
        <v>1</v>
      </c>
      <c r="K5" s="30"/>
      <c r="L5" s="30"/>
    </row>
    <row r="6" spans="1:17" ht="15.75" thickBot="1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7" ht="15.75" thickBot="1" x14ac:dyDescent="0.3">
      <c r="A7" s="3"/>
      <c r="B7" s="25"/>
      <c r="C7" s="26"/>
      <c r="D7" s="27" t="s">
        <v>7</v>
      </c>
      <c r="E7" s="28"/>
      <c r="F7" s="29"/>
      <c r="G7" s="27" t="s">
        <v>8</v>
      </c>
      <c r="H7" s="28"/>
      <c r="I7" s="28"/>
      <c r="J7" s="28"/>
      <c r="K7" s="28"/>
      <c r="L7" s="28"/>
      <c r="M7" s="12"/>
      <c r="N7" s="12"/>
      <c r="O7" s="12"/>
      <c r="P7" s="12"/>
      <c r="Q7" s="12"/>
    </row>
    <row r="8" spans="1:17" ht="18" customHeight="1" x14ac:dyDescent="0.25">
      <c r="A8" s="15" t="s">
        <v>9</v>
      </c>
      <c r="B8" s="42" t="s">
        <v>2</v>
      </c>
      <c r="C8" s="43"/>
      <c r="D8" s="18" t="s">
        <v>10</v>
      </c>
      <c r="E8" s="18" t="s">
        <v>11</v>
      </c>
      <c r="F8" s="18" t="s">
        <v>12</v>
      </c>
      <c r="G8" s="36" t="s">
        <v>19</v>
      </c>
      <c r="H8" s="37"/>
      <c r="I8" s="18" t="s">
        <v>11</v>
      </c>
      <c r="J8" s="36" t="s">
        <v>13</v>
      </c>
      <c r="K8" s="37"/>
      <c r="L8" s="36" t="s">
        <v>14</v>
      </c>
      <c r="M8" s="12"/>
      <c r="N8" s="13"/>
      <c r="O8" s="13"/>
      <c r="P8" s="13"/>
      <c r="Q8" s="13"/>
    </row>
    <row r="9" spans="1:17" ht="19.5" customHeight="1" x14ac:dyDescent="0.25">
      <c r="A9" s="16"/>
      <c r="B9" s="44"/>
      <c r="C9" s="45"/>
      <c r="D9" s="19"/>
      <c r="E9" s="19"/>
      <c r="F9" s="19"/>
      <c r="G9" s="38"/>
      <c r="H9" s="39"/>
      <c r="I9" s="19"/>
      <c r="J9" s="38"/>
      <c r="K9" s="39"/>
      <c r="L9" s="38"/>
      <c r="M9" s="12"/>
      <c r="N9" s="13"/>
      <c r="O9" s="13"/>
      <c r="P9" s="13"/>
      <c r="Q9" s="13"/>
    </row>
    <row r="10" spans="1:17" x14ac:dyDescent="0.25">
      <c r="A10" s="16"/>
      <c r="B10" s="44"/>
      <c r="C10" s="45"/>
      <c r="D10" s="19"/>
      <c r="E10" s="19"/>
      <c r="F10" s="19"/>
      <c r="G10" s="38"/>
      <c r="H10" s="39"/>
      <c r="I10" s="19"/>
      <c r="J10" s="38"/>
      <c r="K10" s="39"/>
      <c r="L10" s="38"/>
      <c r="M10" s="12"/>
      <c r="N10" s="13"/>
      <c r="O10" s="13"/>
      <c r="P10" s="13"/>
      <c r="Q10" s="12"/>
    </row>
    <row r="11" spans="1:17" x14ac:dyDescent="0.25">
      <c r="A11" s="16"/>
      <c r="B11" s="44"/>
      <c r="C11" s="45"/>
      <c r="D11" s="19"/>
      <c r="E11" s="19"/>
      <c r="F11" s="19"/>
      <c r="G11" s="38"/>
      <c r="H11" s="39"/>
      <c r="I11" s="19"/>
      <c r="J11" s="38"/>
      <c r="K11" s="39"/>
      <c r="L11" s="38"/>
      <c r="M11" s="12"/>
      <c r="N11" s="13"/>
      <c r="O11" s="13"/>
      <c r="P11" s="13"/>
      <c r="Q11" s="12"/>
    </row>
    <row r="12" spans="1:17" x14ac:dyDescent="0.25">
      <c r="A12" s="16"/>
      <c r="B12" s="44"/>
      <c r="C12" s="45"/>
      <c r="D12" s="19"/>
      <c r="E12" s="19"/>
      <c r="F12" s="19"/>
      <c r="G12" s="38"/>
      <c r="H12" s="39"/>
      <c r="I12" s="19"/>
      <c r="J12" s="38"/>
      <c r="K12" s="39"/>
      <c r="L12" s="38"/>
      <c r="M12" s="12"/>
      <c r="N12" s="13"/>
      <c r="O12" s="13"/>
      <c r="P12" s="13"/>
      <c r="Q12" s="12"/>
    </row>
    <row r="13" spans="1:17" ht="15.75" thickBot="1" x14ac:dyDescent="0.3">
      <c r="A13" s="17"/>
      <c r="B13" s="46"/>
      <c r="C13" s="26"/>
      <c r="D13" s="20"/>
      <c r="E13" s="20"/>
      <c r="F13" s="20"/>
      <c r="G13" s="40"/>
      <c r="H13" s="41"/>
      <c r="I13" s="20"/>
      <c r="J13" s="40"/>
      <c r="K13" s="41"/>
      <c r="L13" s="40"/>
      <c r="M13" s="12"/>
      <c r="N13" s="13"/>
      <c r="O13" s="13"/>
      <c r="P13" s="13"/>
      <c r="Q13" s="12"/>
    </row>
    <row r="14" spans="1:17" ht="15.75" thickBot="1" x14ac:dyDescent="0.3">
      <c r="A14" s="4">
        <v>1</v>
      </c>
      <c r="B14" s="31" t="s">
        <v>17</v>
      </c>
      <c r="C14" s="32"/>
      <c r="D14" s="8">
        <v>3.5</v>
      </c>
      <c r="E14" s="8">
        <v>3.5</v>
      </c>
      <c r="F14" s="9">
        <f>(D14/D20)*100</f>
        <v>11.627906976744185</v>
      </c>
      <c r="G14" s="31">
        <v>3.5</v>
      </c>
      <c r="H14" s="32"/>
      <c r="I14" s="8">
        <v>3.5</v>
      </c>
      <c r="J14" s="31">
        <v>11.6</v>
      </c>
      <c r="K14" s="32"/>
      <c r="L14" s="10">
        <v>11.6</v>
      </c>
      <c r="M14" s="12"/>
      <c r="N14" s="13"/>
      <c r="O14" s="13"/>
      <c r="P14" s="13"/>
      <c r="Q14" s="12"/>
    </row>
    <row r="15" spans="1:17" ht="15.75" thickBot="1" x14ac:dyDescent="0.3">
      <c r="A15" s="5">
        <v>2</v>
      </c>
      <c r="B15" s="35">
        <v>41717</v>
      </c>
      <c r="C15" s="32"/>
      <c r="D15" s="9">
        <v>0</v>
      </c>
      <c r="E15" s="9">
        <f>D15+E14</f>
        <v>3.5</v>
      </c>
      <c r="F15" s="9">
        <f>((D15/D20)*100)+F14</f>
        <v>11.627906976744185</v>
      </c>
      <c r="G15" s="31">
        <v>0</v>
      </c>
      <c r="H15" s="32"/>
      <c r="I15" s="9">
        <f>G15+I14</f>
        <v>3.5</v>
      </c>
      <c r="J15" s="31">
        <v>0</v>
      </c>
      <c r="K15" s="32"/>
      <c r="L15" s="11">
        <v>11.6</v>
      </c>
      <c r="M15" s="12"/>
      <c r="N15" s="13"/>
      <c r="O15" s="13"/>
      <c r="P15" s="13"/>
      <c r="Q15" s="12"/>
    </row>
    <row r="16" spans="1:17" ht="15.75" thickBot="1" x14ac:dyDescent="0.3">
      <c r="A16" s="5">
        <v>3</v>
      </c>
      <c r="B16" s="35">
        <v>41724</v>
      </c>
      <c r="C16" s="32"/>
      <c r="D16" s="9">
        <v>7.6</v>
      </c>
      <c r="E16" s="9">
        <f t="shared" ref="E16:E19" si="0">D16+E15</f>
        <v>11.1</v>
      </c>
      <c r="F16" s="9">
        <f>((D16/D20)*100)+F15</f>
        <v>36.877076411960132</v>
      </c>
      <c r="G16" s="31">
        <f>I16-G14</f>
        <v>7.58</v>
      </c>
      <c r="H16" s="32"/>
      <c r="I16" s="9">
        <v>11.08</v>
      </c>
      <c r="J16" s="31">
        <v>25.4</v>
      </c>
      <c r="K16" s="32"/>
      <c r="L16" s="11">
        <f>J16+L15</f>
        <v>37</v>
      </c>
      <c r="M16" s="12"/>
      <c r="N16" s="13"/>
      <c r="O16" s="13"/>
      <c r="P16" s="13"/>
      <c r="Q16" s="12"/>
    </row>
    <row r="17" spans="1:17" ht="15.75" thickBot="1" x14ac:dyDescent="0.3">
      <c r="A17" s="5">
        <v>4</v>
      </c>
      <c r="B17" s="35">
        <v>41731</v>
      </c>
      <c r="C17" s="32"/>
      <c r="D17" s="9">
        <v>5</v>
      </c>
      <c r="E17" s="9">
        <f t="shared" si="0"/>
        <v>16.100000000000001</v>
      </c>
      <c r="F17" s="9">
        <f>((D17/D20)*100)+F16</f>
        <v>53.488372093023258</v>
      </c>
      <c r="G17" s="31">
        <v>6.9</v>
      </c>
      <c r="H17" s="32"/>
      <c r="I17" s="9">
        <v>17.98</v>
      </c>
      <c r="J17" s="31">
        <v>13.3</v>
      </c>
      <c r="K17" s="32"/>
      <c r="L17" s="11">
        <f>J17+L16</f>
        <v>50.3</v>
      </c>
      <c r="M17" s="12"/>
      <c r="N17" s="13"/>
      <c r="O17" s="12"/>
      <c r="P17" s="13"/>
      <c r="Q17" s="12"/>
    </row>
    <row r="18" spans="1:17" ht="15.75" thickBot="1" x14ac:dyDescent="0.3">
      <c r="A18" s="5">
        <v>5</v>
      </c>
      <c r="B18" s="35">
        <v>41679</v>
      </c>
      <c r="C18" s="32"/>
      <c r="D18" s="9">
        <v>11.5</v>
      </c>
      <c r="E18" s="9">
        <f t="shared" si="0"/>
        <v>27.6</v>
      </c>
      <c r="F18" s="9">
        <f>((D18/D20)*100)+F17</f>
        <v>91.694352159468451</v>
      </c>
      <c r="G18" s="31">
        <v>8.1999999999999993</v>
      </c>
      <c r="H18" s="32"/>
      <c r="I18" s="9">
        <v>26.18</v>
      </c>
      <c r="J18" s="31">
        <v>23.2</v>
      </c>
      <c r="K18" s="32"/>
      <c r="L18" s="11">
        <f t="shared" ref="L18:L19" si="1">J18+L17</f>
        <v>73.5</v>
      </c>
      <c r="M18" s="12"/>
      <c r="N18" s="13"/>
      <c r="O18" s="12"/>
      <c r="P18" s="13"/>
      <c r="Q18" s="12"/>
    </row>
    <row r="19" spans="1:17" ht="15.75" thickBot="1" x14ac:dyDescent="0.3">
      <c r="A19" s="5">
        <v>6</v>
      </c>
      <c r="B19" s="35">
        <v>41686</v>
      </c>
      <c r="C19" s="32"/>
      <c r="D19" s="9">
        <v>2.5</v>
      </c>
      <c r="E19" s="9">
        <f t="shared" si="0"/>
        <v>30.1</v>
      </c>
      <c r="F19" s="9">
        <f>((D19/D20)*100)+F18</f>
        <v>100.00000000000001</v>
      </c>
      <c r="G19" s="31">
        <v>14</v>
      </c>
      <c r="H19" s="32"/>
      <c r="I19" s="9">
        <v>40.18</v>
      </c>
      <c r="J19" s="31">
        <v>26.5</v>
      </c>
      <c r="K19" s="32"/>
      <c r="L19" s="11">
        <f t="shared" si="1"/>
        <v>100</v>
      </c>
      <c r="M19" s="12"/>
      <c r="N19" s="13"/>
      <c r="O19" s="12"/>
      <c r="P19" s="12"/>
      <c r="Q19" s="12"/>
    </row>
    <row r="20" spans="1:17" ht="15.75" thickBot="1" x14ac:dyDescent="0.3">
      <c r="A20" s="7"/>
      <c r="B20" s="31"/>
      <c r="C20" s="32"/>
      <c r="D20" s="6">
        <f>SUM(D14:D19)</f>
        <v>30.1</v>
      </c>
      <c r="E20" s="6"/>
      <c r="F20" s="6"/>
      <c r="G20" s="33">
        <f>SUM(G14:H19)</f>
        <v>40.18</v>
      </c>
      <c r="H20" s="34"/>
      <c r="I20" s="6"/>
      <c r="J20" s="33">
        <f>SUM(J14:K19)</f>
        <v>100</v>
      </c>
      <c r="K20" s="34"/>
      <c r="L20" s="6"/>
      <c r="N20" s="12"/>
    </row>
  </sheetData>
  <mergeCells count="47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2014-03-28T18:39:09Z</dcterms:created>
  <dcterms:modified xsi:type="dcterms:W3CDTF">2014-04-15T02:54:24Z</dcterms:modified>
</cp:coreProperties>
</file>