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tsp\NoteBook\task and schedule plans and actual\"/>
    </mc:Choice>
  </mc:AlternateContent>
  <bookViews>
    <workbookView xWindow="240" yWindow="255" windowWidth="19440" windowHeight="7695"/>
  </bookViews>
  <sheets>
    <sheet name="Hoja1" sheetId="1" r:id="rId1"/>
    <sheet name="Hoja2" sheetId="2" r:id="rId2"/>
    <sheet name="Hoja3" sheetId="3" r:id="rId3"/>
  </sheets>
  <calcPr calcId="152511" concurrentCalc="0"/>
</workbook>
</file>

<file path=xl/calcChain.xml><?xml version="1.0" encoding="utf-8"?>
<calcChain xmlns="http://schemas.openxmlformats.org/spreadsheetml/2006/main">
  <c r="L16" i="1" l="1"/>
  <c r="L17" i="1"/>
  <c r="I17" i="1"/>
  <c r="G16" i="1"/>
  <c r="D20" i="1"/>
  <c r="F14" i="1"/>
  <c r="F15" i="1"/>
  <c r="F16" i="1"/>
  <c r="F17" i="1"/>
  <c r="F18" i="1"/>
  <c r="F19" i="1"/>
  <c r="E15" i="1"/>
  <c r="E16" i="1"/>
  <c r="E17" i="1"/>
  <c r="E18" i="1"/>
  <c r="E19" i="1"/>
  <c r="I15" i="1"/>
</calcChain>
</file>

<file path=xl/sharedStrings.xml><?xml version="1.0" encoding="utf-8"?>
<sst xmlns="http://schemas.openxmlformats.org/spreadsheetml/2006/main" count="22" uniqueCount="20">
  <si>
    <t>TSPi Schedule Planning Template - Form SCHEDULE</t>
  </si>
  <si>
    <t>Name</t>
  </si>
  <si>
    <t>Date</t>
  </si>
  <si>
    <t>Team</t>
  </si>
  <si>
    <t>Instructor</t>
  </si>
  <si>
    <t>Part/Level</t>
  </si>
  <si>
    <t>Cycle</t>
  </si>
  <si>
    <t>Plan</t>
  </si>
  <si>
    <t>Actual</t>
  </si>
  <si>
    <t>Week No</t>
  </si>
  <si>
    <t>Direct Hours</t>
  </si>
  <si>
    <t>Cumulative Hours</t>
  </si>
  <si>
    <t>Cumulative Planned Value</t>
  </si>
  <si>
    <t>Week Earned Value</t>
  </si>
  <si>
    <t>Cumulative Earned Value</t>
  </si>
  <si>
    <t>Click IT</t>
  </si>
  <si>
    <t>Luis Daniel Benavides</t>
  </si>
  <si>
    <t>12/03/214</t>
  </si>
  <si>
    <t>Claudia Vargas</t>
  </si>
  <si>
    <t xml:space="preserve">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</si>
</sst>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4" workbookViewId="0">
      <selection activeCell="J18" sqref="J18:K18"/>
    </sheetView>
  </sheetViews>
  <sheetFormatPr baseColWidth="10" defaultRowHeight="15" x14ac:dyDescent="0.25"/>
  <cols>
    <col min="2" max="2" width="4" customWidth="1"/>
    <col min="3" max="3" width="8.140625" customWidth="1"/>
    <col min="7" max="7" width="6.5703125" customWidth="1"/>
    <col min="8" max="8" width="5.140625" customWidth="1"/>
    <col min="9" max="9" width="10.7109375" customWidth="1"/>
    <col min="11" max="11" width="0.42578125" customWidth="1"/>
  </cols>
  <sheetData>
    <row r="1" spans="1:17" x14ac:dyDescent="0.25">
      <c r="A1" s="14" t="s">
        <v>0</v>
      </c>
      <c r="B1" s="14"/>
      <c r="C1" s="14"/>
      <c r="D1" s="14"/>
      <c r="E1" s="14"/>
      <c r="F1" s="14"/>
      <c r="G1" s="2"/>
      <c r="H1" s="2"/>
      <c r="I1" s="2"/>
      <c r="J1" s="2"/>
      <c r="K1" s="2"/>
      <c r="L1" s="2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7" ht="15.75" thickBot="1" x14ac:dyDescent="0.3">
      <c r="A3" s="21" t="s">
        <v>1</v>
      </c>
      <c r="B3" s="21"/>
      <c r="C3" s="22" t="s">
        <v>18</v>
      </c>
      <c r="D3" s="22"/>
      <c r="E3" s="22"/>
      <c r="F3" s="22"/>
      <c r="G3" s="22"/>
      <c r="H3" s="47" t="s">
        <v>2</v>
      </c>
      <c r="I3" s="47"/>
      <c r="J3" s="48">
        <v>41719</v>
      </c>
      <c r="K3" s="49"/>
      <c r="L3" s="49"/>
    </row>
    <row r="4" spans="1:17" ht="16.5" customHeight="1" thickBot="1" x14ac:dyDescent="0.3">
      <c r="A4" s="21" t="s">
        <v>3</v>
      </c>
      <c r="B4" s="21"/>
      <c r="C4" s="23" t="s">
        <v>15</v>
      </c>
      <c r="D4" s="23"/>
      <c r="E4" s="23"/>
      <c r="F4" s="23"/>
      <c r="G4" s="23"/>
      <c r="H4" s="47" t="s">
        <v>4</v>
      </c>
      <c r="I4" s="47"/>
      <c r="J4" s="30" t="s">
        <v>16</v>
      </c>
      <c r="K4" s="30"/>
      <c r="L4" s="30"/>
    </row>
    <row r="5" spans="1:17" ht="16.5" customHeight="1" thickBot="1" x14ac:dyDescent="0.3">
      <c r="A5" s="21" t="s">
        <v>5</v>
      </c>
      <c r="B5" s="21"/>
      <c r="C5" s="23"/>
      <c r="D5" s="23"/>
      <c r="E5" s="23"/>
      <c r="F5" s="23"/>
      <c r="G5" s="23"/>
      <c r="H5" s="47" t="s">
        <v>6</v>
      </c>
      <c r="I5" s="47"/>
      <c r="J5" s="30">
        <v>1</v>
      </c>
      <c r="K5" s="30"/>
      <c r="L5" s="30"/>
    </row>
    <row r="6" spans="1:17" ht="15.75" thickBot="1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7" ht="15.75" thickBot="1" x14ac:dyDescent="0.3">
      <c r="A7" s="3"/>
      <c r="B7" s="25"/>
      <c r="C7" s="26"/>
      <c r="D7" s="27" t="s">
        <v>7</v>
      </c>
      <c r="E7" s="28"/>
      <c r="F7" s="29"/>
      <c r="G7" s="27" t="s">
        <v>8</v>
      </c>
      <c r="H7" s="28"/>
      <c r="I7" s="28"/>
      <c r="J7" s="28"/>
      <c r="K7" s="28"/>
      <c r="L7" s="28"/>
      <c r="M7" s="12"/>
      <c r="N7" s="12"/>
      <c r="O7" s="12"/>
      <c r="P7" s="12"/>
      <c r="Q7" s="12"/>
    </row>
    <row r="8" spans="1:17" ht="18" customHeight="1" x14ac:dyDescent="0.25">
      <c r="A8" s="15" t="s">
        <v>9</v>
      </c>
      <c r="B8" s="42" t="s">
        <v>2</v>
      </c>
      <c r="C8" s="43"/>
      <c r="D8" s="18" t="s">
        <v>10</v>
      </c>
      <c r="E8" s="18" t="s">
        <v>11</v>
      </c>
      <c r="F8" s="18" t="s">
        <v>12</v>
      </c>
      <c r="G8" s="36" t="s">
        <v>19</v>
      </c>
      <c r="H8" s="37"/>
      <c r="I8" s="18" t="s">
        <v>11</v>
      </c>
      <c r="J8" s="36" t="s">
        <v>13</v>
      </c>
      <c r="K8" s="37"/>
      <c r="L8" s="36" t="s">
        <v>14</v>
      </c>
      <c r="M8" s="12"/>
      <c r="N8" s="13"/>
      <c r="O8" s="13"/>
      <c r="P8" s="13"/>
      <c r="Q8" s="13"/>
    </row>
    <row r="9" spans="1:17" ht="19.5" customHeight="1" x14ac:dyDescent="0.25">
      <c r="A9" s="16"/>
      <c r="B9" s="44"/>
      <c r="C9" s="45"/>
      <c r="D9" s="19"/>
      <c r="E9" s="19"/>
      <c r="F9" s="19"/>
      <c r="G9" s="38"/>
      <c r="H9" s="39"/>
      <c r="I9" s="19"/>
      <c r="J9" s="38"/>
      <c r="K9" s="39"/>
      <c r="L9" s="38"/>
      <c r="M9" s="12"/>
      <c r="N9" s="13"/>
      <c r="O9" s="13"/>
      <c r="P9" s="13"/>
      <c r="Q9" s="13"/>
    </row>
    <row r="10" spans="1:17" x14ac:dyDescent="0.25">
      <c r="A10" s="16"/>
      <c r="B10" s="44"/>
      <c r="C10" s="45"/>
      <c r="D10" s="19"/>
      <c r="E10" s="19"/>
      <c r="F10" s="19"/>
      <c r="G10" s="38"/>
      <c r="H10" s="39"/>
      <c r="I10" s="19"/>
      <c r="J10" s="38"/>
      <c r="K10" s="39"/>
      <c r="L10" s="38"/>
      <c r="M10" s="12"/>
      <c r="N10" s="13"/>
      <c r="O10" s="13"/>
      <c r="P10" s="13"/>
      <c r="Q10" s="12"/>
    </row>
    <row r="11" spans="1:17" x14ac:dyDescent="0.25">
      <c r="A11" s="16"/>
      <c r="B11" s="44"/>
      <c r="C11" s="45"/>
      <c r="D11" s="19"/>
      <c r="E11" s="19"/>
      <c r="F11" s="19"/>
      <c r="G11" s="38"/>
      <c r="H11" s="39"/>
      <c r="I11" s="19"/>
      <c r="J11" s="38"/>
      <c r="K11" s="39"/>
      <c r="L11" s="38"/>
      <c r="M11" s="12"/>
      <c r="N11" s="13"/>
      <c r="O11" s="13"/>
      <c r="P11" s="13"/>
      <c r="Q11" s="12"/>
    </row>
    <row r="12" spans="1:17" x14ac:dyDescent="0.25">
      <c r="A12" s="16"/>
      <c r="B12" s="44"/>
      <c r="C12" s="45"/>
      <c r="D12" s="19"/>
      <c r="E12" s="19"/>
      <c r="F12" s="19"/>
      <c r="G12" s="38"/>
      <c r="H12" s="39"/>
      <c r="I12" s="19"/>
      <c r="J12" s="38"/>
      <c r="K12" s="39"/>
      <c r="L12" s="38"/>
      <c r="M12" s="12"/>
      <c r="N12" s="13"/>
      <c r="O12" s="13"/>
      <c r="P12" s="13"/>
      <c r="Q12" s="12"/>
    </row>
    <row r="13" spans="1:17" ht="15.75" thickBot="1" x14ac:dyDescent="0.3">
      <c r="A13" s="17"/>
      <c r="B13" s="46"/>
      <c r="C13" s="26"/>
      <c r="D13" s="20"/>
      <c r="E13" s="20"/>
      <c r="F13" s="20"/>
      <c r="G13" s="40"/>
      <c r="H13" s="41"/>
      <c r="I13" s="20"/>
      <c r="J13" s="40"/>
      <c r="K13" s="41"/>
      <c r="L13" s="40"/>
      <c r="M13" s="12"/>
      <c r="N13" s="13"/>
      <c r="O13" s="13"/>
      <c r="P13" s="13"/>
      <c r="Q13" s="12"/>
    </row>
    <row r="14" spans="1:17" ht="15.75" thickBot="1" x14ac:dyDescent="0.3">
      <c r="A14" s="4">
        <v>1</v>
      </c>
      <c r="B14" s="31" t="s">
        <v>17</v>
      </c>
      <c r="C14" s="32"/>
      <c r="D14" s="8">
        <v>3.5</v>
      </c>
      <c r="E14" s="8">
        <v>3.5</v>
      </c>
      <c r="F14" s="9">
        <f>(D14/D20)*100</f>
        <v>11.627906976744185</v>
      </c>
      <c r="G14" s="31">
        <v>3.5</v>
      </c>
      <c r="H14" s="32"/>
      <c r="I14" s="8">
        <v>3.5</v>
      </c>
      <c r="J14" s="31">
        <v>11.6</v>
      </c>
      <c r="K14" s="32"/>
      <c r="L14" s="10">
        <v>11.6</v>
      </c>
      <c r="M14" s="12"/>
      <c r="N14" s="13"/>
      <c r="O14" s="13"/>
      <c r="P14" s="13"/>
      <c r="Q14" s="12"/>
    </row>
    <row r="15" spans="1:17" ht="15.75" thickBot="1" x14ac:dyDescent="0.3">
      <c r="A15" s="5">
        <v>2</v>
      </c>
      <c r="B15" s="35">
        <v>41717</v>
      </c>
      <c r="C15" s="32"/>
      <c r="D15" s="9">
        <v>0</v>
      </c>
      <c r="E15" s="9">
        <f>D15+E14</f>
        <v>3.5</v>
      </c>
      <c r="F15" s="9">
        <f>((D15/D20)*100)+F14</f>
        <v>11.627906976744185</v>
      </c>
      <c r="G15" s="31">
        <v>0</v>
      </c>
      <c r="H15" s="32"/>
      <c r="I15" s="9">
        <f>G15+I14</f>
        <v>3.5</v>
      </c>
      <c r="J15" s="31">
        <v>0</v>
      </c>
      <c r="K15" s="32"/>
      <c r="L15" s="11">
        <v>11.6</v>
      </c>
      <c r="M15" s="12"/>
      <c r="N15" s="13"/>
      <c r="O15" s="13"/>
      <c r="P15" s="13"/>
      <c r="Q15" s="12"/>
    </row>
    <row r="16" spans="1:17" ht="15.75" thickBot="1" x14ac:dyDescent="0.3">
      <c r="A16" s="5">
        <v>3</v>
      </c>
      <c r="B16" s="35">
        <v>41724</v>
      </c>
      <c r="C16" s="32"/>
      <c r="D16" s="9">
        <v>7.6</v>
      </c>
      <c r="E16" s="9">
        <f t="shared" ref="E16:E19" si="0">D16+E15</f>
        <v>11.1</v>
      </c>
      <c r="F16" s="9">
        <f>((D16/D20)*100)+F15</f>
        <v>36.877076411960132</v>
      </c>
      <c r="G16" s="31">
        <f>I16-G14</f>
        <v>7.58</v>
      </c>
      <c r="H16" s="32"/>
      <c r="I16" s="9">
        <v>11.08</v>
      </c>
      <c r="J16" s="31">
        <v>25.16</v>
      </c>
      <c r="K16" s="32"/>
      <c r="L16" s="11">
        <f>J16+L15</f>
        <v>36.76</v>
      </c>
      <c r="M16" s="12"/>
      <c r="N16" s="13"/>
      <c r="O16" s="13"/>
      <c r="P16" s="13"/>
      <c r="Q16" s="12"/>
    </row>
    <row r="17" spans="1:17" ht="15.75" thickBot="1" x14ac:dyDescent="0.3">
      <c r="A17" s="5">
        <v>4</v>
      </c>
      <c r="B17" s="35">
        <v>41731</v>
      </c>
      <c r="C17" s="32"/>
      <c r="D17" s="9">
        <v>5</v>
      </c>
      <c r="E17" s="9">
        <f t="shared" si="0"/>
        <v>16.100000000000001</v>
      </c>
      <c r="F17" s="9">
        <f>((D17/D20)*100)+F16</f>
        <v>53.488372093023258</v>
      </c>
      <c r="G17" s="31">
        <v>6.6</v>
      </c>
      <c r="H17" s="32"/>
      <c r="I17" s="9">
        <f>I16+G17</f>
        <v>17.68</v>
      </c>
      <c r="J17" s="31">
        <v>16.600000000000001</v>
      </c>
      <c r="K17" s="32"/>
      <c r="L17" s="11">
        <f>J17+L16</f>
        <v>53.36</v>
      </c>
      <c r="M17" s="12"/>
      <c r="N17" s="13"/>
      <c r="O17" s="12"/>
      <c r="P17" s="13"/>
      <c r="Q17" s="12"/>
    </row>
    <row r="18" spans="1:17" ht="15.75" thickBot="1" x14ac:dyDescent="0.3">
      <c r="A18" s="5">
        <v>5</v>
      </c>
      <c r="B18" s="35">
        <v>41679</v>
      </c>
      <c r="C18" s="32"/>
      <c r="D18" s="9">
        <v>11.5</v>
      </c>
      <c r="E18" s="9">
        <f t="shared" si="0"/>
        <v>27.6</v>
      </c>
      <c r="F18" s="9">
        <f>((D18/D20)*100)+F17</f>
        <v>91.694352159468451</v>
      </c>
      <c r="G18" s="31"/>
      <c r="H18" s="32"/>
      <c r="I18" s="9"/>
      <c r="J18" s="31"/>
      <c r="K18" s="32"/>
      <c r="L18" s="11"/>
      <c r="M18" s="12"/>
      <c r="N18" s="13"/>
      <c r="O18" s="12"/>
      <c r="P18" s="13"/>
      <c r="Q18" s="12"/>
    </row>
    <row r="19" spans="1:17" ht="15.75" thickBot="1" x14ac:dyDescent="0.3">
      <c r="A19" s="5">
        <v>6</v>
      </c>
      <c r="B19" s="35">
        <v>41686</v>
      </c>
      <c r="C19" s="32"/>
      <c r="D19" s="9">
        <v>2.5</v>
      </c>
      <c r="E19" s="9">
        <f t="shared" si="0"/>
        <v>30.1</v>
      </c>
      <c r="F19" s="9">
        <f>((D19/D20)*100)+F18</f>
        <v>100.00000000000001</v>
      </c>
      <c r="G19" s="31"/>
      <c r="H19" s="32"/>
      <c r="I19" s="9"/>
      <c r="J19" s="31"/>
      <c r="K19" s="32"/>
      <c r="L19" s="11"/>
      <c r="M19" s="12"/>
      <c r="N19" s="13"/>
      <c r="O19" s="12"/>
      <c r="P19" s="12"/>
      <c r="Q19" s="12"/>
    </row>
    <row r="20" spans="1:17" ht="15.75" thickBot="1" x14ac:dyDescent="0.3">
      <c r="A20" s="7"/>
      <c r="B20" s="31"/>
      <c r="C20" s="32"/>
      <c r="D20" s="6">
        <f>SUM(D14:D19)</f>
        <v>30.1</v>
      </c>
      <c r="E20" s="6"/>
      <c r="F20" s="6"/>
      <c r="G20" s="33"/>
      <c r="H20" s="34"/>
      <c r="I20" s="6"/>
      <c r="J20" s="33"/>
      <c r="K20" s="34"/>
      <c r="L20" s="6"/>
      <c r="N20" s="12"/>
    </row>
  </sheetData>
  <mergeCells count="47">
    <mergeCell ref="L8:L13"/>
    <mergeCell ref="H3:I3"/>
    <mergeCell ref="H4:I4"/>
    <mergeCell ref="H5:I5"/>
    <mergeCell ref="J3:L3"/>
    <mergeCell ref="J4:L4"/>
    <mergeCell ref="B16:C16"/>
    <mergeCell ref="G16:H16"/>
    <mergeCell ref="J16:K16"/>
    <mergeCell ref="B17:C17"/>
    <mergeCell ref="G17:H17"/>
    <mergeCell ref="J17:K17"/>
    <mergeCell ref="J14:K14"/>
    <mergeCell ref="B15:C15"/>
    <mergeCell ref="G15:H15"/>
    <mergeCell ref="J15:K15"/>
    <mergeCell ref="J8:K13"/>
    <mergeCell ref="B8:C13"/>
    <mergeCell ref="G8:H13"/>
    <mergeCell ref="I8:I13"/>
    <mergeCell ref="B14:C14"/>
    <mergeCell ref="G14:H14"/>
    <mergeCell ref="B20:C20"/>
    <mergeCell ref="G20:H20"/>
    <mergeCell ref="J20:K20"/>
    <mergeCell ref="B18:C18"/>
    <mergeCell ref="G18:H18"/>
    <mergeCell ref="J18:K18"/>
    <mergeCell ref="B19:C19"/>
    <mergeCell ref="G19:H19"/>
    <mergeCell ref="J19:K19"/>
    <mergeCell ref="A1:F1"/>
    <mergeCell ref="A8:A13"/>
    <mergeCell ref="D8:D13"/>
    <mergeCell ref="E8:E13"/>
    <mergeCell ref="F8:F13"/>
    <mergeCell ref="A3:B3"/>
    <mergeCell ref="C3:G3"/>
    <mergeCell ref="A4:B4"/>
    <mergeCell ref="C4:G4"/>
    <mergeCell ref="A5:B5"/>
    <mergeCell ref="C5:G5"/>
    <mergeCell ref="A6:L6"/>
    <mergeCell ref="B7:C7"/>
    <mergeCell ref="D7:F7"/>
    <mergeCell ref="G7:L7"/>
    <mergeCell ref="J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USUARIO</cp:lastModifiedBy>
  <dcterms:created xsi:type="dcterms:W3CDTF">2014-03-28T18:39:09Z</dcterms:created>
  <dcterms:modified xsi:type="dcterms:W3CDTF">2014-04-05T18:35:07Z</dcterms:modified>
</cp:coreProperties>
</file>